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6-04-04 ТС3 отработать ВР,сверить со сметой\"/>
    </mc:Choice>
  </mc:AlternateContent>
  <xr:revisionPtr revIDLastSave="0" documentId="13_ncr:1_{2AB65133-C710-4FBB-92EA-BAE0D5A12499}" xr6:coauthVersionLast="47" xr6:coauthVersionMax="47" xr10:uidLastSave="{00000000-0000-0000-0000-000000000000}"/>
  <bookViews>
    <workbookView xWindow="11940" yWindow="0" windowWidth="14835" windowHeight="14835" xr2:uid="{63EB85CA-6450-49F4-8890-F72EC9B3F26C}"/>
  </bookViews>
  <sheets>
    <sheet name="грунт" sheetId="2" r:id="rId1"/>
    <sheet name="Лист1" sheetId="1" r:id="rId2"/>
  </sheets>
  <definedNames>
    <definedName name="_xlnm._FilterDatabase" localSheetId="0" hidden="1">грунт!$B$3:$D$33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" l="1"/>
  <c r="E9" i="2"/>
  <c r="E7" i="2"/>
  <c r="D37" i="2"/>
  <c r="D36" i="2"/>
  <c r="D38" i="2"/>
  <c r="D39" i="2"/>
  <c r="D40" i="2"/>
  <c r="D41" i="2"/>
  <c r="D42" i="2"/>
  <c r="D43" i="2"/>
  <c r="D45" i="2"/>
</calcChain>
</file>

<file path=xl/sharedStrings.xml><?xml version="1.0" encoding="utf-8"?>
<sst xmlns="http://schemas.openxmlformats.org/spreadsheetml/2006/main" count="287" uniqueCount="83">
  <si>
    <t xml:space="preserve">Земляные работы под </t>
  </si>
  <si>
    <t>монолитный ж/б канал в осях 1-2</t>
  </si>
  <si>
    <t>Разработка сухого грунта в траншеях</t>
  </si>
  <si>
    <t>м3</t>
  </si>
  <si>
    <t>Доработка грунта вручную</t>
  </si>
  <si>
    <t>Лишний грунт (с погрузкой на самосвал, отвозкой с последующей утилизацией на 30 км)</t>
  </si>
  <si>
    <t>м3/</t>
  </si>
  <si>
    <t>т</t>
  </si>
  <si>
    <t>44,2/</t>
  </si>
  <si>
    <t>Лишний грунт (с погрузкой на автотранспорт и отвозкой с последующей привозкой для обратной засыпки на 1 км)</t>
  </si>
  <si>
    <t>117,0/</t>
  </si>
  <si>
    <t>Обратная засыпка грунта механизированным способом с уплотнением</t>
  </si>
  <si>
    <t>Обратная засыпка вручную с уплотнением</t>
  </si>
  <si>
    <t>Сборные железобетонные конструкции</t>
  </si>
  <si>
    <t>Установка плиты ВП-16-6, массой 0,38 т из Бетона В22,5 W6 F150</t>
  </si>
  <si>
    <t>16/7,2</t>
  </si>
  <si>
    <t>Монолитный железобетонный канал</t>
  </si>
  <si>
    <t>Устройство монолитных ж/б стенок канала из бетона В30 W6 F200</t>
  </si>
  <si>
    <r>
      <t>шт/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</si>
  <si>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м</t>
    </r>
    <r>
      <rPr>
        <vertAlign val="superscript"/>
        <sz val="12"/>
        <color theme="1"/>
        <rFont val="Times New Roman"/>
        <family val="1"/>
        <charset val="204"/>
      </rPr>
      <t>3</t>
    </r>
  </si>
  <si>
    <t>Устройство монолитного ж/б днища канала из бетона В30 W6 F200</t>
  </si>
  <si>
    <t>Устройство бетонной подготовки под монолитный ж/б канал из</t>
  </si>
  <si>
    <t>бетона В15</t>
  </si>
  <si>
    <t>Устройство песчаной подготовки под монолитный ж/б канал из песка средней крупности (с коэф. фильтрации &gt;5 м/сут)</t>
  </si>
  <si>
    <t>Устройство песчаной засыпки  монолитного ж/б канала песком средней крупности (с коэф. фильтрации &gt;5 м/сут)</t>
  </si>
  <si>
    <t>Обмазка битумной мастикой (ТЕХНОНИКОЛЬ №24.</t>
  </si>
  <si>
    <t>Расход 0,7 кг/м2 на один слой) за 2 раза по битумной грунтовке (ТЕХНОНИКОЛЬ № 01 – 0,20-0,30 кг/м2) за 1 раз</t>
  </si>
  <si>
    <t>м2</t>
  </si>
  <si>
    <t>кг</t>
  </si>
  <si>
    <t>Затирка швов сборных ж/б плит цементным раствором марки М100</t>
  </si>
  <si>
    <t>монолитный ж/б канал в осях 5-6</t>
  </si>
  <si>
    <t>Лишний грунт (с погрузкой на самосвал, отвозкой с последующей утилизацией на 30 км))</t>
  </si>
  <si>
    <t>16,18/</t>
  </si>
  <si>
    <t>102,56/</t>
  </si>
  <si>
    <t>161,16 т</t>
  </si>
  <si>
    <t>13/5,85</t>
  </si>
  <si>
    <t>Затирка швов сборных ж/б плит цементным раствором марки 100</t>
  </si>
  <si>
    <t xml:space="preserve">ж/б плиты для бесканальной прокладки трубопроводов </t>
  </si>
  <si>
    <t>в осях 2-3, 3-4, 4-5, 6-7, 7-8</t>
  </si>
  <si>
    <t>Погрузка на самосвал, перевозка и утилизация грунта на расстояние 30 км</t>
  </si>
  <si>
    <t>645,8/</t>
  </si>
  <si>
    <t>Привозка песка средней крупности для обратной засыпки</t>
  </si>
  <si>
    <t>626,1/</t>
  </si>
  <si>
    <t>Обратная засыпка песком средней крупности механизированным способом</t>
  </si>
  <si>
    <t>Обратная засыпка песком средней крупности вручную</t>
  </si>
  <si>
    <t>Железобетонная</t>
  </si>
  <si>
    <t>плита в осях 2-3</t>
  </si>
  <si>
    <t>Устройство монолитного ж/б основания из бетона В30 W6 F200</t>
  </si>
  <si>
    <t>Устройство бетонной подготовки под монолитное ж/б основание из</t>
  </si>
  <si>
    <t>Устройство песчаной подготовки под монолитное ж/б основание из песка средней крупности</t>
  </si>
  <si>
    <t>плита в осях 3-4</t>
  </si>
  <si>
    <t>плита в осях 4-5</t>
  </si>
  <si>
    <t>плита в осях 6-7</t>
  </si>
  <si>
    <t>плита в осях 7-8</t>
  </si>
  <si>
    <t>Тепловая сеть</t>
  </si>
  <si>
    <t>Монтаж трубы Ст 159х5-1-ППУ-ПЭ (ГОСТ 10705-80/гр. В 20 ГОСТ 1050-2013)</t>
  </si>
  <si>
    <t>п.м.</t>
  </si>
  <si>
    <t>Монтаж трубы  Ст 159х5-1-ППУ-ОЦ оболочке (ГОСТ 10705-80/гр. В 20 ГОСТ 1050-2013)</t>
  </si>
  <si>
    <r>
      <t xml:space="preserve">Монтаж комплектов изоляции стыка для </t>
    </r>
    <r>
      <rPr>
        <sz val="12"/>
        <color theme="1"/>
        <rFont val="Cambria Math"/>
        <family val="1"/>
        <charset val="204"/>
      </rPr>
      <t>∅</t>
    </r>
    <r>
      <rPr>
        <sz val="12"/>
        <color theme="1"/>
        <rFont val="Times New Roman"/>
        <family val="1"/>
        <charset val="204"/>
      </rPr>
      <t xml:space="preserve">159/250 ГОСТ 30732-2006 </t>
    </r>
  </si>
  <si>
    <t>шт</t>
  </si>
  <si>
    <t>Монтаж отводов 90°159х6  ГОСТ 17375-2001</t>
  </si>
  <si>
    <t>Монтаж отводов 60°159х6  ГОСТ 17375-2001</t>
  </si>
  <si>
    <t>Монтаж трубы стальной бесшовной горячедеформированной Дн 45х5,0</t>
  </si>
  <si>
    <t>Очистка металлическими щетками поверхности трубы 159х5</t>
  </si>
  <si>
    <t>стык</t>
  </si>
  <si>
    <t>Протирка органическими растворителями поверхности трубы 159х5</t>
  </si>
  <si>
    <r>
      <t xml:space="preserve">Контроль стыков ультразвуковым методом </t>
    </r>
    <r>
      <rPr>
        <sz val="12"/>
        <color theme="1"/>
        <rFont val="Cambria Math"/>
        <family val="1"/>
        <charset val="204"/>
      </rPr>
      <t>∅</t>
    </r>
    <r>
      <rPr>
        <sz val="12"/>
        <color theme="1"/>
        <rFont val="Times New Roman"/>
        <family val="1"/>
        <charset val="204"/>
      </rPr>
      <t>159</t>
    </r>
  </si>
  <si>
    <t>Монтаж крана шарового сварка/сварка "BALLOMAX" DN150</t>
  </si>
  <si>
    <t>Монтаж крана шарового сварка/сварка "BALLOMAX" DN40</t>
  </si>
  <si>
    <r>
      <t>Монтаж опоры скользящей хомутовой (</t>
    </r>
    <r>
      <rPr>
        <sz val="12"/>
        <color theme="1"/>
        <rFont val="Cambria Math"/>
        <family val="1"/>
        <charset val="204"/>
      </rPr>
      <t>∅</t>
    </r>
    <r>
      <rPr>
        <sz val="12"/>
        <color theme="1"/>
        <rFont val="Times New Roman"/>
        <family val="1"/>
        <charset val="204"/>
      </rPr>
      <t>159)</t>
    </r>
  </si>
  <si>
    <t>компл</t>
  </si>
  <si>
    <t>Монтаж блоков ФБС12.4.3-Т</t>
  </si>
  <si>
    <t>Монтаж комплектов изоляции стыков ПЭ/ОЦ</t>
  </si>
  <si>
    <t>Монтаж лестницы с площадкой для обслуживания арматуры</t>
  </si>
  <si>
    <t>шт/</t>
  </si>
  <si>
    <t>2/</t>
  </si>
  <si>
    <t>Огрунтовка металлических поверхностей за 1 раз</t>
  </si>
  <si>
    <t>Окраска металлических огрунтованных поверхностей краской цинконаполненной</t>
  </si>
  <si>
    <t>Монтаж трубы стальной d=426 (Гильза)</t>
  </si>
  <si>
    <t>Укладка сигнальной ленты</t>
  </si>
  <si>
    <t>Уголок  L63х5</t>
  </si>
  <si>
    <t>шт/кг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</si>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</sst>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mbria Math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2" borderId="9" xfId="0" applyFont="1" applyFill="1" applyBorder="1"/>
    <xf numFmtId="0" fontId="7" fillId="2" borderId="9" xfId="0" applyFont="1" applyFill="1" applyBorder="1"/>
    <xf numFmtId="0" fontId="8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249C-8408-4EFC-B9D1-2886C29CC1A4}">
  <dimension ref="B2:E45"/>
  <sheetViews>
    <sheetView tabSelected="1" topLeftCell="A3" workbookViewId="0">
      <selection activeCell="E28" sqref="E28"/>
    </sheetView>
  </sheetViews>
  <sheetFormatPr defaultRowHeight="15" x14ac:dyDescent="0.25"/>
  <cols>
    <col min="2" max="2" width="72.5703125" customWidth="1"/>
    <col min="3" max="3" width="13.42578125" customWidth="1"/>
    <col min="4" max="4" width="15.28515625" customWidth="1"/>
  </cols>
  <sheetData>
    <row r="2" spans="2:5" ht="15.75" thickBot="1" x14ac:dyDescent="0.3"/>
    <row r="3" spans="2:5" ht="15.75" x14ac:dyDescent="0.25">
      <c r="B3" s="21" t="s">
        <v>0</v>
      </c>
      <c r="C3" s="33"/>
      <c r="D3" s="33"/>
    </row>
    <row r="4" spans="2:5" ht="16.5" thickBot="1" x14ac:dyDescent="0.3">
      <c r="B4" s="22" t="s">
        <v>1</v>
      </c>
      <c r="C4" s="34"/>
      <c r="D4" s="34"/>
    </row>
    <row r="5" spans="2:5" ht="16.5" thickBot="1" x14ac:dyDescent="0.3">
      <c r="B5" s="26" t="s">
        <v>2</v>
      </c>
      <c r="C5" s="27" t="s">
        <v>3</v>
      </c>
      <c r="D5" s="27">
        <v>156.5</v>
      </c>
    </row>
    <row r="6" spans="2:5" ht="16.5" thickBot="1" x14ac:dyDescent="0.3">
      <c r="B6" s="31" t="s">
        <v>4</v>
      </c>
      <c r="C6" s="32" t="s">
        <v>3</v>
      </c>
      <c r="D6" s="32">
        <v>4.7</v>
      </c>
    </row>
    <row r="7" spans="2:5" ht="15.75" x14ac:dyDescent="0.25">
      <c r="B7" s="35" t="s">
        <v>5</v>
      </c>
      <c r="C7" s="29" t="s">
        <v>3</v>
      </c>
      <c r="D7" s="29">
        <v>44.2</v>
      </c>
      <c r="E7">
        <f>D7+D17+D28</f>
        <v>706.18</v>
      </c>
    </row>
    <row r="8" spans="2:5" ht="16.5" thickBot="1" x14ac:dyDescent="0.3">
      <c r="B8" s="36"/>
      <c r="C8" s="30" t="s">
        <v>7</v>
      </c>
      <c r="D8" s="30">
        <v>65.400000000000006</v>
      </c>
    </row>
    <row r="9" spans="2:5" ht="15.75" x14ac:dyDescent="0.25">
      <c r="B9" s="43" t="s">
        <v>9</v>
      </c>
      <c r="C9" s="44" t="s">
        <v>3</v>
      </c>
      <c r="D9" s="44">
        <v>117</v>
      </c>
      <c r="E9">
        <f>D9+D19</f>
        <v>219.56</v>
      </c>
    </row>
    <row r="10" spans="2:5" ht="16.5" thickBot="1" x14ac:dyDescent="0.3">
      <c r="B10" s="45"/>
      <c r="C10" s="46" t="s">
        <v>7</v>
      </c>
      <c r="D10" s="46">
        <v>184.9</v>
      </c>
    </row>
    <row r="11" spans="2:5" ht="16.5" thickBot="1" x14ac:dyDescent="0.3">
      <c r="B11" s="48" t="s">
        <v>11</v>
      </c>
      <c r="C11" s="49" t="s">
        <v>3</v>
      </c>
      <c r="D11" s="49">
        <v>93.6</v>
      </c>
    </row>
    <row r="12" spans="2:5" ht="16.5" thickBot="1" x14ac:dyDescent="0.3">
      <c r="B12" s="31" t="s">
        <v>12</v>
      </c>
      <c r="C12" s="32" t="s">
        <v>3</v>
      </c>
      <c r="D12" s="32">
        <v>23.4</v>
      </c>
    </row>
    <row r="13" spans="2:5" ht="15.75" x14ac:dyDescent="0.25">
      <c r="B13" s="25" t="s">
        <v>0</v>
      </c>
      <c r="C13" s="33"/>
      <c r="D13" s="33"/>
    </row>
    <row r="14" spans="2:5" ht="16.5" thickBot="1" x14ac:dyDescent="0.3">
      <c r="B14" s="22" t="s">
        <v>30</v>
      </c>
      <c r="C14" s="34"/>
      <c r="D14" s="34"/>
    </row>
    <row r="15" spans="2:5" ht="16.5" thickBot="1" x14ac:dyDescent="0.3">
      <c r="B15" s="28" t="s">
        <v>2</v>
      </c>
      <c r="C15" s="27" t="s">
        <v>3</v>
      </c>
      <c r="D15" s="27">
        <v>115.28</v>
      </c>
    </row>
    <row r="16" spans="2:5" ht="16.5" thickBot="1" x14ac:dyDescent="0.3">
      <c r="B16" s="31" t="s">
        <v>4</v>
      </c>
      <c r="C16" s="32" t="s">
        <v>3</v>
      </c>
      <c r="D16" s="32">
        <v>3.46</v>
      </c>
    </row>
    <row r="17" spans="2:4" ht="15.75" x14ac:dyDescent="0.25">
      <c r="B17" s="35" t="s">
        <v>31</v>
      </c>
      <c r="C17" s="29" t="s">
        <v>3</v>
      </c>
      <c r="D17" s="29">
        <v>16.18</v>
      </c>
    </row>
    <row r="18" spans="2:4" ht="16.5" thickBot="1" x14ac:dyDescent="0.3">
      <c r="B18" s="36"/>
      <c r="C18" s="30" t="s">
        <v>7</v>
      </c>
      <c r="D18" s="30">
        <v>25.56</v>
      </c>
    </row>
    <row r="19" spans="2:4" ht="15.75" x14ac:dyDescent="0.25">
      <c r="B19" s="43" t="s">
        <v>9</v>
      </c>
      <c r="C19" s="47" t="s">
        <v>3</v>
      </c>
      <c r="D19" s="47">
        <v>102.56</v>
      </c>
    </row>
    <row r="20" spans="2:4" ht="16.5" thickBot="1" x14ac:dyDescent="0.3">
      <c r="B20" s="45"/>
      <c r="C20" s="46" t="s">
        <v>7</v>
      </c>
      <c r="D20" s="46" t="s">
        <v>34</v>
      </c>
    </row>
    <row r="21" spans="2:4" ht="16.5" thickBot="1" x14ac:dyDescent="0.3">
      <c r="B21" s="48" t="s">
        <v>11</v>
      </c>
      <c r="C21" s="49" t="s">
        <v>3</v>
      </c>
      <c r="D21" s="49">
        <v>82.5</v>
      </c>
    </row>
    <row r="22" spans="2:4" ht="16.5" thickBot="1" x14ac:dyDescent="0.3">
      <c r="B22" s="31" t="s">
        <v>12</v>
      </c>
      <c r="C22" s="32" t="s">
        <v>3</v>
      </c>
      <c r="D22" s="32">
        <v>20.51</v>
      </c>
    </row>
    <row r="23" spans="2:4" ht="15.75" x14ac:dyDescent="0.25">
      <c r="B23" s="25" t="s">
        <v>0</v>
      </c>
      <c r="C23" s="33"/>
      <c r="D23" s="33"/>
    </row>
    <row r="24" spans="2:4" ht="15.75" x14ac:dyDescent="0.25">
      <c r="B24" s="25" t="s">
        <v>37</v>
      </c>
      <c r="C24" s="37"/>
      <c r="D24" s="37"/>
    </row>
    <row r="25" spans="2:4" ht="16.5" thickBot="1" x14ac:dyDescent="0.3">
      <c r="B25" s="22" t="s">
        <v>38</v>
      </c>
      <c r="C25" s="34"/>
      <c r="D25" s="34"/>
    </row>
    <row r="26" spans="2:4" ht="16.5" thickBot="1" x14ac:dyDescent="0.3">
      <c r="B26" s="28" t="s">
        <v>2</v>
      </c>
      <c r="C26" s="27" t="s">
        <v>3</v>
      </c>
      <c r="D26" s="27">
        <v>626.9</v>
      </c>
    </row>
    <row r="27" spans="2:4" ht="16.5" thickBot="1" x14ac:dyDescent="0.3">
      <c r="B27" s="31" t="s">
        <v>4</v>
      </c>
      <c r="C27" s="32" t="s">
        <v>3</v>
      </c>
      <c r="D27" s="32">
        <v>18.8</v>
      </c>
    </row>
    <row r="28" spans="2:4" ht="15.75" x14ac:dyDescent="0.25">
      <c r="B28" s="35" t="s">
        <v>39</v>
      </c>
      <c r="C28" s="29" t="s">
        <v>3</v>
      </c>
      <c r="D28" s="29">
        <v>645.79999999999995</v>
      </c>
    </row>
    <row r="29" spans="2:4" ht="16.5" thickBot="1" x14ac:dyDescent="0.3">
      <c r="B29" s="36"/>
      <c r="C29" s="30" t="s">
        <v>7</v>
      </c>
      <c r="D29" s="30">
        <v>1020.4</v>
      </c>
    </row>
    <row r="30" spans="2:4" ht="15.75" x14ac:dyDescent="0.25">
      <c r="B30" s="50" t="s">
        <v>41</v>
      </c>
      <c r="C30" s="51" t="s">
        <v>3</v>
      </c>
      <c r="D30" s="51">
        <v>626.1</v>
      </c>
    </row>
    <row r="31" spans="2:4" ht="16.5" thickBot="1" x14ac:dyDescent="0.3">
      <c r="B31" s="52"/>
      <c r="C31" s="53" t="s">
        <v>7</v>
      </c>
      <c r="D31" s="53">
        <v>926.6</v>
      </c>
    </row>
    <row r="32" spans="2:4" ht="32.25" thickBot="1" x14ac:dyDescent="0.3">
      <c r="B32" s="48" t="s">
        <v>43</v>
      </c>
      <c r="C32" s="49" t="s">
        <v>3</v>
      </c>
      <c r="D32" s="49">
        <v>500.9</v>
      </c>
    </row>
    <row r="33" spans="2:5" ht="16.5" thickBot="1" x14ac:dyDescent="0.3">
      <c r="B33" s="24" t="s">
        <v>44</v>
      </c>
      <c r="C33" s="23" t="s">
        <v>3</v>
      </c>
      <c r="D33" s="23">
        <v>125.2</v>
      </c>
    </row>
    <row r="35" spans="2:5" ht="18.75" x14ac:dyDescent="0.3">
      <c r="B35" s="20" t="s">
        <v>82</v>
      </c>
      <c r="C35" s="19"/>
      <c r="D35" s="19"/>
    </row>
    <row r="36" spans="2:5" ht="15.75" x14ac:dyDescent="0.25">
      <c r="B36" s="57" t="s">
        <v>4</v>
      </c>
      <c r="C36" s="58" t="s">
        <v>3</v>
      </c>
      <c r="D36" s="58">
        <f>D6+D16+D27</f>
        <v>26.96</v>
      </c>
    </row>
    <row r="37" spans="2:5" ht="31.5" x14ac:dyDescent="0.25">
      <c r="B37" s="54" t="s">
        <v>31</v>
      </c>
      <c r="C37" s="55" t="s">
        <v>3</v>
      </c>
      <c r="D37" s="55">
        <f>D7+D17</f>
        <v>60.38</v>
      </c>
      <c r="E37">
        <f>D37+D43</f>
        <v>706.18</v>
      </c>
    </row>
    <row r="38" spans="2:5" ht="31.5" x14ac:dyDescent="0.25">
      <c r="B38" s="54" t="s">
        <v>9</v>
      </c>
      <c r="C38" s="55" t="s">
        <v>3</v>
      </c>
      <c r="D38" s="55">
        <f>D9+D19</f>
        <v>219.56</v>
      </c>
    </row>
    <row r="39" spans="2:5" ht="15.75" x14ac:dyDescent="0.25">
      <c r="B39" s="54" t="s">
        <v>12</v>
      </c>
      <c r="C39" s="55" t="s">
        <v>3</v>
      </c>
      <c r="D39" s="55">
        <f>D12+D22</f>
        <v>43.91</v>
      </c>
    </row>
    <row r="40" spans="2:5" ht="15.75" x14ac:dyDescent="0.25">
      <c r="B40" s="54" t="s">
        <v>11</v>
      </c>
      <c r="C40" s="55" t="s">
        <v>3</v>
      </c>
      <c r="D40" s="55">
        <f>D11+D21</f>
        <v>176.1</v>
      </c>
    </row>
    <row r="41" spans="2:5" ht="15.75" x14ac:dyDescent="0.25">
      <c r="B41" s="54" t="s">
        <v>44</v>
      </c>
      <c r="C41" s="55" t="s">
        <v>3</v>
      </c>
      <c r="D41" s="55">
        <f>D33</f>
        <v>125.2</v>
      </c>
    </row>
    <row r="42" spans="2:5" ht="31.5" x14ac:dyDescent="0.25">
      <c r="B42" s="54" t="s">
        <v>43</v>
      </c>
      <c r="C42" s="55" t="s">
        <v>3</v>
      </c>
      <c r="D42" s="55">
        <f>D32</f>
        <v>500.9</v>
      </c>
    </row>
    <row r="43" spans="2:5" ht="31.5" x14ac:dyDescent="0.25">
      <c r="B43" s="54" t="s">
        <v>39</v>
      </c>
      <c r="C43" s="55" t="s">
        <v>3</v>
      </c>
      <c r="D43" s="55">
        <f>D28</f>
        <v>645.79999999999995</v>
      </c>
    </row>
    <row r="44" spans="2:5" ht="15.75" x14ac:dyDescent="0.25">
      <c r="B44" s="54" t="s">
        <v>41</v>
      </c>
      <c r="C44" s="55" t="s">
        <v>3</v>
      </c>
      <c r="D44" s="55">
        <v>626.1</v>
      </c>
    </row>
    <row r="45" spans="2:5" ht="15.75" x14ac:dyDescent="0.25">
      <c r="B45" s="56" t="s">
        <v>2</v>
      </c>
      <c r="C45" s="55" t="s">
        <v>3</v>
      </c>
      <c r="D45" s="55">
        <f>D5+D15+D26</f>
        <v>898.68</v>
      </c>
    </row>
  </sheetData>
  <autoFilter ref="B3:D33" xr:uid="{A630249C-8408-4EFC-B9D1-2886C29CC1A4}"/>
  <mergeCells count="12">
    <mergeCell ref="B28:B29"/>
    <mergeCell ref="B30:B31"/>
    <mergeCell ref="C13:C14"/>
    <mergeCell ref="D13:D14"/>
    <mergeCell ref="B17:B18"/>
    <mergeCell ref="B19:B20"/>
    <mergeCell ref="C3:C4"/>
    <mergeCell ref="D3:D4"/>
    <mergeCell ref="B7:B8"/>
    <mergeCell ref="B9:B10"/>
    <mergeCell ref="C23:C25"/>
    <mergeCell ref="D23:D2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F2A2-8A89-4CF3-A930-B93C2930297D}">
  <dimension ref="B2:D154"/>
  <sheetViews>
    <sheetView workbookViewId="0">
      <selection activeCell="G143" sqref="G143"/>
    </sheetView>
  </sheetViews>
  <sheetFormatPr defaultRowHeight="15" x14ac:dyDescent="0.25"/>
  <cols>
    <col min="2" max="2" width="81.7109375" customWidth="1"/>
    <col min="3" max="3" width="13.42578125" customWidth="1"/>
    <col min="4" max="4" width="15.28515625" customWidth="1"/>
  </cols>
  <sheetData>
    <row r="2" spans="2:4" ht="15.75" thickBot="1" x14ac:dyDescent="0.3"/>
    <row r="3" spans="2:4" ht="15.75" x14ac:dyDescent="0.25">
      <c r="B3" s="1" t="s">
        <v>0</v>
      </c>
      <c r="C3" s="38"/>
      <c r="D3" s="38"/>
    </row>
    <row r="4" spans="2:4" ht="16.5" thickBot="1" x14ac:dyDescent="0.3">
      <c r="B4" s="2" t="s">
        <v>1</v>
      </c>
      <c r="C4" s="39"/>
      <c r="D4" s="39"/>
    </row>
    <row r="5" spans="2:4" ht="16.5" thickBot="1" x14ac:dyDescent="0.3">
      <c r="B5" s="4" t="s">
        <v>2</v>
      </c>
      <c r="C5" s="5" t="s">
        <v>3</v>
      </c>
      <c r="D5" s="5">
        <v>156.5</v>
      </c>
    </row>
    <row r="6" spans="2:4" ht="16.5" thickBot="1" x14ac:dyDescent="0.3">
      <c r="B6" s="6" t="s">
        <v>4</v>
      </c>
      <c r="C6" s="5" t="s">
        <v>3</v>
      </c>
      <c r="D6" s="5">
        <v>4.7</v>
      </c>
    </row>
    <row r="7" spans="2:4" ht="15.75" x14ac:dyDescent="0.25">
      <c r="B7" s="40" t="s">
        <v>5</v>
      </c>
      <c r="C7" s="8" t="s">
        <v>6</v>
      </c>
      <c r="D7" s="8" t="s">
        <v>8</v>
      </c>
    </row>
    <row r="8" spans="2:4" ht="16.5" thickBot="1" x14ac:dyDescent="0.3">
      <c r="B8" s="41"/>
      <c r="C8" s="5" t="s">
        <v>7</v>
      </c>
      <c r="D8" s="5">
        <v>65.400000000000006</v>
      </c>
    </row>
    <row r="9" spans="2:4" ht="15.75" x14ac:dyDescent="0.25">
      <c r="B9" s="40" t="s">
        <v>9</v>
      </c>
      <c r="C9" s="8" t="s">
        <v>6</v>
      </c>
      <c r="D9" s="8" t="s">
        <v>10</v>
      </c>
    </row>
    <row r="10" spans="2:4" ht="16.5" thickBot="1" x14ac:dyDescent="0.3">
      <c r="B10" s="41"/>
      <c r="C10" s="5" t="s">
        <v>7</v>
      </c>
      <c r="D10" s="5">
        <v>184.9</v>
      </c>
    </row>
    <row r="11" spans="2:4" ht="16.5" thickBot="1" x14ac:dyDescent="0.3">
      <c r="B11" s="6" t="s">
        <v>11</v>
      </c>
      <c r="C11" s="5" t="s">
        <v>3</v>
      </c>
      <c r="D11" s="5">
        <v>93.6</v>
      </c>
    </row>
    <row r="12" spans="2:4" ht="16.5" thickBot="1" x14ac:dyDescent="0.3">
      <c r="B12" s="6" t="s">
        <v>12</v>
      </c>
      <c r="C12" s="5" t="s">
        <v>3</v>
      </c>
      <c r="D12" s="5">
        <v>23.4</v>
      </c>
    </row>
    <row r="13" spans="2:4" ht="16.5" thickBot="1" x14ac:dyDescent="0.3">
      <c r="B13" s="9" t="s">
        <v>13</v>
      </c>
      <c r="C13" s="5"/>
      <c r="D13" s="5"/>
    </row>
    <row r="14" spans="2:4" ht="19.5" thickBot="1" x14ac:dyDescent="0.3">
      <c r="B14" s="6" t="s">
        <v>14</v>
      </c>
      <c r="C14" s="5" t="s">
        <v>18</v>
      </c>
      <c r="D14" s="5" t="s">
        <v>15</v>
      </c>
    </row>
    <row r="15" spans="2:4" ht="16.5" thickBot="1" x14ac:dyDescent="0.3">
      <c r="B15" s="10" t="s">
        <v>16</v>
      </c>
      <c r="C15" s="5"/>
      <c r="D15" s="5"/>
    </row>
    <row r="16" spans="2:4" ht="19.5" thickBot="1" x14ac:dyDescent="0.3">
      <c r="B16" s="6" t="s">
        <v>17</v>
      </c>
      <c r="C16" s="5" t="s">
        <v>19</v>
      </c>
      <c r="D16" s="5">
        <v>3.68</v>
      </c>
    </row>
    <row r="17" spans="2:4" ht="19.5" thickBot="1" x14ac:dyDescent="0.3">
      <c r="B17" s="11" t="s">
        <v>20</v>
      </c>
      <c r="C17" s="12" t="s">
        <v>19</v>
      </c>
      <c r="D17" s="12">
        <v>2.3199999999999998</v>
      </c>
    </row>
    <row r="18" spans="2:4" ht="15.75" x14ac:dyDescent="0.25">
      <c r="B18" s="7" t="s">
        <v>21</v>
      </c>
      <c r="C18" s="38" t="s">
        <v>19</v>
      </c>
      <c r="D18" s="38">
        <v>1.77</v>
      </c>
    </row>
    <row r="19" spans="2:4" ht="16.5" thickBot="1" x14ac:dyDescent="0.3">
      <c r="B19" s="6" t="s">
        <v>22</v>
      </c>
      <c r="C19" s="39"/>
      <c r="D19" s="39"/>
    </row>
    <row r="20" spans="2:4" ht="32.25" thickBot="1" x14ac:dyDescent="0.3">
      <c r="B20" s="6" t="s">
        <v>23</v>
      </c>
      <c r="C20" s="5" t="s">
        <v>19</v>
      </c>
      <c r="D20" s="5">
        <v>2.0099999999999998</v>
      </c>
    </row>
    <row r="21" spans="2:4" ht="32.25" thickBot="1" x14ac:dyDescent="0.3">
      <c r="B21" s="6" t="s">
        <v>24</v>
      </c>
      <c r="C21" s="5" t="s">
        <v>19</v>
      </c>
      <c r="D21" s="5">
        <v>7.5</v>
      </c>
    </row>
    <row r="22" spans="2:4" ht="15.75" x14ac:dyDescent="0.25">
      <c r="B22" s="7" t="s">
        <v>25</v>
      </c>
      <c r="C22" s="8"/>
      <c r="D22" s="8">
        <v>34.200000000000003</v>
      </c>
    </row>
    <row r="23" spans="2:4" ht="31.5" x14ac:dyDescent="0.25">
      <c r="B23" s="7" t="s">
        <v>26</v>
      </c>
      <c r="C23" s="8" t="s">
        <v>27</v>
      </c>
      <c r="D23" s="8"/>
    </row>
    <row r="24" spans="2:4" ht="15.75" x14ac:dyDescent="0.25">
      <c r="B24" s="13"/>
      <c r="C24" s="8"/>
      <c r="D24" s="8">
        <v>47.88</v>
      </c>
    </row>
    <row r="25" spans="2:4" ht="15.75" x14ac:dyDescent="0.25">
      <c r="B25" s="13"/>
      <c r="C25" s="8" t="s">
        <v>28</v>
      </c>
      <c r="D25" s="8"/>
    </row>
    <row r="26" spans="2:4" ht="15.75" x14ac:dyDescent="0.25">
      <c r="B26" s="13"/>
      <c r="C26" s="8"/>
      <c r="D26" s="8">
        <v>10.26</v>
      </c>
    </row>
    <row r="27" spans="2:4" ht="15.75" x14ac:dyDescent="0.25">
      <c r="B27" s="13"/>
      <c r="C27" s="8" t="s">
        <v>28</v>
      </c>
      <c r="D27" s="15"/>
    </row>
    <row r="28" spans="2:4" ht="16.5" thickBot="1" x14ac:dyDescent="0.3">
      <c r="B28" s="14"/>
      <c r="C28" s="5"/>
      <c r="D28" s="16"/>
    </row>
    <row r="29" spans="2:4" ht="19.5" thickBot="1" x14ac:dyDescent="0.3">
      <c r="B29" s="6" t="s">
        <v>29</v>
      </c>
      <c r="C29" s="5" t="s">
        <v>19</v>
      </c>
      <c r="D29" s="5">
        <v>0.48</v>
      </c>
    </row>
    <row r="30" spans="2:4" ht="16.5" thickBot="1" x14ac:dyDescent="0.3">
      <c r="B30" s="6"/>
      <c r="C30" s="5"/>
      <c r="D30" s="5"/>
    </row>
    <row r="31" spans="2:4" ht="15.75" x14ac:dyDescent="0.25">
      <c r="B31" s="17" t="s">
        <v>0</v>
      </c>
      <c r="C31" s="38"/>
      <c r="D31" s="38"/>
    </row>
    <row r="32" spans="2:4" ht="16.5" thickBot="1" x14ac:dyDescent="0.3">
      <c r="B32" s="2" t="s">
        <v>30</v>
      </c>
      <c r="C32" s="39"/>
      <c r="D32" s="39"/>
    </row>
    <row r="33" spans="2:4" ht="16.5" thickBot="1" x14ac:dyDescent="0.3">
      <c r="B33" s="6" t="s">
        <v>2</v>
      </c>
      <c r="C33" s="5" t="s">
        <v>3</v>
      </c>
      <c r="D33" s="5">
        <v>115.28</v>
      </c>
    </row>
    <row r="34" spans="2:4" ht="16.5" thickBot="1" x14ac:dyDescent="0.3">
      <c r="B34" s="6" t="s">
        <v>4</v>
      </c>
      <c r="C34" s="5" t="s">
        <v>3</v>
      </c>
      <c r="D34" s="5">
        <v>3.46</v>
      </c>
    </row>
    <row r="35" spans="2:4" ht="15.75" x14ac:dyDescent="0.25">
      <c r="B35" s="40" t="s">
        <v>31</v>
      </c>
      <c r="C35" s="8" t="s">
        <v>6</v>
      </c>
      <c r="D35" s="8" t="s">
        <v>32</v>
      </c>
    </row>
    <row r="36" spans="2:4" ht="16.5" thickBot="1" x14ac:dyDescent="0.3">
      <c r="B36" s="41"/>
      <c r="C36" s="5" t="s">
        <v>7</v>
      </c>
      <c r="D36" s="5">
        <v>25.56</v>
      </c>
    </row>
    <row r="37" spans="2:4" ht="15.75" x14ac:dyDescent="0.25">
      <c r="B37" s="40" t="s">
        <v>9</v>
      </c>
      <c r="C37" s="3" t="s">
        <v>6</v>
      </c>
      <c r="D37" s="3" t="s">
        <v>33</v>
      </c>
    </row>
    <row r="38" spans="2:4" ht="16.5" thickBot="1" x14ac:dyDescent="0.3">
      <c r="B38" s="41"/>
      <c r="C38" s="5" t="s">
        <v>7</v>
      </c>
      <c r="D38" s="5" t="s">
        <v>34</v>
      </c>
    </row>
    <row r="39" spans="2:4" ht="16.5" thickBot="1" x14ac:dyDescent="0.3">
      <c r="B39" s="6" t="s">
        <v>11</v>
      </c>
      <c r="C39" s="5" t="s">
        <v>3</v>
      </c>
      <c r="D39" s="5">
        <v>82.5</v>
      </c>
    </row>
    <row r="40" spans="2:4" ht="16.5" thickBot="1" x14ac:dyDescent="0.3">
      <c r="B40" s="6" t="s">
        <v>12</v>
      </c>
      <c r="C40" s="5" t="s">
        <v>3</v>
      </c>
      <c r="D40" s="5">
        <v>20.51</v>
      </c>
    </row>
    <row r="41" spans="2:4" ht="16.5" thickBot="1" x14ac:dyDescent="0.3">
      <c r="B41" s="9" t="s">
        <v>13</v>
      </c>
      <c r="C41" s="5"/>
      <c r="D41" s="5"/>
    </row>
    <row r="42" spans="2:4" ht="19.5" thickBot="1" x14ac:dyDescent="0.3">
      <c r="B42" s="6" t="s">
        <v>14</v>
      </c>
      <c r="C42" s="5" t="s">
        <v>18</v>
      </c>
      <c r="D42" s="5" t="s">
        <v>35</v>
      </c>
    </row>
    <row r="43" spans="2:4" ht="16.5" thickBot="1" x14ac:dyDescent="0.3">
      <c r="B43" s="9" t="s">
        <v>16</v>
      </c>
      <c r="C43" s="5"/>
      <c r="D43" s="5"/>
    </row>
    <row r="44" spans="2:4" ht="19.5" thickBot="1" x14ac:dyDescent="0.3">
      <c r="B44" s="6" t="s">
        <v>17</v>
      </c>
      <c r="C44" s="5" t="s">
        <v>19</v>
      </c>
      <c r="D44" s="5">
        <v>2.58</v>
      </c>
    </row>
    <row r="45" spans="2:4" ht="19.5" thickBot="1" x14ac:dyDescent="0.3">
      <c r="B45" s="6" t="s">
        <v>20</v>
      </c>
      <c r="C45" s="5" t="s">
        <v>19</v>
      </c>
      <c r="D45" s="5">
        <v>1.93</v>
      </c>
    </row>
    <row r="46" spans="2:4" ht="15.75" x14ac:dyDescent="0.25">
      <c r="B46" s="7" t="s">
        <v>21</v>
      </c>
      <c r="C46" s="38" t="s">
        <v>19</v>
      </c>
      <c r="D46" s="38">
        <v>1.5</v>
      </c>
    </row>
    <row r="47" spans="2:4" ht="16.5" thickBot="1" x14ac:dyDescent="0.3">
      <c r="B47" s="6" t="s">
        <v>22</v>
      </c>
      <c r="C47" s="39"/>
      <c r="D47" s="39"/>
    </row>
    <row r="48" spans="2:4" ht="32.25" thickBot="1" x14ac:dyDescent="0.3">
      <c r="B48" s="6" t="s">
        <v>23</v>
      </c>
      <c r="C48" s="5" t="s">
        <v>19</v>
      </c>
      <c r="D48" s="5">
        <v>1.7</v>
      </c>
    </row>
    <row r="49" spans="2:4" ht="32.25" thickBot="1" x14ac:dyDescent="0.3">
      <c r="B49" s="6" t="s">
        <v>24</v>
      </c>
      <c r="C49" s="5" t="s">
        <v>19</v>
      </c>
      <c r="D49" s="5">
        <v>5.7</v>
      </c>
    </row>
    <row r="50" spans="2:4" ht="15.75" x14ac:dyDescent="0.25">
      <c r="B50" s="7" t="s">
        <v>25</v>
      </c>
      <c r="C50" s="8"/>
      <c r="D50" s="8">
        <v>29.2</v>
      </c>
    </row>
    <row r="51" spans="2:4" ht="31.5" x14ac:dyDescent="0.25">
      <c r="B51" s="7" t="s">
        <v>26</v>
      </c>
      <c r="C51" s="8" t="s">
        <v>27</v>
      </c>
      <c r="D51" s="8"/>
    </row>
    <row r="52" spans="2:4" ht="15.75" x14ac:dyDescent="0.25">
      <c r="B52" s="13"/>
      <c r="C52" s="8"/>
      <c r="D52" s="8">
        <v>40.880000000000003</v>
      </c>
    </row>
    <row r="53" spans="2:4" ht="15.75" x14ac:dyDescent="0.25">
      <c r="B53" s="13"/>
      <c r="C53" s="8" t="s">
        <v>28</v>
      </c>
      <c r="D53" s="8"/>
    </row>
    <row r="54" spans="2:4" ht="15.75" x14ac:dyDescent="0.25">
      <c r="B54" s="13"/>
      <c r="C54" s="8"/>
      <c r="D54" s="8">
        <v>8.76</v>
      </c>
    </row>
    <row r="55" spans="2:4" ht="15.75" x14ac:dyDescent="0.25">
      <c r="B55" s="13"/>
      <c r="C55" s="8" t="s">
        <v>28</v>
      </c>
      <c r="D55" s="15"/>
    </row>
    <row r="56" spans="2:4" ht="16.5" thickBot="1" x14ac:dyDescent="0.3">
      <c r="B56" s="14"/>
      <c r="C56" s="5"/>
      <c r="D56" s="16"/>
    </row>
    <row r="57" spans="2:4" ht="19.5" thickBot="1" x14ac:dyDescent="0.3">
      <c r="B57" s="11" t="s">
        <v>36</v>
      </c>
      <c r="C57" s="12" t="s">
        <v>19</v>
      </c>
      <c r="D57" s="12">
        <v>0.41</v>
      </c>
    </row>
    <row r="58" spans="2:4" ht="15.75" x14ac:dyDescent="0.25">
      <c r="B58" s="17" t="s">
        <v>0</v>
      </c>
      <c r="C58" s="38"/>
      <c r="D58" s="38"/>
    </row>
    <row r="59" spans="2:4" ht="15.75" x14ac:dyDescent="0.25">
      <c r="B59" s="17" t="s">
        <v>37</v>
      </c>
      <c r="C59" s="42"/>
      <c r="D59" s="42"/>
    </row>
    <row r="60" spans="2:4" ht="16.5" thickBot="1" x14ac:dyDescent="0.3">
      <c r="B60" s="2" t="s">
        <v>38</v>
      </c>
      <c r="C60" s="39"/>
      <c r="D60" s="39"/>
    </row>
    <row r="61" spans="2:4" ht="16.5" thickBot="1" x14ac:dyDescent="0.3">
      <c r="B61" s="6" t="s">
        <v>2</v>
      </c>
      <c r="C61" s="5" t="s">
        <v>3</v>
      </c>
      <c r="D61" s="5">
        <v>626.9</v>
      </c>
    </row>
    <row r="62" spans="2:4" ht="16.5" thickBot="1" x14ac:dyDescent="0.3">
      <c r="B62" s="6" t="s">
        <v>4</v>
      </c>
      <c r="C62" s="5" t="s">
        <v>3</v>
      </c>
      <c r="D62" s="5">
        <v>18.8</v>
      </c>
    </row>
    <row r="63" spans="2:4" ht="15.75" x14ac:dyDescent="0.25">
      <c r="B63" s="40" t="s">
        <v>39</v>
      </c>
      <c r="C63" s="8" t="s">
        <v>6</v>
      </c>
      <c r="D63" s="8" t="s">
        <v>40</v>
      </c>
    </row>
    <row r="64" spans="2:4" ht="16.5" thickBot="1" x14ac:dyDescent="0.3">
      <c r="B64" s="41"/>
      <c r="C64" s="5" t="s">
        <v>7</v>
      </c>
      <c r="D64" s="5">
        <v>1020.4</v>
      </c>
    </row>
    <row r="65" spans="2:4" ht="15.75" x14ac:dyDescent="0.25">
      <c r="B65" s="40" t="s">
        <v>41</v>
      </c>
      <c r="C65" s="8" t="s">
        <v>6</v>
      </c>
      <c r="D65" s="8" t="s">
        <v>42</v>
      </c>
    </row>
    <row r="66" spans="2:4" ht="16.5" thickBot="1" x14ac:dyDescent="0.3">
      <c r="B66" s="41"/>
      <c r="C66" s="5" t="s">
        <v>7</v>
      </c>
      <c r="D66" s="5">
        <v>926.6</v>
      </c>
    </row>
    <row r="67" spans="2:4" ht="16.5" thickBot="1" x14ac:dyDescent="0.3">
      <c r="B67" s="6" t="s">
        <v>43</v>
      </c>
      <c r="C67" s="5" t="s">
        <v>3</v>
      </c>
      <c r="D67" s="5">
        <v>500.9</v>
      </c>
    </row>
    <row r="68" spans="2:4" ht="16.5" thickBot="1" x14ac:dyDescent="0.3">
      <c r="B68" s="6" t="s">
        <v>44</v>
      </c>
      <c r="C68" s="5" t="s">
        <v>3</v>
      </c>
      <c r="D68" s="5">
        <v>125.2</v>
      </c>
    </row>
    <row r="69" spans="2:4" ht="15.75" x14ac:dyDescent="0.25">
      <c r="B69" s="18" t="s">
        <v>45</v>
      </c>
      <c r="C69" s="38"/>
      <c r="D69" s="38"/>
    </row>
    <row r="70" spans="2:4" ht="16.5" thickBot="1" x14ac:dyDescent="0.3">
      <c r="B70" s="9" t="s">
        <v>46</v>
      </c>
      <c r="C70" s="39"/>
      <c r="D70" s="39"/>
    </row>
    <row r="71" spans="2:4" ht="19.5" thickBot="1" x14ac:dyDescent="0.3">
      <c r="B71" s="6" t="s">
        <v>47</v>
      </c>
      <c r="C71" s="5" t="s">
        <v>19</v>
      </c>
      <c r="D71" s="5">
        <v>2.5499999999999998</v>
      </c>
    </row>
    <row r="72" spans="2:4" ht="15.75" x14ac:dyDescent="0.25">
      <c r="B72" s="7" t="s">
        <v>48</v>
      </c>
      <c r="C72" s="38" t="s">
        <v>19</v>
      </c>
      <c r="D72" s="38">
        <v>1.46</v>
      </c>
    </row>
    <row r="73" spans="2:4" ht="16.5" thickBot="1" x14ac:dyDescent="0.3">
      <c r="B73" s="6" t="s">
        <v>22</v>
      </c>
      <c r="C73" s="39"/>
      <c r="D73" s="39"/>
    </row>
    <row r="74" spans="2:4" ht="32.25" thickBot="1" x14ac:dyDescent="0.3">
      <c r="B74" s="6" t="s">
        <v>49</v>
      </c>
      <c r="C74" s="5" t="s">
        <v>19</v>
      </c>
      <c r="D74" s="5">
        <v>1.64</v>
      </c>
    </row>
    <row r="75" spans="2:4" ht="15.75" x14ac:dyDescent="0.25">
      <c r="B75" s="7" t="s">
        <v>25</v>
      </c>
      <c r="C75" s="8"/>
      <c r="D75" s="8">
        <v>16.899999999999999</v>
      </c>
    </row>
    <row r="76" spans="2:4" ht="31.5" x14ac:dyDescent="0.25">
      <c r="B76" s="7" t="s">
        <v>26</v>
      </c>
      <c r="C76" s="8" t="s">
        <v>27</v>
      </c>
      <c r="D76" s="8"/>
    </row>
    <row r="77" spans="2:4" ht="15.75" x14ac:dyDescent="0.25">
      <c r="B77" s="13"/>
      <c r="C77" s="8"/>
      <c r="D77" s="8">
        <v>23.7</v>
      </c>
    </row>
    <row r="78" spans="2:4" ht="15.75" x14ac:dyDescent="0.25">
      <c r="B78" s="13"/>
      <c r="C78" s="8" t="s">
        <v>28</v>
      </c>
      <c r="D78" s="8"/>
    </row>
    <row r="79" spans="2:4" ht="15.75" x14ac:dyDescent="0.25">
      <c r="B79" s="13"/>
      <c r="C79" s="8"/>
      <c r="D79" s="8">
        <v>5.0999999999999996</v>
      </c>
    </row>
    <row r="80" spans="2:4" ht="15.75" x14ac:dyDescent="0.25">
      <c r="B80" s="13"/>
      <c r="C80" s="8" t="s">
        <v>28</v>
      </c>
      <c r="D80" s="15"/>
    </row>
    <row r="81" spans="2:4" ht="16.5" thickBot="1" x14ac:dyDescent="0.3">
      <c r="B81" s="14"/>
      <c r="C81" s="5"/>
      <c r="D81" s="16"/>
    </row>
    <row r="82" spans="2:4" ht="15.75" x14ac:dyDescent="0.25">
      <c r="B82" s="18" t="s">
        <v>45</v>
      </c>
      <c r="C82" s="38"/>
      <c r="D82" s="38"/>
    </row>
    <row r="83" spans="2:4" ht="16.5" thickBot="1" x14ac:dyDescent="0.3">
      <c r="B83" s="9" t="s">
        <v>50</v>
      </c>
      <c r="C83" s="39"/>
      <c r="D83" s="39"/>
    </row>
    <row r="84" spans="2:4" ht="19.5" thickBot="1" x14ac:dyDescent="0.3">
      <c r="B84" s="6" t="s">
        <v>47</v>
      </c>
      <c r="C84" s="5" t="s">
        <v>19</v>
      </c>
      <c r="D84" s="5">
        <v>2.93</v>
      </c>
    </row>
    <row r="85" spans="2:4" ht="15.75" x14ac:dyDescent="0.25">
      <c r="B85" s="7" t="s">
        <v>48</v>
      </c>
      <c r="C85" s="38" t="s">
        <v>19</v>
      </c>
      <c r="D85" s="38">
        <v>1.67</v>
      </c>
    </row>
    <row r="86" spans="2:4" ht="16.5" thickBot="1" x14ac:dyDescent="0.3">
      <c r="B86" s="6" t="s">
        <v>22</v>
      </c>
      <c r="C86" s="39"/>
      <c r="D86" s="39"/>
    </row>
    <row r="87" spans="2:4" ht="32.25" thickBot="1" x14ac:dyDescent="0.3">
      <c r="B87" s="6" t="s">
        <v>49</v>
      </c>
      <c r="C87" s="5" t="s">
        <v>19</v>
      </c>
      <c r="D87" s="5">
        <v>1.88</v>
      </c>
    </row>
    <row r="88" spans="2:4" ht="15.75" x14ac:dyDescent="0.25">
      <c r="B88" s="7" t="s">
        <v>25</v>
      </c>
      <c r="C88" s="8" t="s">
        <v>27</v>
      </c>
      <c r="D88" s="8">
        <v>19.399999999999999</v>
      </c>
    </row>
    <row r="89" spans="2:4" ht="31.5" x14ac:dyDescent="0.25">
      <c r="B89" s="7" t="s">
        <v>26</v>
      </c>
      <c r="C89" s="8"/>
      <c r="D89" s="8"/>
    </row>
    <row r="90" spans="2:4" ht="15.75" x14ac:dyDescent="0.25">
      <c r="B90" s="13"/>
      <c r="C90" s="8" t="s">
        <v>28</v>
      </c>
      <c r="D90" s="8">
        <v>27.1</v>
      </c>
    </row>
    <row r="91" spans="2:4" ht="15.75" x14ac:dyDescent="0.25">
      <c r="B91" s="13"/>
      <c r="C91" s="8"/>
      <c r="D91" s="8"/>
    </row>
    <row r="92" spans="2:4" ht="16.5" thickBot="1" x14ac:dyDescent="0.3">
      <c r="B92" s="14"/>
      <c r="C92" s="5" t="s">
        <v>28</v>
      </c>
      <c r="D92" s="5">
        <v>5.8</v>
      </c>
    </row>
    <row r="93" spans="2:4" ht="15.75" x14ac:dyDescent="0.25">
      <c r="B93" s="18" t="s">
        <v>45</v>
      </c>
      <c r="C93" s="38"/>
      <c r="D93" s="38"/>
    </row>
    <row r="94" spans="2:4" ht="16.5" thickBot="1" x14ac:dyDescent="0.3">
      <c r="B94" s="9" t="s">
        <v>51</v>
      </c>
      <c r="C94" s="39"/>
      <c r="D94" s="39"/>
    </row>
    <row r="95" spans="2:4" ht="19.5" thickBot="1" x14ac:dyDescent="0.3">
      <c r="B95" s="6" t="s">
        <v>47</v>
      </c>
      <c r="C95" s="5" t="s">
        <v>19</v>
      </c>
      <c r="D95" s="5">
        <v>1.68</v>
      </c>
    </row>
    <row r="96" spans="2:4" ht="15.75" x14ac:dyDescent="0.25">
      <c r="B96" s="7" t="s">
        <v>48</v>
      </c>
      <c r="C96" s="38" t="s">
        <v>19</v>
      </c>
      <c r="D96" s="38">
        <v>0.96</v>
      </c>
    </row>
    <row r="97" spans="2:4" ht="16.5" thickBot="1" x14ac:dyDescent="0.3">
      <c r="B97" s="6" t="s">
        <v>22</v>
      </c>
      <c r="C97" s="39"/>
      <c r="D97" s="39"/>
    </row>
    <row r="98" spans="2:4" ht="32.25" thickBot="1" x14ac:dyDescent="0.3">
      <c r="B98" s="6" t="s">
        <v>49</v>
      </c>
      <c r="C98" s="5" t="s">
        <v>19</v>
      </c>
      <c r="D98" s="5">
        <v>1.08</v>
      </c>
    </row>
    <row r="99" spans="2:4" ht="15.75" x14ac:dyDescent="0.25">
      <c r="B99" s="7" t="s">
        <v>25</v>
      </c>
      <c r="C99" s="8"/>
      <c r="D99" s="8">
        <v>11.4</v>
      </c>
    </row>
    <row r="100" spans="2:4" ht="31.5" x14ac:dyDescent="0.25">
      <c r="B100" s="7" t="s">
        <v>26</v>
      </c>
      <c r="C100" s="8" t="s">
        <v>27</v>
      </c>
      <c r="D100" s="8"/>
    </row>
    <row r="101" spans="2:4" ht="15.75" x14ac:dyDescent="0.25">
      <c r="B101" s="13"/>
      <c r="C101" s="8"/>
      <c r="D101" s="8">
        <v>15.9</v>
      </c>
    </row>
    <row r="102" spans="2:4" ht="15.75" x14ac:dyDescent="0.25">
      <c r="B102" s="13"/>
      <c r="C102" s="8" t="s">
        <v>28</v>
      </c>
      <c r="D102" s="8"/>
    </row>
    <row r="103" spans="2:4" ht="15.75" x14ac:dyDescent="0.25">
      <c r="B103" s="13"/>
      <c r="C103" s="8"/>
      <c r="D103" s="8">
        <v>3.4</v>
      </c>
    </row>
    <row r="104" spans="2:4" ht="15.75" x14ac:dyDescent="0.25">
      <c r="B104" s="13"/>
      <c r="C104" s="8" t="s">
        <v>28</v>
      </c>
      <c r="D104" s="15"/>
    </row>
    <row r="105" spans="2:4" ht="16.5" thickBot="1" x14ac:dyDescent="0.3">
      <c r="B105" s="14"/>
      <c r="C105" s="5"/>
      <c r="D105" s="16"/>
    </row>
    <row r="106" spans="2:4" ht="15.75" x14ac:dyDescent="0.25">
      <c r="B106" s="18" t="s">
        <v>45</v>
      </c>
      <c r="C106" s="38"/>
      <c r="D106" s="38"/>
    </row>
    <row r="107" spans="2:4" ht="16.5" thickBot="1" x14ac:dyDescent="0.3">
      <c r="B107" s="9" t="s">
        <v>52</v>
      </c>
      <c r="C107" s="39"/>
      <c r="D107" s="39"/>
    </row>
    <row r="108" spans="2:4" ht="19.5" thickBot="1" x14ac:dyDescent="0.3">
      <c r="B108" s="6" t="s">
        <v>47</v>
      </c>
      <c r="C108" s="5" t="s">
        <v>19</v>
      </c>
      <c r="D108" s="5">
        <v>2.8</v>
      </c>
    </row>
    <row r="109" spans="2:4" ht="15.75" x14ac:dyDescent="0.25">
      <c r="B109" s="7" t="s">
        <v>48</v>
      </c>
      <c r="C109" s="38" t="s">
        <v>19</v>
      </c>
      <c r="D109" s="38">
        <v>1.6</v>
      </c>
    </row>
    <row r="110" spans="2:4" ht="16.5" thickBot="1" x14ac:dyDescent="0.3">
      <c r="B110" s="6" t="s">
        <v>22</v>
      </c>
      <c r="C110" s="39"/>
      <c r="D110" s="39"/>
    </row>
    <row r="111" spans="2:4" ht="32.25" thickBot="1" x14ac:dyDescent="0.3">
      <c r="B111" s="6" t="s">
        <v>49</v>
      </c>
      <c r="C111" s="5" t="s">
        <v>19</v>
      </c>
      <c r="D111" s="5">
        <v>1.8</v>
      </c>
    </row>
    <row r="112" spans="2:4" ht="15.75" x14ac:dyDescent="0.25">
      <c r="B112" s="7" t="s">
        <v>25</v>
      </c>
      <c r="C112" s="8"/>
      <c r="D112" s="8">
        <v>18.600000000000001</v>
      </c>
    </row>
    <row r="113" spans="2:4" ht="31.5" x14ac:dyDescent="0.25">
      <c r="B113" s="7" t="s">
        <v>26</v>
      </c>
      <c r="C113" s="8" t="s">
        <v>27</v>
      </c>
      <c r="D113" s="8"/>
    </row>
    <row r="114" spans="2:4" ht="15.75" x14ac:dyDescent="0.25">
      <c r="B114" s="13"/>
      <c r="C114" s="8"/>
      <c r="D114" s="8">
        <v>26</v>
      </c>
    </row>
    <row r="115" spans="2:4" ht="15.75" x14ac:dyDescent="0.25">
      <c r="B115" s="13"/>
      <c r="C115" s="8" t="s">
        <v>28</v>
      </c>
      <c r="D115" s="8"/>
    </row>
    <row r="116" spans="2:4" ht="15.75" x14ac:dyDescent="0.25">
      <c r="B116" s="13"/>
      <c r="C116" s="8"/>
      <c r="D116" s="8">
        <v>5.6</v>
      </c>
    </row>
    <row r="117" spans="2:4" ht="15.75" x14ac:dyDescent="0.25">
      <c r="B117" s="13"/>
      <c r="C117" s="8" t="s">
        <v>28</v>
      </c>
      <c r="D117" s="15"/>
    </row>
    <row r="118" spans="2:4" ht="16.5" thickBot="1" x14ac:dyDescent="0.3">
      <c r="B118" s="14"/>
      <c r="C118" s="5"/>
      <c r="D118" s="16"/>
    </row>
    <row r="119" spans="2:4" ht="15.75" x14ac:dyDescent="0.25">
      <c r="B119" s="18" t="s">
        <v>45</v>
      </c>
      <c r="C119" s="38"/>
      <c r="D119" s="38"/>
    </row>
    <row r="120" spans="2:4" ht="16.5" thickBot="1" x14ac:dyDescent="0.3">
      <c r="B120" s="9" t="s">
        <v>53</v>
      </c>
      <c r="C120" s="39"/>
      <c r="D120" s="39"/>
    </row>
    <row r="121" spans="2:4" ht="19.5" thickBot="1" x14ac:dyDescent="0.3">
      <c r="B121" s="6" t="s">
        <v>47</v>
      </c>
      <c r="C121" s="5" t="s">
        <v>19</v>
      </c>
      <c r="D121" s="5">
        <v>1.68</v>
      </c>
    </row>
    <row r="122" spans="2:4" ht="15.75" x14ac:dyDescent="0.25">
      <c r="B122" s="7" t="s">
        <v>48</v>
      </c>
      <c r="C122" s="38" t="s">
        <v>19</v>
      </c>
      <c r="D122" s="38">
        <v>0.96</v>
      </c>
    </row>
    <row r="123" spans="2:4" ht="16.5" thickBot="1" x14ac:dyDescent="0.3">
      <c r="B123" s="6" t="s">
        <v>22</v>
      </c>
      <c r="C123" s="39"/>
      <c r="D123" s="39"/>
    </row>
    <row r="124" spans="2:4" ht="32.25" thickBot="1" x14ac:dyDescent="0.3">
      <c r="B124" s="6" t="s">
        <v>49</v>
      </c>
      <c r="C124" s="5" t="s">
        <v>19</v>
      </c>
      <c r="D124" s="5">
        <v>1.08</v>
      </c>
    </row>
    <row r="125" spans="2:4" ht="15.75" x14ac:dyDescent="0.25">
      <c r="B125" s="7" t="s">
        <v>25</v>
      </c>
      <c r="C125" s="8"/>
      <c r="D125" s="8">
        <v>11.4</v>
      </c>
    </row>
    <row r="126" spans="2:4" ht="31.5" x14ac:dyDescent="0.25">
      <c r="B126" s="7" t="s">
        <v>26</v>
      </c>
      <c r="C126" s="8" t="s">
        <v>27</v>
      </c>
      <c r="D126" s="8"/>
    </row>
    <row r="127" spans="2:4" ht="15.75" x14ac:dyDescent="0.25">
      <c r="B127" s="13"/>
      <c r="C127" s="8"/>
      <c r="D127" s="8">
        <v>15.9</v>
      </c>
    </row>
    <row r="128" spans="2:4" ht="15.75" x14ac:dyDescent="0.25">
      <c r="B128" s="13"/>
      <c r="C128" s="8" t="s">
        <v>28</v>
      </c>
      <c r="D128" s="8"/>
    </row>
    <row r="129" spans="2:4" ht="15.75" x14ac:dyDescent="0.25">
      <c r="B129" s="13"/>
      <c r="C129" s="8"/>
      <c r="D129" s="8">
        <v>3.4</v>
      </c>
    </row>
    <row r="130" spans="2:4" ht="15.75" x14ac:dyDescent="0.25">
      <c r="B130" s="13"/>
      <c r="C130" s="8" t="s">
        <v>28</v>
      </c>
      <c r="D130" s="15"/>
    </row>
    <row r="131" spans="2:4" ht="16.5" thickBot="1" x14ac:dyDescent="0.3">
      <c r="B131" s="14"/>
      <c r="C131" s="5"/>
      <c r="D131" s="16"/>
    </row>
    <row r="132" spans="2:4" ht="16.5" thickBot="1" x14ac:dyDescent="0.3">
      <c r="B132" s="9" t="s">
        <v>54</v>
      </c>
      <c r="C132" s="5"/>
      <c r="D132" s="5"/>
    </row>
    <row r="133" spans="2:4" ht="16.5" thickBot="1" x14ac:dyDescent="0.3">
      <c r="B133" s="6" t="s">
        <v>55</v>
      </c>
      <c r="C133" s="5" t="s">
        <v>56</v>
      </c>
      <c r="D133" s="5">
        <v>122</v>
      </c>
    </row>
    <row r="134" spans="2:4" ht="32.25" thickBot="1" x14ac:dyDescent="0.3">
      <c r="B134" s="6" t="s">
        <v>57</v>
      </c>
      <c r="C134" s="5" t="s">
        <v>56</v>
      </c>
      <c r="D134" s="5">
        <v>18</v>
      </c>
    </row>
    <row r="135" spans="2:4" ht="93.75" thickBot="1" x14ac:dyDescent="0.3">
      <c r="B135" s="6" t="s">
        <v>58</v>
      </c>
      <c r="C135" s="5" t="s">
        <v>59</v>
      </c>
      <c r="D135" s="5">
        <v>32</v>
      </c>
    </row>
    <row r="136" spans="2:4" ht="16.5" thickBot="1" x14ac:dyDescent="0.3">
      <c r="B136" s="6" t="s">
        <v>60</v>
      </c>
      <c r="C136" s="5" t="s">
        <v>59</v>
      </c>
      <c r="D136" s="5">
        <v>10</v>
      </c>
    </row>
    <row r="137" spans="2:4" ht="16.5" thickBot="1" x14ac:dyDescent="0.3">
      <c r="B137" s="6" t="s">
        <v>61</v>
      </c>
      <c r="C137" s="5" t="s">
        <v>59</v>
      </c>
      <c r="D137" s="5">
        <v>4</v>
      </c>
    </row>
    <row r="138" spans="2:4" ht="16.5" thickBot="1" x14ac:dyDescent="0.3">
      <c r="B138" s="6" t="s">
        <v>62</v>
      </c>
      <c r="C138" s="5" t="s">
        <v>56</v>
      </c>
      <c r="D138" s="5">
        <v>4</v>
      </c>
    </row>
    <row r="139" spans="2:4" ht="16.5" thickBot="1" x14ac:dyDescent="0.3">
      <c r="B139" s="6" t="s">
        <v>63</v>
      </c>
      <c r="C139" s="5" t="s">
        <v>64</v>
      </c>
      <c r="D139" s="5">
        <v>32</v>
      </c>
    </row>
    <row r="140" spans="2:4" ht="16.5" thickBot="1" x14ac:dyDescent="0.3">
      <c r="B140" s="6" t="s">
        <v>65</v>
      </c>
      <c r="C140" s="5" t="s">
        <v>64</v>
      </c>
      <c r="D140" s="5">
        <v>32</v>
      </c>
    </row>
    <row r="141" spans="2:4" ht="93.75" thickBot="1" x14ac:dyDescent="0.3">
      <c r="B141" s="6" t="s">
        <v>66</v>
      </c>
      <c r="C141" s="5" t="s">
        <v>64</v>
      </c>
      <c r="D141" s="5">
        <v>32</v>
      </c>
    </row>
    <row r="142" spans="2:4" ht="16.5" thickBot="1" x14ac:dyDescent="0.3">
      <c r="B142" s="6" t="s">
        <v>67</v>
      </c>
      <c r="C142" s="5" t="s">
        <v>59</v>
      </c>
      <c r="D142" s="5">
        <v>2</v>
      </c>
    </row>
    <row r="143" spans="2:4" ht="16.5" thickBot="1" x14ac:dyDescent="0.3">
      <c r="B143" s="6" t="s">
        <v>68</v>
      </c>
      <c r="C143" s="5" t="s">
        <v>59</v>
      </c>
      <c r="D143" s="5">
        <v>2</v>
      </c>
    </row>
    <row r="144" spans="2:4" ht="93.75" thickBot="1" x14ac:dyDescent="0.3">
      <c r="B144" s="6" t="s">
        <v>69</v>
      </c>
      <c r="C144" s="5" t="s">
        <v>70</v>
      </c>
      <c r="D144" s="5">
        <v>2</v>
      </c>
    </row>
    <row r="145" spans="2:4" ht="16.5" thickBot="1" x14ac:dyDescent="0.3">
      <c r="B145" s="6" t="s">
        <v>71</v>
      </c>
      <c r="C145" s="5" t="s">
        <v>59</v>
      </c>
      <c r="D145" s="5">
        <v>2</v>
      </c>
    </row>
    <row r="146" spans="2:4" ht="16.5" thickBot="1" x14ac:dyDescent="0.3">
      <c r="B146" s="6" t="s">
        <v>72</v>
      </c>
      <c r="C146" s="5" t="s">
        <v>70</v>
      </c>
      <c r="D146" s="5">
        <v>2</v>
      </c>
    </row>
    <row r="147" spans="2:4" ht="15.75" x14ac:dyDescent="0.25">
      <c r="B147" s="40" t="s">
        <v>73</v>
      </c>
      <c r="C147" s="8" t="s">
        <v>74</v>
      </c>
      <c r="D147" s="8" t="s">
        <v>75</v>
      </c>
    </row>
    <row r="148" spans="2:4" ht="16.5" thickBot="1" x14ac:dyDescent="0.3">
      <c r="B148" s="41"/>
      <c r="C148" s="5" t="s">
        <v>7</v>
      </c>
      <c r="D148" s="5">
        <v>0.24279999999999999</v>
      </c>
    </row>
    <row r="149" spans="2:4" ht="16.5" thickBot="1" x14ac:dyDescent="0.3">
      <c r="B149" s="6" t="s">
        <v>76</v>
      </c>
      <c r="C149" s="5" t="s">
        <v>27</v>
      </c>
      <c r="D149" s="5">
        <v>0.06</v>
      </c>
    </row>
    <row r="150" spans="2:4" ht="32.25" thickBot="1" x14ac:dyDescent="0.3">
      <c r="B150" s="6" t="s">
        <v>77</v>
      </c>
      <c r="C150" s="5" t="s">
        <v>27</v>
      </c>
      <c r="D150" s="5">
        <v>0.06</v>
      </c>
    </row>
    <row r="151" spans="2:4" ht="16.5" thickBot="1" x14ac:dyDescent="0.3">
      <c r="B151" s="6" t="s">
        <v>78</v>
      </c>
      <c r="C151" s="5" t="s">
        <v>56</v>
      </c>
      <c r="D151" s="5">
        <v>2.8</v>
      </c>
    </row>
    <row r="152" spans="2:4" ht="16.5" thickBot="1" x14ac:dyDescent="0.3">
      <c r="B152" s="6" t="s">
        <v>79</v>
      </c>
      <c r="C152" s="5" t="s">
        <v>56</v>
      </c>
      <c r="D152" s="5">
        <v>82</v>
      </c>
    </row>
    <row r="153" spans="2:4" ht="15.75" x14ac:dyDescent="0.25">
      <c r="B153" s="40" t="s">
        <v>80</v>
      </c>
      <c r="C153" s="38" t="s">
        <v>81</v>
      </c>
      <c r="D153" s="8" t="s">
        <v>75</v>
      </c>
    </row>
    <row r="154" spans="2:4" ht="16.5" thickBot="1" x14ac:dyDescent="0.3">
      <c r="B154" s="41"/>
      <c r="C154" s="39"/>
      <c r="D154" s="5">
        <v>10.6</v>
      </c>
    </row>
  </sheetData>
  <mergeCells count="39">
    <mergeCell ref="B147:B148"/>
    <mergeCell ref="B153:B154"/>
    <mergeCell ref="C153:C154"/>
    <mergeCell ref="C109:C110"/>
    <mergeCell ref="D109:D110"/>
    <mergeCell ref="C119:C120"/>
    <mergeCell ref="D119:D120"/>
    <mergeCell ref="C122:C123"/>
    <mergeCell ref="D122:D123"/>
    <mergeCell ref="C93:C94"/>
    <mergeCell ref="D93:D94"/>
    <mergeCell ref="C96:C97"/>
    <mergeCell ref="D96:D97"/>
    <mergeCell ref="C106:C107"/>
    <mergeCell ref="D106:D107"/>
    <mergeCell ref="C72:C73"/>
    <mergeCell ref="D72:D73"/>
    <mergeCell ref="C82:C83"/>
    <mergeCell ref="D82:D83"/>
    <mergeCell ref="C85:C86"/>
    <mergeCell ref="D85:D86"/>
    <mergeCell ref="C58:C60"/>
    <mergeCell ref="D58:D60"/>
    <mergeCell ref="B63:B64"/>
    <mergeCell ref="B65:B66"/>
    <mergeCell ref="C69:C70"/>
    <mergeCell ref="D69:D70"/>
    <mergeCell ref="C31:C32"/>
    <mergeCell ref="D31:D32"/>
    <mergeCell ref="B35:B36"/>
    <mergeCell ref="B37:B38"/>
    <mergeCell ref="C46:C47"/>
    <mergeCell ref="D46:D47"/>
    <mergeCell ref="C3:C4"/>
    <mergeCell ref="D3:D4"/>
    <mergeCell ref="B7:B8"/>
    <mergeCell ref="B9:B10"/>
    <mergeCell ref="C18:C19"/>
    <mergeCell ref="D18:D1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грунт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2023-10-12T06:27:45Z</dcterms:created>
  <dcterms:modified xsi:type="dcterms:W3CDTF">2023-10-14T18:01:22Z</dcterms:modified>
</cp:coreProperties>
</file>