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C43CCCB0-5A82-42F7-828A-9BDE6FA20316}" xr6:coauthVersionLast="47" xr6:coauthVersionMax="47" xr10:uidLastSave="{00000000-0000-0000-0000-000000000000}"/>
  <bookViews>
    <workbookView xWindow="28680" yWindow="1290" windowWidth="29040" windowHeight="15720" tabRatio="972" xr2:uid="{00000000-000D-0000-FFFF-FFFF00000000}"/>
  </bookViews>
  <sheets>
    <sheet name="расходники" sheetId="2" r:id="rId1"/>
    <sheet name="инструменты" sheetId="3" r:id="rId2"/>
    <sheet name="акт под списание мат без кс-2" sheetId="7" r:id="rId3"/>
  </sheets>
  <definedNames>
    <definedName name="_xlnm._FilterDatabase" localSheetId="2" hidden="1">'акт под списание мат без кс-2'!$A$13:$G$67</definedName>
    <definedName name="_xlnm._FilterDatabase" localSheetId="1" hidden="1">инструменты!$A$13:$G$67</definedName>
    <definedName name="_xlnm._FilterDatabase" localSheetId="0" hidden="1">расходники!$A$13:$G$67</definedName>
    <definedName name="_xlnm.Print_Area" localSheetId="2">'акт под списание мат без кс-2'!$A$1:$E$71</definedName>
    <definedName name="_xlnm.Print_Area" localSheetId="1">инструменты!$A$1:$E$71</definedName>
    <definedName name="_xlnm.Print_Area" localSheetId="0">расходники!$A$1:$E$71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7" l="1"/>
  <c r="E62" i="7"/>
  <c r="E56" i="7"/>
  <c r="F47" i="7"/>
  <c r="A27" i="7"/>
  <c r="A28" i="7" s="1"/>
  <c r="F16" i="7"/>
  <c r="F15" i="7"/>
  <c r="F14" i="7"/>
  <c r="E56" i="2"/>
  <c r="E63" i="3"/>
  <c r="E62" i="3"/>
  <c r="F47" i="3"/>
  <c r="A27" i="3"/>
  <c r="A28" i="3" s="1"/>
  <c r="F16" i="3"/>
  <c r="F15" i="3"/>
  <c r="F14" i="3"/>
  <c r="A27" i="2"/>
  <c r="A28" i="2" s="1"/>
  <c r="E63" i="2"/>
  <c r="E62" i="2"/>
  <c r="F47" i="2" l="1"/>
  <c r="F16" i="2"/>
  <c r="F15" i="2"/>
  <c r="F14" i="2"/>
</calcChain>
</file>

<file path=xl/sharedStrings.xml><?xml version="1.0" encoding="utf-8"?>
<sst xmlns="http://schemas.openxmlformats.org/spreadsheetml/2006/main" count="549" uniqueCount="95">
  <si>
    <t>Арматура класс А3 25Г2С 25 дл.11,7м</t>
  </si>
  <si>
    <t>Тонна</t>
  </si>
  <si>
    <t>БСТ В20 F150 W6 П4</t>
  </si>
  <si>
    <t>Кубический метр</t>
  </si>
  <si>
    <t>БСТ В20 F150 W6 П4 ПМД-5</t>
  </si>
  <si>
    <t>Бур SDS-plus Практика 14х250х310 мм</t>
  </si>
  <si>
    <t>Штука</t>
  </si>
  <si>
    <t>Валик Wenzo Siena велюр 250 мм ворс 4 мм д/эм/лак</t>
  </si>
  <si>
    <t>Ведро оцинкованное 12 л</t>
  </si>
  <si>
    <t>Ветошь 10 кг цветная высший сорт</t>
  </si>
  <si>
    <t>Вилка штепсельная каучуковая SVET угловая с заземлением</t>
  </si>
  <si>
    <t>Гвозди строительные 4.0х100мм (1кг)</t>
  </si>
  <si>
    <t>Упаковка</t>
  </si>
  <si>
    <t>Гвоздодер стальной усиленный Hesler 450мм</t>
  </si>
  <si>
    <t>Гвоздодер стальной усиленный Hesler 900мм</t>
  </si>
  <si>
    <t>Гидроизоляция Унифлекс ХПП Технониколь черный 10кв.м.</t>
  </si>
  <si>
    <t>Рулон</t>
  </si>
  <si>
    <t>Диск алмазный по бетону КМ/Shaft 230х22,2х2,6мм сегментный сухой рез</t>
  </si>
  <si>
    <t>Диск алмазный по бетону Практика 230х22,2х2,4 м сегментный сухой рез</t>
  </si>
  <si>
    <t>Зубило плоское SDS-max Практика 25х600 мм</t>
  </si>
  <si>
    <t>Изделие закладное МН1 (в сборе горячеоцинк.)</t>
  </si>
  <si>
    <t>Изолента 3М Temflex 1300 ПВХ синяя 19мм 20м</t>
  </si>
  <si>
    <t>Кисть плоская смеш.щетина 100х12мм д/кр/антис</t>
  </si>
  <si>
    <t>Кисть плоская смеш.щетина 50х12мм д/кр/антис</t>
  </si>
  <si>
    <t>Колесо для тачек с камерой</t>
  </si>
  <si>
    <t>Краска антикоррозионная Bitumast Серебрянка глянцевая 0,5л</t>
  </si>
  <si>
    <t>Круг отрезной по металлу Луга 230х22х2 мм</t>
  </si>
  <si>
    <t>Лампа накаливания ЛОН 95Вт Е27 груша прозрачная</t>
  </si>
  <si>
    <t>Лопата штыковая нержавеющая сталь садовая с металлическим черенком 1244 мм</t>
  </si>
  <si>
    <t>Маркер лаковый для промышленной графики MunHwa Paint Marker Slim белый грифель 2мм</t>
  </si>
  <si>
    <t>Мастика гидроизоляционная 19кг/21,5л</t>
  </si>
  <si>
    <t>Мелки разметочные Hesler (3шт.)</t>
  </si>
  <si>
    <t>Мелки разметочные Hesler мраморные (5шт.)</t>
  </si>
  <si>
    <t>Мешок для мусора 75 л 550х1050мм полипропиленовый белый</t>
  </si>
  <si>
    <t>Пена монтажная профессиональная Makroflex оригинальная PRO всесезонная 750мл</t>
  </si>
  <si>
    <t>Пена монтажная профессиональная Tytan О2 Low Expansion 60 зимняя 750 мл</t>
  </si>
  <si>
    <t>Песок строительный</t>
  </si>
  <si>
    <t>Пистолет для монтажной пены Hesler</t>
  </si>
  <si>
    <t>Полоса г/к норм точн Б Ст3сп2 6х80 дл.6м</t>
  </si>
  <si>
    <t>Розетка тройная открытая установка белая с заземлением</t>
  </si>
  <si>
    <t>Розетка штепсельная каучуковая двойная с заземлением 1 фаза универсальная брызгозащитная с кр черная</t>
  </si>
  <si>
    <t>Рулетка Armero 3-кратное ускорение намотки 50м х 13мм</t>
  </si>
  <si>
    <t>Рулетка Hesler 30м х 12,5 мм</t>
  </si>
  <si>
    <t>Рулетка Hesler с автостопом 8м х 25 мм</t>
  </si>
  <si>
    <t>Рулетка Вихрь с автостопом 5м х 19мм</t>
  </si>
  <si>
    <t>Саморезы ГД 65х3,8мм (500 шт.)</t>
  </si>
  <si>
    <t>Саморезы клопы 25х4,2 мм (1000 шт.)</t>
  </si>
  <si>
    <t>Сверло по дереву перьевое Практика 20х152мм</t>
  </si>
  <si>
    <t>Сверло по металлу KWS 18х175 мм HSS</t>
  </si>
  <si>
    <t>Счетчик 3Ф Нева 30 6 ЖК 5-100А</t>
  </si>
  <si>
    <t>Цемент ЕВРОЦЕМЕНТ М500 Д0 ЦЕМ 42,5 50 кг.</t>
  </si>
  <si>
    <t>Цемент М500 Д20 ЦЕМ II/А-И 42,5 50кг</t>
  </si>
  <si>
    <t>Шпилька резьбовая М10х2000мм DIN 975 усиленная</t>
  </si>
  <si>
    <t>Щебень известняковый фр.20-40</t>
  </si>
  <si>
    <t>Щебень известняковый фр.40-70</t>
  </si>
  <si>
    <t>Электрод Esab OK 46-00 d3мм 4кг</t>
  </si>
  <si>
    <t>Электроды Esab УОНИ-13-55 d3 мм 4,5кг</t>
  </si>
  <si>
    <t>Электроды MAXWELD ОЗС-12 d3мм 5кг</t>
  </si>
  <si>
    <t>Эмаль ПФ-115 Простокрашено красная глянцевая 1,9 кг</t>
  </si>
  <si>
    <t>Расходники</t>
  </si>
  <si>
    <t>инструмент</t>
  </si>
  <si>
    <t>спишем на площаку под материалы</t>
  </si>
  <si>
    <t>Временные здания и сооружения</t>
  </si>
  <si>
    <t>мат</t>
  </si>
  <si>
    <t>временные здания и сооружения</t>
  </si>
  <si>
    <t>в 3 кв</t>
  </si>
  <si>
    <t>УТВЕРЖДАЮ:</t>
  </si>
  <si>
    <t xml:space="preserve">                                                 Генеральный директор ООО "Концерн "Ленпромстрой"</t>
  </si>
  <si>
    <t xml:space="preserve">                                                 ________________ / Ю.А. Алексашин /</t>
  </si>
  <si>
    <t xml:space="preserve">                                                 (подпись)                               (Ф.И.О.)</t>
  </si>
  <si>
    <t xml:space="preserve">                                                    </t>
  </si>
  <si>
    <t>"____"____________  2022 года.</t>
  </si>
  <si>
    <t>Акт на списание расходных материалов</t>
  </si>
  <si>
    <t>№ п/п</t>
  </si>
  <si>
    <t>Наименование, характеристика оборудования</t>
  </si>
  <si>
    <t>Единица измерения</t>
  </si>
  <si>
    <t>Расход</t>
  </si>
  <si>
    <t>Остаток на конец периода</t>
  </si>
  <si>
    <t>_____________________</t>
  </si>
  <si>
    <t>Акт на списание инструментов</t>
  </si>
  <si>
    <t xml:space="preserve">Акт </t>
  </si>
  <si>
    <t xml:space="preserve">                                                 Генеральный директор ООО "_______________"</t>
  </si>
  <si>
    <t xml:space="preserve">                                                 ________________ / __________ /</t>
  </si>
  <si>
    <t>"____"____________  202_ года.</t>
  </si>
  <si>
    <t>Комиссия в составе генерального директора по производству  _____________, Производителя работ ________________</t>
  </si>
  <si>
    <r>
      <t>составила настоящий акт о том, что в связи с производственной необходимостью при выполнении работ  на объекте «</t>
    </r>
    <r>
      <rPr>
        <b/>
        <sz val="12"/>
        <color indexed="8"/>
        <rFont val="Times New Roman"/>
        <family val="1"/>
        <charset val="204"/>
      </rPr>
      <t>____________________________________.</t>
    </r>
    <r>
      <rPr>
        <sz val="12"/>
        <color indexed="8"/>
        <rFont val="Times New Roman"/>
        <family val="1"/>
        <charset val="204"/>
      </rPr>
      <t xml:space="preserve">» </t>
    </r>
    <r>
      <rPr>
        <b/>
        <i/>
        <sz val="12"/>
        <color indexed="8"/>
        <rFont val="Times New Roman"/>
        <family val="1"/>
        <charset val="204"/>
      </rPr>
      <t>)</t>
    </r>
    <r>
      <rPr>
        <sz val="12"/>
        <color indexed="8"/>
        <rFont val="Times New Roman"/>
        <family val="1"/>
        <charset val="204"/>
      </rPr>
      <t xml:space="preserve">  </t>
    </r>
    <r>
      <rPr>
        <b/>
        <u/>
        <sz val="12"/>
        <color indexed="10"/>
        <rFont val="Times New Roman"/>
        <family val="1"/>
        <charset val="204"/>
      </rPr>
      <t>были куплены,переданы в эксплуатацию и списаны следующие расходные материалы:</t>
    </r>
  </si>
  <si>
    <t xml:space="preserve">  Производитель работ ООО "________________"</t>
  </si>
  <si>
    <t>Заместитель генерального директора по производству ООО "_________________"</t>
  </si>
  <si>
    <t>_________</t>
  </si>
  <si>
    <t>___________</t>
  </si>
  <si>
    <t xml:space="preserve">                                                 Генеральный директор ООО "__________"</t>
  </si>
  <si>
    <t>"____"____________  202__ года.</t>
  </si>
  <si>
    <t>Комиссия в составе Заместителя генерального директора по производству  ____, Производителя работ ______</t>
  </si>
  <si>
    <r>
      <t>составила настоящий акт о том, что в связи с производственной необходимостью при выполнении работ  на объекте «</t>
    </r>
    <r>
      <rPr>
        <b/>
        <sz val="12"/>
        <color indexed="8"/>
        <rFont val="Times New Roman"/>
        <family val="1"/>
        <charset val="204"/>
      </rPr>
      <t>_______________________.</t>
    </r>
    <r>
      <rPr>
        <sz val="12"/>
        <color indexed="8"/>
        <rFont val="Times New Roman"/>
        <family val="1"/>
        <charset val="204"/>
      </rPr>
      <t xml:space="preserve">»  </t>
    </r>
    <r>
      <rPr>
        <b/>
        <u/>
        <sz val="12"/>
        <color indexed="10"/>
        <rFont val="Times New Roman"/>
        <family val="1"/>
        <charset val="204"/>
      </rPr>
      <t>были куплены,переданы в эксплуатацию и списаны следующие инструменты:</t>
    </r>
  </si>
  <si>
    <t xml:space="preserve">
В связи с необходимостью наличия площадки для выгрузки и хранения  ООО «_____________» выполнил работы по устройству армированной  бетонной площадки размером 30м х20м, толщиной 0,1 м, работы . При производстве работ были применены следующие материалы: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</si>
</sst>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name val="Arial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4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0" fontId="5" fillId="0" borderId="0">
      <alignment horizontal="left"/>
    </xf>
    <xf numFmtId="0" fontId="3" fillId="0" borderId="0">
      <alignment horizontal="left"/>
    </xf>
    <xf numFmtId="0" fontId="1" fillId="0" borderId="0"/>
    <xf numFmtId="0" fontId="1" fillId="0" borderId="0"/>
    <xf numFmtId="0" fontId="5" fillId="0" borderId="0">
      <alignment horizontal="left"/>
    </xf>
    <xf numFmtId="0" fontId="3" fillId="0" borderId="0">
      <alignment horizontal="left"/>
    </xf>
  </cellStyleXfs>
  <cellXfs count="47">
    <xf numFmtId="0" fontId="0" fillId="0" borderId="0" xfId="0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0" fontId="6" fillId="0" borderId="0" xfId="2" applyFont="1" applyAlignment="1"/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0" xfId="2" applyAlignment="1"/>
    <xf numFmtId="0" fontId="3" fillId="0" borderId="0" xfId="3" applyAlignment="1"/>
    <xf numFmtId="0" fontId="6" fillId="0" borderId="0" xfId="2" applyFont="1" applyAlignment="1">
      <alignment horizontal="right" vertical="center"/>
    </xf>
    <xf numFmtId="0" fontId="11" fillId="0" borderId="0" xfId="4" applyFont="1" applyAlignment="1">
      <alignment vertical="distributed"/>
    </xf>
    <xf numFmtId="0" fontId="1" fillId="0" borderId="0" xfId="4"/>
    <xf numFmtId="0" fontId="6" fillId="0" borderId="0" xfId="0" applyFont="1"/>
    <xf numFmtId="0" fontId="15" fillId="0" borderId="0" xfId="0" applyFont="1"/>
    <xf numFmtId="0" fontId="7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2" applyFont="1" applyAlignment="1">
      <alignment horizontal="left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49" fontId="21" fillId="2" borderId="0" xfId="6" applyNumberFormat="1" applyFont="1" applyFill="1" applyAlignment="1"/>
    <xf numFmtId="0" fontId="22" fillId="2" borderId="0" xfId="6" applyFont="1" applyFill="1" applyAlignment="1">
      <alignment wrapText="1"/>
    </xf>
    <xf numFmtId="0" fontId="6" fillId="2" borderId="0" xfId="6" applyFont="1" applyFill="1" applyAlignment="1"/>
    <xf numFmtId="0" fontId="8" fillId="2" borderId="0" xfId="6" applyFont="1" applyFill="1" applyAlignment="1">
      <alignment horizontal="center" vertical="center"/>
    </xf>
    <xf numFmtId="0" fontId="22" fillId="2" borderId="0" xfId="6" applyFont="1" applyFill="1" applyAlignment="1"/>
    <xf numFmtId="0" fontId="8" fillId="0" borderId="0" xfId="6" applyFont="1" applyAlignment="1">
      <alignment horizontal="center" vertical="center"/>
    </xf>
    <xf numFmtId="0" fontId="22" fillId="0" borderId="0" xfId="6" applyFont="1" applyAlignment="1"/>
    <xf numFmtId="9" fontId="22" fillId="2" borderId="0" xfId="1" applyFont="1" applyFill="1" applyAlignment="1">
      <alignment wrapText="1"/>
    </xf>
    <xf numFmtId="0" fontId="10" fillId="0" borderId="0" xfId="4" applyFont="1" applyAlignment="1">
      <alignment horizontal="center" vertical="center"/>
    </xf>
    <xf numFmtId="0" fontId="6" fillId="2" borderId="0" xfId="5" applyFont="1" applyFill="1" applyAlignment="1">
      <alignment horizontal="left" vertical="distributed"/>
    </xf>
    <xf numFmtId="0" fontId="11" fillId="2" borderId="0" xfId="4" applyFont="1" applyFill="1" applyAlignment="1">
      <alignment horizontal="left" vertical="distributed"/>
    </xf>
    <xf numFmtId="0" fontId="22" fillId="2" borderId="0" xfId="7" applyFont="1" applyFill="1" applyAlignment="1">
      <alignment horizontal="center"/>
    </xf>
    <xf numFmtId="0" fontId="23" fillId="2" borderId="0" xfId="4" applyFont="1" applyFill="1" applyAlignment="1">
      <alignment horizontal="left" vertical="distributed" wrapText="1"/>
    </xf>
    <xf numFmtId="0" fontId="23" fillId="2" borderId="0" xfId="4" applyFont="1" applyFill="1" applyAlignment="1">
      <alignment horizontal="left" vertical="distributed"/>
    </xf>
  </cellXfs>
  <cellStyles count="8">
    <cellStyle name="Обычный" xfId="0" builtinId="0"/>
    <cellStyle name="Обычный 2 2" xfId="3" xr:uid="{216CA107-DDCC-4ABC-934E-98B5A4C7CF75}"/>
    <cellStyle name="Обычный 2 2 2" xfId="7" xr:uid="{4CEA3B11-771A-4AC5-B2CB-B391807D773B}"/>
    <cellStyle name="Обычный 3" xfId="2" xr:uid="{CDCD687F-2922-4983-ABA7-23D1E02A8727}"/>
    <cellStyle name="Обычный 3 2" xfId="5" xr:uid="{E273E3DC-F7EF-45FF-B4C0-FC678D5707F3}"/>
    <cellStyle name="Обычный 3 3" xfId="6" xr:uid="{8B33A3B7-548A-41E7-9845-926ED16EF0F3}"/>
    <cellStyle name="Обычный 5" xfId="4" xr:uid="{B206D776-FA2D-4DF5-A0BF-EECF3C7957E4}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2A4D-3265-43E5-A364-B329C608A3C6}">
  <sheetPr filterMode="1">
    <tabColor rgb="FFFFFF00"/>
    <outlinePr summaryBelow="0" summaryRight="0"/>
    <pageSetUpPr autoPageBreaks="0" fitToPage="1"/>
  </sheetPr>
  <dimension ref="A1:IV71"/>
  <sheetViews>
    <sheetView tabSelected="1" view="pageBreakPreview" zoomScale="90" zoomScaleNormal="100" zoomScaleSheetLayoutView="90" workbookViewId="0">
      <selection activeCell="B64" sqref="B64"/>
    </sheetView>
  </sheetViews>
  <sheetFormatPr defaultColWidth="10.5" defaultRowHeight="11.45" customHeight="1" outlineLevelRow="2" x14ac:dyDescent="0.2"/>
  <cols>
    <col min="1" max="1" width="10.5" style="14"/>
    <col min="2" max="2" width="63.83203125" style="25" customWidth="1"/>
    <col min="3" max="3" width="22.33203125" style="26" customWidth="1"/>
    <col min="4" max="4" width="18.6640625" style="26" customWidth="1"/>
    <col min="5" max="5" width="18.6640625" style="25" customWidth="1"/>
    <col min="7" max="7" width="15.83203125" customWidth="1"/>
  </cols>
  <sheetData>
    <row r="1" spans="1:256" s="9" customFormat="1" ht="15" x14ac:dyDescent="0.25">
      <c r="A1" s="4"/>
      <c r="B1" s="23"/>
      <c r="C1" s="20"/>
      <c r="D1" s="21"/>
      <c r="E1" s="5" t="s">
        <v>66</v>
      </c>
      <c r="F1" s="6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s="9" customFormat="1" ht="15" x14ac:dyDescent="0.25">
      <c r="A2" s="4"/>
      <c r="B2" s="23"/>
      <c r="C2" s="20"/>
      <c r="D2" s="20"/>
      <c r="E2" s="10"/>
      <c r="F2" s="6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s="9" customFormat="1" ht="15" x14ac:dyDescent="0.25">
      <c r="A3" s="4"/>
      <c r="B3" s="23"/>
      <c r="C3" s="20"/>
      <c r="D3" s="20"/>
      <c r="E3" s="10" t="s">
        <v>81</v>
      </c>
      <c r="F3" s="6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5" x14ac:dyDescent="0.25">
      <c r="A4" s="4"/>
      <c r="B4" s="23"/>
      <c r="C4" s="20"/>
      <c r="D4" s="20"/>
      <c r="E4" s="10"/>
      <c r="F4" s="6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5" x14ac:dyDescent="0.25">
      <c r="A5" s="4"/>
      <c r="B5" s="23"/>
      <c r="C5" s="20"/>
      <c r="D5" s="20"/>
      <c r="E5" s="10" t="s">
        <v>82</v>
      </c>
      <c r="F5" s="6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5" x14ac:dyDescent="0.25">
      <c r="A6" s="4"/>
      <c r="B6" s="23"/>
      <c r="C6" s="20"/>
      <c r="D6" s="20"/>
      <c r="E6" s="10" t="s">
        <v>69</v>
      </c>
      <c r="F6" s="6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5" x14ac:dyDescent="0.25">
      <c r="A7" s="4"/>
      <c r="B7" s="23"/>
      <c r="C7" s="20"/>
      <c r="D7" s="20"/>
      <c r="E7" s="10" t="s">
        <v>70</v>
      </c>
      <c r="F7" s="6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5" x14ac:dyDescent="0.25">
      <c r="A8" s="4"/>
      <c r="B8" s="23"/>
      <c r="C8" s="20"/>
      <c r="D8" s="20"/>
      <c r="E8" s="10" t="s">
        <v>83</v>
      </c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33" customHeight="1" x14ac:dyDescent="0.25">
      <c r="A9" s="41" t="s">
        <v>72</v>
      </c>
      <c r="B9" s="41"/>
      <c r="C9" s="41"/>
      <c r="D9" s="41"/>
      <c r="E9" s="41"/>
      <c r="F9" s="11"/>
      <c r="G9" s="11"/>
      <c r="H9" s="11"/>
      <c r="I9" s="1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s="9" customFormat="1" ht="27.75" customHeight="1" x14ac:dyDescent="0.25">
      <c r="A10" s="42" t="s">
        <v>84</v>
      </c>
      <c r="B10" s="42"/>
      <c r="C10" s="42"/>
      <c r="D10" s="42"/>
      <c r="E10" s="42"/>
      <c r="F10" s="42"/>
      <c r="G10" s="42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s="9" customFormat="1" ht="86.25" customHeight="1" x14ac:dyDescent="0.25">
      <c r="A11" s="43" t="s">
        <v>85</v>
      </c>
      <c r="B11" s="43"/>
      <c r="C11" s="43"/>
      <c r="D11" s="43"/>
      <c r="E11" s="43"/>
      <c r="F11" s="11"/>
      <c r="G11" s="11"/>
      <c r="H11" s="11"/>
      <c r="I11" s="1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8.25" customHeight="1" x14ac:dyDescent="0.25">
      <c r="A12" s="13"/>
      <c r="B12" s="24"/>
      <c r="C12" s="22"/>
      <c r="D12" s="22"/>
      <c r="E12" s="14"/>
      <c r="F12" s="14"/>
    </row>
    <row r="13" spans="1:256" s="19" customFormat="1" ht="29.1" customHeight="1" x14ac:dyDescent="0.25">
      <c r="A13" s="15" t="s">
        <v>73</v>
      </c>
      <c r="B13" s="16" t="s">
        <v>74</v>
      </c>
      <c r="C13" s="17" t="s">
        <v>75</v>
      </c>
      <c r="D13" s="17" t="s">
        <v>76</v>
      </c>
      <c r="E13" s="17" t="s">
        <v>77</v>
      </c>
      <c r="F13" s="18"/>
    </row>
    <row r="14" spans="1:256" ht="26.1" hidden="1" customHeight="1" outlineLevel="2" x14ac:dyDescent="0.2">
      <c r="A14" s="27"/>
      <c r="B14" s="31" t="s">
        <v>0</v>
      </c>
      <c r="C14" s="28" t="s">
        <v>1</v>
      </c>
      <c r="D14" s="29">
        <v>12.984999999999999</v>
      </c>
      <c r="E14" s="30">
        <v>0</v>
      </c>
      <c r="F14" s="2">
        <f>D14</f>
        <v>12.984999999999999</v>
      </c>
      <c r="G14" t="s">
        <v>63</v>
      </c>
    </row>
    <row r="15" spans="1:256" ht="26.1" hidden="1" customHeight="1" outlineLevel="2" x14ac:dyDescent="0.2">
      <c r="A15" s="27"/>
      <c r="B15" s="31" t="s">
        <v>2</v>
      </c>
      <c r="C15" s="28" t="s">
        <v>3</v>
      </c>
      <c r="D15" s="29">
        <v>56.5</v>
      </c>
      <c r="E15" s="30">
        <v>0</v>
      </c>
      <c r="F15" s="2">
        <f t="shared" ref="F15:F16" si="0">D15</f>
        <v>56.5</v>
      </c>
      <c r="G15" t="s">
        <v>63</v>
      </c>
    </row>
    <row r="16" spans="1:256" ht="26.1" hidden="1" customHeight="1" outlineLevel="2" x14ac:dyDescent="0.2">
      <c r="A16" s="27"/>
      <c r="B16" s="31" t="s">
        <v>4</v>
      </c>
      <c r="C16" s="28" t="s">
        <v>3</v>
      </c>
      <c r="D16" s="29">
        <v>15</v>
      </c>
      <c r="E16" s="30">
        <v>0</v>
      </c>
      <c r="F16" s="2">
        <f t="shared" si="0"/>
        <v>15</v>
      </c>
      <c r="G16" t="s">
        <v>63</v>
      </c>
    </row>
    <row r="17" spans="1:7" ht="26.1" hidden="1" customHeight="1" outlineLevel="2" x14ac:dyDescent="0.2">
      <c r="A17" s="27"/>
      <c r="B17" s="31" t="s">
        <v>5</v>
      </c>
      <c r="C17" s="28" t="s">
        <v>6</v>
      </c>
      <c r="D17" s="29">
        <v>4</v>
      </c>
      <c r="E17" s="30">
        <v>0</v>
      </c>
      <c r="F17">
        <v>4</v>
      </c>
      <c r="G17" t="s">
        <v>60</v>
      </c>
    </row>
    <row r="18" spans="1:7" ht="26.1" hidden="1" customHeight="1" outlineLevel="2" x14ac:dyDescent="0.2">
      <c r="A18" s="27"/>
      <c r="B18" s="31" t="s">
        <v>7</v>
      </c>
      <c r="C18" s="28" t="s">
        <v>6</v>
      </c>
      <c r="D18" s="29">
        <v>4</v>
      </c>
      <c r="E18" s="30">
        <v>0</v>
      </c>
      <c r="F18">
        <v>4</v>
      </c>
      <c r="G18" t="s">
        <v>60</v>
      </c>
    </row>
    <row r="19" spans="1:7" ht="26.1" hidden="1" customHeight="1" outlineLevel="2" x14ac:dyDescent="0.2">
      <c r="A19" s="27"/>
      <c r="B19" s="31" t="s">
        <v>8</v>
      </c>
      <c r="C19" s="28" t="s">
        <v>6</v>
      </c>
      <c r="D19" s="29">
        <v>3</v>
      </c>
      <c r="E19" s="30">
        <v>0</v>
      </c>
      <c r="F19">
        <v>3</v>
      </c>
      <c r="G19" s="1" t="s">
        <v>62</v>
      </c>
    </row>
    <row r="20" spans="1:7" ht="26.1" customHeight="1" outlineLevel="2" x14ac:dyDescent="0.2">
      <c r="A20" s="32">
        <v>1</v>
      </c>
      <c r="B20" s="31" t="s">
        <v>9</v>
      </c>
      <c r="C20" s="28" t="s">
        <v>6</v>
      </c>
      <c r="D20" s="29">
        <v>2</v>
      </c>
      <c r="E20" s="30">
        <v>0</v>
      </c>
      <c r="F20">
        <v>2</v>
      </c>
      <c r="G20" s="1" t="s">
        <v>59</v>
      </c>
    </row>
    <row r="21" spans="1:7" ht="26.1" customHeight="1" outlineLevel="2" x14ac:dyDescent="0.2">
      <c r="A21" s="32">
        <v>2</v>
      </c>
      <c r="B21" s="31" t="s">
        <v>10</v>
      </c>
      <c r="C21" s="28" t="s">
        <v>6</v>
      </c>
      <c r="D21" s="29">
        <v>3</v>
      </c>
      <c r="E21" s="30">
        <v>0</v>
      </c>
      <c r="F21">
        <v>3</v>
      </c>
      <c r="G21" s="1" t="s">
        <v>59</v>
      </c>
    </row>
    <row r="22" spans="1:7" ht="26.1" customHeight="1" outlineLevel="2" x14ac:dyDescent="0.2">
      <c r="A22" s="32">
        <v>3</v>
      </c>
      <c r="B22" s="31" t="s">
        <v>11</v>
      </c>
      <c r="C22" s="28" t="s">
        <v>12</v>
      </c>
      <c r="D22" s="29">
        <v>5</v>
      </c>
      <c r="E22" s="30">
        <v>0</v>
      </c>
      <c r="F22">
        <v>5</v>
      </c>
      <c r="G22" s="1" t="s">
        <v>59</v>
      </c>
    </row>
    <row r="23" spans="1:7" ht="26.1" hidden="1" customHeight="1" outlineLevel="2" x14ac:dyDescent="0.2">
      <c r="A23" s="27"/>
      <c r="B23" s="31" t="s">
        <v>13</v>
      </c>
      <c r="C23" s="28" t="s">
        <v>6</v>
      </c>
      <c r="D23" s="29">
        <v>2</v>
      </c>
      <c r="E23" s="30">
        <v>0</v>
      </c>
      <c r="F23">
        <v>2</v>
      </c>
      <c r="G23" s="1" t="s">
        <v>60</v>
      </c>
    </row>
    <row r="24" spans="1:7" ht="26.1" hidden="1" customHeight="1" outlineLevel="2" x14ac:dyDescent="0.2">
      <c r="A24" s="27"/>
      <c r="B24" s="31" t="s">
        <v>14</v>
      </c>
      <c r="C24" s="28" t="s">
        <v>6</v>
      </c>
      <c r="D24" s="29">
        <v>2</v>
      </c>
      <c r="E24" s="30">
        <v>0</v>
      </c>
      <c r="F24">
        <v>1</v>
      </c>
      <c r="G24" s="1" t="s">
        <v>60</v>
      </c>
    </row>
    <row r="25" spans="1:7" ht="26.1" hidden="1" customHeight="1" outlineLevel="2" x14ac:dyDescent="0.2">
      <c r="A25" s="27"/>
      <c r="B25" s="31" t="s">
        <v>15</v>
      </c>
      <c r="C25" s="28" t="s">
        <v>16</v>
      </c>
      <c r="D25" s="29">
        <v>1</v>
      </c>
      <c r="E25" s="30">
        <v>0</v>
      </c>
      <c r="F25">
        <v>1</v>
      </c>
      <c r="G25" s="1" t="s">
        <v>63</v>
      </c>
    </row>
    <row r="26" spans="1:7" ht="26.1" customHeight="1" outlineLevel="2" x14ac:dyDescent="0.2">
      <c r="A26" s="32">
        <v>4</v>
      </c>
      <c r="B26" s="31" t="s">
        <v>17</v>
      </c>
      <c r="C26" s="28" t="s">
        <v>6</v>
      </c>
      <c r="D26" s="29">
        <v>3</v>
      </c>
      <c r="E26" s="30">
        <v>0</v>
      </c>
      <c r="F26">
        <v>3</v>
      </c>
      <c r="G26" s="1" t="s">
        <v>59</v>
      </c>
    </row>
    <row r="27" spans="1:7" ht="26.1" customHeight="1" outlineLevel="2" x14ac:dyDescent="0.2">
      <c r="A27" s="32">
        <f>A26+1</f>
        <v>5</v>
      </c>
      <c r="B27" s="31" t="s">
        <v>18</v>
      </c>
      <c r="C27" s="28" t="s">
        <v>6</v>
      </c>
      <c r="D27" s="29">
        <v>5</v>
      </c>
      <c r="E27" s="30">
        <v>0</v>
      </c>
      <c r="F27">
        <v>5</v>
      </c>
      <c r="G27" s="1" t="s">
        <v>59</v>
      </c>
    </row>
    <row r="28" spans="1:7" ht="26.1" customHeight="1" outlineLevel="2" x14ac:dyDescent="0.2">
      <c r="A28" s="32">
        <f>A27+1</f>
        <v>6</v>
      </c>
      <c r="B28" s="31" t="s">
        <v>19</v>
      </c>
      <c r="C28" s="28" t="s">
        <v>6</v>
      </c>
      <c r="D28" s="29">
        <v>2</v>
      </c>
      <c r="E28" s="30">
        <v>0</v>
      </c>
      <c r="F28">
        <v>2</v>
      </c>
      <c r="G28" s="1" t="s">
        <v>59</v>
      </c>
    </row>
    <row r="29" spans="1:7" ht="26.1" hidden="1" customHeight="1" outlineLevel="2" x14ac:dyDescent="0.2">
      <c r="A29" s="27"/>
      <c r="B29" s="31" t="s">
        <v>20</v>
      </c>
      <c r="C29" s="28" t="s">
        <v>6</v>
      </c>
      <c r="D29" s="29">
        <v>86</v>
      </c>
      <c r="E29" s="30">
        <v>0</v>
      </c>
      <c r="F29" s="1">
        <v>0</v>
      </c>
      <c r="G29" s="1" t="s">
        <v>63</v>
      </c>
    </row>
    <row r="30" spans="1:7" ht="26.1" customHeight="1" outlineLevel="2" x14ac:dyDescent="0.2">
      <c r="A30" s="32">
        <v>7</v>
      </c>
      <c r="B30" s="31" t="s">
        <v>21</v>
      </c>
      <c r="C30" s="28" t="s">
        <v>6</v>
      </c>
      <c r="D30" s="29">
        <v>2</v>
      </c>
      <c r="E30" s="30">
        <v>0</v>
      </c>
      <c r="F30">
        <v>2</v>
      </c>
      <c r="G30" s="1" t="s">
        <v>59</v>
      </c>
    </row>
    <row r="31" spans="1:7" ht="26.1" hidden="1" customHeight="1" outlineLevel="2" x14ac:dyDescent="0.2">
      <c r="A31" s="27"/>
      <c r="B31" s="31" t="s">
        <v>22</v>
      </c>
      <c r="C31" s="28" t="s">
        <v>6</v>
      </c>
      <c r="D31" s="29">
        <v>5</v>
      </c>
      <c r="E31" s="30">
        <v>0</v>
      </c>
      <c r="F31">
        <v>5</v>
      </c>
      <c r="G31" s="1" t="s">
        <v>60</v>
      </c>
    </row>
    <row r="32" spans="1:7" ht="26.1" hidden="1" customHeight="1" outlineLevel="2" x14ac:dyDescent="0.2">
      <c r="A32" s="27"/>
      <c r="B32" s="31" t="s">
        <v>23</v>
      </c>
      <c r="C32" s="28" t="s">
        <v>6</v>
      </c>
      <c r="D32" s="29">
        <v>5</v>
      </c>
      <c r="E32" s="30">
        <v>0</v>
      </c>
      <c r="F32">
        <v>5</v>
      </c>
      <c r="G32" s="1" t="s">
        <v>60</v>
      </c>
    </row>
    <row r="33" spans="1:7" ht="26.1" customHeight="1" outlineLevel="2" x14ac:dyDescent="0.2">
      <c r="A33" s="32">
        <v>8</v>
      </c>
      <c r="B33" s="31" t="s">
        <v>24</v>
      </c>
      <c r="C33" s="28" t="s">
        <v>6</v>
      </c>
      <c r="D33" s="29">
        <v>3</v>
      </c>
      <c r="E33" s="30">
        <v>0</v>
      </c>
      <c r="F33">
        <v>3</v>
      </c>
      <c r="G33" s="1" t="s">
        <v>59</v>
      </c>
    </row>
    <row r="34" spans="1:7" ht="26.1" hidden="1" customHeight="1" outlineLevel="2" x14ac:dyDescent="0.2">
      <c r="A34" s="27"/>
      <c r="B34" s="31" t="s">
        <v>25</v>
      </c>
      <c r="C34" s="28" t="s">
        <v>6</v>
      </c>
      <c r="D34" s="29">
        <v>2</v>
      </c>
      <c r="E34" s="30">
        <v>0</v>
      </c>
      <c r="F34">
        <v>2</v>
      </c>
      <c r="G34" s="1" t="s">
        <v>63</v>
      </c>
    </row>
    <row r="35" spans="1:7" ht="26.1" customHeight="1" outlineLevel="2" x14ac:dyDescent="0.2">
      <c r="A35" s="32">
        <v>9</v>
      </c>
      <c r="B35" s="31" t="s">
        <v>26</v>
      </c>
      <c r="C35" s="28" t="s">
        <v>6</v>
      </c>
      <c r="D35" s="29">
        <v>105</v>
      </c>
      <c r="E35" s="30">
        <v>0</v>
      </c>
      <c r="F35">
        <v>105</v>
      </c>
      <c r="G35" s="1" t="s">
        <v>59</v>
      </c>
    </row>
    <row r="36" spans="1:7" ht="26.1" hidden="1" customHeight="1" outlineLevel="2" x14ac:dyDescent="0.2">
      <c r="A36" s="27"/>
      <c r="B36" s="31" t="s">
        <v>27</v>
      </c>
      <c r="C36" s="28" t="s">
        <v>6</v>
      </c>
      <c r="D36" s="29">
        <v>30</v>
      </c>
      <c r="E36" s="30">
        <v>0</v>
      </c>
      <c r="F36">
        <v>30</v>
      </c>
      <c r="G36" s="1" t="s">
        <v>64</v>
      </c>
    </row>
    <row r="37" spans="1:7" ht="26.1" hidden="1" customHeight="1" outlineLevel="2" x14ac:dyDescent="0.2">
      <c r="A37" s="27"/>
      <c r="B37" s="31" t="s">
        <v>28</v>
      </c>
      <c r="C37" s="28" t="s">
        <v>6</v>
      </c>
      <c r="D37" s="29">
        <v>1</v>
      </c>
      <c r="E37" s="30">
        <v>0</v>
      </c>
      <c r="F37">
        <v>1</v>
      </c>
      <c r="G37" s="1" t="s">
        <v>60</v>
      </c>
    </row>
    <row r="38" spans="1:7" ht="26.1" hidden="1" customHeight="1" outlineLevel="2" x14ac:dyDescent="0.2">
      <c r="A38" s="27"/>
      <c r="B38" s="31" t="s">
        <v>29</v>
      </c>
      <c r="C38" s="28" t="s">
        <v>6</v>
      </c>
      <c r="D38" s="29">
        <v>5</v>
      </c>
      <c r="E38" s="30">
        <v>0</v>
      </c>
      <c r="F38">
        <v>5</v>
      </c>
      <c r="G38" s="1" t="s">
        <v>60</v>
      </c>
    </row>
    <row r="39" spans="1:7" ht="26.1" hidden="1" customHeight="1" outlineLevel="2" x14ac:dyDescent="0.2">
      <c r="A39" s="27"/>
      <c r="B39" s="31" t="s">
        <v>30</v>
      </c>
      <c r="C39" s="28" t="s">
        <v>6</v>
      </c>
      <c r="D39" s="29">
        <v>2</v>
      </c>
      <c r="E39" s="30">
        <v>0</v>
      </c>
      <c r="F39">
        <v>2</v>
      </c>
      <c r="G39" s="1" t="s">
        <v>63</v>
      </c>
    </row>
    <row r="40" spans="1:7" ht="26.1" customHeight="1" outlineLevel="2" x14ac:dyDescent="0.2">
      <c r="A40" s="32">
        <v>10</v>
      </c>
      <c r="B40" s="31" t="s">
        <v>31</v>
      </c>
      <c r="C40" s="28" t="s">
        <v>6</v>
      </c>
      <c r="D40" s="29">
        <v>1</v>
      </c>
      <c r="E40" s="30">
        <v>0</v>
      </c>
      <c r="F40">
        <v>1</v>
      </c>
      <c r="G40" t="s">
        <v>59</v>
      </c>
    </row>
    <row r="41" spans="1:7" ht="26.1" hidden="1" customHeight="1" outlineLevel="2" x14ac:dyDescent="0.2">
      <c r="A41" s="27"/>
      <c r="B41" s="31" t="s">
        <v>32</v>
      </c>
      <c r="C41" s="28" t="s">
        <v>6</v>
      </c>
      <c r="D41" s="29">
        <v>1</v>
      </c>
      <c r="E41" s="30">
        <v>0</v>
      </c>
    </row>
    <row r="42" spans="1:7" ht="26.1" customHeight="1" outlineLevel="2" x14ac:dyDescent="0.2">
      <c r="A42" s="32">
        <v>11</v>
      </c>
      <c r="B42" s="31" t="s">
        <v>33</v>
      </c>
      <c r="C42" s="28" t="s">
        <v>6</v>
      </c>
      <c r="D42" s="29">
        <v>20</v>
      </c>
      <c r="E42" s="30">
        <v>0</v>
      </c>
      <c r="F42">
        <v>20</v>
      </c>
      <c r="G42" t="s">
        <v>59</v>
      </c>
    </row>
    <row r="43" spans="1:7" ht="26.1" hidden="1" customHeight="1" outlineLevel="2" x14ac:dyDescent="0.2">
      <c r="A43" s="27"/>
      <c r="B43" s="31" t="s">
        <v>34</v>
      </c>
      <c r="C43" s="28" t="s">
        <v>6</v>
      </c>
      <c r="D43" s="29">
        <v>3</v>
      </c>
      <c r="E43" s="30">
        <v>0</v>
      </c>
      <c r="F43">
        <v>3</v>
      </c>
      <c r="G43" t="s">
        <v>63</v>
      </c>
    </row>
    <row r="44" spans="1:7" ht="26.1" hidden="1" customHeight="1" outlineLevel="2" x14ac:dyDescent="0.2">
      <c r="A44" s="27"/>
      <c r="B44" s="31" t="s">
        <v>35</v>
      </c>
      <c r="C44" s="28" t="s">
        <v>6</v>
      </c>
      <c r="D44" s="29">
        <v>5</v>
      </c>
      <c r="E44" s="30">
        <v>0</v>
      </c>
      <c r="F44">
        <v>5</v>
      </c>
      <c r="G44" t="s">
        <v>63</v>
      </c>
    </row>
    <row r="45" spans="1:7" ht="26.1" hidden="1" customHeight="1" outlineLevel="2" x14ac:dyDescent="0.2">
      <c r="A45" s="27"/>
      <c r="B45" s="31" t="s">
        <v>36</v>
      </c>
      <c r="C45" s="28" t="s">
        <v>3</v>
      </c>
      <c r="D45" s="29">
        <v>20</v>
      </c>
      <c r="E45" s="30">
        <v>0</v>
      </c>
      <c r="F45">
        <v>1</v>
      </c>
      <c r="G45" t="s">
        <v>63</v>
      </c>
    </row>
    <row r="46" spans="1:7" ht="26.1" hidden="1" customHeight="1" outlineLevel="2" x14ac:dyDescent="0.2">
      <c r="A46" s="27"/>
      <c r="B46" s="31" t="s">
        <v>37</v>
      </c>
      <c r="C46" s="28" t="s">
        <v>6</v>
      </c>
      <c r="D46" s="29">
        <v>1</v>
      </c>
      <c r="E46" s="30">
        <v>0</v>
      </c>
      <c r="G46" t="s">
        <v>60</v>
      </c>
    </row>
    <row r="47" spans="1:7" ht="26.1" hidden="1" customHeight="1" outlineLevel="2" x14ac:dyDescent="0.2">
      <c r="A47" s="27"/>
      <c r="B47" s="31" t="s">
        <v>38</v>
      </c>
      <c r="C47" s="28" t="s">
        <v>1</v>
      </c>
      <c r="D47" s="29">
        <v>0.99199999999999999</v>
      </c>
      <c r="E47" s="30">
        <v>0</v>
      </c>
      <c r="F47" s="3">
        <f>D47</f>
        <v>0.99199999999999999</v>
      </c>
      <c r="G47" t="s">
        <v>63</v>
      </c>
    </row>
    <row r="48" spans="1:7" ht="26.1" hidden="1" customHeight="1" outlineLevel="2" x14ac:dyDescent="0.2">
      <c r="A48" s="27"/>
      <c r="B48" s="31" t="s">
        <v>39</v>
      </c>
      <c r="C48" s="28" t="s">
        <v>6</v>
      </c>
      <c r="D48" s="29">
        <v>1</v>
      </c>
      <c r="E48" s="30">
        <v>0</v>
      </c>
      <c r="F48">
        <v>1</v>
      </c>
      <c r="G48" s="1" t="s">
        <v>62</v>
      </c>
    </row>
    <row r="49" spans="1:9" ht="26.1" hidden="1" customHeight="1" outlineLevel="2" x14ac:dyDescent="0.2">
      <c r="A49" s="27"/>
      <c r="B49" s="31" t="s">
        <v>40</v>
      </c>
      <c r="C49" s="28" t="s">
        <v>6</v>
      </c>
      <c r="D49" s="29">
        <v>2</v>
      </c>
      <c r="E49" s="30">
        <v>0</v>
      </c>
      <c r="F49">
        <v>2</v>
      </c>
      <c r="G49" s="1" t="s">
        <v>62</v>
      </c>
    </row>
    <row r="50" spans="1:9" ht="26.1" hidden="1" customHeight="1" outlineLevel="2" x14ac:dyDescent="0.2">
      <c r="A50" s="27"/>
      <c r="B50" s="31" t="s">
        <v>41</v>
      </c>
      <c r="C50" s="28" t="s">
        <v>6</v>
      </c>
      <c r="D50" s="29">
        <v>1</v>
      </c>
      <c r="E50" s="30">
        <v>0</v>
      </c>
      <c r="F50">
        <v>1</v>
      </c>
      <c r="G50" t="s">
        <v>60</v>
      </c>
    </row>
    <row r="51" spans="1:9" ht="26.1" hidden="1" customHeight="1" outlineLevel="2" x14ac:dyDescent="0.2">
      <c r="A51" s="27"/>
      <c r="B51" s="31" t="s">
        <v>42</v>
      </c>
      <c r="C51" s="28" t="s">
        <v>6</v>
      </c>
      <c r="D51" s="29">
        <v>2</v>
      </c>
      <c r="E51" s="30">
        <v>0</v>
      </c>
      <c r="F51">
        <v>2</v>
      </c>
      <c r="G51" t="s">
        <v>60</v>
      </c>
    </row>
    <row r="52" spans="1:9" ht="26.1" hidden="1" customHeight="1" outlineLevel="2" x14ac:dyDescent="0.2">
      <c r="A52" s="27"/>
      <c r="B52" s="31" t="s">
        <v>43</v>
      </c>
      <c r="C52" s="28" t="s">
        <v>6</v>
      </c>
      <c r="D52" s="29">
        <v>2</v>
      </c>
      <c r="E52" s="30">
        <v>0</v>
      </c>
      <c r="F52">
        <v>2</v>
      </c>
      <c r="G52" t="s">
        <v>60</v>
      </c>
    </row>
    <row r="53" spans="1:9" ht="26.1" hidden="1" customHeight="1" outlineLevel="2" x14ac:dyDescent="0.2">
      <c r="A53" s="27"/>
      <c r="B53" s="31" t="s">
        <v>44</v>
      </c>
      <c r="C53" s="28" t="s">
        <v>6</v>
      </c>
      <c r="D53" s="29">
        <v>4</v>
      </c>
      <c r="E53" s="30">
        <v>0</v>
      </c>
      <c r="F53">
        <v>4</v>
      </c>
      <c r="G53" t="s">
        <v>60</v>
      </c>
    </row>
    <row r="54" spans="1:9" ht="26.1" customHeight="1" outlineLevel="2" x14ac:dyDescent="0.2">
      <c r="A54" s="32">
        <v>12</v>
      </c>
      <c r="B54" s="31" t="s">
        <v>45</v>
      </c>
      <c r="C54" s="28" t="s">
        <v>12</v>
      </c>
      <c r="D54" s="29">
        <v>9</v>
      </c>
      <c r="E54" s="30">
        <v>0</v>
      </c>
      <c r="F54">
        <v>9</v>
      </c>
      <c r="G54" t="s">
        <v>59</v>
      </c>
    </row>
    <row r="55" spans="1:9" ht="26.1" customHeight="1" outlineLevel="2" x14ac:dyDescent="0.2">
      <c r="A55" s="32">
        <v>13</v>
      </c>
      <c r="B55" s="31" t="s">
        <v>46</v>
      </c>
      <c r="C55" s="28" t="s">
        <v>12</v>
      </c>
      <c r="D55" s="29">
        <v>1</v>
      </c>
      <c r="E55" s="30">
        <v>0</v>
      </c>
      <c r="F55">
        <v>1</v>
      </c>
      <c r="G55" t="s">
        <v>59</v>
      </c>
    </row>
    <row r="56" spans="1:9" ht="26.1" customHeight="1" outlineLevel="2" x14ac:dyDescent="0.2">
      <c r="A56" s="32">
        <v>14</v>
      </c>
      <c r="B56" s="31" t="s">
        <v>47</v>
      </c>
      <c r="C56" s="28" t="s">
        <v>6</v>
      </c>
      <c r="D56" s="29">
        <v>2</v>
      </c>
      <c r="E56" s="30">
        <f>4-D56</f>
        <v>2</v>
      </c>
      <c r="F56">
        <v>2</v>
      </c>
      <c r="G56" t="s">
        <v>59</v>
      </c>
    </row>
    <row r="57" spans="1:9" ht="26.1" customHeight="1" outlineLevel="2" x14ac:dyDescent="0.2">
      <c r="A57" s="32">
        <v>15</v>
      </c>
      <c r="B57" s="31" t="s">
        <v>48</v>
      </c>
      <c r="C57" s="28" t="s">
        <v>6</v>
      </c>
      <c r="D57" s="29">
        <v>1</v>
      </c>
      <c r="E57" s="30">
        <v>0</v>
      </c>
      <c r="F57">
        <v>1</v>
      </c>
      <c r="G57" t="s">
        <v>59</v>
      </c>
    </row>
    <row r="58" spans="1:9" ht="26.1" hidden="1" customHeight="1" outlineLevel="2" x14ac:dyDescent="0.2">
      <c r="A58" s="27"/>
      <c r="B58" s="31" t="s">
        <v>49</v>
      </c>
      <c r="C58" s="28" t="s">
        <v>6</v>
      </c>
      <c r="D58" s="29">
        <v>1</v>
      </c>
      <c r="E58" s="30">
        <v>0</v>
      </c>
      <c r="F58">
        <v>1</v>
      </c>
      <c r="G58" s="1" t="s">
        <v>64</v>
      </c>
    </row>
    <row r="59" spans="1:9" ht="26.1" hidden="1" customHeight="1" outlineLevel="2" x14ac:dyDescent="0.2">
      <c r="A59" s="27"/>
      <c r="B59" s="31" t="s">
        <v>50</v>
      </c>
      <c r="C59" s="28" t="s">
        <v>6</v>
      </c>
      <c r="D59" s="29">
        <v>38</v>
      </c>
      <c r="E59" s="30">
        <v>0</v>
      </c>
      <c r="F59">
        <v>30</v>
      </c>
      <c r="G59" t="s">
        <v>63</v>
      </c>
    </row>
    <row r="60" spans="1:9" ht="26.1" hidden="1" customHeight="1" outlineLevel="2" x14ac:dyDescent="0.2">
      <c r="A60" s="27"/>
      <c r="B60" s="31" t="s">
        <v>51</v>
      </c>
      <c r="C60" s="28" t="s">
        <v>6</v>
      </c>
      <c r="D60" s="29">
        <v>8</v>
      </c>
      <c r="E60" s="30">
        <v>0</v>
      </c>
      <c r="F60">
        <v>8</v>
      </c>
      <c r="G60" t="s">
        <v>63</v>
      </c>
    </row>
    <row r="61" spans="1:9" ht="26.1" customHeight="1" outlineLevel="2" x14ac:dyDescent="0.2">
      <c r="A61" s="32">
        <v>16</v>
      </c>
      <c r="B61" s="31" t="s">
        <v>52</v>
      </c>
      <c r="C61" s="28" t="s">
        <v>6</v>
      </c>
      <c r="D61" s="29">
        <v>4</v>
      </c>
      <c r="E61" s="30">
        <v>0</v>
      </c>
      <c r="F61">
        <v>4</v>
      </c>
      <c r="G61" t="s">
        <v>59</v>
      </c>
    </row>
    <row r="62" spans="1:9" ht="26.1" hidden="1" customHeight="1" outlineLevel="2" x14ac:dyDescent="0.2">
      <c r="A62" s="27"/>
      <c r="B62" s="31" t="s">
        <v>53</v>
      </c>
      <c r="C62" s="28" t="s">
        <v>3</v>
      </c>
      <c r="D62" s="29">
        <v>0</v>
      </c>
      <c r="E62" s="30">
        <f>20-D62</f>
        <v>20</v>
      </c>
      <c r="F62">
        <v>0</v>
      </c>
      <c r="G62" s="1" t="s">
        <v>65</v>
      </c>
      <c r="H62" s="1"/>
      <c r="I62" s="1" t="s">
        <v>61</v>
      </c>
    </row>
    <row r="63" spans="1:9" ht="26.1" hidden="1" customHeight="1" outlineLevel="2" x14ac:dyDescent="0.2">
      <c r="A63" s="27"/>
      <c r="B63" s="31" t="s">
        <v>54</v>
      </c>
      <c r="C63" s="28" t="s">
        <v>3</v>
      </c>
      <c r="D63" s="29">
        <v>0</v>
      </c>
      <c r="E63" s="30">
        <f>40-D63</f>
        <v>40</v>
      </c>
      <c r="F63">
        <v>0</v>
      </c>
      <c r="G63" s="1" t="s">
        <v>65</v>
      </c>
      <c r="I63" s="1" t="s">
        <v>61</v>
      </c>
    </row>
    <row r="64" spans="1:9" ht="26.1" customHeight="1" outlineLevel="2" x14ac:dyDescent="0.2">
      <c r="A64" s="32">
        <v>17</v>
      </c>
      <c r="B64" s="31" t="s">
        <v>55</v>
      </c>
      <c r="C64" s="28" t="s">
        <v>6</v>
      </c>
      <c r="D64" s="29">
        <v>22</v>
      </c>
      <c r="E64" s="30">
        <v>0</v>
      </c>
      <c r="F64">
        <v>22</v>
      </c>
      <c r="G64" t="s">
        <v>59</v>
      </c>
    </row>
    <row r="65" spans="1:7" ht="26.1" customHeight="1" outlineLevel="2" x14ac:dyDescent="0.2">
      <c r="A65" s="32">
        <v>18</v>
      </c>
      <c r="B65" s="31" t="s">
        <v>56</v>
      </c>
      <c r="C65" s="28" t="s">
        <v>12</v>
      </c>
      <c r="D65" s="29">
        <v>4</v>
      </c>
      <c r="E65" s="30">
        <v>0</v>
      </c>
      <c r="F65">
        <v>4</v>
      </c>
      <c r="G65" t="s">
        <v>59</v>
      </c>
    </row>
    <row r="66" spans="1:7" ht="26.1" customHeight="1" outlineLevel="2" x14ac:dyDescent="0.2">
      <c r="A66" s="32">
        <v>19</v>
      </c>
      <c r="B66" s="31" t="s">
        <v>57</v>
      </c>
      <c r="C66" s="28" t="s">
        <v>6</v>
      </c>
      <c r="D66" s="29">
        <v>2</v>
      </c>
      <c r="E66" s="30">
        <v>0</v>
      </c>
      <c r="F66">
        <v>2</v>
      </c>
      <c r="G66" t="s">
        <v>59</v>
      </c>
    </row>
    <row r="67" spans="1:7" ht="26.1" hidden="1" customHeight="1" outlineLevel="2" x14ac:dyDescent="0.2">
      <c r="A67" s="27"/>
      <c r="B67" s="31" t="s">
        <v>58</v>
      </c>
      <c r="C67" s="28" t="s">
        <v>6</v>
      </c>
      <c r="D67" s="29">
        <v>2</v>
      </c>
      <c r="E67" s="30">
        <v>0</v>
      </c>
      <c r="F67">
        <v>2</v>
      </c>
      <c r="G67" t="s">
        <v>63</v>
      </c>
    </row>
    <row r="70" spans="1:7" s="37" customFormat="1" ht="21" customHeight="1" x14ac:dyDescent="0.25">
      <c r="A70" s="33"/>
      <c r="B70" s="34" t="s">
        <v>86</v>
      </c>
      <c r="C70" s="44" t="s">
        <v>78</v>
      </c>
      <c r="D70" s="44"/>
      <c r="E70" s="35" t="s">
        <v>89</v>
      </c>
      <c r="F70" s="36"/>
      <c r="G70" s="36"/>
    </row>
    <row r="71" spans="1:7" s="39" customFormat="1" ht="51" customHeight="1" x14ac:dyDescent="0.25">
      <c r="A71" s="33"/>
      <c r="B71" s="40" t="s">
        <v>87</v>
      </c>
      <c r="C71" s="44" t="s">
        <v>78</v>
      </c>
      <c r="D71" s="44"/>
      <c r="E71" s="35" t="s">
        <v>88</v>
      </c>
      <c r="F71" s="38"/>
      <c r="G71" s="38"/>
    </row>
  </sheetData>
  <autoFilter ref="A13:G67" xr:uid="{729C2A4D-3265-43E5-A364-B329C608A3C6}">
    <filterColumn colId="6">
      <filters>
        <filter val="Расходники"/>
      </filters>
    </filterColumn>
  </autoFilter>
  <mergeCells count="5">
    <mergeCell ref="A9:E9"/>
    <mergeCell ref="A10:G10"/>
    <mergeCell ref="A11:E11"/>
    <mergeCell ref="C70:D70"/>
    <mergeCell ref="C71:D71"/>
  </mergeCells>
  <pageMargins left="0.19685039370078741" right="0.19685039370078741" top="0.39370078740157483" bottom="0.39370078740157483" header="0" footer="0"/>
  <pageSetup paperSize="9" scale="95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09D8-7933-471A-92F9-5ABB913E4E48}">
  <sheetPr filterMode="1">
    <tabColor rgb="FFFFFF00"/>
    <outlinePr summaryBelow="0" summaryRight="0"/>
    <pageSetUpPr autoPageBreaks="0" fitToPage="1"/>
  </sheetPr>
  <dimension ref="A1:IV71"/>
  <sheetViews>
    <sheetView view="pageBreakPreview" zoomScale="90" zoomScaleNormal="100" zoomScaleSheetLayoutView="90" workbookViewId="0">
      <selection activeCell="A10" sqref="A10:G10"/>
    </sheetView>
  </sheetViews>
  <sheetFormatPr defaultColWidth="10.5" defaultRowHeight="11.45" customHeight="1" outlineLevelRow="2" x14ac:dyDescent="0.2"/>
  <cols>
    <col min="1" max="1" width="10.5" style="14"/>
    <col min="2" max="2" width="63.83203125" style="25" customWidth="1"/>
    <col min="3" max="3" width="22.33203125" style="26" customWidth="1"/>
    <col min="4" max="4" width="18.6640625" style="26" customWidth="1"/>
    <col min="5" max="5" width="18.6640625" style="25" customWidth="1"/>
    <col min="7" max="7" width="15.83203125" customWidth="1"/>
  </cols>
  <sheetData>
    <row r="1" spans="1:256" s="9" customFormat="1" ht="15" x14ac:dyDescent="0.25">
      <c r="A1" s="4"/>
      <c r="B1" s="23"/>
      <c r="C1" s="20"/>
      <c r="D1" s="21"/>
      <c r="E1" s="5" t="s">
        <v>66</v>
      </c>
      <c r="F1" s="6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s="9" customFormat="1" ht="15" x14ac:dyDescent="0.25">
      <c r="A2" s="4"/>
      <c r="B2" s="23"/>
      <c r="C2" s="20"/>
      <c r="D2" s="20"/>
      <c r="E2" s="10"/>
      <c r="F2" s="6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s="9" customFormat="1" ht="15" x14ac:dyDescent="0.25">
      <c r="A3" s="4"/>
      <c r="B3" s="23"/>
      <c r="C3" s="20"/>
      <c r="D3" s="20"/>
      <c r="E3" s="10" t="s">
        <v>90</v>
      </c>
      <c r="F3" s="6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5" x14ac:dyDescent="0.25">
      <c r="A4" s="4"/>
      <c r="B4" s="23"/>
      <c r="C4" s="20"/>
      <c r="D4" s="20"/>
      <c r="E4" s="10"/>
      <c r="F4" s="6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5" x14ac:dyDescent="0.25">
      <c r="A5" s="4"/>
      <c r="B5" s="23"/>
      <c r="C5" s="20"/>
      <c r="D5" s="20"/>
      <c r="E5" s="10" t="s">
        <v>82</v>
      </c>
      <c r="F5" s="6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5" x14ac:dyDescent="0.25">
      <c r="A6" s="4"/>
      <c r="B6" s="23"/>
      <c r="C6" s="20"/>
      <c r="D6" s="20"/>
      <c r="E6" s="10" t="s">
        <v>69</v>
      </c>
      <c r="F6" s="6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5" x14ac:dyDescent="0.25">
      <c r="A7" s="4"/>
      <c r="B7" s="23"/>
      <c r="C7" s="20"/>
      <c r="D7" s="20"/>
      <c r="E7" s="10" t="s">
        <v>70</v>
      </c>
      <c r="F7" s="6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5" x14ac:dyDescent="0.25">
      <c r="A8" s="4"/>
      <c r="B8" s="23"/>
      <c r="C8" s="20"/>
      <c r="D8" s="20"/>
      <c r="E8" s="10" t="s">
        <v>91</v>
      </c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33" customHeight="1" x14ac:dyDescent="0.25">
      <c r="A9" s="41" t="s">
        <v>79</v>
      </c>
      <c r="B9" s="41"/>
      <c r="C9" s="41"/>
      <c r="D9" s="41"/>
      <c r="E9" s="41"/>
      <c r="F9" s="11"/>
      <c r="G9" s="11"/>
      <c r="H9" s="11"/>
      <c r="I9" s="1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s="9" customFormat="1" ht="27.75" customHeight="1" x14ac:dyDescent="0.25">
      <c r="A10" s="42" t="s">
        <v>92</v>
      </c>
      <c r="B10" s="42"/>
      <c r="C10" s="42"/>
      <c r="D10" s="42"/>
      <c r="E10" s="42"/>
      <c r="F10" s="42"/>
      <c r="G10" s="42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s="9" customFormat="1" ht="86.25" customHeight="1" x14ac:dyDescent="0.25">
      <c r="A11" s="43" t="s">
        <v>93</v>
      </c>
      <c r="B11" s="43"/>
      <c r="C11" s="43"/>
      <c r="D11" s="43"/>
      <c r="E11" s="43"/>
      <c r="F11" s="11"/>
      <c r="G11" s="11"/>
      <c r="H11" s="11"/>
      <c r="I11" s="1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8.25" customHeight="1" x14ac:dyDescent="0.25">
      <c r="A12" s="13"/>
      <c r="B12" s="24"/>
      <c r="C12" s="22"/>
      <c r="D12" s="22"/>
      <c r="E12" s="14"/>
      <c r="F12" s="14"/>
    </row>
    <row r="13" spans="1:256" s="19" customFormat="1" ht="29.1" customHeight="1" x14ac:dyDescent="0.25">
      <c r="A13" s="15" t="s">
        <v>73</v>
      </c>
      <c r="B13" s="16" t="s">
        <v>74</v>
      </c>
      <c r="C13" s="17" t="s">
        <v>75</v>
      </c>
      <c r="D13" s="17" t="s">
        <v>76</v>
      </c>
      <c r="E13" s="17" t="s">
        <v>77</v>
      </c>
      <c r="F13" s="18"/>
    </row>
    <row r="14" spans="1:256" ht="26.1" hidden="1" customHeight="1" outlineLevel="2" x14ac:dyDescent="0.2">
      <c r="A14" s="27"/>
      <c r="B14" s="31" t="s">
        <v>0</v>
      </c>
      <c r="C14" s="28" t="s">
        <v>1</v>
      </c>
      <c r="D14" s="29">
        <v>12.984999999999999</v>
      </c>
      <c r="E14" s="30">
        <v>0</v>
      </c>
      <c r="F14" s="2">
        <f>D14</f>
        <v>12.984999999999999</v>
      </c>
      <c r="G14" t="s">
        <v>63</v>
      </c>
    </row>
    <row r="15" spans="1:256" ht="26.1" hidden="1" customHeight="1" outlineLevel="2" x14ac:dyDescent="0.2">
      <c r="A15" s="27"/>
      <c r="B15" s="31" t="s">
        <v>2</v>
      </c>
      <c r="C15" s="28" t="s">
        <v>3</v>
      </c>
      <c r="D15" s="29">
        <v>56.5</v>
      </c>
      <c r="E15" s="30">
        <v>0</v>
      </c>
      <c r="F15" s="2">
        <f t="shared" ref="F15:F16" si="0">D15</f>
        <v>56.5</v>
      </c>
      <c r="G15" t="s">
        <v>63</v>
      </c>
    </row>
    <row r="16" spans="1:256" ht="26.1" hidden="1" customHeight="1" outlineLevel="2" x14ac:dyDescent="0.2">
      <c r="A16" s="27"/>
      <c r="B16" s="31" t="s">
        <v>4</v>
      </c>
      <c r="C16" s="28" t="s">
        <v>3</v>
      </c>
      <c r="D16" s="29">
        <v>15</v>
      </c>
      <c r="E16" s="30">
        <v>0</v>
      </c>
      <c r="F16" s="2">
        <f t="shared" si="0"/>
        <v>15</v>
      </c>
      <c r="G16" t="s">
        <v>63</v>
      </c>
    </row>
    <row r="17" spans="1:7" ht="26.1" customHeight="1" outlineLevel="2" x14ac:dyDescent="0.2">
      <c r="A17" s="32">
        <v>1</v>
      </c>
      <c r="B17" s="31" t="s">
        <v>5</v>
      </c>
      <c r="C17" s="28" t="s">
        <v>6</v>
      </c>
      <c r="D17" s="29">
        <v>4</v>
      </c>
      <c r="E17" s="30">
        <v>0</v>
      </c>
      <c r="F17">
        <v>4</v>
      </c>
      <c r="G17" t="s">
        <v>60</v>
      </c>
    </row>
    <row r="18" spans="1:7" ht="26.1" customHeight="1" outlineLevel="2" x14ac:dyDescent="0.2">
      <c r="A18" s="32">
        <v>2</v>
      </c>
      <c r="B18" s="31" t="s">
        <v>7</v>
      </c>
      <c r="C18" s="28" t="s">
        <v>6</v>
      </c>
      <c r="D18" s="29">
        <v>4</v>
      </c>
      <c r="E18" s="30">
        <v>0</v>
      </c>
      <c r="F18">
        <v>4</v>
      </c>
      <c r="G18" t="s">
        <v>60</v>
      </c>
    </row>
    <row r="19" spans="1:7" ht="26.1" hidden="1" customHeight="1" outlineLevel="2" x14ac:dyDescent="0.2">
      <c r="A19" s="27"/>
      <c r="B19" s="31" t="s">
        <v>8</v>
      </c>
      <c r="C19" s="28" t="s">
        <v>6</v>
      </c>
      <c r="D19" s="29">
        <v>3</v>
      </c>
      <c r="E19" s="30">
        <v>0</v>
      </c>
      <c r="F19">
        <v>3</v>
      </c>
      <c r="G19" s="1" t="s">
        <v>62</v>
      </c>
    </row>
    <row r="20" spans="1:7" ht="26.1" hidden="1" customHeight="1" outlineLevel="2" x14ac:dyDescent="0.2">
      <c r="A20" s="32">
        <v>1</v>
      </c>
      <c r="B20" s="31" t="s">
        <v>9</v>
      </c>
      <c r="C20" s="28" t="s">
        <v>6</v>
      </c>
      <c r="D20" s="29">
        <v>2</v>
      </c>
      <c r="E20" s="30">
        <v>0</v>
      </c>
      <c r="F20">
        <v>2</v>
      </c>
      <c r="G20" s="1" t="s">
        <v>59</v>
      </c>
    </row>
    <row r="21" spans="1:7" ht="26.1" hidden="1" customHeight="1" outlineLevel="2" x14ac:dyDescent="0.2">
      <c r="A21" s="32">
        <v>2</v>
      </c>
      <c r="B21" s="31" t="s">
        <v>10</v>
      </c>
      <c r="C21" s="28" t="s">
        <v>6</v>
      </c>
      <c r="D21" s="29">
        <v>3</v>
      </c>
      <c r="E21" s="30">
        <v>0</v>
      </c>
      <c r="F21">
        <v>3</v>
      </c>
      <c r="G21" s="1" t="s">
        <v>59</v>
      </c>
    </row>
    <row r="22" spans="1:7" ht="26.1" hidden="1" customHeight="1" outlineLevel="2" x14ac:dyDescent="0.2">
      <c r="A22" s="32">
        <v>3</v>
      </c>
      <c r="B22" s="31" t="s">
        <v>11</v>
      </c>
      <c r="C22" s="28" t="s">
        <v>12</v>
      </c>
      <c r="D22" s="29">
        <v>5</v>
      </c>
      <c r="E22" s="30">
        <v>0</v>
      </c>
      <c r="F22">
        <v>5</v>
      </c>
      <c r="G22" s="1" t="s">
        <v>59</v>
      </c>
    </row>
    <row r="23" spans="1:7" ht="26.1" customHeight="1" outlineLevel="2" x14ac:dyDescent="0.2">
      <c r="A23" s="32">
        <v>3</v>
      </c>
      <c r="B23" s="31" t="s">
        <v>13</v>
      </c>
      <c r="C23" s="28" t="s">
        <v>6</v>
      </c>
      <c r="D23" s="29">
        <v>2</v>
      </c>
      <c r="E23" s="30">
        <v>0</v>
      </c>
      <c r="F23">
        <v>2</v>
      </c>
      <c r="G23" s="1" t="s">
        <v>60</v>
      </c>
    </row>
    <row r="24" spans="1:7" ht="26.1" customHeight="1" outlineLevel="2" x14ac:dyDescent="0.2">
      <c r="A24" s="32">
        <v>4</v>
      </c>
      <c r="B24" s="31" t="s">
        <v>14</v>
      </c>
      <c r="C24" s="28" t="s">
        <v>6</v>
      </c>
      <c r="D24" s="29">
        <v>2</v>
      </c>
      <c r="E24" s="30">
        <v>0</v>
      </c>
      <c r="F24">
        <v>1</v>
      </c>
      <c r="G24" s="1" t="s">
        <v>60</v>
      </c>
    </row>
    <row r="25" spans="1:7" ht="26.1" hidden="1" customHeight="1" outlineLevel="2" x14ac:dyDescent="0.2">
      <c r="A25" s="27"/>
      <c r="B25" s="31" t="s">
        <v>15</v>
      </c>
      <c r="C25" s="28" t="s">
        <v>16</v>
      </c>
      <c r="D25" s="29">
        <v>1</v>
      </c>
      <c r="E25" s="30">
        <v>0</v>
      </c>
      <c r="F25">
        <v>1</v>
      </c>
      <c r="G25" s="1" t="s">
        <v>63</v>
      </c>
    </row>
    <row r="26" spans="1:7" ht="26.1" hidden="1" customHeight="1" outlineLevel="2" x14ac:dyDescent="0.2">
      <c r="A26" s="32">
        <v>4</v>
      </c>
      <c r="B26" s="31" t="s">
        <v>17</v>
      </c>
      <c r="C26" s="28" t="s">
        <v>6</v>
      </c>
      <c r="D26" s="29">
        <v>3</v>
      </c>
      <c r="E26" s="30">
        <v>0</v>
      </c>
      <c r="F26">
        <v>3</v>
      </c>
      <c r="G26" s="1" t="s">
        <v>59</v>
      </c>
    </row>
    <row r="27" spans="1:7" ht="26.1" hidden="1" customHeight="1" outlineLevel="2" x14ac:dyDescent="0.2">
      <c r="A27" s="32">
        <f>A26+1</f>
        <v>5</v>
      </c>
      <c r="B27" s="31" t="s">
        <v>18</v>
      </c>
      <c r="C27" s="28" t="s">
        <v>6</v>
      </c>
      <c r="D27" s="29">
        <v>5</v>
      </c>
      <c r="E27" s="30">
        <v>0</v>
      </c>
      <c r="F27">
        <v>5</v>
      </c>
      <c r="G27" s="1" t="s">
        <v>59</v>
      </c>
    </row>
    <row r="28" spans="1:7" ht="26.1" hidden="1" customHeight="1" outlineLevel="2" x14ac:dyDescent="0.2">
      <c r="A28" s="32">
        <f>A27+1</f>
        <v>6</v>
      </c>
      <c r="B28" s="31" t="s">
        <v>19</v>
      </c>
      <c r="C28" s="28" t="s">
        <v>6</v>
      </c>
      <c r="D28" s="29">
        <v>2</v>
      </c>
      <c r="E28" s="30">
        <v>0</v>
      </c>
      <c r="F28">
        <v>2</v>
      </c>
      <c r="G28" s="1" t="s">
        <v>59</v>
      </c>
    </row>
    <row r="29" spans="1:7" ht="26.1" hidden="1" customHeight="1" outlineLevel="2" x14ac:dyDescent="0.2">
      <c r="A29" s="27"/>
      <c r="B29" s="31" t="s">
        <v>20</v>
      </c>
      <c r="C29" s="28" t="s">
        <v>6</v>
      </c>
      <c r="D29" s="29">
        <v>86</v>
      </c>
      <c r="E29" s="30">
        <v>0</v>
      </c>
      <c r="F29" s="1">
        <v>0</v>
      </c>
      <c r="G29" s="1" t="s">
        <v>63</v>
      </c>
    </row>
    <row r="30" spans="1:7" ht="26.1" hidden="1" customHeight="1" outlineLevel="2" x14ac:dyDescent="0.2">
      <c r="A30" s="32">
        <v>7</v>
      </c>
      <c r="B30" s="31" t="s">
        <v>21</v>
      </c>
      <c r="C30" s="28" t="s">
        <v>6</v>
      </c>
      <c r="D30" s="29">
        <v>2</v>
      </c>
      <c r="E30" s="30">
        <v>0</v>
      </c>
      <c r="F30">
        <v>2</v>
      </c>
      <c r="G30" s="1" t="s">
        <v>59</v>
      </c>
    </row>
    <row r="31" spans="1:7" ht="26.1" customHeight="1" outlineLevel="2" x14ac:dyDescent="0.2">
      <c r="A31" s="32">
        <v>5</v>
      </c>
      <c r="B31" s="31" t="s">
        <v>22</v>
      </c>
      <c r="C31" s="28" t="s">
        <v>6</v>
      </c>
      <c r="D31" s="29">
        <v>5</v>
      </c>
      <c r="E31" s="30">
        <v>0</v>
      </c>
      <c r="F31">
        <v>5</v>
      </c>
      <c r="G31" s="1" t="s">
        <v>60</v>
      </c>
    </row>
    <row r="32" spans="1:7" ht="26.1" customHeight="1" outlineLevel="2" x14ac:dyDescent="0.2">
      <c r="A32" s="32">
        <v>6</v>
      </c>
      <c r="B32" s="31" t="s">
        <v>23</v>
      </c>
      <c r="C32" s="28" t="s">
        <v>6</v>
      </c>
      <c r="D32" s="29">
        <v>5</v>
      </c>
      <c r="E32" s="30">
        <v>0</v>
      </c>
      <c r="F32">
        <v>5</v>
      </c>
      <c r="G32" s="1" t="s">
        <v>60</v>
      </c>
    </row>
    <row r="33" spans="1:7" ht="26.1" hidden="1" customHeight="1" outlineLevel="2" x14ac:dyDescent="0.2">
      <c r="A33" s="32">
        <v>8</v>
      </c>
      <c r="B33" s="31" t="s">
        <v>24</v>
      </c>
      <c r="C33" s="28" t="s">
        <v>6</v>
      </c>
      <c r="D33" s="29">
        <v>3</v>
      </c>
      <c r="E33" s="30">
        <v>0</v>
      </c>
      <c r="F33">
        <v>3</v>
      </c>
      <c r="G33" s="1" t="s">
        <v>59</v>
      </c>
    </row>
    <row r="34" spans="1:7" ht="26.1" hidden="1" customHeight="1" outlineLevel="2" x14ac:dyDescent="0.2">
      <c r="A34" s="27"/>
      <c r="B34" s="31" t="s">
        <v>25</v>
      </c>
      <c r="C34" s="28" t="s">
        <v>6</v>
      </c>
      <c r="D34" s="29">
        <v>2</v>
      </c>
      <c r="E34" s="30">
        <v>0</v>
      </c>
      <c r="F34">
        <v>2</v>
      </c>
      <c r="G34" s="1" t="s">
        <v>63</v>
      </c>
    </row>
    <row r="35" spans="1:7" ht="26.1" hidden="1" customHeight="1" outlineLevel="2" x14ac:dyDescent="0.2">
      <c r="A35" s="32">
        <v>9</v>
      </c>
      <c r="B35" s="31" t="s">
        <v>26</v>
      </c>
      <c r="C35" s="28" t="s">
        <v>6</v>
      </c>
      <c r="D35" s="29">
        <v>105</v>
      </c>
      <c r="E35" s="30">
        <v>0</v>
      </c>
      <c r="F35">
        <v>105</v>
      </c>
      <c r="G35" s="1" t="s">
        <v>59</v>
      </c>
    </row>
    <row r="36" spans="1:7" ht="26.1" hidden="1" customHeight="1" outlineLevel="2" x14ac:dyDescent="0.2">
      <c r="A36" s="27"/>
      <c r="B36" s="31" t="s">
        <v>27</v>
      </c>
      <c r="C36" s="28" t="s">
        <v>6</v>
      </c>
      <c r="D36" s="29">
        <v>30</v>
      </c>
      <c r="E36" s="30">
        <v>0</v>
      </c>
      <c r="F36">
        <v>30</v>
      </c>
      <c r="G36" s="1" t="s">
        <v>64</v>
      </c>
    </row>
    <row r="37" spans="1:7" ht="26.1" customHeight="1" outlineLevel="2" x14ac:dyDescent="0.2">
      <c r="A37" s="32">
        <v>7</v>
      </c>
      <c r="B37" s="31" t="s">
        <v>28</v>
      </c>
      <c r="C37" s="28" t="s">
        <v>6</v>
      </c>
      <c r="D37" s="29">
        <v>1</v>
      </c>
      <c r="E37" s="30">
        <v>0</v>
      </c>
      <c r="F37">
        <v>1</v>
      </c>
      <c r="G37" s="1" t="s">
        <v>60</v>
      </c>
    </row>
    <row r="38" spans="1:7" ht="26.1" customHeight="1" outlineLevel="2" x14ac:dyDescent="0.2">
      <c r="A38" s="32">
        <v>8</v>
      </c>
      <c r="B38" s="31" t="s">
        <v>29</v>
      </c>
      <c r="C38" s="28" t="s">
        <v>6</v>
      </c>
      <c r="D38" s="29">
        <v>5</v>
      </c>
      <c r="E38" s="30">
        <v>0</v>
      </c>
      <c r="F38">
        <v>5</v>
      </c>
      <c r="G38" s="1" t="s">
        <v>60</v>
      </c>
    </row>
    <row r="39" spans="1:7" ht="26.1" hidden="1" customHeight="1" outlineLevel="2" x14ac:dyDescent="0.2">
      <c r="A39" s="27"/>
      <c r="B39" s="31" t="s">
        <v>30</v>
      </c>
      <c r="C39" s="28" t="s">
        <v>6</v>
      </c>
      <c r="D39" s="29">
        <v>2</v>
      </c>
      <c r="E39" s="30">
        <v>0</v>
      </c>
      <c r="F39">
        <v>2</v>
      </c>
      <c r="G39" s="1" t="s">
        <v>63</v>
      </c>
    </row>
    <row r="40" spans="1:7" ht="26.1" hidden="1" customHeight="1" outlineLevel="2" x14ac:dyDescent="0.2">
      <c r="A40" s="32">
        <v>10</v>
      </c>
      <c r="B40" s="31" t="s">
        <v>31</v>
      </c>
      <c r="C40" s="28" t="s">
        <v>6</v>
      </c>
      <c r="D40" s="29">
        <v>1</v>
      </c>
      <c r="E40" s="30">
        <v>0</v>
      </c>
      <c r="F40">
        <v>1</v>
      </c>
      <c r="G40" t="s">
        <v>59</v>
      </c>
    </row>
    <row r="41" spans="1:7" ht="26.1" hidden="1" customHeight="1" outlineLevel="2" x14ac:dyDescent="0.2">
      <c r="A41" s="27"/>
      <c r="B41" s="31" t="s">
        <v>32</v>
      </c>
      <c r="C41" s="28" t="s">
        <v>6</v>
      </c>
      <c r="D41" s="29">
        <v>1</v>
      </c>
      <c r="E41" s="30">
        <v>0</v>
      </c>
    </row>
    <row r="42" spans="1:7" ht="26.1" hidden="1" customHeight="1" outlineLevel="2" x14ac:dyDescent="0.2">
      <c r="A42" s="32">
        <v>11</v>
      </c>
      <c r="B42" s="31" t="s">
        <v>33</v>
      </c>
      <c r="C42" s="28" t="s">
        <v>6</v>
      </c>
      <c r="D42" s="29">
        <v>20</v>
      </c>
      <c r="E42" s="30">
        <v>0</v>
      </c>
      <c r="F42">
        <v>20</v>
      </c>
      <c r="G42" t="s">
        <v>59</v>
      </c>
    </row>
    <row r="43" spans="1:7" ht="26.1" hidden="1" customHeight="1" outlineLevel="2" x14ac:dyDescent="0.2">
      <c r="A43" s="27"/>
      <c r="B43" s="31" t="s">
        <v>34</v>
      </c>
      <c r="C43" s="28" t="s">
        <v>6</v>
      </c>
      <c r="D43" s="29">
        <v>3</v>
      </c>
      <c r="E43" s="30">
        <v>0</v>
      </c>
      <c r="F43">
        <v>3</v>
      </c>
      <c r="G43" t="s">
        <v>63</v>
      </c>
    </row>
    <row r="44" spans="1:7" ht="26.1" hidden="1" customHeight="1" outlineLevel="2" x14ac:dyDescent="0.2">
      <c r="A44" s="27"/>
      <c r="B44" s="31" t="s">
        <v>35</v>
      </c>
      <c r="C44" s="28" t="s">
        <v>6</v>
      </c>
      <c r="D44" s="29">
        <v>5</v>
      </c>
      <c r="E44" s="30">
        <v>0</v>
      </c>
      <c r="F44">
        <v>5</v>
      </c>
      <c r="G44" t="s">
        <v>63</v>
      </c>
    </row>
    <row r="45" spans="1:7" ht="26.1" hidden="1" customHeight="1" outlineLevel="2" x14ac:dyDescent="0.2">
      <c r="A45" s="27"/>
      <c r="B45" s="31" t="s">
        <v>36</v>
      </c>
      <c r="C45" s="28" t="s">
        <v>3</v>
      </c>
      <c r="D45" s="29">
        <v>20</v>
      </c>
      <c r="E45" s="30">
        <v>0</v>
      </c>
      <c r="F45">
        <v>1</v>
      </c>
      <c r="G45" t="s">
        <v>63</v>
      </c>
    </row>
    <row r="46" spans="1:7" ht="26.1" customHeight="1" outlineLevel="2" x14ac:dyDescent="0.2">
      <c r="A46" s="32">
        <v>9</v>
      </c>
      <c r="B46" s="31" t="s">
        <v>37</v>
      </c>
      <c r="C46" s="28" t="s">
        <v>6</v>
      </c>
      <c r="D46" s="29">
        <v>1</v>
      </c>
      <c r="E46" s="30">
        <v>0</v>
      </c>
      <c r="G46" t="s">
        <v>60</v>
      </c>
    </row>
    <row r="47" spans="1:7" ht="26.1" hidden="1" customHeight="1" outlineLevel="2" x14ac:dyDescent="0.2">
      <c r="A47" s="27"/>
      <c r="B47" s="31" t="s">
        <v>38</v>
      </c>
      <c r="C47" s="28" t="s">
        <v>1</v>
      </c>
      <c r="D47" s="29">
        <v>0.99199999999999999</v>
      </c>
      <c r="E47" s="30">
        <v>0</v>
      </c>
      <c r="F47" s="3">
        <f>D47</f>
        <v>0.99199999999999999</v>
      </c>
      <c r="G47" t="s">
        <v>63</v>
      </c>
    </row>
    <row r="48" spans="1:7" ht="26.1" hidden="1" customHeight="1" outlineLevel="2" x14ac:dyDescent="0.2">
      <c r="A48" s="27"/>
      <c r="B48" s="31" t="s">
        <v>39</v>
      </c>
      <c r="C48" s="28" t="s">
        <v>6</v>
      </c>
      <c r="D48" s="29">
        <v>1</v>
      </c>
      <c r="E48" s="30">
        <v>0</v>
      </c>
      <c r="F48">
        <v>1</v>
      </c>
      <c r="G48" s="1" t="s">
        <v>62</v>
      </c>
    </row>
    <row r="49" spans="1:9" ht="26.1" hidden="1" customHeight="1" outlineLevel="2" x14ac:dyDescent="0.2">
      <c r="A49" s="27"/>
      <c r="B49" s="31" t="s">
        <v>40</v>
      </c>
      <c r="C49" s="28" t="s">
        <v>6</v>
      </c>
      <c r="D49" s="29">
        <v>2</v>
      </c>
      <c r="E49" s="30">
        <v>0</v>
      </c>
      <c r="F49">
        <v>2</v>
      </c>
      <c r="G49" s="1" t="s">
        <v>62</v>
      </c>
    </row>
    <row r="50" spans="1:9" ht="26.1" customHeight="1" outlineLevel="2" x14ac:dyDescent="0.2">
      <c r="A50" s="32">
        <v>10</v>
      </c>
      <c r="B50" s="31" t="s">
        <v>41</v>
      </c>
      <c r="C50" s="28" t="s">
        <v>6</v>
      </c>
      <c r="D50" s="29">
        <v>1</v>
      </c>
      <c r="E50" s="30">
        <v>0</v>
      </c>
      <c r="F50">
        <v>1</v>
      </c>
      <c r="G50" t="s">
        <v>60</v>
      </c>
    </row>
    <row r="51" spans="1:9" ht="26.1" customHeight="1" outlineLevel="2" x14ac:dyDescent="0.2">
      <c r="A51" s="32">
        <v>11</v>
      </c>
      <c r="B51" s="31" t="s">
        <v>42</v>
      </c>
      <c r="C51" s="28" t="s">
        <v>6</v>
      </c>
      <c r="D51" s="29">
        <v>2</v>
      </c>
      <c r="E51" s="30">
        <v>0</v>
      </c>
      <c r="F51">
        <v>2</v>
      </c>
      <c r="G51" t="s">
        <v>60</v>
      </c>
    </row>
    <row r="52" spans="1:9" ht="26.1" customHeight="1" outlineLevel="2" x14ac:dyDescent="0.2">
      <c r="A52" s="32">
        <v>12</v>
      </c>
      <c r="B52" s="31" t="s">
        <v>43</v>
      </c>
      <c r="C52" s="28" t="s">
        <v>6</v>
      </c>
      <c r="D52" s="29">
        <v>2</v>
      </c>
      <c r="E52" s="30">
        <v>0</v>
      </c>
      <c r="F52">
        <v>2</v>
      </c>
      <c r="G52" t="s">
        <v>60</v>
      </c>
    </row>
    <row r="53" spans="1:9" ht="26.1" customHeight="1" outlineLevel="2" x14ac:dyDescent="0.2">
      <c r="A53" s="32">
        <v>13</v>
      </c>
      <c r="B53" s="31" t="s">
        <v>44</v>
      </c>
      <c r="C53" s="28" t="s">
        <v>6</v>
      </c>
      <c r="D53" s="29">
        <v>4</v>
      </c>
      <c r="E53" s="30">
        <v>0</v>
      </c>
      <c r="F53">
        <v>4</v>
      </c>
      <c r="G53" t="s">
        <v>60</v>
      </c>
    </row>
    <row r="54" spans="1:9" ht="26.1" hidden="1" customHeight="1" outlineLevel="2" x14ac:dyDescent="0.2">
      <c r="A54" s="32">
        <v>12</v>
      </c>
      <c r="B54" s="31" t="s">
        <v>45</v>
      </c>
      <c r="C54" s="28" t="s">
        <v>12</v>
      </c>
      <c r="D54" s="29">
        <v>9</v>
      </c>
      <c r="E54" s="30">
        <v>0</v>
      </c>
      <c r="F54">
        <v>9</v>
      </c>
      <c r="G54" t="s">
        <v>59</v>
      </c>
    </row>
    <row r="55" spans="1:9" ht="26.1" hidden="1" customHeight="1" outlineLevel="2" x14ac:dyDescent="0.2">
      <c r="A55" s="32">
        <v>13</v>
      </c>
      <c r="B55" s="31" t="s">
        <v>46</v>
      </c>
      <c r="C55" s="28" t="s">
        <v>12</v>
      </c>
      <c r="D55" s="29">
        <v>1</v>
      </c>
      <c r="E55" s="30">
        <v>0</v>
      </c>
      <c r="F55">
        <v>1</v>
      </c>
      <c r="G55" t="s">
        <v>59</v>
      </c>
    </row>
    <row r="56" spans="1:9" ht="26.1" hidden="1" customHeight="1" outlineLevel="2" x14ac:dyDescent="0.2">
      <c r="A56" s="32">
        <v>14</v>
      </c>
      <c r="B56" s="31" t="s">
        <v>47</v>
      </c>
      <c r="C56" s="28" t="s">
        <v>6</v>
      </c>
      <c r="D56" s="29">
        <v>4</v>
      </c>
      <c r="E56" s="30">
        <v>0</v>
      </c>
      <c r="F56">
        <v>2</v>
      </c>
      <c r="G56" t="s">
        <v>59</v>
      </c>
    </row>
    <row r="57" spans="1:9" ht="26.1" hidden="1" customHeight="1" outlineLevel="2" x14ac:dyDescent="0.2">
      <c r="A57" s="32">
        <v>15</v>
      </c>
      <c r="B57" s="31" t="s">
        <v>48</v>
      </c>
      <c r="C57" s="28" t="s">
        <v>6</v>
      </c>
      <c r="D57" s="29">
        <v>1</v>
      </c>
      <c r="E57" s="30">
        <v>0</v>
      </c>
      <c r="F57">
        <v>1</v>
      </c>
      <c r="G57" t="s">
        <v>59</v>
      </c>
    </row>
    <row r="58" spans="1:9" ht="26.1" hidden="1" customHeight="1" outlineLevel="2" x14ac:dyDescent="0.2">
      <c r="A58" s="27"/>
      <c r="B58" s="31" t="s">
        <v>49</v>
      </c>
      <c r="C58" s="28" t="s">
        <v>6</v>
      </c>
      <c r="D58" s="29">
        <v>1</v>
      </c>
      <c r="E58" s="30">
        <v>0</v>
      </c>
      <c r="F58">
        <v>1</v>
      </c>
      <c r="G58" s="1" t="s">
        <v>64</v>
      </c>
    </row>
    <row r="59" spans="1:9" ht="26.1" hidden="1" customHeight="1" outlineLevel="2" x14ac:dyDescent="0.2">
      <c r="A59" s="27"/>
      <c r="B59" s="31" t="s">
        <v>50</v>
      </c>
      <c r="C59" s="28" t="s">
        <v>6</v>
      </c>
      <c r="D59" s="29">
        <v>38</v>
      </c>
      <c r="E59" s="30">
        <v>0</v>
      </c>
      <c r="F59">
        <v>30</v>
      </c>
      <c r="G59" t="s">
        <v>63</v>
      </c>
    </row>
    <row r="60" spans="1:9" ht="26.1" hidden="1" customHeight="1" outlineLevel="2" x14ac:dyDescent="0.2">
      <c r="A60" s="27"/>
      <c r="B60" s="31" t="s">
        <v>51</v>
      </c>
      <c r="C60" s="28" t="s">
        <v>6</v>
      </c>
      <c r="D60" s="29">
        <v>8</v>
      </c>
      <c r="E60" s="30">
        <v>0</v>
      </c>
      <c r="F60">
        <v>8</v>
      </c>
      <c r="G60" t="s">
        <v>63</v>
      </c>
    </row>
    <row r="61" spans="1:9" ht="26.1" hidden="1" customHeight="1" outlineLevel="2" x14ac:dyDescent="0.2">
      <c r="A61" s="32">
        <v>16</v>
      </c>
      <c r="B61" s="31" t="s">
        <v>52</v>
      </c>
      <c r="C61" s="28" t="s">
        <v>6</v>
      </c>
      <c r="D61" s="29">
        <v>4</v>
      </c>
      <c r="E61" s="30">
        <v>0</v>
      </c>
      <c r="F61">
        <v>4</v>
      </c>
      <c r="G61" t="s">
        <v>59</v>
      </c>
    </row>
    <row r="62" spans="1:9" ht="26.1" hidden="1" customHeight="1" outlineLevel="2" x14ac:dyDescent="0.2">
      <c r="A62" s="27"/>
      <c r="B62" s="31" t="s">
        <v>53</v>
      </c>
      <c r="C62" s="28" t="s">
        <v>3</v>
      </c>
      <c r="D62" s="29">
        <v>0</v>
      </c>
      <c r="E62" s="30">
        <f>20-D62</f>
        <v>20</v>
      </c>
      <c r="F62">
        <v>0</v>
      </c>
      <c r="G62" s="1" t="s">
        <v>65</v>
      </c>
      <c r="H62" s="1"/>
      <c r="I62" s="1" t="s">
        <v>61</v>
      </c>
    </row>
    <row r="63" spans="1:9" ht="26.1" hidden="1" customHeight="1" outlineLevel="2" x14ac:dyDescent="0.2">
      <c r="A63" s="27"/>
      <c r="B63" s="31" t="s">
        <v>54</v>
      </c>
      <c r="C63" s="28" t="s">
        <v>3</v>
      </c>
      <c r="D63" s="29">
        <v>0</v>
      </c>
      <c r="E63" s="30">
        <f>40-D63</f>
        <v>40</v>
      </c>
      <c r="F63">
        <v>0</v>
      </c>
      <c r="G63" s="1" t="s">
        <v>65</v>
      </c>
      <c r="I63" s="1" t="s">
        <v>61</v>
      </c>
    </row>
    <row r="64" spans="1:9" ht="26.1" hidden="1" customHeight="1" outlineLevel="2" x14ac:dyDescent="0.2">
      <c r="A64" s="32">
        <v>17</v>
      </c>
      <c r="B64" s="31" t="s">
        <v>55</v>
      </c>
      <c r="C64" s="28" t="s">
        <v>6</v>
      </c>
      <c r="D64" s="29">
        <v>22</v>
      </c>
      <c r="E64" s="30">
        <v>0</v>
      </c>
      <c r="F64">
        <v>22</v>
      </c>
      <c r="G64" t="s">
        <v>59</v>
      </c>
    </row>
    <row r="65" spans="1:7" ht="26.1" hidden="1" customHeight="1" outlineLevel="2" x14ac:dyDescent="0.2">
      <c r="A65" s="32">
        <v>18</v>
      </c>
      <c r="B65" s="31" t="s">
        <v>56</v>
      </c>
      <c r="C65" s="28" t="s">
        <v>12</v>
      </c>
      <c r="D65" s="29">
        <v>4</v>
      </c>
      <c r="E65" s="30">
        <v>0</v>
      </c>
      <c r="F65">
        <v>4</v>
      </c>
      <c r="G65" t="s">
        <v>59</v>
      </c>
    </row>
    <row r="66" spans="1:7" ht="26.1" hidden="1" customHeight="1" outlineLevel="2" x14ac:dyDescent="0.2">
      <c r="A66" s="32">
        <v>19</v>
      </c>
      <c r="B66" s="31" t="s">
        <v>57</v>
      </c>
      <c r="C66" s="28" t="s">
        <v>6</v>
      </c>
      <c r="D66" s="29">
        <v>2</v>
      </c>
      <c r="E66" s="30">
        <v>0</v>
      </c>
      <c r="F66">
        <v>2</v>
      </c>
      <c r="G66" t="s">
        <v>59</v>
      </c>
    </row>
    <row r="67" spans="1:7" ht="26.1" hidden="1" customHeight="1" outlineLevel="2" x14ac:dyDescent="0.2">
      <c r="A67" s="27"/>
      <c r="B67" s="31" t="s">
        <v>58</v>
      </c>
      <c r="C67" s="28" t="s">
        <v>6</v>
      </c>
      <c r="D67" s="29">
        <v>2</v>
      </c>
      <c r="E67" s="30">
        <v>0</v>
      </c>
      <c r="F67">
        <v>2</v>
      </c>
      <c r="G67" t="s">
        <v>63</v>
      </c>
    </row>
    <row r="70" spans="1:7" s="37" customFormat="1" ht="21" customHeight="1" x14ac:dyDescent="0.25">
      <c r="A70" s="33"/>
      <c r="B70" s="34" t="s">
        <v>86</v>
      </c>
      <c r="C70" s="44" t="s">
        <v>78</v>
      </c>
      <c r="D70" s="44"/>
      <c r="E70" s="35" t="s">
        <v>89</v>
      </c>
      <c r="F70" s="36"/>
      <c r="G70" s="36"/>
    </row>
    <row r="71" spans="1:7" s="39" customFormat="1" ht="51" customHeight="1" x14ac:dyDescent="0.25">
      <c r="A71" s="33"/>
      <c r="B71" s="40" t="s">
        <v>87</v>
      </c>
      <c r="C71" s="44" t="s">
        <v>78</v>
      </c>
      <c r="D71" s="44"/>
      <c r="E71" s="35" t="s">
        <v>88</v>
      </c>
      <c r="F71" s="38"/>
      <c r="G71" s="38"/>
    </row>
  </sheetData>
  <autoFilter ref="A13:G67" xr:uid="{729C2A4D-3265-43E5-A364-B329C608A3C6}">
    <filterColumn colId="6">
      <filters>
        <filter val="инструмент"/>
      </filters>
    </filterColumn>
  </autoFilter>
  <mergeCells count="5">
    <mergeCell ref="A9:E9"/>
    <mergeCell ref="A10:G10"/>
    <mergeCell ref="A11:E11"/>
    <mergeCell ref="C70:D70"/>
    <mergeCell ref="C71:D71"/>
  </mergeCells>
  <pageMargins left="0.19685039370078741" right="0.19685039370078741" top="0.39370078740157483" bottom="0.39370078740157483" header="0" footer="0"/>
  <pageSetup paperSize="9" scale="95" fitToHeight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80A4-44F8-4A6A-9BD0-FDC590BBF826}">
  <sheetPr filterMode="1">
    <tabColor rgb="FFFF0000"/>
    <outlinePr summaryBelow="0" summaryRight="0"/>
    <pageSetUpPr autoPageBreaks="0" fitToPage="1"/>
  </sheetPr>
  <dimension ref="A1:IV71"/>
  <sheetViews>
    <sheetView topLeftCell="A15" zoomScaleNormal="100" zoomScaleSheetLayoutView="90" workbookViewId="0">
      <selection activeCell="A11" sqref="A11:E11"/>
    </sheetView>
  </sheetViews>
  <sheetFormatPr defaultColWidth="10.5" defaultRowHeight="11.45" customHeight="1" outlineLevelRow="2" x14ac:dyDescent="0.2"/>
  <cols>
    <col min="1" max="1" width="10.5" style="14"/>
    <col min="2" max="2" width="63.83203125" style="25" customWidth="1"/>
    <col min="3" max="3" width="22.33203125" style="26" customWidth="1"/>
    <col min="4" max="4" width="18.6640625" style="26" customWidth="1"/>
    <col min="5" max="5" width="18.6640625" style="25" customWidth="1"/>
    <col min="7" max="7" width="15.83203125" customWidth="1"/>
  </cols>
  <sheetData>
    <row r="1" spans="1:256" s="9" customFormat="1" ht="15" hidden="1" x14ac:dyDescent="0.25">
      <c r="A1" s="4"/>
      <c r="B1" s="23"/>
      <c r="C1" s="20"/>
      <c r="D1" s="21"/>
      <c r="E1" s="5" t="s">
        <v>66</v>
      </c>
      <c r="F1" s="6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s="9" customFormat="1" ht="15" hidden="1" x14ac:dyDescent="0.25">
      <c r="A2" s="4"/>
      <c r="B2" s="23"/>
      <c r="C2" s="20"/>
      <c r="D2" s="20"/>
      <c r="E2" s="10"/>
      <c r="F2" s="6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s="9" customFormat="1" ht="15" hidden="1" x14ac:dyDescent="0.25">
      <c r="A3" s="4"/>
      <c r="B3" s="23"/>
      <c r="C3" s="20"/>
      <c r="D3" s="20"/>
      <c r="E3" s="10" t="s">
        <v>67</v>
      </c>
      <c r="F3" s="6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5" hidden="1" x14ac:dyDescent="0.25">
      <c r="A4" s="4"/>
      <c r="B4" s="23"/>
      <c r="C4" s="20"/>
      <c r="D4" s="20"/>
      <c r="E4" s="10"/>
      <c r="F4" s="6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5" hidden="1" x14ac:dyDescent="0.25">
      <c r="A5" s="4"/>
      <c r="B5" s="23"/>
      <c r="C5" s="20"/>
      <c r="D5" s="20"/>
      <c r="E5" s="10" t="s">
        <v>68</v>
      </c>
      <c r="F5" s="6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5" hidden="1" x14ac:dyDescent="0.25">
      <c r="A6" s="4"/>
      <c r="B6" s="23"/>
      <c r="C6" s="20"/>
      <c r="D6" s="20"/>
      <c r="E6" s="10" t="s">
        <v>69</v>
      </c>
      <c r="F6" s="6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5" hidden="1" x14ac:dyDescent="0.25">
      <c r="A7" s="4"/>
      <c r="B7" s="23"/>
      <c r="C7" s="20"/>
      <c r="D7" s="20"/>
      <c r="E7" s="10" t="s">
        <v>70</v>
      </c>
      <c r="F7" s="6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5" hidden="1" x14ac:dyDescent="0.25">
      <c r="A8" s="4"/>
      <c r="B8" s="23"/>
      <c r="C8" s="20"/>
      <c r="D8" s="20"/>
      <c r="E8" s="10" t="s">
        <v>71</v>
      </c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33" customHeight="1" x14ac:dyDescent="0.25">
      <c r="A9" s="41" t="s">
        <v>80</v>
      </c>
      <c r="B9" s="41"/>
      <c r="C9" s="41"/>
      <c r="D9" s="41"/>
      <c r="E9" s="41"/>
      <c r="F9" s="11"/>
      <c r="G9" s="11"/>
      <c r="H9" s="11"/>
      <c r="I9" s="1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s="9" customFormat="1" ht="27.75" customHeight="1" x14ac:dyDescent="0.25">
      <c r="A10" s="42" t="s">
        <v>92</v>
      </c>
      <c r="B10" s="42"/>
      <c r="C10" s="42"/>
      <c r="D10" s="42"/>
      <c r="E10" s="42"/>
      <c r="F10" s="42"/>
      <c r="G10" s="42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s="9" customFormat="1" ht="93.75" customHeight="1" x14ac:dyDescent="0.25">
      <c r="A11" s="45" t="s">
        <v>94</v>
      </c>
      <c r="B11" s="46"/>
      <c r="C11" s="46"/>
      <c r="D11" s="46"/>
      <c r="E11" s="46"/>
      <c r="F11" s="11"/>
      <c r="G11" s="11"/>
      <c r="H11" s="11"/>
      <c r="I11" s="1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8.25" customHeight="1" x14ac:dyDescent="0.25">
      <c r="A12" s="13"/>
      <c r="B12" s="24"/>
      <c r="C12" s="22"/>
      <c r="D12" s="22"/>
      <c r="E12" s="14"/>
      <c r="F12" s="14"/>
    </row>
    <row r="13" spans="1:256" s="19" customFormat="1" ht="29.1" customHeight="1" x14ac:dyDescent="0.25">
      <c r="A13" s="15" t="s">
        <v>73</v>
      </c>
      <c r="B13" s="16" t="s">
        <v>74</v>
      </c>
      <c r="C13" s="17" t="s">
        <v>75</v>
      </c>
      <c r="D13" s="17" t="s">
        <v>76</v>
      </c>
      <c r="E13" s="17" t="s">
        <v>77</v>
      </c>
      <c r="F13" s="18"/>
    </row>
    <row r="14" spans="1:256" ht="26.1" customHeight="1" outlineLevel="2" x14ac:dyDescent="0.2">
      <c r="A14" s="27"/>
      <c r="B14" s="31" t="s">
        <v>0</v>
      </c>
      <c r="C14" s="28" t="s">
        <v>1</v>
      </c>
      <c r="D14" s="29">
        <v>12.984999999999999</v>
      </c>
      <c r="E14" s="30">
        <v>0</v>
      </c>
      <c r="F14" s="2">
        <f>D14</f>
        <v>12.984999999999999</v>
      </c>
      <c r="G14" t="s">
        <v>63</v>
      </c>
    </row>
    <row r="15" spans="1:256" ht="26.1" customHeight="1" outlineLevel="2" x14ac:dyDescent="0.2">
      <c r="A15" s="27"/>
      <c r="B15" s="31" t="s">
        <v>2</v>
      </c>
      <c r="C15" s="28" t="s">
        <v>3</v>
      </c>
      <c r="D15" s="29">
        <v>56.5</v>
      </c>
      <c r="E15" s="30">
        <v>0</v>
      </c>
      <c r="F15" s="2">
        <f t="shared" ref="F15:F16" si="0">D15</f>
        <v>56.5</v>
      </c>
      <c r="G15" t="s">
        <v>63</v>
      </c>
    </row>
    <row r="16" spans="1:256" ht="26.1" customHeight="1" outlineLevel="2" x14ac:dyDescent="0.2">
      <c r="A16" s="27"/>
      <c r="B16" s="31" t="s">
        <v>4</v>
      </c>
      <c r="C16" s="28" t="s">
        <v>3</v>
      </c>
      <c r="D16" s="29">
        <v>15</v>
      </c>
      <c r="E16" s="30">
        <v>0</v>
      </c>
      <c r="F16" s="2">
        <f t="shared" si="0"/>
        <v>15</v>
      </c>
      <c r="G16" t="s">
        <v>63</v>
      </c>
    </row>
    <row r="17" spans="1:7" ht="26.1" hidden="1" customHeight="1" outlineLevel="2" x14ac:dyDescent="0.2">
      <c r="A17" s="27"/>
      <c r="B17" s="31" t="s">
        <v>5</v>
      </c>
      <c r="C17" s="28" t="s">
        <v>6</v>
      </c>
      <c r="D17" s="29">
        <v>4</v>
      </c>
      <c r="E17" s="30">
        <v>0</v>
      </c>
      <c r="F17">
        <v>4</v>
      </c>
      <c r="G17" t="s">
        <v>60</v>
      </c>
    </row>
    <row r="18" spans="1:7" ht="26.1" hidden="1" customHeight="1" outlineLevel="2" x14ac:dyDescent="0.2">
      <c r="A18" s="27"/>
      <c r="B18" s="31" t="s">
        <v>7</v>
      </c>
      <c r="C18" s="28" t="s">
        <v>6</v>
      </c>
      <c r="D18" s="29">
        <v>4</v>
      </c>
      <c r="E18" s="30">
        <v>0</v>
      </c>
      <c r="F18">
        <v>4</v>
      </c>
      <c r="G18" t="s">
        <v>60</v>
      </c>
    </row>
    <row r="19" spans="1:7" ht="26.1" hidden="1" customHeight="1" outlineLevel="2" x14ac:dyDescent="0.2">
      <c r="A19" s="27"/>
      <c r="B19" s="31" t="s">
        <v>8</v>
      </c>
      <c r="C19" s="28" t="s">
        <v>6</v>
      </c>
      <c r="D19" s="29">
        <v>3</v>
      </c>
      <c r="E19" s="30">
        <v>0</v>
      </c>
      <c r="F19">
        <v>3</v>
      </c>
      <c r="G19" s="1" t="s">
        <v>62</v>
      </c>
    </row>
    <row r="20" spans="1:7" ht="26.1" hidden="1" customHeight="1" outlineLevel="2" x14ac:dyDescent="0.2">
      <c r="A20" s="32">
        <v>1</v>
      </c>
      <c r="B20" s="31" t="s">
        <v>9</v>
      </c>
      <c r="C20" s="28" t="s">
        <v>6</v>
      </c>
      <c r="D20" s="29">
        <v>2</v>
      </c>
      <c r="E20" s="30">
        <v>0</v>
      </c>
      <c r="F20">
        <v>2</v>
      </c>
      <c r="G20" s="1" t="s">
        <v>59</v>
      </c>
    </row>
    <row r="21" spans="1:7" ht="26.1" hidden="1" customHeight="1" outlineLevel="2" x14ac:dyDescent="0.2">
      <c r="A21" s="32">
        <v>2</v>
      </c>
      <c r="B21" s="31" t="s">
        <v>10</v>
      </c>
      <c r="C21" s="28" t="s">
        <v>6</v>
      </c>
      <c r="D21" s="29">
        <v>3</v>
      </c>
      <c r="E21" s="30">
        <v>0</v>
      </c>
      <c r="F21">
        <v>3</v>
      </c>
      <c r="G21" s="1" t="s">
        <v>59</v>
      </c>
    </row>
    <row r="22" spans="1:7" ht="26.1" hidden="1" customHeight="1" outlineLevel="2" x14ac:dyDescent="0.2">
      <c r="A22" s="32">
        <v>3</v>
      </c>
      <c r="B22" s="31" t="s">
        <v>11</v>
      </c>
      <c r="C22" s="28" t="s">
        <v>12</v>
      </c>
      <c r="D22" s="29">
        <v>5</v>
      </c>
      <c r="E22" s="30">
        <v>0</v>
      </c>
      <c r="F22">
        <v>5</v>
      </c>
      <c r="G22" s="1" t="s">
        <v>59</v>
      </c>
    </row>
    <row r="23" spans="1:7" ht="26.1" hidden="1" customHeight="1" outlineLevel="2" x14ac:dyDescent="0.2">
      <c r="A23" s="27"/>
      <c r="B23" s="31" t="s">
        <v>13</v>
      </c>
      <c r="C23" s="28" t="s">
        <v>6</v>
      </c>
      <c r="D23" s="29">
        <v>2</v>
      </c>
      <c r="E23" s="30">
        <v>0</v>
      </c>
      <c r="F23">
        <v>2</v>
      </c>
      <c r="G23" s="1" t="s">
        <v>60</v>
      </c>
    </row>
    <row r="24" spans="1:7" ht="26.1" hidden="1" customHeight="1" outlineLevel="2" x14ac:dyDescent="0.2">
      <c r="A24" s="27"/>
      <c r="B24" s="31" t="s">
        <v>14</v>
      </c>
      <c r="C24" s="28" t="s">
        <v>6</v>
      </c>
      <c r="D24" s="29">
        <v>2</v>
      </c>
      <c r="E24" s="30">
        <v>0</v>
      </c>
      <c r="F24">
        <v>1</v>
      </c>
      <c r="G24" s="1" t="s">
        <v>60</v>
      </c>
    </row>
    <row r="25" spans="1:7" ht="26.1" customHeight="1" outlineLevel="2" x14ac:dyDescent="0.2">
      <c r="A25" s="27"/>
      <c r="B25" s="31" t="s">
        <v>15</v>
      </c>
      <c r="C25" s="28" t="s">
        <v>16</v>
      </c>
      <c r="D25" s="29">
        <v>1</v>
      </c>
      <c r="E25" s="30">
        <v>0</v>
      </c>
      <c r="F25">
        <v>1</v>
      </c>
      <c r="G25" s="1" t="s">
        <v>63</v>
      </c>
    </row>
    <row r="26" spans="1:7" ht="26.1" hidden="1" customHeight="1" outlineLevel="2" x14ac:dyDescent="0.2">
      <c r="A26" s="32">
        <v>4</v>
      </c>
      <c r="B26" s="31" t="s">
        <v>17</v>
      </c>
      <c r="C26" s="28" t="s">
        <v>6</v>
      </c>
      <c r="D26" s="29">
        <v>3</v>
      </c>
      <c r="E26" s="30">
        <v>0</v>
      </c>
      <c r="F26">
        <v>3</v>
      </c>
      <c r="G26" s="1" t="s">
        <v>59</v>
      </c>
    </row>
    <row r="27" spans="1:7" ht="26.1" hidden="1" customHeight="1" outlineLevel="2" x14ac:dyDescent="0.2">
      <c r="A27" s="32">
        <f>A26+1</f>
        <v>5</v>
      </c>
      <c r="B27" s="31" t="s">
        <v>18</v>
      </c>
      <c r="C27" s="28" t="s">
        <v>6</v>
      </c>
      <c r="D27" s="29">
        <v>5</v>
      </c>
      <c r="E27" s="30">
        <v>0</v>
      </c>
      <c r="F27">
        <v>5</v>
      </c>
      <c r="G27" s="1" t="s">
        <v>59</v>
      </c>
    </row>
    <row r="28" spans="1:7" ht="26.1" hidden="1" customHeight="1" outlineLevel="2" x14ac:dyDescent="0.2">
      <c r="A28" s="32">
        <f>A27+1</f>
        <v>6</v>
      </c>
      <c r="B28" s="31" t="s">
        <v>19</v>
      </c>
      <c r="C28" s="28" t="s">
        <v>6</v>
      </c>
      <c r="D28" s="29">
        <v>2</v>
      </c>
      <c r="E28" s="30">
        <v>0</v>
      </c>
      <c r="F28">
        <v>2</v>
      </c>
      <c r="G28" s="1" t="s">
        <v>59</v>
      </c>
    </row>
    <row r="29" spans="1:7" ht="26.1" customHeight="1" outlineLevel="2" x14ac:dyDescent="0.2">
      <c r="A29" s="27"/>
      <c r="B29" s="31" t="s">
        <v>20</v>
      </c>
      <c r="C29" s="28" t="s">
        <v>6</v>
      </c>
      <c r="D29" s="29">
        <v>86</v>
      </c>
      <c r="E29" s="30">
        <v>0</v>
      </c>
      <c r="F29" s="1">
        <v>0</v>
      </c>
      <c r="G29" s="1" t="s">
        <v>63</v>
      </c>
    </row>
    <row r="30" spans="1:7" ht="26.1" hidden="1" customHeight="1" outlineLevel="2" x14ac:dyDescent="0.2">
      <c r="A30" s="32">
        <v>7</v>
      </c>
      <c r="B30" s="31" t="s">
        <v>21</v>
      </c>
      <c r="C30" s="28" t="s">
        <v>6</v>
      </c>
      <c r="D30" s="29">
        <v>2</v>
      </c>
      <c r="E30" s="30">
        <v>0</v>
      </c>
      <c r="F30">
        <v>2</v>
      </c>
      <c r="G30" s="1" t="s">
        <v>59</v>
      </c>
    </row>
    <row r="31" spans="1:7" ht="26.1" hidden="1" customHeight="1" outlineLevel="2" x14ac:dyDescent="0.2">
      <c r="A31" s="27"/>
      <c r="B31" s="31" t="s">
        <v>22</v>
      </c>
      <c r="C31" s="28" t="s">
        <v>6</v>
      </c>
      <c r="D31" s="29">
        <v>5</v>
      </c>
      <c r="E31" s="30">
        <v>0</v>
      </c>
      <c r="F31">
        <v>5</v>
      </c>
      <c r="G31" s="1" t="s">
        <v>60</v>
      </c>
    </row>
    <row r="32" spans="1:7" ht="26.1" hidden="1" customHeight="1" outlineLevel="2" x14ac:dyDescent="0.2">
      <c r="A32" s="27"/>
      <c r="B32" s="31" t="s">
        <v>23</v>
      </c>
      <c r="C32" s="28" t="s">
        <v>6</v>
      </c>
      <c r="D32" s="29">
        <v>5</v>
      </c>
      <c r="E32" s="30">
        <v>0</v>
      </c>
      <c r="F32">
        <v>5</v>
      </c>
      <c r="G32" s="1" t="s">
        <v>60</v>
      </c>
    </row>
    <row r="33" spans="1:7" ht="26.1" hidden="1" customHeight="1" outlineLevel="2" x14ac:dyDescent="0.2">
      <c r="A33" s="32">
        <v>8</v>
      </c>
      <c r="B33" s="31" t="s">
        <v>24</v>
      </c>
      <c r="C33" s="28" t="s">
        <v>6</v>
      </c>
      <c r="D33" s="29">
        <v>3</v>
      </c>
      <c r="E33" s="30">
        <v>0</v>
      </c>
      <c r="F33">
        <v>3</v>
      </c>
      <c r="G33" s="1" t="s">
        <v>59</v>
      </c>
    </row>
    <row r="34" spans="1:7" ht="26.1" customHeight="1" outlineLevel="2" x14ac:dyDescent="0.2">
      <c r="A34" s="27"/>
      <c r="B34" s="31" t="s">
        <v>25</v>
      </c>
      <c r="C34" s="28" t="s">
        <v>6</v>
      </c>
      <c r="D34" s="29">
        <v>2</v>
      </c>
      <c r="E34" s="30">
        <v>0</v>
      </c>
      <c r="F34">
        <v>2</v>
      </c>
      <c r="G34" s="1" t="s">
        <v>63</v>
      </c>
    </row>
    <row r="35" spans="1:7" ht="26.1" hidden="1" customHeight="1" outlineLevel="2" x14ac:dyDescent="0.2">
      <c r="A35" s="32">
        <v>9</v>
      </c>
      <c r="B35" s="31" t="s">
        <v>26</v>
      </c>
      <c r="C35" s="28" t="s">
        <v>6</v>
      </c>
      <c r="D35" s="29">
        <v>105</v>
      </c>
      <c r="E35" s="30">
        <v>0</v>
      </c>
      <c r="F35">
        <v>105</v>
      </c>
      <c r="G35" s="1" t="s">
        <v>59</v>
      </c>
    </row>
    <row r="36" spans="1:7" ht="26.1" hidden="1" customHeight="1" outlineLevel="2" x14ac:dyDescent="0.2">
      <c r="A36" s="27"/>
      <c r="B36" s="31" t="s">
        <v>27</v>
      </c>
      <c r="C36" s="28" t="s">
        <v>6</v>
      </c>
      <c r="D36" s="29">
        <v>30</v>
      </c>
      <c r="E36" s="30">
        <v>0</v>
      </c>
      <c r="F36">
        <v>30</v>
      </c>
      <c r="G36" s="1" t="s">
        <v>64</v>
      </c>
    </row>
    <row r="37" spans="1:7" ht="26.1" hidden="1" customHeight="1" outlineLevel="2" x14ac:dyDescent="0.2">
      <c r="A37" s="27"/>
      <c r="B37" s="31" t="s">
        <v>28</v>
      </c>
      <c r="C37" s="28" t="s">
        <v>6</v>
      </c>
      <c r="D37" s="29">
        <v>1</v>
      </c>
      <c r="E37" s="30">
        <v>0</v>
      </c>
      <c r="F37">
        <v>1</v>
      </c>
      <c r="G37" s="1" t="s">
        <v>60</v>
      </c>
    </row>
    <row r="38" spans="1:7" ht="26.1" hidden="1" customHeight="1" outlineLevel="2" x14ac:dyDescent="0.2">
      <c r="A38" s="27"/>
      <c r="B38" s="31" t="s">
        <v>29</v>
      </c>
      <c r="C38" s="28" t="s">
        <v>6</v>
      </c>
      <c r="D38" s="29">
        <v>5</v>
      </c>
      <c r="E38" s="30">
        <v>0</v>
      </c>
      <c r="F38">
        <v>5</v>
      </c>
      <c r="G38" s="1" t="s">
        <v>60</v>
      </c>
    </row>
    <row r="39" spans="1:7" ht="26.1" customHeight="1" outlineLevel="2" x14ac:dyDescent="0.2">
      <c r="A39" s="27"/>
      <c r="B39" s="31" t="s">
        <v>30</v>
      </c>
      <c r="C39" s="28" t="s">
        <v>6</v>
      </c>
      <c r="D39" s="29">
        <v>2</v>
      </c>
      <c r="E39" s="30">
        <v>0</v>
      </c>
      <c r="F39">
        <v>2</v>
      </c>
      <c r="G39" s="1" t="s">
        <v>63</v>
      </c>
    </row>
    <row r="40" spans="1:7" ht="26.1" hidden="1" customHeight="1" outlineLevel="2" x14ac:dyDescent="0.2">
      <c r="A40" s="32">
        <v>10</v>
      </c>
      <c r="B40" s="31" t="s">
        <v>31</v>
      </c>
      <c r="C40" s="28" t="s">
        <v>6</v>
      </c>
      <c r="D40" s="29">
        <v>1</v>
      </c>
      <c r="E40" s="30">
        <v>0</v>
      </c>
      <c r="F40">
        <v>1</v>
      </c>
      <c r="G40" t="s">
        <v>59</v>
      </c>
    </row>
    <row r="41" spans="1:7" ht="26.1" hidden="1" customHeight="1" outlineLevel="2" x14ac:dyDescent="0.2">
      <c r="A41" s="27"/>
      <c r="B41" s="31" t="s">
        <v>32</v>
      </c>
      <c r="C41" s="28" t="s">
        <v>6</v>
      </c>
      <c r="D41" s="29">
        <v>1</v>
      </c>
      <c r="E41" s="30">
        <v>0</v>
      </c>
    </row>
    <row r="42" spans="1:7" ht="26.1" hidden="1" customHeight="1" outlineLevel="2" x14ac:dyDescent="0.2">
      <c r="A42" s="32">
        <v>11</v>
      </c>
      <c r="B42" s="31" t="s">
        <v>33</v>
      </c>
      <c r="C42" s="28" t="s">
        <v>6</v>
      </c>
      <c r="D42" s="29">
        <v>20</v>
      </c>
      <c r="E42" s="30">
        <v>0</v>
      </c>
      <c r="F42">
        <v>20</v>
      </c>
      <c r="G42" t="s">
        <v>59</v>
      </c>
    </row>
    <row r="43" spans="1:7" ht="26.1" customHeight="1" outlineLevel="2" x14ac:dyDescent="0.2">
      <c r="A43" s="27"/>
      <c r="B43" s="31" t="s">
        <v>34</v>
      </c>
      <c r="C43" s="28" t="s">
        <v>6</v>
      </c>
      <c r="D43" s="29">
        <v>3</v>
      </c>
      <c r="E43" s="30">
        <v>0</v>
      </c>
      <c r="F43">
        <v>3</v>
      </c>
      <c r="G43" t="s">
        <v>63</v>
      </c>
    </row>
    <row r="44" spans="1:7" ht="26.1" customHeight="1" outlineLevel="2" x14ac:dyDescent="0.2">
      <c r="A44" s="27"/>
      <c r="B44" s="31" t="s">
        <v>35</v>
      </c>
      <c r="C44" s="28" t="s">
        <v>6</v>
      </c>
      <c r="D44" s="29">
        <v>5</v>
      </c>
      <c r="E44" s="30">
        <v>0</v>
      </c>
      <c r="F44">
        <v>5</v>
      </c>
      <c r="G44" t="s">
        <v>63</v>
      </c>
    </row>
    <row r="45" spans="1:7" ht="26.1" customHeight="1" outlineLevel="2" x14ac:dyDescent="0.2">
      <c r="A45" s="27"/>
      <c r="B45" s="31" t="s">
        <v>36</v>
      </c>
      <c r="C45" s="28" t="s">
        <v>3</v>
      </c>
      <c r="D45" s="29">
        <v>20</v>
      </c>
      <c r="E45" s="30">
        <v>0</v>
      </c>
      <c r="F45">
        <v>1</v>
      </c>
      <c r="G45" t="s">
        <v>63</v>
      </c>
    </row>
    <row r="46" spans="1:7" ht="26.1" hidden="1" customHeight="1" outlineLevel="2" x14ac:dyDescent="0.2">
      <c r="A46" s="27"/>
      <c r="B46" s="31" t="s">
        <v>37</v>
      </c>
      <c r="C46" s="28" t="s">
        <v>6</v>
      </c>
      <c r="D46" s="29">
        <v>1</v>
      </c>
      <c r="E46" s="30">
        <v>0</v>
      </c>
      <c r="G46" t="s">
        <v>60</v>
      </c>
    </row>
    <row r="47" spans="1:7" ht="26.1" customHeight="1" outlineLevel="2" x14ac:dyDescent="0.2">
      <c r="A47" s="27"/>
      <c r="B47" s="31" t="s">
        <v>38</v>
      </c>
      <c r="C47" s="28" t="s">
        <v>1</v>
      </c>
      <c r="D47" s="29">
        <v>0.99199999999999999</v>
      </c>
      <c r="E47" s="30">
        <v>0</v>
      </c>
      <c r="F47" s="3">
        <f>D47</f>
        <v>0.99199999999999999</v>
      </c>
      <c r="G47" t="s">
        <v>63</v>
      </c>
    </row>
    <row r="48" spans="1:7" ht="26.1" hidden="1" customHeight="1" outlineLevel="2" x14ac:dyDescent="0.2">
      <c r="A48" s="27"/>
      <c r="B48" s="31" t="s">
        <v>39</v>
      </c>
      <c r="C48" s="28" t="s">
        <v>6</v>
      </c>
      <c r="D48" s="29">
        <v>1</v>
      </c>
      <c r="E48" s="30">
        <v>0</v>
      </c>
      <c r="F48">
        <v>1</v>
      </c>
      <c r="G48" s="1" t="s">
        <v>62</v>
      </c>
    </row>
    <row r="49" spans="1:9" ht="26.1" hidden="1" customHeight="1" outlineLevel="2" x14ac:dyDescent="0.2">
      <c r="A49" s="27"/>
      <c r="B49" s="31" t="s">
        <v>40</v>
      </c>
      <c r="C49" s="28" t="s">
        <v>6</v>
      </c>
      <c r="D49" s="29">
        <v>2</v>
      </c>
      <c r="E49" s="30">
        <v>0</v>
      </c>
      <c r="F49">
        <v>2</v>
      </c>
      <c r="G49" s="1" t="s">
        <v>62</v>
      </c>
    </row>
    <row r="50" spans="1:9" ht="26.1" hidden="1" customHeight="1" outlineLevel="2" x14ac:dyDescent="0.2">
      <c r="A50" s="27"/>
      <c r="B50" s="31" t="s">
        <v>41</v>
      </c>
      <c r="C50" s="28" t="s">
        <v>6</v>
      </c>
      <c r="D50" s="29">
        <v>1</v>
      </c>
      <c r="E50" s="30">
        <v>0</v>
      </c>
      <c r="F50">
        <v>1</v>
      </c>
      <c r="G50" t="s">
        <v>60</v>
      </c>
    </row>
    <row r="51" spans="1:9" ht="26.1" hidden="1" customHeight="1" outlineLevel="2" x14ac:dyDescent="0.2">
      <c r="A51" s="27"/>
      <c r="B51" s="31" t="s">
        <v>42</v>
      </c>
      <c r="C51" s="28" t="s">
        <v>6</v>
      </c>
      <c r="D51" s="29">
        <v>2</v>
      </c>
      <c r="E51" s="30">
        <v>0</v>
      </c>
      <c r="F51">
        <v>2</v>
      </c>
      <c r="G51" t="s">
        <v>60</v>
      </c>
    </row>
    <row r="52" spans="1:9" ht="26.1" hidden="1" customHeight="1" outlineLevel="2" x14ac:dyDescent="0.2">
      <c r="A52" s="27"/>
      <c r="B52" s="31" t="s">
        <v>43</v>
      </c>
      <c r="C52" s="28" t="s">
        <v>6</v>
      </c>
      <c r="D52" s="29">
        <v>2</v>
      </c>
      <c r="E52" s="30">
        <v>0</v>
      </c>
      <c r="F52">
        <v>2</v>
      </c>
      <c r="G52" t="s">
        <v>60</v>
      </c>
    </row>
    <row r="53" spans="1:9" ht="26.1" hidden="1" customHeight="1" outlineLevel="2" x14ac:dyDescent="0.2">
      <c r="A53" s="27"/>
      <c r="B53" s="31" t="s">
        <v>44</v>
      </c>
      <c r="C53" s="28" t="s">
        <v>6</v>
      </c>
      <c r="D53" s="29">
        <v>4</v>
      </c>
      <c r="E53" s="30">
        <v>0</v>
      </c>
      <c r="F53">
        <v>4</v>
      </c>
      <c r="G53" t="s">
        <v>60</v>
      </c>
    </row>
    <row r="54" spans="1:9" ht="26.1" hidden="1" customHeight="1" outlineLevel="2" x14ac:dyDescent="0.2">
      <c r="A54" s="32">
        <v>12</v>
      </c>
      <c r="B54" s="31" t="s">
        <v>45</v>
      </c>
      <c r="C54" s="28" t="s">
        <v>12</v>
      </c>
      <c r="D54" s="29">
        <v>9</v>
      </c>
      <c r="E54" s="30">
        <v>0</v>
      </c>
      <c r="F54">
        <v>9</v>
      </c>
      <c r="G54" t="s">
        <v>59</v>
      </c>
    </row>
    <row r="55" spans="1:9" ht="26.1" hidden="1" customHeight="1" outlineLevel="2" x14ac:dyDescent="0.2">
      <c r="A55" s="32">
        <v>13</v>
      </c>
      <c r="B55" s="31" t="s">
        <v>46</v>
      </c>
      <c r="C55" s="28" t="s">
        <v>12</v>
      </c>
      <c r="D55" s="29">
        <v>1</v>
      </c>
      <c r="E55" s="30">
        <v>0</v>
      </c>
      <c r="F55">
        <v>1</v>
      </c>
      <c r="G55" t="s">
        <v>59</v>
      </c>
    </row>
    <row r="56" spans="1:9" ht="26.1" hidden="1" customHeight="1" outlineLevel="2" x14ac:dyDescent="0.2">
      <c r="A56" s="32">
        <v>14</v>
      </c>
      <c r="B56" s="31" t="s">
        <v>47</v>
      </c>
      <c r="C56" s="28" t="s">
        <v>6</v>
      </c>
      <c r="D56" s="29">
        <v>2</v>
      </c>
      <c r="E56" s="30">
        <f>4-D56</f>
        <v>2</v>
      </c>
      <c r="F56">
        <v>2</v>
      </c>
      <c r="G56" t="s">
        <v>59</v>
      </c>
    </row>
    <row r="57" spans="1:9" ht="26.1" hidden="1" customHeight="1" outlineLevel="2" x14ac:dyDescent="0.2">
      <c r="A57" s="32">
        <v>15</v>
      </c>
      <c r="B57" s="31" t="s">
        <v>48</v>
      </c>
      <c r="C57" s="28" t="s">
        <v>6</v>
      </c>
      <c r="D57" s="29">
        <v>1</v>
      </c>
      <c r="E57" s="30">
        <v>0</v>
      </c>
      <c r="F57">
        <v>1</v>
      </c>
      <c r="G57" t="s">
        <v>59</v>
      </c>
    </row>
    <row r="58" spans="1:9" ht="26.1" hidden="1" customHeight="1" outlineLevel="2" x14ac:dyDescent="0.2">
      <c r="A58" s="27"/>
      <c r="B58" s="31" t="s">
        <v>49</v>
      </c>
      <c r="C58" s="28" t="s">
        <v>6</v>
      </c>
      <c r="D58" s="29">
        <v>1</v>
      </c>
      <c r="E58" s="30">
        <v>0</v>
      </c>
      <c r="F58">
        <v>1</v>
      </c>
      <c r="G58" s="1" t="s">
        <v>64</v>
      </c>
    </row>
    <row r="59" spans="1:9" ht="26.1" customHeight="1" outlineLevel="2" x14ac:dyDescent="0.2">
      <c r="A59" s="27"/>
      <c r="B59" s="31" t="s">
        <v>50</v>
      </c>
      <c r="C59" s="28" t="s">
        <v>6</v>
      </c>
      <c r="D59" s="29">
        <v>38</v>
      </c>
      <c r="E59" s="30">
        <v>0</v>
      </c>
      <c r="F59">
        <v>30</v>
      </c>
      <c r="G59" t="s">
        <v>63</v>
      </c>
    </row>
    <row r="60" spans="1:9" ht="26.1" customHeight="1" outlineLevel="2" x14ac:dyDescent="0.2">
      <c r="A60" s="27"/>
      <c r="B60" s="31" t="s">
        <v>51</v>
      </c>
      <c r="C60" s="28" t="s">
        <v>6</v>
      </c>
      <c r="D60" s="29">
        <v>8</v>
      </c>
      <c r="E60" s="30">
        <v>0</v>
      </c>
      <c r="F60">
        <v>8</v>
      </c>
      <c r="G60" t="s">
        <v>63</v>
      </c>
    </row>
    <row r="61" spans="1:9" ht="26.1" hidden="1" customHeight="1" outlineLevel="2" x14ac:dyDescent="0.2">
      <c r="A61" s="32">
        <v>16</v>
      </c>
      <c r="B61" s="31" t="s">
        <v>52</v>
      </c>
      <c r="C61" s="28" t="s">
        <v>6</v>
      </c>
      <c r="D61" s="29">
        <v>4</v>
      </c>
      <c r="E61" s="30">
        <v>0</v>
      </c>
      <c r="F61">
        <v>4</v>
      </c>
      <c r="G61" t="s">
        <v>59</v>
      </c>
    </row>
    <row r="62" spans="1:9" ht="26.1" hidden="1" customHeight="1" outlineLevel="2" x14ac:dyDescent="0.2">
      <c r="A62" s="27"/>
      <c r="B62" s="31" t="s">
        <v>53</v>
      </c>
      <c r="C62" s="28" t="s">
        <v>3</v>
      </c>
      <c r="D62" s="29">
        <v>0</v>
      </c>
      <c r="E62" s="30">
        <f>20-D62</f>
        <v>20</v>
      </c>
      <c r="F62">
        <v>0</v>
      </c>
      <c r="G62" s="1" t="s">
        <v>65</v>
      </c>
      <c r="H62" s="1"/>
      <c r="I62" s="1" t="s">
        <v>61</v>
      </c>
    </row>
    <row r="63" spans="1:9" ht="26.1" hidden="1" customHeight="1" outlineLevel="2" x14ac:dyDescent="0.2">
      <c r="A63" s="27"/>
      <c r="B63" s="31" t="s">
        <v>54</v>
      </c>
      <c r="C63" s="28" t="s">
        <v>3</v>
      </c>
      <c r="D63" s="29">
        <v>0</v>
      </c>
      <c r="E63" s="30">
        <f>40-D63</f>
        <v>40</v>
      </c>
      <c r="F63">
        <v>0</v>
      </c>
      <c r="G63" s="1" t="s">
        <v>65</v>
      </c>
      <c r="I63" s="1" t="s">
        <v>61</v>
      </c>
    </row>
    <row r="64" spans="1:9" ht="26.1" hidden="1" customHeight="1" outlineLevel="2" x14ac:dyDescent="0.2">
      <c r="A64" s="32">
        <v>17</v>
      </c>
      <c r="B64" s="31" t="s">
        <v>55</v>
      </c>
      <c r="C64" s="28" t="s">
        <v>6</v>
      </c>
      <c r="D64" s="29">
        <v>22</v>
      </c>
      <c r="E64" s="30">
        <v>0</v>
      </c>
      <c r="F64">
        <v>22</v>
      </c>
      <c r="G64" t="s">
        <v>59</v>
      </c>
    </row>
    <row r="65" spans="1:7" ht="26.1" hidden="1" customHeight="1" outlineLevel="2" x14ac:dyDescent="0.2">
      <c r="A65" s="32">
        <v>18</v>
      </c>
      <c r="B65" s="31" t="s">
        <v>56</v>
      </c>
      <c r="C65" s="28" t="s">
        <v>12</v>
      </c>
      <c r="D65" s="29">
        <v>4</v>
      </c>
      <c r="E65" s="30">
        <v>0</v>
      </c>
      <c r="F65">
        <v>4</v>
      </c>
      <c r="G65" t="s">
        <v>59</v>
      </c>
    </row>
    <row r="66" spans="1:7" ht="26.1" hidden="1" customHeight="1" outlineLevel="2" x14ac:dyDescent="0.2">
      <c r="A66" s="32">
        <v>19</v>
      </c>
      <c r="B66" s="31" t="s">
        <v>57</v>
      </c>
      <c r="C66" s="28" t="s">
        <v>6</v>
      </c>
      <c r="D66" s="29">
        <v>2</v>
      </c>
      <c r="E66" s="30">
        <v>0</v>
      </c>
      <c r="F66">
        <v>2</v>
      </c>
      <c r="G66" t="s">
        <v>59</v>
      </c>
    </row>
    <row r="67" spans="1:7" ht="26.1" customHeight="1" outlineLevel="2" x14ac:dyDescent="0.2">
      <c r="A67" s="27"/>
      <c r="B67" s="31" t="s">
        <v>58</v>
      </c>
      <c r="C67" s="28" t="s">
        <v>6</v>
      </c>
      <c r="D67" s="29">
        <v>2</v>
      </c>
      <c r="E67" s="30">
        <v>0</v>
      </c>
      <c r="F67">
        <v>2</v>
      </c>
      <c r="G67" t="s">
        <v>63</v>
      </c>
    </row>
    <row r="70" spans="1:7" s="37" customFormat="1" ht="21" customHeight="1" x14ac:dyDescent="0.25">
      <c r="A70" s="33"/>
      <c r="B70" s="34" t="s">
        <v>86</v>
      </c>
      <c r="C70" s="44" t="s">
        <v>78</v>
      </c>
      <c r="D70" s="44"/>
      <c r="E70" s="35" t="s">
        <v>89</v>
      </c>
      <c r="F70" s="36"/>
      <c r="G70" s="36"/>
    </row>
    <row r="71" spans="1:7" s="39" customFormat="1" ht="51" customHeight="1" x14ac:dyDescent="0.25">
      <c r="A71" s="33"/>
      <c r="B71" s="40" t="s">
        <v>87</v>
      </c>
      <c r="C71" s="44" t="s">
        <v>78</v>
      </c>
      <c r="D71" s="44"/>
      <c r="E71" s="35" t="s">
        <v>88</v>
      </c>
      <c r="F71" s="38"/>
      <c r="G71" s="38"/>
    </row>
  </sheetData>
  <autoFilter ref="A13:G67" xr:uid="{729C2A4D-3265-43E5-A364-B329C608A3C6}">
    <filterColumn colId="6">
      <filters>
        <filter val="мат"/>
      </filters>
    </filterColumn>
  </autoFilter>
  <mergeCells count="5">
    <mergeCell ref="A9:E9"/>
    <mergeCell ref="A10:G10"/>
    <mergeCell ref="A11:E11"/>
    <mergeCell ref="C70:D70"/>
    <mergeCell ref="C71:D71"/>
  </mergeCells>
  <pageMargins left="0.19685039370078741" right="0.19685039370078741" top="0.39370078740157483" bottom="0.39370078740157483" header="0" footer="0"/>
  <pageSetup paperSize="9" scale="95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расходники</vt:lpstr>
      <vt:lpstr>инструменты</vt:lpstr>
      <vt:lpstr>акт под списание мат без кс-2</vt:lpstr>
      <vt:lpstr>'акт под списание мат без кс-2'!Область_печати</vt:lpstr>
      <vt:lpstr>инструменты!Область_печати</vt:lpstr>
      <vt:lpstr>расходники!Область_печати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Анастасия</cp:lastModifiedBy>
  <cp:lastPrinted>2022-07-26T10:48:14Z</cp:lastPrinted>
  <dcterms:created xsi:type="dcterms:W3CDTF">2022-07-25T11:22:36Z</dcterms:created>
  <dcterms:modified xsi:type="dcterms:W3CDTF">2024-04-09T14:04:47Z</dcterms:modified>
</cp:coreProperties>
</file>