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писание материалов\"/>
    </mc:Choice>
  </mc:AlternateContent>
  <xr:revisionPtr revIDLastSave="0" documentId="13_ncr:1_{C9078122-F0FD-45C7-9DFC-8EED30AFBA4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2-03  НВК1 Шелл-ЭЭ - Локаль" sheetId="1" r:id="rId1"/>
  </sheets>
  <definedNames>
    <definedName name="_xlnm.Print_Titles" localSheetId="0">'06-02-03  НВК1 Шелл-ЭЭ - Локаль'!$16:$16</definedName>
    <definedName name="_xlnm.Print_Area" localSheetId="0">'06-02-03  НВК1 Шелл-ЭЭ - Локаль'!$A:$F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4" i="1" l="1"/>
  <c r="A143" i="1"/>
  <c r="A142" i="1"/>
  <c r="A141" i="1"/>
  <c r="A140" i="1"/>
  <c r="A139" i="1"/>
  <c r="A138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6" i="1"/>
  <c r="A85" i="1"/>
  <c r="A84" i="1"/>
  <c r="A83" i="1"/>
  <c r="A82" i="1"/>
  <c r="A81" i="1"/>
  <c r="A80" i="1"/>
  <c r="A79" i="1"/>
  <c r="A78" i="1"/>
  <c r="A77" i="1"/>
</calcChain>
</file>

<file path=xl/sharedStrings.xml><?xml version="1.0" encoding="utf-8"?>
<sst xmlns="http://schemas.openxmlformats.org/spreadsheetml/2006/main" count="551" uniqueCount="293">
  <si>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</si>
  <si>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</si>
  <si>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06-02-03</t>
  </si>
  <si>
    <t>(локальная смета)</t>
  </si>
  <si>
    <t xml:space="preserve">                            Февраль 2024г.</t>
  </si>
  <si>
    <t>на</t>
  </si>
  <si>
    <t xml:space="preserve"> Трубопровод ливневых сточных вод от трансбордера. НВК1, Трансбордер</t>
  </si>
  <si>
    <t>(наименование работ и затрат, наименование объекта)</t>
  </si>
  <si>
    <t>Основание: Проект ООО НПП "ОВИСТ" 131-23-НВК1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</si>
  <si>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</si>
  <si>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</si>
  <si>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</si>
  <si>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</si>
  <si>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</si>
  <si>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</si>
  <si>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</si>
  <si>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</si>
  <si>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Устройство ливневых сточных вод от трасбордера  (К2)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</si>
  <si>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</si>
  <si>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</si>
  <si>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</si>
  <si>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</si>
  <si>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</si>
  <si>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0,00417 </t>
  </si>
  <si>
    <t>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</si>
  <si>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</si>
  <si>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</si>
  <si>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0,033 </t>
  </si>
  <si>
    <t>02.2.05.04-1777</t>
  </si>
  <si>
    <t>Щебень М 800, фракция 20-40 мм, группа 2</t>
  </si>
  <si>
    <t>м3</t>
  </si>
  <si>
    <t>0,04</t>
  </si>
  <si>
    <t xml:space="preserve">0,00132 </t>
  </si>
  <si>
    <t>3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</si>
  <si>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</si>
  <si>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</si>
  <si>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 xml:space="preserve">0,15908 </t>
  </si>
  <si>
    <t>4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</si>
  <si>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</si>
  <si>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</si>
  <si>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</si>
  <si>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0,0076 </t>
  </si>
  <si>
    <t>5</t>
  </si>
  <si>
    <t>ФЕР01-02-055-08</t>
  </si>
  <si>
    <t>Разработка грунта вручную с креплениями в траншеях шириной до 2 м, глубиной: до 3 м, группа грунтов 2</t>
  </si>
  <si>
    <t xml:space="preserve">0,0292 </t>
  </si>
  <si>
    <t>7</t>
  </si>
  <si>
    <t>Цена поставщика ООО "Террус"</t>
  </si>
  <si>
    <t>Перевозка и утилизация отходов 4-5 класса опасности</t>
  </si>
  <si>
    <t xml:space="preserve">33 </t>
  </si>
  <si>
    <t>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</si>
  <si>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</si>
  <si>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</si>
  <si>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 xml:space="preserve">0,13671 </t>
  </si>
  <si>
    <t>9</t>
  </si>
  <si>
    <t>ФЕР01-02-061-02</t>
  </si>
  <si>
    <t>Засыпка вручную траншей, пазух котлованов и ям, группа грунтов: 2</t>
  </si>
  <si>
    <t xml:space="preserve">0,28 </t>
  </si>
  <si>
    <t>10</t>
  </si>
  <si>
    <t>Цена Поставщика ООО “Грунт-маркет”</t>
  </si>
  <si>
    <t>Песок карьерный</t>
  </si>
  <si>
    <t xml:space="preserve">9 </t>
  </si>
  <si>
    <t>Устройство основания</t>
  </si>
  <si>
    <t>11</t>
  </si>
  <si>
    <t>ФЕР08-01-002-02</t>
  </si>
  <si>
    <t>Устройство основания под фундаменты: щебеночного</t>
  </si>
  <si>
    <t xml:space="preserve">0,8 </t>
  </si>
  <si>
    <t>01.7.03.01-0001</t>
  </si>
  <si>
    <t>Вода</t>
  </si>
  <si>
    <t>0,15</t>
  </si>
  <si>
    <t xml:space="preserve">0,12 </t>
  </si>
  <si>
    <t>12</t>
  </si>
  <si>
    <t>Щебень известняковый М600 фр. 20/40</t>
  </si>
  <si>
    <t xml:space="preserve">0,92 </t>
  </si>
  <si>
    <t>13</t>
  </si>
  <si>
    <t>ФЕР23-01-001-01</t>
  </si>
  <si>
    <t>Устройство основания под трубопроводы: песчаного</t>
  </si>
  <si>
    <t>10 м3</t>
  </si>
  <si>
    <t xml:space="preserve">0,27 </t>
  </si>
  <si>
    <t>14</t>
  </si>
  <si>
    <t xml:space="preserve">2,97 </t>
  </si>
  <si>
    <t>Трубопровод</t>
  </si>
  <si>
    <t>15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</si>
  <si>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</si>
  <si>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</si>
  <si>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</si>
  <si>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 xml:space="preserve">0,29 </t>
  </si>
  <si>
    <t>4,9</t>
  </si>
  <si>
    <t xml:space="preserve">1,421 </t>
  </si>
  <si>
    <t>16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</si>
  <si>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</si>
  <si>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</si>
  <si>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</si>
  <si>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 xml:space="preserve">29 </t>
  </si>
  <si>
    <t>Колодец-перепадной</t>
  </si>
  <si>
    <t>17</t>
  </si>
  <si>
    <t>ФЕР23-03-001-07</t>
  </si>
  <si>
    <t>Устройство круглых сборных железобетонных канализационных колодцев диаметром: 2 м в сухих грунтах</t>
  </si>
  <si>
    <t xml:space="preserve">0,566 </t>
  </si>
  <si>
    <t>01.7.16.04-0013</t>
  </si>
  <si>
    <t>Опалубка металлическая</t>
  </si>
  <si>
    <t>т</t>
  </si>
  <si>
    <t>0,021</t>
  </si>
  <si>
    <t xml:space="preserve">0,011886 </t>
  </si>
  <si>
    <t>02.3.01.02-1012</t>
  </si>
  <si>
    <t>Песок природный II класс, средний, круглые сита</t>
  </si>
  <si>
    <t>1,32</t>
  </si>
  <si>
    <t xml:space="preserve">0,74712 </t>
  </si>
  <si>
    <t>03.2.01.01-0001</t>
  </si>
  <si>
    <t>Портландцемент общестроительного назначения бездобавочный М400 Д0 (ЦЕМ I 32,5Н)</t>
  </si>
  <si>
    <t>0,006</t>
  </si>
  <si>
    <t xml:space="preserve">0,003396 </t>
  </si>
  <si>
    <t>04.1.02.05-0006</t>
  </si>
  <si>
    <t>Смеси бетонные тяжелого бетона (БСТ), класс В15 (М200)</t>
  </si>
  <si>
    <t>5,73</t>
  </si>
  <si>
    <t xml:space="preserve">3,24318 </t>
  </si>
  <si>
    <t>04.3.01.03-0001</t>
  </si>
  <si>
    <t>Раствор асбоцементный</t>
  </si>
  <si>
    <t>0,11</t>
  </si>
  <si>
    <t xml:space="preserve">0,06226 </t>
  </si>
  <si>
    <t>04.3.01.09-0012</t>
  </si>
  <si>
    <t>Раствор готовый кладочный, цементный, М50</t>
  </si>
  <si>
    <t>0,69</t>
  </si>
  <si>
    <t xml:space="preserve">0,39054 </t>
  </si>
  <si>
    <t>19</t>
  </si>
  <si>
    <t>ФССЦ-05.1.06.09-0010</t>
  </si>
  <si>
    <t>Плиты перекрытия 2ПП20-2, бетон B15, объем 0,48 м3, расход арматуры 84,49 кг</t>
  </si>
  <si>
    <t>шт</t>
  </si>
  <si>
    <t xml:space="preserve">1 </t>
  </si>
  <si>
    <t>20</t>
  </si>
  <si>
    <t>ФССЦ-05.1.01.09-0071</t>
  </si>
  <si>
    <t>Кольцо стеновое смотровых колодцев КС20.6, бетон B15 (М200), объем 0,39 м3, расход арматуры 13,04 кг</t>
  </si>
  <si>
    <t>21</t>
  </si>
  <si>
    <t>ФССЦ-05.1.01.09-0073</t>
  </si>
  <si>
    <t>Кольцо стеновое смотровых колодцев КС20.9, бетон B15 (М200), объем 0,59 м3, расход арматуры 19,88 кг</t>
  </si>
  <si>
    <t xml:space="preserve">3 </t>
  </si>
  <si>
    <t>22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</si>
  <si>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</si>
  <si>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</si>
  <si>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</si>
  <si>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</si>
  <si>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</si>
  <si>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24</t>
  </si>
  <si>
    <t>ФССЦ-07.2.05.01-0032</t>
  </si>
  <si>
    <t>Ограждения лестничных проемов, лестничные марши, пожарные лестницы</t>
  </si>
  <si>
    <t xml:space="preserve">0,026 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</si>
  <si>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</si>
  <si>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</si>
  <si>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</si>
  <si>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</si>
  <si>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</si>
  <si>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</si>
  <si>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</si>
  <si>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0,348 </t>
  </si>
  <si>
    <t>01.3.01.03-0002</t>
  </si>
  <si>
    <t>Керосин для технических целей</t>
  </si>
  <si>
    <t>0,024</t>
  </si>
  <si>
    <t xml:space="preserve">0,008352 </t>
  </si>
  <si>
    <t>01.7.20.08-0051</t>
  </si>
  <si>
    <t>Ветошь</t>
  </si>
  <si>
    <t>кг</t>
  </si>
  <si>
    <t>0,1</t>
  </si>
  <si>
    <t xml:space="preserve">0,0348 </t>
  </si>
  <si>
    <t>27</t>
  </si>
  <si>
    <t>ФССЦ-01.2.03.03-0009</t>
  </si>
  <si>
    <t>Мастика битумная «Еша» применит.</t>
  </si>
  <si>
    <t xml:space="preserve">0,07 </t>
  </si>
  <si>
    <t>28</t>
  </si>
  <si>
    <t>ФССЦ-01.2.03.05-0010</t>
  </si>
  <si>
    <t>Праймер битумный производства «Техно-Николь»</t>
  </si>
  <si>
    <t xml:space="preserve">0,011 </t>
  </si>
  <si>
    <t>29</t>
  </si>
  <si>
    <t>ФЕР06-13-001-03</t>
  </si>
  <si>
    <t>Устройство стен и плоских днищ при толщине: до 150 мм прямоугольных сооружений/ стенка рассекатель</t>
  </si>
  <si>
    <t xml:space="preserve">0,005 </t>
  </si>
  <si>
    <t>0,412</t>
  </si>
  <si>
    <t xml:space="preserve">0,00206 </t>
  </si>
  <si>
    <t>01.7.11.07-0054</t>
  </si>
  <si>
    <t>Электроды сварочные Э42, диаметр 6 мм</t>
  </si>
  <si>
    <t>0,0113</t>
  </si>
  <si>
    <t xml:space="preserve">0,0000565 </t>
  </si>
  <si>
    <t>01.7.15.06-0111</t>
  </si>
  <si>
    <t>Гвозди строительные</t>
  </si>
  <si>
    <t>0,19</t>
  </si>
  <si>
    <t xml:space="preserve">0,00095 </t>
  </si>
  <si>
    <t>03.1.02.03-0011</t>
  </si>
  <si>
    <t>Известь строительная негашеная комовая, сорт I</t>
  </si>
  <si>
    <t>0,137</t>
  </si>
  <si>
    <t xml:space="preserve">0,000685 </t>
  </si>
  <si>
    <t>08.3.03.06-0002</t>
  </si>
  <si>
    <t>Проволока горячекатаная в мотках, диаметр 6,3-6,5 мм</t>
  </si>
  <si>
    <t xml:space="preserve">0,0005 </t>
  </si>
  <si>
    <t>11.1.02.04-0031</t>
  </si>
  <si>
    <t>Лесоматериалы круглые, хвойных пород, для строительства, диаметр 14-24 см, длина 3-6,5 м</t>
  </si>
  <si>
    <t>1,3</t>
  </si>
  <si>
    <t xml:space="preserve">0,0065 </t>
  </si>
  <si>
    <t>11.1.03.06-0087</t>
  </si>
  <si>
    <t>Доска обрезная, хвойных пород, ширина 75-150 мм, толщина 25 мм, длина 4-6,5 м, сорт III</t>
  </si>
  <si>
    <t>0,27</t>
  </si>
  <si>
    <t xml:space="preserve">0,00135 </t>
  </si>
  <si>
    <t>11.1.03.06-0095</t>
  </si>
  <si>
    <t>Доска обрезная, хвойных пород, ширина 75-150 мм, толщина 44 мм и более, длина 4-6,5 м, сорт III</t>
  </si>
  <si>
    <t>0,9</t>
  </si>
  <si>
    <t xml:space="preserve">0,0045 </t>
  </si>
  <si>
    <t>11.2.13.04-0011</t>
  </si>
  <si>
    <t>Щиты из досок, толщина 25 мм</t>
  </si>
  <si>
    <t>м2</t>
  </si>
  <si>
    <t>54</t>
  </si>
  <si>
    <t>30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</si>
  <si>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</si>
  <si>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</si>
  <si>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 xml:space="preserve">0,5075 </t>
  </si>
  <si>
    <t>Раздел 2. Устройство футляра для существующей тубы хоз.бытовой канализации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</si>
  <si>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</si>
  <si>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</si>
  <si>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</si>
  <si>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</si>
  <si>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</si>
  <si>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</si>
  <si>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</si>
  <si>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</si>
  <si>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1-1-5</t>
  </si>
  <si>
    <t>Затраты труда рабочих (ср 1,5)</t>
  </si>
  <si>
    <t>чел.-ч</t>
  </si>
  <si>
    <t>1-2-0</t>
  </si>
  <si>
    <t>Затраты труда рабочих (ср 2)</t>
  </si>
  <si>
    <t>1-2-2</t>
  </si>
  <si>
    <t>Затраты труда рабочих (ср 2,2)</t>
  </si>
  <si>
    <t>1-2-5</t>
  </si>
  <si>
    <t>Затраты труда рабочих (ср 2,5)</t>
  </si>
  <si>
    <t>1-2-8</t>
  </si>
  <si>
    <t>Затраты труда рабочих (ср 2,8)</t>
  </si>
  <si>
    <t>1-3-5</t>
  </si>
  <si>
    <t>Затраты труда рабочих (ср 3,5)</t>
  </si>
  <si>
    <t>1-3-6</t>
  </si>
  <si>
    <t>Затраты труда рабочих (ср 3,6)</t>
  </si>
  <si>
    <t>1-3-8</t>
  </si>
  <si>
    <t>Затраты труда рабочих (ср 3,8)</t>
  </si>
  <si>
    <t>1-3-9</t>
  </si>
  <si>
    <t>Затраты труда рабочих (ср 3,9)</t>
  </si>
  <si>
    <t>Затраты труда машинистов</t>
  </si>
  <si>
    <t xml:space="preserve">          Машины и механизмы</t>
  </si>
  <si>
    <t>91.01.01-034</t>
  </si>
  <si>
    <t>Бульдозеры, мощность 59 кВт (80 л.с.)</t>
  </si>
  <si>
    <t>маш.час</t>
  </si>
  <si>
    <t>91.01.01-035</t>
  </si>
  <si>
    <t>Бульдозеры, мощность 79 кВт (108 л.с.)</t>
  </si>
  <si>
    <t>91.01.05-085</t>
  </si>
  <si>
    <t>Экскаваторы одноковшовые дизельные на гусеничном ходу, емкость ковша 0,5 м3</t>
  </si>
  <si>
    <t>91.01.05-086</t>
  </si>
  <si>
    <t>Экскаваторы одноковшовые дизельные на гусеничном ходу, емкость ковша 0,65 м3</t>
  </si>
  <si>
    <t>91.05.05-015</t>
  </si>
  <si>
    <t>Краны на автомобильном ходу, грузоподъемность 16 т</t>
  </si>
  <si>
    <t>91.05.06-012</t>
  </si>
  <si>
    <t>Краны на гусеничном ходу, грузоподъемность до 16 т</t>
  </si>
  <si>
    <t>91.06.05-011</t>
  </si>
  <si>
    <t>Погрузчики, грузоподъемность 5 т</t>
  </si>
  <si>
    <t>91.06.05-057</t>
  </si>
  <si>
    <t>Погрузчики одноковшовые универсальные фронтальные пневмоколесные, грузоподъемность 3 т</t>
  </si>
  <si>
    <t>91.07.04-001</t>
  </si>
  <si>
    <t>Вибраторы глубинные</t>
  </si>
  <si>
    <t>91.08.04-021</t>
  </si>
  <si>
    <t>Котлы битумные передвижные 400 л</t>
  </si>
  <si>
    <t>91.08.09-024</t>
  </si>
  <si>
    <t>Трамбовки пневматические при работе от стационарного компрессора</t>
  </si>
  <si>
    <t>91.08.09-025</t>
  </si>
  <si>
    <t>Трамбовки электрические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</si>
  <si>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</si>
  <si>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</si>
  <si>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</si>
  <si>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</si>
  <si>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>91.17.04-233</t>
  </si>
  <si>
    <t>Установки для сварки ручной дуговой (постоянного тока)</t>
  </si>
  <si>
    <t xml:space="preserve">          Материалы</t>
  </si>
  <si>
    <t>Неучтенные ресурсы</t>
  </si>
  <si>
    <t>01.2.01.02</t>
  </si>
  <si>
    <t>Битум</t>
  </si>
  <si>
    <t>01.2.03.03</t>
  </si>
  <si>
    <t>Мастика</t>
  </si>
  <si>
    <t>02.2.05.04</t>
  </si>
  <si>
    <t>Щебень</t>
  </si>
  <si>
    <t>02.3.01.02</t>
  </si>
  <si>
    <t>Песок для строительных работ природный</t>
  </si>
  <si>
    <t>04.1.02.01</t>
  </si>
  <si>
    <t>Смеси бетонные мелкозернистого бетона</t>
  </si>
  <si>
    <t>08.4.03.03</t>
  </si>
  <si>
    <t>Арматура</t>
  </si>
  <si>
    <t>24.3.01.04</t>
  </si>
  <si>
    <t>Трубы ПВХ безнапорные, раструбные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</si>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</sst>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00"/>
    <numFmt numFmtId="167" formatCode="0.00000"/>
    <numFmt numFmtId="168" formatCode="0.0000000"/>
  </numFmts>
  <fonts count="2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FF0000"/>
      <name val="Calibri"/>
      <family val="2"/>
      <charset val="204"/>
    </font>
    <font>
      <i/>
      <sz val="8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/>
    </xf>
    <xf numFmtId="0" fontId="15" fillId="0" borderId="1" xfId="0" applyNumberFormat="1" applyFont="1" applyFill="1" applyBorder="1" applyAlignment="1" applyProtection="1">
      <alignment horizontal="center" vertical="top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49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/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right" vertical="top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3" fillId="0" borderId="4" xfId="0" applyNumberFormat="1" applyFont="1" applyFill="1" applyBorder="1" applyAlignment="1" applyProtection="1">
      <alignment vertical="top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3" fillId="0" borderId="5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49" fontId="20" fillId="0" borderId="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wrapText="1"/>
    </xf>
    <xf numFmtId="49" fontId="23" fillId="0" borderId="0" xfId="0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/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4" fillId="0" borderId="3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right" vertical="top" wrapText="1"/>
    </xf>
    <xf numFmtId="49" fontId="23" fillId="0" borderId="3" xfId="0" applyNumberFormat="1" applyFont="1" applyFill="1" applyBorder="1" applyAlignment="1" applyProtection="1">
      <alignment horizontal="right" vertical="top" wrapText="1"/>
    </xf>
    <xf numFmtId="0" fontId="20" fillId="0" borderId="2" xfId="0" applyNumberFormat="1" applyFont="1" applyFill="1" applyBorder="1" applyAlignment="1" applyProtection="1">
      <alignment horizontal="right" vertical="top" wrapText="1"/>
    </xf>
    <xf numFmtId="0" fontId="26" fillId="0" borderId="0" xfId="0" applyNumberFormat="1" applyFont="1" applyFill="1" applyBorder="1" applyAlignment="1" applyProtection="1">
      <alignment vertical="top"/>
    </xf>
    <xf numFmtId="0" fontId="26" fillId="0" borderId="0" xfId="0" applyNumberFormat="1" applyFont="1" applyFill="1" applyBorder="1" applyAlignment="1" applyProtection="1">
      <alignment horizontal="center" vertical="top"/>
    </xf>
    <xf numFmtId="0" fontId="26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top" wrapText="1"/>
    </xf>
    <xf numFmtId="0" fontId="23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23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showGridLines="0" tabSelected="1" workbookViewId="0">
      <selection activeCell="F1" sqref="F1:F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5" width="15.42578125" style="1" customWidth="1"/>
    <col min="6" max="6" width="15.42578125" style="8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20" width="113.28515625" style="2" hidden="1" customWidth="1"/>
    <col min="21" max="16384" width="9.140625" style="1"/>
  </cols>
  <sheetData>
    <row r="1" spans="1:16" customFormat="1" ht="39" x14ac:dyDescent="0.25">
      <c r="C1" s="58" t="s">
        <v>0</v>
      </c>
      <c r="D1" s="58"/>
      <c r="F1" s="75"/>
      <c r="N1" s="3" t="s">
        <v>0</v>
      </c>
    </row>
    <row r="2" spans="1:16" customFormat="1" ht="15" x14ac:dyDescent="0.25">
      <c r="B2" s="4"/>
      <c r="C2" s="59" t="s">
        <v>1</v>
      </c>
      <c r="D2" s="59"/>
      <c r="E2" s="4"/>
      <c r="F2" s="76"/>
    </row>
    <row r="3" spans="1:16" customFormat="1" ht="8.25" customHeight="1" x14ac:dyDescent="0.25">
      <c r="A3" s="5"/>
      <c r="B3" s="5"/>
      <c r="C3" s="5"/>
      <c r="D3" s="5"/>
      <c r="E3" s="5"/>
      <c r="F3" s="77"/>
    </row>
    <row r="4" spans="1:16" customFormat="1" ht="28.5" customHeight="1" x14ac:dyDescent="0.25">
      <c r="B4" s="6"/>
      <c r="C4" s="6" t="s">
        <v>2</v>
      </c>
      <c r="D4" s="7"/>
      <c r="E4" s="6"/>
      <c r="F4" s="78"/>
    </row>
    <row r="5" spans="1:16" customFormat="1" ht="14.25" customHeight="1" x14ac:dyDescent="0.25">
      <c r="A5" s="4"/>
      <c r="B5" s="4"/>
      <c r="C5" s="60" t="s">
        <v>3</v>
      </c>
      <c r="D5" s="60"/>
      <c r="E5" s="4"/>
      <c r="F5" s="76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77"/>
    </row>
    <row r="7" spans="1:16" customFormat="1" ht="15" x14ac:dyDescent="0.25">
      <c r="B7" s="9" t="s">
        <v>5</v>
      </c>
      <c r="C7" s="61" t="s">
        <v>6</v>
      </c>
      <c r="D7" s="61"/>
      <c r="E7" s="10"/>
      <c r="F7" s="79"/>
      <c r="O7" s="3" t="s">
        <v>6</v>
      </c>
    </row>
    <row r="8" spans="1:16" customFormat="1" ht="15.75" customHeight="1" x14ac:dyDescent="0.25">
      <c r="B8" s="4"/>
      <c r="C8" s="62" t="s">
        <v>7</v>
      </c>
      <c r="D8" s="62"/>
      <c r="E8" s="4"/>
      <c r="F8" s="76"/>
    </row>
    <row r="9" spans="1:16" customFormat="1" ht="15.75" customHeight="1" x14ac:dyDescent="0.25">
      <c r="A9" s="5"/>
      <c r="B9" s="5"/>
      <c r="C9" s="5"/>
      <c r="D9" s="5"/>
      <c r="E9" s="5"/>
      <c r="F9" s="77"/>
    </row>
    <row r="10" spans="1:16" customFormat="1" ht="15" x14ac:dyDescent="0.25">
      <c r="A10" s="11"/>
      <c r="B10" s="63" t="s">
        <v>8</v>
      </c>
      <c r="C10" s="63"/>
      <c r="D10" s="63"/>
      <c r="E10" s="63"/>
      <c r="F10" s="63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80"/>
    </row>
    <row r="12" spans="1:16" customFormat="1" ht="6" customHeight="1" x14ac:dyDescent="0.25">
      <c r="A12" s="15"/>
      <c r="B12" s="15"/>
      <c r="F12" s="81"/>
    </row>
    <row r="13" spans="1:16" customFormat="1" ht="6" customHeight="1" x14ac:dyDescent="0.25">
      <c r="A13" s="16"/>
      <c r="F13" s="75"/>
    </row>
    <row r="14" spans="1:16" customFormat="1" ht="25.5" customHeight="1" x14ac:dyDescent="0.25">
      <c r="A14" s="64" t="s">
        <v>9</v>
      </c>
      <c r="B14" s="64" t="s">
        <v>10</v>
      </c>
      <c r="C14" s="64" t="s">
        <v>11</v>
      </c>
      <c r="D14" s="64" t="s">
        <v>12</v>
      </c>
      <c r="E14" s="65" t="s">
        <v>13</v>
      </c>
      <c r="F14" s="66"/>
    </row>
    <row r="15" spans="1:16" customFormat="1" ht="25.5" customHeight="1" x14ac:dyDescent="0.25">
      <c r="A15" s="64"/>
      <c r="B15" s="64"/>
      <c r="C15" s="64"/>
      <c r="D15" s="64"/>
      <c r="E15" s="17" t="s">
        <v>14</v>
      </c>
      <c r="F15" s="82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83" t="s">
        <v>16</v>
      </c>
    </row>
    <row r="17" spans="1:18" customFormat="1" ht="15" x14ac:dyDescent="0.25">
      <c r="A17" s="67" t="s">
        <v>17</v>
      </c>
      <c r="B17" s="67"/>
      <c r="C17" s="67"/>
      <c r="D17" s="67"/>
      <c r="E17" s="67"/>
      <c r="F17" s="67"/>
      <c r="Q17" s="20" t="s">
        <v>17</v>
      </c>
    </row>
    <row r="18" spans="1:18" customFormat="1" ht="15" x14ac:dyDescent="0.25">
      <c r="A18" s="68" t="s">
        <v>18</v>
      </c>
      <c r="B18" s="68"/>
      <c r="C18" s="68"/>
      <c r="D18" s="68"/>
      <c r="E18" s="68"/>
      <c r="F18" s="68"/>
      <c r="Q18" s="20"/>
      <c r="R18" s="21" t="s">
        <v>18</v>
      </c>
    </row>
    <row r="19" spans="1:18" customFormat="1" ht="33.7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84" t="s">
        <v>23</v>
      </c>
      <c r="Q19" s="20"/>
      <c r="R19" s="21"/>
    </row>
    <row r="20" spans="1:18" customFormat="1" ht="33.75" x14ac:dyDescent="0.25">
      <c r="A20" s="22" t="s">
        <v>24</v>
      </c>
      <c r="B20" s="23" t="s">
        <v>25</v>
      </c>
      <c r="C20" s="24" t="s">
        <v>26</v>
      </c>
      <c r="D20" s="22" t="s">
        <v>22</v>
      </c>
      <c r="E20" s="25"/>
      <c r="F20" s="84" t="s">
        <v>27</v>
      </c>
      <c r="Q20" s="20"/>
      <c r="R20" s="21"/>
    </row>
    <row r="21" spans="1:18" customFormat="1" ht="15" x14ac:dyDescent="0.25">
      <c r="A21" s="26"/>
      <c r="B21" s="27" t="s">
        <v>28</v>
      </c>
      <c r="C21" s="28" t="s">
        <v>29</v>
      </c>
      <c r="D21" s="29" t="s">
        <v>30</v>
      </c>
      <c r="E21" s="30" t="s">
        <v>31</v>
      </c>
      <c r="F21" s="85" t="s">
        <v>32</v>
      </c>
      <c r="Q21" s="20"/>
      <c r="R21" s="21"/>
    </row>
    <row r="22" spans="1:18" customFormat="1" ht="33.75" x14ac:dyDescent="0.25">
      <c r="A22" s="22" t="s">
        <v>33</v>
      </c>
      <c r="B22" s="23" t="s">
        <v>34</v>
      </c>
      <c r="C22" s="24" t="s">
        <v>35</v>
      </c>
      <c r="D22" s="22" t="s">
        <v>22</v>
      </c>
      <c r="E22" s="25"/>
      <c r="F22" s="84" t="s">
        <v>36</v>
      </c>
      <c r="Q22" s="20"/>
      <c r="R22" s="21"/>
    </row>
    <row r="23" spans="1:18" customFormat="1" ht="22.5" x14ac:dyDescent="0.25">
      <c r="A23" s="22" t="s">
        <v>37</v>
      </c>
      <c r="B23" s="23" t="s">
        <v>38</v>
      </c>
      <c r="C23" s="24" t="s">
        <v>39</v>
      </c>
      <c r="D23" s="22" t="s">
        <v>40</v>
      </c>
      <c r="E23" s="25"/>
      <c r="F23" s="84" t="s">
        <v>41</v>
      </c>
      <c r="Q23" s="20"/>
      <c r="R23" s="21"/>
    </row>
    <row r="24" spans="1:18" customFormat="1" ht="22.5" x14ac:dyDescent="0.25">
      <c r="A24" s="22" t="s">
        <v>42</v>
      </c>
      <c r="B24" s="23" t="s">
        <v>43</v>
      </c>
      <c r="C24" s="24" t="s">
        <v>44</v>
      </c>
      <c r="D24" s="22" t="s">
        <v>40</v>
      </c>
      <c r="E24" s="25"/>
      <c r="F24" s="84" t="s">
        <v>45</v>
      </c>
      <c r="Q24" s="20"/>
      <c r="R24" s="21"/>
    </row>
    <row r="25" spans="1:18" customFormat="1" ht="22.5" x14ac:dyDescent="0.25">
      <c r="A25" s="22" t="s">
        <v>46</v>
      </c>
      <c r="B25" s="23" t="s">
        <v>47</v>
      </c>
      <c r="C25" s="24" t="s">
        <v>48</v>
      </c>
      <c r="D25" s="22" t="s">
        <v>30</v>
      </c>
      <c r="E25" s="25"/>
      <c r="F25" s="84" t="s">
        <v>49</v>
      </c>
      <c r="Q25" s="20"/>
      <c r="R25" s="21"/>
    </row>
    <row r="26" spans="1:18" customFormat="1" ht="22.5" x14ac:dyDescent="0.25">
      <c r="A26" s="22" t="s">
        <v>50</v>
      </c>
      <c r="B26" s="23" t="s">
        <v>51</v>
      </c>
      <c r="C26" s="24" t="s">
        <v>52</v>
      </c>
      <c r="D26" s="22" t="s">
        <v>22</v>
      </c>
      <c r="E26" s="25"/>
      <c r="F26" s="84" t="s">
        <v>53</v>
      </c>
      <c r="Q26" s="20"/>
      <c r="R26" s="21"/>
    </row>
    <row r="27" spans="1:18" customFormat="1" ht="22.5" x14ac:dyDescent="0.25">
      <c r="A27" s="22" t="s">
        <v>54</v>
      </c>
      <c r="B27" s="23" t="s">
        <v>55</v>
      </c>
      <c r="C27" s="24" t="s">
        <v>56</v>
      </c>
      <c r="D27" s="22" t="s">
        <v>40</v>
      </c>
      <c r="E27" s="25"/>
      <c r="F27" s="84" t="s">
        <v>57</v>
      </c>
      <c r="Q27" s="20"/>
      <c r="R27" s="21"/>
    </row>
    <row r="28" spans="1:18" customFormat="1" ht="22.5" x14ac:dyDescent="0.25">
      <c r="A28" s="22" t="s">
        <v>58</v>
      </c>
      <c r="B28" s="23" t="s">
        <v>59</v>
      </c>
      <c r="C28" s="24" t="s">
        <v>60</v>
      </c>
      <c r="D28" s="22" t="s">
        <v>30</v>
      </c>
      <c r="E28" s="25"/>
      <c r="F28" s="84" t="s">
        <v>61</v>
      </c>
      <c r="Q28" s="20"/>
      <c r="R28" s="21"/>
    </row>
    <row r="29" spans="1:18" customFormat="1" ht="15" x14ac:dyDescent="0.25">
      <c r="A29" s="68" t="s">
        <v>62</v>
      </c>
      <c r="B29" s="68"/>
      <c r="C29" s="68"/>
      <c r="D29" s="68"/>
      <c r="E29" s="68"/>
      <c r="F29" s="68"/>
      <c r="Q29" s="20"/>
      <c r="R29" s="21" t="s">
        <v>62</v>
      </c>
    </row>
    <row r="30" spans="1:18" customFormat="1" ht="15" x14ac:dyDescent="0.25">
      <c r="A30" s="22" t="s">
        <v>63</v>
      </c>
      <c r="B30" s="23" t="s">
        <v>64</v>
      </c>
      <c r="C30" s="24" t="s">
        <v>65</v>
      </c>
      <c r="D30" s="22" t="s">
        <v>30</v>
      </c>
      <c r="E30" s="25"/>
      <c r="F30" s="84" t="s">
        <v>66</v>
      </c>
      <c r="Q30" s="20"/>
      <c r="R30" s="21"/>
    </row>
    <row r="31" spans="1:18" customFormat="1" ht="15" x14ac:dyDescent="0.25">
      <c r="A31" s="26"/>
      <c r="B31" s="27" t="s">
        <v>67</v>
      </c>
      <c r="C31" s="28" t="s">
        <v>68</v>
      </c>
      <c r="D31" s="29" t="s">
        <v>30</v>
      </c>
      <c r="E31" s="30" t="s">
        <v>69</v>
      </c>
      <c r="F31" s="85" t="s">
        <v>70</v>
      </c>
      <c r="Q31" s="20"/>
      <c r="R31" s="21"/>
    </row>
    <row r="32" spans="1:18" customFormat="1" ht="22.5" x14ac:dyDescent="0.25">
      <c r="A32" s="22" t="s">
        <v>71</v>
      </c>
      <c r="B32" s="23" t="s">
        <v>59</v>
      </c>
      <c r="C32" s="24" t="s">
        <v>72</v>
      </c>
      <c r="D32" s="22" t="s">
        <v>30</v>
      </c>
      <c r="E32" s="25"/>
      <c r="F32" s="84" t="s">
        <v>73</v>
      </c>
      <c r="Q32" s="20"/>
      <c r="R32" s="21"/>
    </row>
    <row r="33" spans="1:18" customFormat="1" ht="15" x14ac:dyDescent="0.25">
      <c r="A33" s="22" t="s">
        <v>74</v>
      </c>
      <c r="B33" s="23" t="s">
        <v>75</v>
      </c>
      <c r="C33" s="24" t="s">
        <v>76</v>
      </c>
      <c r="D33" s="22" t="s">
        <v>77</v>
      </c>
      <c r="E33" s="25"/>
      <c r="F33" s="84" t="s">
        <v>78</v>
      </c>
      <c r="Q33" s="20"/>
      <c r="R33" s="21"/>
    </row>
    <row r="34" spans="1:18" customFormat="1" ht="22.5" x14ac:dyDescent="0.25">
      <c r="A34" s="22" t="s">
        <v>79</v>
      </c>
      <c r="B34" s="23" t="s">
        <v>59</v>
      </c>
      <c r="C34" s="24" t="s">
        <v>60</v>
      </c>
      <c r="D34" s="22" t="s">
        <v>30</v>
      </c>
      <c r="E34" s="25"/>
      <c r="F34" s="84" t="s">
        <v>80</v>
      </c>
      <c r="Q34" s="20"/>
      <c r="R34" s="21"/>
    </row>
    <row r="35" spans="1:18" customFormat="1" ht="15" x14ac:dyDescent="0.25">
      <c r="A35" s="68" t="s">
        <v>81</v>
      </c>
      <c r="B35" s="68"/>
      <c r="C35" s="68"/>
      <c r="D35" s="68"/>
      <c r="E35" s="68"/>
      <c r="F35" s="68"/>
      <c r="Q35" s="20"/>
      <c r="R35" s="21" t="s">
        <v>81</v>
      </c>
    </row>
    <row r="36" spans="1:18" customFormat="1" ht="22.5" x14ac:dyDescent="0.25">
      <c r="A36" s="22" t="s">
        <v>82</v>
      </c>
      <c r="B36" s="23" t="s">
        <v>83</v>
      </c>
      <c r="C36" s="24" t="s">
        <v>84</v>
      </c>
      <c r="D36" s="22" t="s">
        <v>85</v>
      </c>
      <c r="E36" s="25"/>
      <c r="F36" s="84" t="s">
        <v>86</v>
      </c>
      <c r="Q36" s="20"/>
      <c r="R36" s="21"/>
    </row>
    <row r="37" spans="1:18" customFormat="1" ht="15" x14ac:dyDescent="0.25">
      <c r="A37" s="26"/>
      <c r="B37" s="27" t="s">
        <v>67</v>
      </c>
      <c r="C37" s="28" t="s">
        <v>68</v>
      </c>
      <c r="D37" s="29" t="s">
        <v>30</v>
      </c>
      <c r="E37" s="30" t="s">
        <v>87</v>
      </c>
      <c r="F37" s="85" t="s">
        <v>88</v>
      </c>
      <c r="Q37" s="20"/>
      <c r="R37" s="21"/>
    </row>
    <row r="38" spans="1:18" customFormat="1" ht="33.75" x14ac:dyDescent="0.25">
      <c r="A38" s="22" t="s">
        <v>89</v>
      </c>
      <c r="B38" s="23" t="s">
        <v>90</v>
      </c>
      <c r="C38" s="24" t="s">
        <v>91</v>
      </c>
      <c r="D38" s="22" t="s">
        <v>92</v>
      </c>
      <c r="E38" s="25"/>
      <c r="F38" s="84" t="s">
        <v>93</v>
      </c>
      <c r="Q38" s="20"/>
      <c r="R38" s="21"/>
    </row>
    <row r="39" spans="1:18" customFormat="1" ht="15" x14ac:dyDescent="0.25">
      <c r="A39" s="68" t="s">
        <v>94</v>
      </c>
      <c r="B39" s="68"/>
      <c r="C39" s="68"/>
      <c r="D39" s="68"/>
      <c r="E39" s="68"/>
      <c r="F39" s="68"/>
      <c r="Q39" s="20"/>
      <c r="R39" s="21" t="s">
        <v>94</v>
      </c>
    </row>
    <row r="40" spans="1:18" customFormat="1" ht="22.5" x14ac:dyDescent="0.25">
      <c r="A40" s="22" t="s">
        <v>95</v>
      </c>
      <c r="B40" s="23" t="s">
        <v>96</v>
      </c>
      <c r="C40" s="24" t="s">
        <v>97</v>
      </c>
      <c r="D40" s="22" t="s">
        <v>77</v>
      </c>
      <c r="E40" s="25"/>
      <c r="F40" s="84" t="s">
        <v>98</v>
      </c>
      <c r="Q40" s="20"/>
      <c r="R40" s="21"/>
    </row>
    <row r="41" spans="1:18" customFormat="1" ht="15" x14ac:dyDescent="0.25">
      <c r="A41" s="26"/>
      <c r="B41" s="27" t="s">
        <v>99</v>
      </c>
      <c r="C41" s="28" t="s">
        <v>100</v>
      </c>
      <c r="D41" s="29" t="s">
        <v>101</v>
      </c>
      <c r="E41" s="30" t="s">
        <v>102</v>
      </c>
      <c r="F41" s="85" t="s">
        <v>103</v>
      </c>
      <c r="Q41" s="20"/>
      <c r="R41" s="21"/>
    </row>
    <row r="42" spans="1:18" customFormat="1" ht="15" x14ac:dyDescent="0.25">
      <c r="A42" s="26"/>
      <c r="B42" s="27" t="s">
        <v>104</v>
      </c>
      <c r="C42" s="28" t="s">
        <v>105</v>
      </c>
      <c r="D42" s="29" t="s">
        <v>30</v>
      </c>
      <c r="E42" s="30" t="s">
        <v>106</v>
      </c>
      <c r="F42" s="85" t="s">
        <v>107</v>
      </c>
      <c r="Q42" s="20"/>
      <c r="R42" s="21"/>
    </row>
    <row r="43" spans="1:18" customFormat="1" ht="22.5" x14ac:dyDescent="0.25">
      <c r="A43" s="26"/>
      <c r="B43" s="27" t="s">
        <v>108</v>
      </c>
      <c r="C43" s="28" t="s">
        <v>109</v>
      </c>
      <c r="D43" s="29" t="s">
        <v>101</v>
      </c>
      <c r="E43" s="30" t="s">
        <v>110</v>
      </c>
      <c r="F43" s="85" t="s">
        <v>111</v>
      </c>
      <c r="Q43" s="20"/>
      <c r="R43" s="21"/>
    </row>
    <row r="44" spans="1:18" customFormat="1" ht="15" x14ac:dyDescent="0.25">
      <c r="A44" s="26"/>
      <c r="B44" s="27" t="s">
        <v>112</v>
      </c>
      <c r="C44" s="28" t="s">
        <v>113</v>
      </c>
      <c r="D44" s="29" t="s">
        <v>30</v>
      </c>
      <c r="E44" s="30" t="s">
        <v>114</v>
      </c>
      <c r="F44" s="85" t="s">
        <v>115</v>
      </c>
      <c r="Q44" s="20"/>
      <c r="R44" s="21"/>
    </row>
    <row r="45" spans="1:18" customFormat="1" ht="15" x14ac:dyDescent="0.25">
      <c r="A45" s="26"/>
      <c r="B45" s="27" t="s">
        <v>116</v>
      </c>
      <c r="C45" s="28" t="s">
        <v>117</v>
      </c>
      <c r="D45" s="29" t="s">
        <v>30</v>
      </c>
      <c r="E45" s="30" t="s">
        <v>118</v>
      </c>
      <c r="F45" s="85" t="s">
        <v>119</v>
      </c>
      <c r="Q45" s="20"/>
      <c r="R45" s="21"/>
    </row>
    <row r="46" spans="1:18" customFormat="1" ht="15" x14ac:dyDescent="0.25">
      <c r="A46" s="26"/>
      <c r="B46" s="27" t="s">
        <v>120</v>
      </c>
      <c r="C46" s="28" t="s">
        <v>121</v>
      </c>
      <c r="D46" s="29" t="s">
        <v>30</v>
      </c>
      <c r="E46" s="30" t="s">
        <v>122</v>
      </c>
      <c r="F46" s="85" t="s">
        <v>123</v>
      </c>
      <c r="Q46" s="20"/>
      <c r="R46" s="21"/>
    </row>
    <row r="47" spans="1:18" customFormat="1" ht="22.5" x14ac:dyDescent="0.25">
      <c r="A47" s="22" t="s">
        <v>124</v>
      </c>
      <c r="B47" s="23" t="s">
        <v>125</v>
      </c>
      <c r="C47" s="24" t="s">
        <v>126</v>
      </c>
      <c r="D47" s="22" t="s">
        <v>127</v>
      </c>
      <c r="E47" s="25"/>
      <c r="F47" s="84" t="s">
        <v>128</v>
      </c>
      <c r="Q47" s="20"/>
      <c r="R47" s="21"/>
    </row>
    <row r="48" spans="1:18" customFormat="1" ht="22.5" x14ac:dyDescent="0.25">
      <c r="A48" s="22" t="s">
        <v>129</v>
      </c>
      <c r="B48" s="23" t="s">
        <v>130</v>
      </c>
      <c r="C48" s="24" t="s">
        <v>131</v>
      </c>
      <c r="D48" s="22" t="s">
        <v>127</v>
      </c>
      <c r="E48" s="25"/>
      <c r="F48" s="84" t="s">
        <v>128</v>
      </c>
      <c r="Q48" s="20"/>
      <c r="R48" s="21"/>
    </row>
    <row r="49" spans="1:18" customFormat="1" ht="22.5" x14ac:dyDescent="0.25">
      <c r="A49" s="22" t="s">
        <v>132</v>
      </c>
      <c r="B49" s="23" t="s">
        <v>133</v>
      </c>
      <c r="C49" s="24" t="s">
        <v>134</v>
      </c>
      <c r="D49" s="22" t="s">
        <v>127</v>
      </c>
      <c r="E49" s="25"/>
      <c r="F49" s="84" t="s">
        <v>135</v>
      </c>
      <c r="Q49" s="20"/>
      <c r="R49" s="21"/>
    </row>
    <row r="50" spans="1:18" customFormat="1" ht="22.5" x14ac:dyDescent="0.25">
      <c r="A50" s="22" t="s">
        <v>136</v>
      </c>
      <c r="B50" s="23" t="s">
        <v>137</v>
      </c>
      <c r="C50" s="24" t="s">
        <v>138</v>
      </c>
      <c r="D50" s="22" t="s">
        <v>127</v>
      </c>
      <c r="E50" s="25"/>
      <c r="F50" s="84" t="s">
        <v>128</v>
      </c>
      <c r="Q50" s="20"/>
      <c r="R50" s="21"/>
    </row>
    <row r="51" spans="1:18" customFormat="1" ht="15" x14ac:dyDescent="0.25">
      <c r="A51" s="22" t="s">
        <v>139</v>
      </c>
      <c r="B51" s="23" t="s">
        <v>140</v>
      </c>
      <c r="C51" s="24" t="s">
        <v>141</v>
      </c>
      <c r="D51" s="22" t="s">
        <v>127</v>
      </c>
      <c r="E51" s="25"/>
      <c r="F51" s="84" t="s">
        <v>128</v>
      </c>
      <c r="Q51" s="20"/>
      <c r="R51" s="21"/>
    </row>
    <row r="52" spans="1:18" customFormat="1" ht="22.5" x14ac:dyDescent="0.25">
      <c r="A52" s="22" t="s">
        <v>142</v>
      </c>
      <c r="B52" s="23" t="s">
        <v>143</v>
      </c>
      <c r="C52" s="24" t="s">
        <v>144</v>
      </c>
      <c r="D52" s="22" t="s">
        <v>101</v>
      </c>
      <c r="E52" s="25"/>
      <c r="F52" s="84" t="s">
        <v>145</v>
      </c>
      <c r="Q52" s="20"/>
      <c r="R52" s="21"/>
    </row>
    <row r="53" spans="1:18" customFormat="1" ht="22.5" x14ac:dyDescent="0.25">
      <c r="A53" s="22" t="s">
        <v>146</v>
      </c>
      <c r="B53" s="23" t="s">
        <v>147</v>
      </c>
      <c r="C53" s="24" t="s">
        <v>148</v>
      </c>
      <c r="D53" s="22" t="s">
        <v>127</v>
      </c>
      <c r="E53" s="25"/>
      <c r="F53" s="84" t="s">
        <v>128</v>
      </c>
      <c r="Q53" s="20"/>
      <c r="R53" s="21"/>
    </row>
    <row r="54" spans="1:18" customFormat="1" ht="22.5" x14ac:dyDescent="0.25">
      <c r="A54" s="22" t="s">
        <v>149</v>
      </c>
      <c r="B54" s="23" t="s">
        <v>150</v>
      </c>
      <c r="C54" s="24" t="s">
        <v>151</v>
      </c>
      <c r="D54" s="22" t="s">
        <v>152</v>
      </c>
      <c r="E54" s="25"/>
      <c r="F54" s="84" t="s">
        <v>153</v>
      </c>
      <c r="Q54" s="20"/>
      <c r="R54" s="21"/>
    </row>
    <row r="55" spans="1:18" customFormat="1" ht="15" x14ac:dyDescent="0.25">
      <c r="A55" s="26"/>
      <c r="B55" s="27" t="s">
        <v>154</v>
      </c>
      <c r="C55" s="28" t="s">
        <v>155</v>
      </c>
      <c r="D55" s="29" t="s">
        <v>101</v>
      </c>
      <c r="E55" s="30" t="s">
        <v>156</v>
      </c>
      <c r="F55" s="85" t="s">
        <v>157</v>
      </c>
      <c r="Q55" s="20"/>
      <c r="R55" s="21"/>
    </row>
    <row r="56" spans="1:18" customFormat="1" ht="15" x14ac:dyDescent="0.25">
      <c r="A56" s="26"/>
      <c r="B56" s="27" t="s">
        <v>158</v>
      </c>
      <c r="C56" s="28" t="s">
        <v>159</v>
      </c>
      <c r="D56" s="29" t="s">
        <v>160</v>
      </c>
      <c r="E56" s="30" t="s">
        <v>161</v>
      </c>
      <c r="F56" s="85" t="s">
        <v>162</v>
      </c>
      <c r="Q56" s="20"/>
      <c r="R56" s="21"/>
    </row>
    <row r="57" spans="1:18" customFormat="1" ht="15" x14ac:dyDescent="0.25">
      <c r="A57" s="22" t="s">
        <v>163</v>
      </c>
      <c r="B57" s="23" t="s">
        <v>164</v>
      </c>
      <c r="C57" s="24" t="s">
        <v>165</v>
      </c>
      <c r="D57" s="22" t="s">
        <v>101</v>
      </c>
      <c r="E57" s="25"/>
      <c r="F57" s="84" t="s">
        <v>166</v>
      </c>
      <c r="Q57" s="20"/>
      <c r="R57" s="21"/>
    </row>
    <row r="58" spans="1:18" customFormat="1" ht="15" x14ac:dyDescent="0.25">
      <c r="A58" s="22" t="s">
        <v>167</v>
      </c>
      <c r="B58" s="23" t="s">
        <v>168</v>
      </c>
      <c r="C58" s="24" t="s">
        <v>169</v>
      </c>
      <c r="D58" s="22" t="s">
        <v>101</v>
      </c>
      <c r="E58" s="25"/>
      <c r="F58" s="84" t="s">
        <v>170</v>
      </c>
      <c r="Q58" s="20"/>
      <c r="R58" s="21"/>
    </row>
    <row r="59" spans="1:18" customFormat="1" ht="22.5" x14ac:dyDescent="0.25">
      <c r="A59" s="22" t="s">
        <v>171</v>
      </c>
      <c r="B59" s="23" t="s">
        <v>172</v>
      </c>
      <c r="C59" s="24" t="s">
        <v>173</v>
      </c>
      <c r="D59" s="22" t="s">
        <v>40</v>
      </c>
      <c r="E59" s="25"/>
      <c r="F59" s="84" t="s">
        <v>174</v>
      </c>
      <c r="Q59" s="20"/>
      <c r="R59" s="21"/>
    </row>
    <row r="60" spans="1:18" customFormat="1" ht="15" x14ac:dyDescent="0.25">
      <c r="A60" s="26"/>
      <c r="B60" s="27" t="s">
        <v>67</v>
      </c>
      <c r="C60" s="28" t="s">
        <v>68</v>
      </c>
      <c r="D60" s="29" t="s">
        <v>30</v>
      </c>
      <c r="E60" s="30" t="s">
        <v>175</v>
      </c>
      <c r="F60" s="85" t="s">
        <v>176</v>
      </c>
      <c r="Q60" s="20"/>
      <c r="R60" s="21"/>
    </row>
    <row r="61" spans="1:18" customFormat="1" ht="15" x14ac:dyDescent="0.25">
      <c r="A61" s="26"/>
      <c r="B61" s="27" t="s">
        <v>177</v>
      </c>
      <c r="C61" s="28" t="s">
        <v>178</v>
      </c>
      <c r="D61" s="29" t="s">
        <v>101</v>
      </c>
      <c r="E61" s="30" t="s">
        <v>179</v>
      </c>
      <c r="F61" s="85" t="s">
        <v>180</v>
      </c>
      <c r="Q61" s="20"/>
      <c r="R61" s="21"/>
    </row>
    <row r="62" spans="1:18" customFormat="1" ht="15" x14ac:dyDescent="0.25">
      <c r="A62" s="26"/>
      <c r="B62" s="27" t="s">
        <v>181</v>
      </c>
      <c r="C62" s="28" t="s">
        <v>182</v>
      </c>
      <c r="D62" s="29" t="s">
        <v>101</v>
      </c>
      <c r="E62" s="30" t="s">
        <v>183</v>
      </c>
      <c r="F62" s="85" t="s">
        <v>184</v>
      </c>
      <c r="Q62" s="20"/>
      <c r="R62" s="21"/>
    </row>
    <row r="63" spans="1:18" customFormat="1" ht="15" x14ac:dyDescent="0.25">
      <c r="A63" s="26"/>
      <c r="B63" s="27" t="s">
        <v>185</v>
      </c>
      <c r="C63" s="28" t="s">
        <v>186</v>
      </c>
      <c r="D63" s="29" t="s">
        <v>101</v>
      </c>
      <c r="E63" s="30" t="s">
        <v>187</v>
      </c>
      <c r="F63" s="85" t="s">
        <v>188</v>
      </c>
      <c r="Q63" s="20"/>
      <c r="R63" s="21"/>
    </row>
    <row r="64" spans="1:18" customFormat="1" ht="15" x14ac:dyDescent="0.25">
      <c r="A64" s="26"/>
      <c r="B64" s="27" t="s">
        <v>189</v>
      </c>
      <c r="C64" s="28" t="s">
        <v>190</v>
      </c>
      <c r="D64" s="29" t="s">
        <v>101</v>
      </c>
      <c r="E64" s="30" t="s">
        <v>161</v>
      </c>
      <c r="F64" s="85" t="s">
        <v>191</v>
      </c>
      <c r="Q64" s="20"/>
      <c r="R64" s="21"/>
    </row>
    <row r="65" spans="1:20" customFormat="1" ht="22.5" x14ac:dyDescent="0.25">
      <c r="A65" s="26"/>
      <c r="B65" s="27" t="s">
        <v>192</v>
      </c>
      <c r="C65" s="28" t="s">
        <v>193</v>
      </c>
      <c r="D65" s="29" t="s">
        <v>30</v>
      </c>
      <c r="E65" s="30" t="s">
        <v>194</v>
      </c>
      <c r="F65" s="85" t="s">
        <v>195</v>
      </c>
      <c r="Q65" s="20"/>
      <c r="R65" s="21"/>
    </row>
    <row r="66" spans="1:20" customFormat="1" ht="22.5" x14ac:dyDescent="0.25">
      <c r="A66" s="26"/>
      <c r="B66" s="27" t="s">
        <v>196</v>
      </c>
      <c r="C66" s="28" t="s">
        <v>197</v>
      </c>
      <c r="D66" s="29" t="s">
        <v>30</v>
      </c>
      <c r="E66" s="30" t="s">
        <v>198</v>
      </c>
      <c r="F66" s="85" t="s">
        <v>199</v>
      </c>
      <c r="Q66" s="20"/>
      <c r="R66" s="21"/>
    </row>
    <row r="67" spans="1:20" customFormat="1" ht="22.5" x14ac:dyDescent="0.25">
      <c r="A67" s="26"/>
      <c r="B67" s="27" t="s">
        <v>200</v>
      </c>
      <c r="C67" s="28" t="s">
        <v>201</v>
      </c>
      <c r="D67" s="29" t="s">
        <v>30</v>
      </c>
      <c r="E67" s="30" t="s">
        <v>202</v>
      </c>
      <c r="F67" s="85" t="s">
        <v>203</v>
      </c>
      <c r="Q67" s="20"/>
      <c r="R67" s="21"/>
    </row>
    <row r="68" spans="1:20" customFormat="1" ht="15" x14ac:dyDescent="0.25">
      <c r="A68" s="26"/>
      <c r="B68" s="27" t="s">
        <v>204</v>
      </c>
      <c r="C68" s="28" t="s">
        <v>205</v>
      </c>
      <c r="D68" s="29" t="s">
        <v>206</v>
      </c>
      <c r="E68" s="30" t="s">
        <v>207</v>
      </c>
      <c r="F68" s="85" t="s">
        <v>78</v>
      </c>
      <c r="Q68" s="20"/>
      <c r="R68" s="21"/>
    </row>
    <row r="69" spans="1:20" customFormat="1" ht="33.75" x14ac:dyDescent="0.25">
      <c r="A69" s="22" t="s">
        <v>208</v>
      </c>
      <c r="B69" s="23" t="s">
        <v>209</v>
      </c>
      <c r="C69" s="24" t="s">
        <v>210</v>
      </c>
      <c r="D69" s="22" t="s">
        <v>30</v>
      </c>
      <c r="E69" s="25"/>
      <c r="F69" s="84" t="s">
        <v>211</v>
      </c>
      <c r="Q69" s="20"/>
      <c r="R69" s="21"/>
    </row>
    <row r="70" spans="1:20" customFormat="1" ht="15" x14ac:dyDescent="0.25">
      <c r="A70" s="67" t="s">
        <v>212</v>
      </c>
      <c r="B70" s="67"/>
      <c r="C70" s="67"/>
      <c r="D70" s="67"/>
      <c r="E70" s="67"/>
      <c r="F70" s="67"/>
      <c r="Q70" s="20" t="s">
        <v>212</v>
      </c>
      <c r="R70" s="21"/>
    </row>
    <row r="71" spans="1:20" customFormat="1" ht="13.5" customHeight="1" x14ac:dyDescent="0.25">
      <c r="A71" s="31"/>
      <c r="B71" s="32"/>
      <c r="C71" s="33"/>
      <c r="D71" s="34"/>
      <c r="E71" s="31"/>
      <c r="F71" s="86"/>
    </row>
    <row r="72" spans="1:20" customFormat="1" ht="13.5" customHeight="1" x14ac:dyDescent="0.25">
      <c r="A72" s="69" t="s">
        <v>213</v>
      </c>
      <c r="B72" s="69"/>
      <c r="C72" s="69"/>
      <c r="D72" s="69"/>
      <c r="E72" s="69"/>
      <c r="F72" s="87"/>
      <c r="G72" s="35"/>
      <c r="H72" s="35"/>
    </row>
    <row r="73" spans="1:20" customFormat="1" ht="13.5" customHeight="1" x14ac:dyDescent="0.25">
      <c r="A73" s="36"/>
      <c r="B73" s="36"/>
      <c r="C73" s="36"/>
      <c r="D73" s="36"/>
      <c r="E73" s="36"/>
      <c r="F73" s="88"/>
      <c r="G73" s="35"/>
      <c r="H73" s="35"/>
    </row>
    <row r="74" spans="1:20" customFormat="1" ht="13.5" customHeight="1" x14ac:dyDescent="0.25">
      <c r="A74" s="37" t="s">
        <v>214</v>
      </c>
      <c r="B74" s="38" t="s">
        <v>215</v>
      </c>
      <c r="C74" s="39" t="s">
        <v>216</v>
      </c>
      <c r="D74" s="37" t="s">
        <v>217</v>
      </c>
      <c r="E74" s="37" t="s">
        <v>218</v>
      </c>
      <c r="F74" s="89"/>
    </row>
    <row r="75" spans="1:20" customFormat="1" ht="15" x14ac:dyDescent="0.25">
      <c r="A75" s="70" t="s">
        <v>219</v>
      </c>
      <c r="B75" s="71"/>
      <c r="C75" s="71"/>
      <c r="D75" s="71"/>
      <c r="E75" s="72"/>
      <c r="F75" s="90"/>
      <c r="S75" s="40" t="s">
        <v>219</v>
      </c>
    </row>
    <row r="76" spans="1:20" customFormat="1" ht="15" x14ac:dyDescent="0.25">
      <c r="A76" s="70" t="s">
        <v>220</v>
      </c>
      <c r="B76" s="71"/>
      <c r="C76" s="71"/>
      <c r="D76" s="71"/>
      <c r="E76" s="72"/>
      <c r="F76" s="90"/>
      <c r="S76" s="40"/>
      <c r="T76" s="40" t="s">
        <v>220</v>
      </c>
    </row>
    <row r="77" spans="1:20" customFormat="1" ht="15" x14ac:dyDescent="0.25">
      <c r="A77" s="41">
        <f>IF(H77&lt;&gt;"",COUNTA(H$1:H77),"")</f>
        <v>1</v>
      </c>
      <c r="B77" s="42" t="s">
        <v>221</v>
      </c>
      <c r="C77" s="43" t="s">
        <v>222</v>
      </c>
      <c r="D77" s="41" t="s">
        <v>223</v>
      </c>
      <c r="E77" s="44">
        <v>31.298400000000001</v>
      </c>
      <c r="F77" s="91"/>
      <c r="H77" s="45" t="s">
        <v>128</v>
      </c>
      <c r="S77" s="40"/>
      <c r="T77" s="40"/>
    </row>
    <row r="78" spans="1:20" customFormat="1" ht="15" x14ac:dyDescent="0.25">
      <c r="A78" s="41">
        <f>IF(H78&lt;&gt;"",COUNTA(H$1:H78),"")</f>
        <v>2</v>
      </c>
      <c r="B78" s="42" t="s">
        <v>224</v>
      </c>
      <c r="C78" s="43" t="s">
        <v>225</v>
      </c>
      <c r="D78" s="41" t="s">
        <v>223</v>
      </c>
      <c r="E78" s="46">
        <v>2.1245210000000001</v>
      </c>
      <c r="F78" s="91"/>
      <c r="H78" s="45" t="s">
        <v>128</v>
      </c>
      <c r="S78" s="40"/>
      <c r="T78" s="40"/>
    </row>
    <row r="79" spans="1:20" customFormat="1" ht="15" x14ac:dyDescent="0.25">
      <c r="A79" s="41">
        <f>IF(H79&lt;&gt;"",COUNTA(H$1:H79),"")</f>
        <v>3</v>
      </c>
      <c r="B79" s="42" t="s">
        <v>226</v>
      </c>
      <c r="C79" s="43" t="s">
        <v>227</v>
      </c>
      <c r="D79" s="41" t="s">
        <v>223</v>
      </c>
      <c r="E79" s="47">
        <v>0.78200000000000003</v>
      </c>
      <c r="F79" s="91"/>
      <c r="H79" s="45" t="s">
        <v>128</v>
      </c>
      <c r="S79" s="40"/>
      <c r="T79" s="40"/>
    </row>
    <row r="80" spans="1:20" customFormat="1" ht="15" x14ac:dyDescent="0.25">
      <c r="A80" s="41">
        <f>IF(H80&lt;&gt;"",COUNTA(H$1:H80),"")</f>
        <v>4</v>
      </c>
      <c r="B80" s="42" t="s">
        <v>228</v>
      </c>
      <c r="C80" s="43" t="s">
        <v>229</v>
      </c>
      <c r="D80" s="41" t="s">
        <v>223</v>
      </c>
      <c r="E80" s="44">
        <v>3.1671</v>
      </c>
      <c r="F80" s="91"/>
      <c r="H80" s="45" t="s">
        <v>128</v>
      </c>
      <c r="S80" s="40"/>
      <c r="T80" s="40"/>
    </row>
    <row r="81" spans="1:20" customFormat="1" ht="15" x14ac:dyDescent="0.25">
      <c r="A81" s="41">
        <f>IF(H81&lt;&gt;"",COUNTA(H$1:H81),"")</f>
        <v>5</v>
      </c>
      <c r="B81" s="42" t="s">
        <v>230</v>
      </c>
      <c r="C81" s="43" t="s">
        <v>231</v>
      </c>
      <c r="D81" s="41" t="s">
        <v>223</v>
      </c>
      <c r="E81" s="46">
        <v>10.194888000000001</v>
      </c>
      <c r="F81" s="91"/>
      <c r="H81" s="45" t="s">
        <v>128</v>
      </c>
      <c r="S81" s="40"/>
      <c r="T81" s="40"/>
    </row>
    <row r="82" spans="1:20" customFormat="1" ht="15" x14ac:dyDescent="0.25">
      <c r="A82" s="41">
        <f>IF(H82&lt;&gt;"",COUNTA(H$1:H82),"")</f>
        <v>6</v>
      </c>
      <c r="B82" s="42" t="s">
        <v>232</v>
      </c>
      <c r="C82" s="43" t="s">
        <v>233</v>
      </c>
      <c r="D82" s="41" t="s">
        <v>223</v>
      </c>
      <c r="E82" s="46">
        <v>52.475557999999999</v>
      </c>
      <c r="F82" s="91"/>
      <c r="H82" s="45" t="s">
        <v>128</v>
      </c>
      <c r="S82" s="40"/>
      <c r="T82" s="40"/>
    </row>
    <row r="83" spans="1:20" customFormat="1" ht="15" x14ac:dyDescent="0.25">
      <c r="A83" s="41">
        <f>IF(H83&lt;&gt;"",COUNTA(H$1:H83),"")</f>
        <v>7</v>
      </c>
      <c r="B83" s="42" t="s">
        <v>234</v>
      </c>
      <c r="C83" s="43" t="s">
        <v>235</v>
      </c>
      <c r="D83" s="41" t="s">
        <v>223</v>
      </c>
      <c r="E83" s="48">
        <v>9.0445200000000003</v>
      </c>
      <c r="F83" s="91"/>
      <c r="H83" s="45" t="s">
        <v>128</v>
      </c>
      <c r="S83" s="40"/>
      <c r="T83" s="40"/>
    </row>
    <row r="84" spans="1:20" customFormat="1" ht="15" x14ac:dyDescent="0.25">
      <c r="A84" s="41">
        <f>IF(H84&lt;&gt;"",COUNTA(H$1:H84),"")</f>
        <v>8</v>
      </c>
      <c r="B84" s="42" t="s">
        <v>236</v>
      </c>
      <c r="C84" s="43" t="s">
        <v>237</v>
      </c>
      <c r="D84" s="41" t="s">
        <v>223</v>
      </c>
      <c r="E84" s="48">
        <v>7.1817500000000001</v>
      </c>
      <c r="F84" s="91"/>
      <c r="H84" s="45" t="s">
        <v>128</v>
      </c>
      <c r="S84" s="40"/>
      <c r="T84" s="40"/>
    </row>
    <row r="85" spans="1:20" customFormat="1" ht="15" x14ac:dyDescent="0.25">
      <c r="A85" s="41">
        <f>IF(H85&lt;&gt;"",COUNTA(H$1:H85),"")</f>
        <v>9</v>
      </c>
      <c r="B85" s="42" t="s">
        <v>238</v>
      </c>
      <c r="C85" s="43" t="s">
        <v>239</v>
      </c>
      <c r="D85" s="41" t="s">
        <v>223</v>
      </c>
      <c r="E85" s="48">
        <v>8.4842399999999998</v>
      </c>
      <c r="F85" s="91"/>
      <c r="H85" s="45" t="s">
        <v>128</v>
      </c>
      <c r="S85" s="40"/>
      <c r="T85" s="40"/>
    </row>
    <row r="86" spans="1:20" customFormat="1" ht="15" x14ac:dyDescent="0.25">
      <c r="A86" s="41">
        <f>IF(H86&lt;&gt;"",COUNTA(H$1:H86),"")</f>
        <v>10</v>
      </c>
      <c r="B86" s="49">
        <v>2</v>
      </c>
      <c r="C86" s="43" t="s">
        <v>240</v>
      </c>
      <c r="D86" s="41" t="s">
        <v>223</v>
      </c>
      <c r="E86" s="50">
        <v>20.446225099999999</v>
      </c>
      <c r="F86" s="91"/>
      <c r="H86" s="45" t="s">
        <v>128</v>
      </c>
      <c r="S86" s="40"/>
      <c r="T86" s="40"/>
    </row>
    <row r="87" spans="1:20" customFormat="1" ht="15" x14ac:dyDescent="0.25">
      <c r="A87" s="70" t="s">
        <v>241</v>
      </c>
      <c r="B87" s="71"/>
      <c r="C87" s="71"/>
      <c r="D87" s="71"/>
      <c r="E87" s="72"/>
      <c r="F87" s="90"/>
      <c r="S87" s="40"/>
      <c r="T87" s="40" t="s">
        <v>241</v>
      </c>
    </row>
    <row r="88" spans="1:20" customFormat="1" ht="15" x14ac:dyDescent="0.25">
      <c r="A88" s="41">
        <f>IF(H88&lt;&gt;"",COUNTA(H$1:H88),"")</f>
        <v>11</v>
      </c>
      <c r="B88" s="42" t="s">
        <v>242</v>
      </c>
      <c r="C88" s="43" t="s">
        <v>243</v>
      </c>
      <c r="D88" s="41" t="s">
        <v>244</v>
      </c>
      <c r="E88" s="46">
        <v>1.2671650000000001</v>
      </c>
      <c r="F88" s="91"/>
      <c r="H88" s="45" t="s">
        <v>128</v>
      </c>
      <c r="S88" s="40"/>
      <c r="T88" s="40"/>
    </row>
    <row r="89" spans="1:20" customFormat="1" ht="15" x14ac:dyDescent="0.25">
      <c r="A89" s="41">
        <f>IF(H89&lt;&gt;"",COUNTA(H$1:H89),"")</f>
        <v>12</v>
      </c>
      <c r="B89" s="42" t="s">
        <v>245</v>
      </c>
      <c r="C89" s="43" t="s">
        <v>246</v>
      </c>
      <c r="D89" s="41" t="s">
        <v>244</v>
      </c>
      <c r="E89" s="50">
        <v>0.33822940000000001</v>
      </c>
      <c r="F89" s="91"/>
      <c r="H89" s="45" t="s">
        <v>128</v>
      </c>
      <c r="S89" s="40"/>
      <c r="T89" s="40"/>
    </row>
    <row r="90" spans="1:20" customFormat="1" ht="22.5" x14ac:dyDescent="0.25">
      <c r="A90" s="41">
        <f>IF(H90&lt;&gt;"",COUNTA(H$1:H90),"")</f>
        <v>13</v>
      </c>
      <c r="B90" s="42" t="s">
        <v>247</v>
      </c>
      <c r="C90" s="43" t="s">
        <v>248</v>
      </c>
      <c r="D90" s="41" t="s">
        <v>244</v>
      </c>
      <c r="E90" s="46">
        <v>5.0309049999999997</v>
      </c>
      <c r="F90" s="91"/>
      <c r="H90" s="45" t="s">
        <v>128</v>
      </c>
      <c r="S90" s="40"/>
      <c r="T90" s="40"/>
    </row>
    <row r="91" spans="1:20" customFormat="1" ht="22.5" x14ac:dyDescent="0.25">
      <c r="A91" s="41">
        <f>IF(H91&lt;&gt;"",COUNTA(H$1:H91),"")</f>
        <v>14</v>
      </c>
      <c r="B91" s="42" t="s">
        <v>249</v>
      </c>
      <c r="C91" s="43" t="s">
        <v>250</v>
      </c>
      <c r="D91" s="41" t="s">
        <v>244</v>
      </c>
      <c r="E91" s="50">
        <v>1.1077157</v>
      </c>
      <c r="F91" s="91"/>
      <c r="H91" s="45" t="s">
        <v>128</v>
      </c>
      <c r="S91" s="40"/>
      <c r="T91" s="40"/>
    </row>
    <row r="92" spans="1:20" customFormat="1" ht="15" x14ac:dyDescent="0.25">
      <c r="A92" s="41">
        <f>IF(H92&lt;&gt;"",COUNTA(H$1:H92),"")</f>
        <v>15</v>
      </c>
      <c r="B92" s="42" t="s">
        <v>251</v>
      </c>
      <c r="C92" s="43" t="s">
        <v>252</v>
      </c>
      <c r="D92" s="41" t="s">
        <v>244</v>
      </c>
      <c r="E92" s="46">
        <v>7.717098</v>
      </c>
      <c r="F92" s="91"/>
      <c r="H92" s="45" t="s">
        <v>128</v>
      </c>
      <c r="S92" s="40"/>
      <c r="T92" s="40"/>
    </row>
    <row r="93" spans="1:20" customFormat="1" ht="15" x14ac:dyDescent="0.25">
      <c r="A93" s="41">
        <f>IF(H93&lt;&gt;"",COUNTA(H$1:H93),"")</f>
        <v>16</v>
      </c>
      <c r="B93" s="42" t="s">
        <v>253</v>
      </c>
      <c r="C93" s="43" t="s">
        <v>254</v>
      </c>
      <c r="D93" s="41" t="s">
        <v>244</v>
      </c>
      <c r="E93" s="48">
        <v>0.77602000000000004</v>
      </c>
      <c r="F93" s="91"/>
      <c r="H93" s="45" t="s">
        <v>128</v>
      </c>
      <c r="S93" s="40"/>
      <c r="T93" s="40"/>
    </row>
    <row r="94" spans="1:20" customFormat="1" ht="15" x14ac:dyDescent="0.25">
      <c r="A94" s="41">
        <f>IF(H94&lt;&gt;"",COUNTA(H$1:H94),"")</f>
        <v>17</v>
      </c>
      <c r="B94" s="42" t="s">
        <v>255</v>
      </c>
      <c r="C94" s="43" t="s">
        <v>256</v>
      </c>
      <c r="D94" s="41" t="s">
        <v>244</v>
      </c>
      <c r="E94" s="50">
        <v>0.1920385</v>
      </c>
      <c r="F94" s="91"/>
      <c r="H94" s="45" t="s">
        <v>128</v>
      </c>
      <c r="S94" s="40"/>
      <c r="T94" s="40"/>
    </row>
    <row r="95" spans="1:20" customFormat="1" ht="22.5" x14ac:dyDescent="0.25">
      <c r="A95" s="41">
        <f>IF(H95&lt;&gt;"",COUNTA(H$1:H95),"")</f>
        <v>18</v>
      </c>
      <c r="B95" s="42" t="s">
        <v>257</v>
      </c>
      <c r="C95" s="43" t="s">
        <v>258</v>
      </c>
      <c r="D95" s="41" t="s">
        <v>244</v>
      </c>
      <c r="E95" s="44">
        <v>6.4399999999999999E-2</v>
      </c>
      <c r="F95" s="91"/>
      <c r="H95" s="45" t="s">
        <v>128</v>
      </c>
      <c r="S95" s="40"/>
      <c r="T95" s="40"/>
    </row>
    <row r="96" spans="1:20" customFormat="1" ht="15" x14ac:dyDescent="0.25">
      <c r="A96" s="41">
        <f>IF(H96&lt;&gt;"",COUNTA(H$1:H96),"")</f>
        <v>19</v>
      </c>
      <c r="B96" s="42" t="s">
        <v>259</v>
      </c>
      <c r="C96" s="43" t="s">
        <v>260</v>
      </c>
      <c r="D96" s="41" t="s">
        <v>244</v>
      </c>
      <c r="E96" s="44">
        <v>0.40250000000000002</v>
      </c>
      <c r="F96" s="91"/>
      <c r="H96" s="45" t="s">
        <v>128</v>
      </c>
      <c r="S96" s="40"/>
      <c r="T96" s="40"/>
    </row>
    <row r="97" spans="1:20" customFormat="1" ht="15" x14ac:dyDescent="0.25">
      <c r="A97" s="41">
        <f>IF(H97&lt;&gt;"",COUNTA(H$1:H97),"")</f>
        <v>20</v>
      </c>
      <c r="B97" s="42" t="s">
        <v>261</v>
      </c>
      <c r="C97" s="43" t="s">
        <v>262</v>
      </c>
      <c r="D97" s="41" t="s">
        <v>244</v>
      </c>
      <c r="E97" s="48">
        <v>0.78039000000000003</v>
      </c>
      <c r="F97" s="91"/>
      <c r="H97" s="45" t="s">
        <v>128</v>
      </c>
      <c r="S97" s="40"/>
      <c r="T97" s="40"/>
    </row>
    <row r="98" spans="1:20" customFormat="1" ht="22.5" x14ac:dyDescent="0.25">
      <c r="A98" s="41">
        <f>IF(H98&lt;&gt;"",COUNTA(H$1:H98),"")</f>
        <v>21</v>
      </c>
      <c r="B98" s="42" t="s">
        <v>263</v>
      </c>
      <c r="C98" s="43" t="s">
        <v>264</v>
      </c>
      <c r="D98" s="41" t="s">
        <v>244</v>
      </c>
      <c r="E98" s="47">
        <v>0.36799999999999999</v>
      </c>
      <c r="F98" s="91"/>
      <c r="H98" s="45" t="s">
        <v>128</v>
      </c>
      <c r="S98" s="40"/>
      <c r="T98" s="40"/>
    </row>
    <row r="99" spans="1:20" customFormat="1" ht="15" x14ac:dyDescent="0.25">
      <c r="A99" s="41">
        <f>IF(H99&lt;&gt;"",COUNTA(H$1:H99),"")</f>
        <v>22</v>
      </c>
      <c r="B99" s="42" t="s">
        <v>265</v>
      </c>
      <c r="C99" s="43" t="s">
        <v>266</v>
      </c>
      <c r="D99" s="41" t="s">
        <v>244</v>
      </c>
      <c r="E99" s="48">
        <v>0.13017999999999999</v>
      </c>
      <c r="F99" s="91"/>
      <c r="H99" s="45" t="s">
        <v>128</v>
      </c>
      <c r="S99" s="40"/>
      <c r="T99" s="40"/>
    </row>
    <row r="100" spans="1:20" customFormat="1" ht="15" x14ac:dyDescent="0.25">
      <c r="A100" s="41">
        <f>IF(H100&lt;&gt;"",COUNTA(H$1:H100),"")</f>
        <v>23</v>
      </c>
      <c r="B100" s="42" t="s">
        <v>267</v>
      </c>
      <c r="C100" s="43" t="s">
        <v>268</v>
      </c>
      <c r="D100" s="41" t="s">
        <v>244</v>
      </c>
      <c r="E100" s="50">
        <v>3.8745455</v>
      </c>
      <c r="F100" s="91"/>
      <c r="H100" s="45" t="s">
        <v>128</v>
      </c>
      <c r="S100" s="40"/>
      <c r="T100" s="40"/>
    </row>
    <row r="101" spans="1:20" customFormat="1" ht="15" x14ac:dyDescent="0.25">
      <c r="A101" s="41">
        <f>IF(H101&lt;&gt;"",COUNTA(H$1:H101),"")</f>
        <v>24</v>
      </c>
      <c r="B101" s="42" t="s">
        <v>269</v>
      </c>
      <c r="C101" s="43" t="s">
        <v>270</v>
      </c>
      <c r="D101" s="41" t="s">
        <v>244</v>
      </c>
      <c r="E101" s="46">
        <v>7.8107999999999997E-2</v>
      </c>
      <c r="F101" s="91"/>
      <c r="H101" s="45" t="s">
        <v>128</v>
      </c>
      <c r="S101" s="40"/>
      <c r="T101" s="40"/>
    </row>
    <row r="102" spans="1:20" customFormat="1" ht="15" x14ac:dyDescent="0.25">
      <c r="A102" s="41">
        <f>IF(H102&lt;&gt;"",COUNTA(H$1:H102),"")</f>
        <v>25</v>
      </c>
      <c r="B102" s="42" t="s">
        <v>271</v>
      </c>
      <c r="C102" s="43" t="s">
        <v>272</v>
      </c>
      <c r="D102" s="41" t="s">
        <v>244</v>
      </c>
      <c r="E102" s="50">
        <v>5.2152499999999997E-2</v>
      </c>
      <c r="F102" s="91"/>
      <c r="H102" s="45" t="s">
        <v>128</v>
      </c>
      <c r="S102" s="40"/>
      <c r="T102" s="40"/>
    </row>
    <row r="103" spans="1:20" customFormat="1" ht="15" x14ac:dyDescent="0.25">
      <c r="A103" s="70" t="s">
        <v>273</v>
      </c>
      <c r="B103" s="71"/>
      <c r="C103" s="71"/>
      <c r="D103" s="71"/>
      <c r="E103" s="72"/>
      <c r="F103" s="90"/>
      <c r="S103" s="40"/>
      <c r="T103" s="40" t="s">
        <v>273</v>
      </c>
    </row>
    <row r="104" spans="1:20" customFormat="1" ht="15" x14ac:dyDescent="0.25">
      <c r="A104" s="41">
        <f>IF(H104&lt;&gt;"",COUNTA(H$1:H104),"")</f>
        <v>26</v>
      </c>
      <c r="B104" s="42" t="s">
        <v>154</v>
      </c>
      <c r="C104" s="43" t="s">
        <v>155</v>
      </c>
      <c r="D104" s="41" t="s">
        <v>101</v>
      </c>
      <c r="E104" s="46">
        <v>8.352E-3</v>
      </c>
      <c r="F104" s="91"/>
      <c r="H104" s="45" t="s">
        <v>128</v>
      </c>
      <c r="S104" s="40"/>
      <c r="T104" s="40"/>
    </row>
    <row r="105" spans="1:20" customFormat="1" ht="15" x14ac:dyDescent="0.25">
      <c r="A105" s="41">
        <f>IF(H105&lt;&gt;"",COUNTA(H$1:H105),"")</f>
        <v>27</v>
      </c>
      <c r="B105" s="42" t="s">
        <v>67</v>
      </c>
      <c r="C105" s="43" t="s">
        <v>68</v>
      </c>
      <c r="D105" s="41" t="s">
        <v>30</v>
      </c>
      <c r="E105" s="48">
        <v>1.5430600000000001</v>
      </c>
      <c r="F105" s="91"/>
      <c r="H105" s="45" t="s">
        <v>128</v>
      </c>
      <c r="S105" s="40"/>
      <c r="T105" s="40"/>
    </row>
    <row r="106" spans="1:20" customFormat="1" ht="15" x14ac:dyDescent="0.25">
      <c r="A106" s="41">
        <f>IF(H106&lt;&gt;"",COUNTA(H$1:H106),"")</f>
        <v>28</v>
      </c>
      <c r="B106" s="42" t="s">
        <v>177</v>
      </c>
      <c r="C106" s="43" t="s">
        <v>178</v>
      </c>
      <c r="D106" s="41" t="s">
        <v>101</v>
      </c>
      <c r="E106" s="50">
        <v>5.6499999999999998E-5</v>
      </c>
      <c r="F106" s="91"/>
      <c r="H106" s="45" t="s">
        <v>128</v>
      </c>
      <c r="S106" s="40"/>
      <c r="T106" s="40"/>
    </row>
    <row r="107" spans="1:20" customFormat="1" ht="15" x14ac:dyDescent="0.25">
      <c r="A107" s="41">
        <f>IF(H107&lt;&gt;"",COUNTA(H$1:H107),"")</f>
        <v>29</v>
      </c>
      <c r="B107" s="42" t="s">
        <v>181</v>
      </c>
      <c r="C107" s="43" t="s">
        <v>182</v>
      </c>
      <c r="D107" s="41" t="s">
        <v>101</v>
      </c>
      <c r="E107" s="48">
        <v>9.5E-4</v>
      </c>
      <c r="F107" s="91"/>
      <c r="H107" s="45" t="s">
        <v>128</v>
      </c>
      <c r="S107" s="40"/>
      <c r="T107" s="40"/>
    </row>
    <row r="108" spans="1:20" customFormat="1" ht="15" x14ac:dyDescent="0.25">
      <c r="A108" s="41">
        <f>IF(H108&lt;&gt;"",COUNTA(H$1:H108),"")</f>
        <v>30</v>
      </c>
      <c r="B108" s="42" t="s">
        <v>99</v>
      </c>
      <c r="C108" s="43" t="s">
        <v>100</v>
      </c>
      <c r="D108" s="41" t="s">
        <v>101</v>
      </c>
      <c r="E108" s="46">
        <v>1.1886000000000001E-2</v>
      </c>
      <c r="F108" s="91"/>
      <c r="H108" s="45" t="s">
        <v>128</v>
      </c>
      <c r="S108" s="40"/>
      <c r="T108" s="40"/>
    </row>
    <row r="109" spans="1:20" customFormat="1" ht="15" x14ac:dyDescent="0.25">
      <c r="A109" s="41">
        <f>IF(H109&lt;&gt;"",COUNTA(H$1:H109),"")</f>
        <v>31</v>
      </c>
      <c r="B109" s="42" t="s">
        <v>158</v>
      </c>
      <c r="C109" s="43" t="s">
        <v>159</v>
      </c>
      <c r="D109" s="41" t="s">
        <v>160</v>
      </c>
      <c r="E109" s="44">
        <v>3.4799999999999998E-2</v>
      </c>
      <c r="F109" s="91"/>
      <c r="H109" s="45" t="s">
        <v>128</v>
      </c>
      <c r="S109" s="40"/>
      <c r="T109" s="40"/>
    </row>
    <row r="110" spans="1:20" customFormat="1" ht="15" x14ac:dyDescent="0.25">
      <c r="A110" s="41">
        <f>IF(H110&lt;&gt;"",COUNTA(H$1:H110),"")</f>
        <v>32</v>
      </c>
      <c r="B110" s="42" t="s">
        <v>28</v>
      </c>
      <c r="C110" s="43" t="s">
        <v>29</v>
      </c>
      <c r="D110" s="41" t="s">
        <v>30</v>
      </c>
      <c r="E110" s="48">
        <v>1.32E-3</v>
      </c>
      <c r="F110" s="91"/>
      <c r="H110" s="45" t="s">
        <v>128</v>
      </c>
      <c r="S110" s="40"/>
      <c r="T110" s="40"/>
    </row>
    <row r="111" spans="1:20" customFormat="1" ht="15" x14ac:dyDescent="0.25">
      <c r="A111" s="41">
        <f>IF(H111&lt;&gt;"",COUNTA(H$1:H111),"")</f>
        <v>33</v>
      </c>
      <c r="B111" s="42" t="s">
        <v>104</v>
      </c>
      <c r="C111" s="43" t="s">
        <v>105</v>
      </c>
      <c r="D111" s="41" t="s">
        <v>30</v>
      </c>
      <c r="E111" s="48">
        <v>0.74712000000000001</v>
      </c>
      <c r="F111" s="91"/>
      <c r="H111" s="45" t="s">
        <v>128</v>
      </c>
      <c r="S111" s="40"/>
      <c r="T111" s="40"/>
    </row>
    <row r="112" spans="1:20" customFormat="1" ht="15" x14ac:dyDescent="0.25">
      <c r="A112" s="41">
        <f>IF(H112&lt;&gt;"",COUNTA(H$1:H112),"")</f>
        <v>34</v>
      </c>
      <c r="B112" s="42" t="s">
        <v>185</v>
      </c>
      <c r="C112" s="43" t="s">
        <v>186</v>
      </c>
      <c r="D112" s="41" t="s">
        <v>101</v>
      </c>
      <c r="E112" s="46">
        <v>6.8499999999999995E-4</v>
      </c>
      <c r="F112" s="91"/>
      <c r="H112" s="45" t="s">
        <v>128</v>
      </c>
      <c r="S112" s="40"/>
      <c r="T112" s="40"/>
    </row>
    <row r="113" spans="1:20" customFormat="1" ht="22.5" x14ac:dyDescent="0.25">
      <c r="A113" s="41">
        <f>IF(H113&lt;&gt;"",COUNTA(H$1:H113),"")</f>
        <v>35</v>
      </c>
      <c r="B113" s="42" t="s">
        <v>108</v>
      </c>
      <c r="C113" s="43" t="s">
        <v>109</v>
      </c>
      <c r="D113" s="41" t="s">
        <v>101</v>
      </c>
      <c r="E113" s="46">
        <v>3.3960000000000001E-3</v>
      </c>
      <c r="F113" s="91"/>
      <c r="H113" s="45" t="s">
        <v>128</v>
      </c>
      <c r="S113" s="40"/>
      <c r="T113" s="40"/>
    </row>
    <row r="114" spans="1:20" customFormat="1" ht="15" x14ac:dyDescent="0.25">
      <c r="A114" s="41">
        <f>IF(H114&lt;&gt;"",COUNTA(H$1:H114),"")</f>
        <v>36</v>
      </c>
      <c r="B114" s="42" t="s">
        <v>112</v>
      </c>
      <c r="C114" s="43" t="s">
        <v>113</v>
      </c>
      <c r="D114" s="41" t="s">
        <v>30</v>
      </c>
      <c r="E114" s="48">
        <v>3.2431800000000002</v>
      </c>
      <c r="F114" s="91"/>
      <c r="H114" s="45" t="s">
        <v>128</v>
      </c>
      <c r="S114" s="40"/>
      <c r="T114" s="40"/>
    </row>
    <row r="115" spans="1:20" customFormat="1" ht="15" x14ac:dyDescent="0.25">
      <c r="A115" s="41">
        <f>IF(H115&lt;&gt;"",COUNTA(H$1:H115),"")</f>
        <v>37</v>
      </c>
      <c r="B115" s="42" t="s">
        <v>116</v>
      </c>
      <c r="C115" s="43" t="s">
        <v>117</v>
      </c>
      <c r="D115" s="41" t="s">
        <v>30</v>
      </c>
      <c r="E115" s="48">
        <v>6.2260000000000003E-2</v>
      </c>
      <c r="F115" s="91"/>
      <c r="H115" s="45" t="s">
        <v>128</v>
      </c>
      <c r="S115" s="40"/>
      <c r="T115" s="40"/>
    </row>
    <row r="116" spans="1:20" customFormat="1" ht="15" x14ac:dyDescent="0.25">
      <c r="A116" s="41">
        <f>IF(H116&lt;&gt;"",COUNTA(H$1:H116),"")</f>
        <v>38</v>
      </c>
      <c r="B116" s="42" t="s">
        <v>120</v>
      </c>
      <c r="C116" s="43" t="s">
        <v>121</v>
      </c>
      <c r="D116" s="41" t="s">
        <v>30</v>
      </c>
      <c r="E116" s="48">
        <v>0.39054</v>
      </c>
      <c r="F116" s="91"/>
      <c r="H116" s="45" t="s">
        <v>128</v>
      </c>
      <c r="S116" s="40"/>
      <c r="T116" s="40"/>
    </row>
    <row r="117" spans="1:20" customFormat="1" ht="15" x14ac:dyDescent="0.25">
      <c r="A117" s="41">
        <f>IF(H117&lt;&gt;"",COUNTA(H$1:H117),"")</f>
        <v>39</v>
      </c>
      <c r="B117" s="42" t="s">
        <v>189</v>
      </c>
      <c r="C117" s="43" t="s">
        <v>190</v>
      </c>
      <c r="D117" s="41" t="s">
        <v>101</v>
      </c>
      <c r="E117" s="44">
        <v>5.0000000000000001E-4</v>
      </c>
      <c r="F117" s="91"/>
      <c r="H117" s="45" t="s">
        <v>128</v>
      </c>
      <c r="S117" s="40"/>
      <c r="T117" s="40"/>
    </row>
    <row r="118" spans="1:20" customFormat="1" ht="22.5" x14ac:dyDescent="0.25">
      <c r="A118" s="41">
        <f>IF(H118&lt;&gt;"",COUNTA(H$1:H118),"")</f>
        <v>40</v>
      </c>
      <c r="B118" s="42" t="s">
        <v>192</v>
      </c>
      <c r="C118" s="43" t="s">
        <v>193</v>
      </c>
      <c r="D118" s="41" t="s">
        <v>30</v>
      </c>
      <c r="E118" s="44">
        <v>6.4999999999999997E-3</v>
      </c>
      <c r="F118" s="91"/>
      <c r="H118" s="45" t="s">
        <v>128</v>
      </c>
      <c r="S118" s="40"/>
      <c r="T118" s="40"/>
    </row>
    <row r="119" spans="1:20" customFormat="1" ht="22.5" x14ac:dyDescent="0.25">
      <c r="A119" s="41">
        <f>IF(H119&lt;&gt;"",COUNTA(H$1:H119),"")</f>
        <v>41</v>
      </c>
      <c r="B119" s="42" t="s">
        <v>196</v>
      </c>
      <c r="C119" s="43" t="s">
        <v>197</v>
      </c>
      <c r="D119" s="41" t="s">
        <v>30</v>
      </c>
      <c r="E119" s="48">
        <v>1.3500000000000001E-3</v>
      </c>
      <c r="F119" s="91"/>
      <c r="H119" s="45" t="s">
        <v>128</v>
      </c>
      <c r="S119" s="40"/>
      <c r="T119" s="40"/>
    </row>
    <row r="120" spans="1:20" customFormat="1" ht="22.5" x14ac:dyDescent="0.25">
      <c r="A120" s="41">
        <f>IF(H120&lt;&gt;"",COUNTA(H$1:H120),"")</f>
        <v>42</v>
      </c>
      <c r="B120" s="42" t="s">
        <v>200</v>
      </c>
      <c r="C120" s="43" t="s">
        <v>201</v>
      </c>
      <c r="D120" s="41" t="s">
        <v>30</v>
      </c>
      <c r="E120" s="44">
        <v>4.4999999999999997E-3</v>
      </c>
      <c r="F120" s="91"/>
      <c r="H120" s="45" t="s">
        <v>128</v>
      </c>
      <c r="S120" s="40"/>
      <c r="T120" s="40"/>
    </row>
    <row r="121" spans="1:20" customFormat="1" ht="15" x14ac:dyDescent="0.25">
      <c r="A121" s="41">
        <f>IF(H121&lt;&gt;"",COUNTA(H$1:H121),"")</f>
        <v>43</v>
      </c>
      <c r="B121" s="42" t="s">
        <v>204</v>
      </c>
      <c r="C121" s="43" t="s">
        <v>205</v>
      </c>
      <c r="D121" s="41" t="s">
        <v>206</v>
      </c>
      <c r="E121" s="51">
        <v>0.27</v>
      </c>
      <c r="F121" s="91"/>
      <c r="H121" s="45" t="s">
        <v>128</v>
      </c>
      <c r="S121" s="40"/>
      <c r="T121" s="40"/>
    </row>
    <row r="122" spans="1:20" customFormat="1" ht="15" x14ac:dyDescent="0.25">
      <c r="A122" s="41">
        <f>IF(H122&lt;&gt;"",COUNTA(H$1:H122),"")</f>
        <v>44</v>
      </c>
      <c r="B122" s="42" t="s">
        <v>164</v>
      </c>
      <c r="C122" s="43" t="s">
        <v>165</v>
      </c>
      <c r="D122" s="41" t="s">
        <v>101</v>
      </c>
      <c r="E122" s="51">
        <v>7.0000000000000007E-2</v>
      </c>
      <c r="F122" s="91"/>
      <c r="H122" s="45" t="s">
        <v>128</v>
      </c>
      <c r="S122" s="40"/>
      <c r="T122" s="40"/>
    </row>
    <row r="123" spans="1:20" customFormat="1" ht="15" x14ac:dyDescent="0.25">
      <c r="A123" s="41">
        <f>IF(H123&lt;&gt;"",COUNTA(H$1:H123),"")</f>
        <v>45</v>
      </c>
      <c r="B123" s="42" t="s">
        <v>168</v>
      </c>
      <c r="C123" s="43" t="s">
        <v>169</v>
      </c>
      <c r="D123" s="41" t="s">
        <v>101</v>
      </c>
      <c r="E123" s="47">
        <v>1.0999999999999999E-2</v>
      </c>
      <c r="F123" s="91"/>
      <c r="H123" s="45" t="s">
        <v>128</v>
      </c>
      <c r="S123" s="40"/>
      <c r="T123" s="40"/>
    </row>
    <row r="124" spans="1:20" customFormat="1" ht="22.5" x14ac:dyDescent="0.25">
      <c r="A124" s="41">
        <f>IF(H124&lt;&gt;"",COUNTA(H$1:H124),"")</f>
        <v>46</v>
      </c>
      <c r="B124" s="42" t="s">
        <v>209</v>
      </c>
      <c r="C124" s="43" t="s">
        <v>210</v>
      </c>
      <c r="D124" s="41" t="s">
        <v>30</v>
      </c>
      <c r="E124" s="44">
        <v>0.50749999999999995</v>
      </c>
      <c r="F124" s="91"/>
      <c r="H124" s="45" t="s">
        <v>128</v>
      </c>
      <c r="S124" s="40"/>
      <c r="T124" s="40"/>
    </row>
    <row r="125" spans="1:20" customFormat="1" ht="22.5" x14ac:dyDescent="0.25">
      <c r="A125" s="41">
        <f>IF(H125&lt;&gt;"",COUNTA(H$1:H125),"")</f>
        <v>47</v>
      </c>
      <c r="B125" s="42" t="s">
        <v>137</v>
      </c>
      <c r="C125" s="43" t="s">
        <v>138</v>
      </c>
      <c r="D125" s="41" t="s">
        <v>127</v>
      </c>
      <c r="E125" s="52">
        <v>1</v>
      </c>
      <c r="F125" s="91"/>
      <c r="H125" s="45" t="s">
        <v>128</v>
      </c>
      <c r="S125" s="40"/>
      <c r="T125" s="40"/>
    </row>
    <row r="126" spans="1:20" customFormat="1" ht="22.5" x14ac:dyDescent="0.25">
      <c r="A126" s="41">
        <f>IF(H126&lt;&gt;"",COUNTA(H$1:H126),"")</f>
        <v>48</v>
      </c>
      <c r="B126" s="42" t="s">
        <v>130</v>
      </c>
      <c r="C126" s="43" t="s">
        <v>131</v>
      </c>
      <c r="D126" s="41" t="s">
        <v>127</v>
      </c>
      <c r="E126" s="52">
        <v>1</v>
      </c>
      <c r="F126" s="91"/>
      <c r="H126" s="45" t="s">
        <v>128</v>
      </c>
      <c r="S126" s="40"/>
      <c r="T126" s="40"/>
    </row>
    <row r="127" spans="1:20" customFormat="1" ht="22.5" x14ac:dyDescent="0.25">
      <c r="A127" s="41">
        <f>IF(H127&lt;&gt;"",COUNTA(H$1:H127),"")</f>
        <v>49</v>
      </c>
      <c r="B127" s="42" t="s">
        <v>133</v>
      </c>
      <c r="C127" s="43" t="s">
        <v>134</v>
      </c>
      <c r="D127" s="41" t="s">
        <v>127</v>
      </c>
      <c r="E127" s="52">
        <v>3</v>
      </c>
      <c r="F127" s="91"/>
      <c r="H127" s="45" t="s">
        <v>128</v>
      </c>
      <c r="S127" s="40"/>
      <c r="T127" s="40"/>
    </row>
    <row r="128" spans="1:20" customFormat="1" ht="22.5" x14ac:dyDescent="0.25">
      <c r="A128" s="41">
        <f>IF(H128&lt;&gt;"",COUNTA(H$1:H128),"")</f>
        <v>50</v>
      </c>
      <c r="B128" s="42" t="s">
        <v>125</v>
      </c>
      <c r="C128" s="43" t="s">
        <v>126</v>
      </c>
      <c r="D128" s="41" t="s">
        <v>127</v>
      </c>
      <c r="E128" s="52">
        <v>1</v>
      </c>
      <c r="F128" s="91"/>
      <c r="H128" s="45" t="s">
        <v>128</v>
      </c>
      <c r="S128" s="40"/>
      <c r="T128" s="40"/>
    </row>
    <row r="129" spans="1:20" customFormat="1" ht="22.5" x14ac:dyDescent="0.25">
      <c r="A129" s="41">
        <f>IF(H129&lt;&gt;"",COUNTA(H$1:H129),"")</f>
        <v>51</v>
      </c>
      <c r="B129" s="42" t="s">
        <v>143</v>
      </c>
      <c r="C129" s="43" t="s">
        <v>144</v>
      </c>
      <c r="D129" s="41" t="s">
        <v>101</v>
      </c>
      <c r="E129" s="47">
        <v>2.5999999999999999E-2</v>
      </c>
      <c r="F129" s="91"/>
      <c r="H129" s="45" t="s">
        <v>128</v>
      </c>
      <c r="S129" s="40"/>
      <c r="T129" s="40"/>
    </row>
    <row r="130" spans="1:20" customFormat="1" ht="15" x14ac:dyDescent="0.25">
      <c r="A130" s="41">
        <f>IF(H130&lt;&gt;"",COUNTA(H$1:H130),"")</f>
        <v>52</v>
      </c>
      <c r="B130" s="42" t="s">
        <v>140</v>
      </c>
      <c r="C130" s="43" t="s">
        <v>141</v>
      </c>
      <c r="D130" s="41" t="s">
        <v>127</v>
      </c>
      <c r="E130" s="52">
        <v>1</v>
      </c>
      <c r="F130" s="91"/>
      <c r="H130" s="45" t="s">
        <v>128</v>
      </c>
      <c r="S130" s="40"/>
      <c r="T130" s="40"/>
    </row>
    <row r="131" spans="1:20" customFormat="1" ht="33.75" x14ac:dyDescent="0.25">
      <c r="A131" s="41">
        <f>IF(H131&lt;&gt;"",COUNTA(H$1:H131),"")</f>
        <v>53</v>
      </c>
      <c r="B131" s="42" t="s">
        <v>90</v>
      </c>
      <c r="C131" s="43" t="s">
        <v>91</v>
      </c>
      <c r="D131" s="41" t="s">
        <v>92</v>
      </c>
      <c r="E131" s="52">
        <v>29</v>
      </c>
      <c r="F131" s="91"/>
      <c r="H131" s="45" t="s">
        <v>128</v>
      </c>
      <c r="S131" s="40"/>
      <c r="T131" s="40"/>
    </row>
    <row r="132" spans="1:20" customFormat="1" ht="22.5" x14ac:dyDescent="0.25">
      <c r="A132" s="41">
        <f>IF(H132&lt;&gt;"",COUNTA(H$1:H132),"")</f>
        <v>54</v>
      </c>
      <c r="B132" s="42" t="s">
        <v>147</v>
      </c>
      <c r="C132" s="43" t="s">
        <v>148</v>
      </c>
      <c r="D132" s="41" t="s">
        <v>127</v>
      </c>
      <c r="E132" s="52">
        <v>1</v>
      </c>
      <c r="F132" s="91"/>
      <c r="H132" s="45" t="s">
        <v>128</v>
      </c>
      <c r="S132" s="40"/>
      <c r="T132" s="40"/>
    </row>
    <row r="133" spans="1:20" customFormat="1" ht="22.5" x14ac:dyDescent="0.25">
      <c r="A133" s="41">
        <f>IF(H133&lt;&gt;"",COUNTA(H$1:H133),"")</f>
        <v>55</v>
      </c>
      <c r="B133" s="42" t="s">
        <v>47</v>
      </c>
      <c r="C133" s="43" t="s">
        <v>48</v>
      </c>
      <c r="D133" s="41" t="s">
        <v>30</v>
      </c>
      <c r="E133" s="52">
        <v>33</v>
      </c>
      <c r="F133" s="91"/>
      <c r="H133" s="45" t="s">
        <v>128</v>
      </c>
      <c r="S133" s="40"/>
      <c r="T133" s="40"/>
    </row>
    <row r="134" spans="1:20" customFormat="1" ht="22.5" x14ac:dyDescent="0.25">
      <c r="A134" s="41">
        <f>IF(H134&lt;&gt;"",COUNTA(H$1:H134),"")</f>
        <v>56</v>
      </c>
      <c r="B134" s="42" t="s">
        <v>59</v>
      </c>
      <c r="C134" s="43" t="s">
        <v>60</v>
      </c>
      <c r="D134" s="41" t="s">
        <v>30</v>
      </c>
      <c r="E134" s="51">
        <v>11.97</v>
      </c>
      <c r="F134" s="91"/>
      <c r="H134" s="45" t="s">
        <v>128</v>
      </c>
      <c r="S134" s="40"/>
      <c r="T134" s="40"/>
    </row>
    <row r="135" spans="1:20" customFormat="1" ht="22.5" x14ac:dyDescent="0.25">
      <c r="A135" s="41">
        <f>IF(H135&lt;&gt;"",COUNTA(H$1:H135),"")</f>
        <v>57</v>
      </c>
      <c r="B135" s="42" t="s">
        <v>59</v>
      </c>
      <c r="C135" s="43" t="s">
        <v>72</v>
      </c>
      <c r="D135" s="41" t="s">
        <v>30</v>
      </c>
      <c r="E135" s="51">
        <v>0.92</v>
      </c>
      <c r="F135" s="91"/>
      <c r="H135" s="45" t="s">
        <v>128</v>
      </c>
      <c r="S135" s="40"/>
      <c r="T135" s="40"/>
    </row>
    <row r="136" spans="1:20" customFormat="1" ht="15" x14ac:dyDescent="0.25">
      <c r="A136" s="70" t="s">
        <v>274</v>
      </c>
      <c r="B136" s="71"/>
      <c r="C136" s="71"/>
      <c r="D136" s="71"/>
      <c r="E136" s="72"/>
      <c r="F136" s="90"/>
      <c r="S136" s="40" t="s">
        <v>274</v>
      </c>
      <c r="T136" s="40"/>
    </row>
    <row r="137" spans="1:20" customFormat="1" ht="15" x14ac:dyDescent="0.25">
      <c r="A137" s="70" t="s">
        <v>273</v>
      </c>
      <c r="B137" s="71"/>
      <c r="C137" s="71"/>
      <c r="D137" s="71"/>
      <c r="E137" s="72"/>
      <c r="F137" s="90"/>
      <c r="S137" s="40"/>
      <c r="T137" s="40" t="s">
        <v>273</v>
      </c>
    </row>
    <row r="138" spans="1:20" customFormat="1" ht="15" x14ac:dyDescent="0.25">
      <c r="A138" s="41">
        <f>IF(H138&lt;&gt;"",COUNTA(H$1:H138),"")</f>
        <v>58</v>
      </c>
      <c r="B138" s="42" t="s">
        <v>275</v>
      </c>
      <c r="C138" s="43" t="s">
        <v>276</v>
      </c>
      <c r="D138" s="41" t="s">
        <v>101</v>
      </c>
      <c r="E138" s="46">
        <v>5.568E-3</v>
      </c>
      <c r="F138" s="91"/>
      <c r="H138" s="45" t="s">
        <v>128</v>
      </c>
      <c r="S138" s="40"/>
      <c r="T138" s="40"/>
    </row>
    <row r="139" spans="1:20" customFormat="1" ht="15" x14ac:dyDescent="0.25">
      <c r="A139" s="41">
        <f>IF(H139&lt;&gt;"",COUNTA(H$1:H139),"")</f>
        <v>59</v>
      </c>
      <c r="B139" s="42" t="s">
        <v>277</v>
      </c>
      <c r="C139" s="43" t="s">
        <v>278</v>
      </c>
      <c r="D139" s="41" t="s">
        <v>101</v>
      </c>
      <c r="E139" s="48">
        <v>8.3519999999999997E-2</v>
      </c>
      <c r="F139" s="91"/>
      <c r="H139" s="45" t="s">
        <v>128</v>
      </c>
      <c r="S139" s="40"/>
      <c r="T139" s="40"/>
    </row>
    <row r="140" spans="1:20" customFormat="1" ht="15" x14ac:dyDescent="0.25">
      <c r="A140" s="41">
        <f>IF(H140&lt;&gt;"",COUNTA(H$1:H140),"")</f>
        <v>60</v>
      </c>
      <c r="B140" s="42" t="s">
        <v>279</v>
      </c>
      <c r="C140" s="43" t="s">
        <v>280</v>
      </c>
      <c r="D140" s="41" t="s">
        <v>30</v>
      </c>
      <c r="E140" s="51">
        <v>0.92</v>
      </c>
      <c r="F140" s="91"/>
      <c r="H140" s="45" t="s">
        <v>128</v>
      </c>
      <c r="S140" s="40"/>
      <c r="T140" s="40"/>
    </row>
    <row r="141" spans="1:20" customFormat="1" ht="15" x14ac:dyDescent="0.25">
      <c r="A141" s="41">
        <f>IF(H141&lt;&gt;"",COUNTA(H$1:H141),"")</f>
        <v>61</v>
      </c>
      <c r="B141" s="42" t="s">
        <v>281</v>
      </c>
      <c r="C141" s="43" t="s">
        <v>282</v>
      </c>
      <c r="D141" s="41" t="s">
        <v>30</v>
      </c>
      <c r="E141" s="51">
        <v>2.97</v>
      </c>
      <c r="F141" s="91"/>
      <c r="H141" s="45" t="s">
        <v>128</v>
      </c>
      <c r="S141" s="40"/>
      <c r="T141" s="40"/>
    </row>
    <row r="142" spans="1:20" customFormat="1" ht="15" x14ac:dyDescent="0.25">
      <c r="A142" s="41">
        <f>IF(H142&lt;&gt;"",COUNTA(H$1:H142),"")</f>
        <v>62</v>
      </c>
      <c r="B142" s="42" t="s">
        <v>283</v>
      </c>
      <c r="C142" s="43" t="s">
        <v>284</v>
      </c>
      <c r="D142" s="41" t="s">
        <v>30</v>
      </c>
      <c r="E142" s="44">
        <v>0.50749999999999995</v>
      </c>
      <c r="F142" s="91"/>
      <c r="H142" s="45" t="s">
        <v>128</v>
      </c>
      <c r="S142" s="40"/>
      <c r="T142" s="40"/>
    </row>
    <row r="143" spans="1:20" customFormat="1" ht="15" x14ac:dyDescent="0.25">
      <c r="A143" s="41">
        <f>IF(H143&lt;&gt;"",COUNTA(H$1:H143),"")</f>
        <v>63</v>
      </c>
      <c r="B143" s="42" t="s">
        <v>285</v>
      </c>
      <c r="C143" s="43" t="s">
        <v>286</v>
      </c>
      <c r="D143" s="41" t="s">
        <v>101</v>
      </c>
      <c r="E143" s="44">
        <v>4.9500000000000002E-2</v>
      </c>
      <c r="F143" s="91"/>
      <c r="H143" s="45" t="s">
        <v>128</v>
      </c>
      <c r="S143" s="40"/>
      <c r="T143" s="40"/>
    </row>
    <row r="144" spans="1:20" customFormat="1" ht="15" x14ac:dyDescent="0.25">
      <c r="A144" s="41">
        <f>IF(H144&lt;&gt;"",COUNTA(H$1:H144),"")</f>
        <v>64</v>
      </c>
      <c r="B144" s="42" t="s">
        <v>287</v>
      </c>
      <c r="C144" s="43" t="s">
        <v>288</v>
      </c>
      <c r="D144" s="41" t="s">
        <v>92</v>
      </c>
      <c r="E144" s="52">
        <v>29</v>
      </c>
      <c r="F144" s="91"/>
      <c r="H144" s="45" t="s">
        <v>128</v>
      </c>
      <c r="S144" s="40"/>
      <c r="T144" s="40"/>
    </row>
    <row r="145" spans="1:20" customFormat="1" ht="19.5" customHeight="1" x14ac:dyDescent="0.25">
      <c r="A145" s="53"/>
      <c r="B145" s="54"/>
      <c r="C145" s="55"/>
      <c r="D145" s="56"/>
      <c r="E145" s="56"/>
      <c r="F145" s="92"/>
      <c r="S145" s="40"/>
      <c r="T145" s="40"/>
    </row>
    <row r="146" spans="1:20" s="15" customFormat="1" ht="12.75" customHeight="1" x14ac:dyDescent="0.25">
      <c r="A146" s="73" t="s">
        <v>289</v>
      </c>
      <c r="B146" s="73"/>
      <c r="C146" s="73"/>
      <c r="D146" s="73"/>
      <c r="E146" s="73"/>
      <c r="F146" s="73"/>
      <c r="G146"/>
      <c r="H146"/>
      <c r="I146"/>
      <c r="J146"/>
      <c r="K146"/>
      <c r="L146"/>
      <c r="M146"/>
      <c r="N146" s="57"/>
      <c r="O146" s="57"/>
      <c r="P146" s="57"/>
      <c r="Q146" s="57"/>
      <c r="R146" s="57"/>
      <c r="S146" s="57"/>
      <c r="T146" s="57"/>
    </row>
    <row r="147" spans="1:20" s="15" customFormat="1" ht="12.75" customHeight="1" x14ac:dyDescent="0.25">
      <c r="A147" s="74" t="s">
        <v>290</v>
      </c>
      <c r="B147" s="74"/>
      <c r="C147" s="74"/>
      <c r="D147" s="74"/>
      <c r="E147" s="74"/>
      <c r="F147" s="74"/>
      <c r="G147"/>
      <c r="H147"/>
      <c r="I147"/>
      <c r="J147"/>
      <c r="K147"/>
      <c r="L147"/>
      <c r="M147"/>
      <c r="N147" s="57"/>
      <c r="O147" s="57"/>
      <c r="P147" s="57"/>
      <c r="Q147" s="57"/>
      <c r="R147" s="57"/>
      <c r="S147" s="57"/>
      <c r="T147" s="57"/>
    </row>
    <row r="148" spans="1:20" s="15" customFormat="1" ht="13.5" customHeight="1" x14ac:dyDescent="0.25">
      <c r="A148" s="13"/>
      <c r="B148" s="13"/>
      <c r="C148"/>
      <c r="D148" s="13"/>
      <c r="E148" s="13"/>
      <c r="F148" s="93"/>
      <c r="G148"/>
      <c r="H148"/>
      <c r="I148"/>
      <c r="J148"/>
      <c r="K148"/>
      <c r="L148"/>
      <c r="M148"/>
      <c r="N148" s="57"/>
      <c r="O148" s="57"/>
      <c r="P148" s="57"/>
      <c r="Q148" s="57"/>
      <c r="R148" s="57"/>
      <c r="S148" s="57"/>
      <c r="T148" s="57"/>
    </row>
    <row r="149" spans="1:20" s="15" customFormat="1" ht="12.75" customHeight="1" x14ac:dyDescent="0.25">
      <c r="A149" s="73" t="s">
        <v>291</v>
      </c>
      <c r="B149" s="73"/>
      <c r="C149" s="73"/>
      <c r="D149" s="73"/>
      <c r="E149" s="73"/>
      <c r="F149" s="73"/>
      <c r="G149"/>
      <c r="H149"/>
      <c r="I149"/>
      <c r="J149"/>
      <c r="K149"/>
      <c r="L149"/>
      <c r="M149"/>
      <c r="N149" s="57"/>
      <c r="O149" s="57"/>
      <c r="P149" s="57"/>
      <c r="Q149" s="57"/>
      <c r="R149" s="57"/>
      <c r="S149" s="57"/>
      <c r="T149" s="57"/>
    </row>
    <row r="150" spans="1:20" s="15" customFormat="1" ht="12.75" customHeight="1" x14ac:dyDescent="0.25">
      <c r="A150" s="74" t="s">
        <v>290</v>
      </c>
      <c r="B150" s="74"/>
      <c r="C150" s="74"/>
      <c r="D150" s="74"/>
      <c r="E150" s="74"/>
      <c r="F150" s="74"/>
      <c r="G150"/>
      <c r="H150"/>
      <c r="I150"/>
      <c r="J150"/>
      <c r="K150"/>
      <c r="L150"/>
      <c r="M150"/>
      <c r="N150" s="57"/>
      <c r="O150" s="57"/>
      <c r="P150" s="57"/>
      <c r="Q150" s="57"/>
      <c r="R150" s="57"/>
      <c r="S150" s="57"/>
      <c r="T150" s="57"/>
    </row>
    <row r="151" spans="1:20" s="15" customFormat="1" ht="13.5" customHeight="1" x14ac:dyDescent="0.25">
      <c r="A151" s="13"/>
      <c r="B151" s="13"/>
      <c r="C151"/>
      <c r="D151" s="13"/>
      <c r="E151" s="13"/>
      <c r="F151" s="93"/>
      <c r="G151"/>
      <c r="H151"/>
      <c r="I151"/>
      <c r="J151"/>
      <c r="K151"/>
      <c r="L151"/>
      <c r="M151"/>
      <c r="N151" s="57"/>
      <c r="O151" s="57"/>
      <c r="P151" s="57"/>
      <c r="Q151" s="57"/>
      <c r="R151" s="57"/>
      <c r="S151" s="57"/>
      <c r="T151" s="57"/>
    </row>
    <row r="152" spans="1:20" s="15" customFormat="1" ht="12.75" customHeight="1" x14ac:dyDescent="0.25">
      <c r="A152" s="73" t="s">
        <v>292</v>
      </c>
      <c r="B152" s="73"/>
      <c r="C152" s="73"/>
      <c r="D152" s="73"/>
      <c r="E152" s="73"/>
      <c r="F152" s="73"/>
      <c r="G152"/>
      <c r="H152"/>
      <c r="I152"/>
      <c r="J152"/>
      <c r="K152"/>
      <c r="L152"/>
      <c r="M152"/>
      <c r="N152" s="57"/>
      <c r="O152" s="57"/>
      <c r="P152" s="57"/>
      <c r="Q152" s="57"/>
      <c r="R152" s="57"/>
      <c r="S152" s="57"/>
      <c r="T152" s="57"/>
    </row>
    <row r="153" spans="1:20" s="15" customFormat="1" ht="12.75" customHeight="1" x14ac:dyDescent="0.25">
      <c r="A153" s="74" t="s">
        <v>290</v>
      </c>
      <c r="B153" s="74"/>
      <c r="C153" s="74"/>
      <c r="D153" s="74"/>
      <c r="E153" s="74"/>
      <c r="F153" s="74"/>
      <c r="G153"/>
      <c r="H153"/>
      <c r="I153"/>
      <c r="J153"/>
      <c r="K153"/>
      <c r="L153"/>
      <c r="M153"/>
      <c r="N153" s="57"/>
      <c r="O153" s="57"/>
      <c r="P153" s="57"/>
      <c r="Q153" s="57"/>
      <c r="R153" s="57"/>
      <c r="S153" s="57"/>
      <c r="T153" s="57"/>
    </row>
    <row r="154" spans="1:20" s="15" customFormat="1" ht="13.5" customHeight="1" x14ac:dyDescent="0.25">
      <c r="A154" s="13"/>
      <c r="B154" s="13"/>
      <c r="C154"/>
      <c r="D154" s="13"/>
      <c r="E154" s="13"/>
      <c r="F154" s="93"/>
      <c r="G154"/>
      <c r="H154"/>
      <c r="I154"/>
      <c r="J154"/>
      <c r="K154"/>
      <c r="L154"/>
      <c r="M154"/>
      <c r="N154" s="57"/>
      <c r="O154" s="57"/>
      <c r="P154" s="57"/>
      <c r="Q154" s="57"/>
      <c r="R154" s="57"/>
      <c r="S154" s="57"/>
      <c r="T154" s="57"/>
    </row>
    <row r="155" spans="1:20" customFormat="1" ht="15" x14ac:dyDescent="0.25">
      <c r="A155" s="11"/>
      <c r="B155" s="11"/>
      <c r="D155" s="11"/>
      <c r="E155" s="11"/>
      <c r="F155" s="93"/>
    </row>
  </sheetData>
  <mergeCells count="30">
    <mergeCell ref="A149:F149"/>
    <mergeCell ref="A150:F150"/>
    <mergeCell ref="A152:F152"/>
    <mergeCell ref="A153:F153"/>
    <mergeCell ref="A103:E103"/>
    <mergeCell ref="A136:E136"/>
    <mergeCell ref="A137:E137"/>
    <mergeCell ref="A146:F146"/>
    <mergeCell ref="A147:F147"/>
    <mergeCell ref="A70:F70"/>
    <mergeCell ref="A72:E72"/>
    <mergeCell ref="A75:E75"/>
    <mergeCell ref="A76:E76"/>
    <mergeCell ref="A87:E87"/>
    <mergeCell ref="A17:F17"/>
    <mergeCell ref="A18:F18"/>
    <mergeCell ref="A29:F29"/>
    <mergeCell ref="A35:F35"/>
    <mergeCell ref="A39:F39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06-02-03  НВК1 Шелл-ЭЭ - Локаль</vt:lpstr>
      <vt:lpstr>'06-02-03  НВК1 Шелл-ЭЭ - Локаль'!Заголовки_для_печати</vt:lpstr>
      <vt:lpstr>'06-02-03  НВК1 Шелл-ЭЭ - Локаль'!Область_печати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2024-04-09T13:48:57Z</dcterms:modified>
</cp:coreProperties>
</file>