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писание материалов\"/>
    </mc:Choice>
  </mc:AlternateContent>
  <xr:revisionPtr revIDLastSave="0" documentId="13_ncr:1_{1039993A-7883-4290-BD6B-D653644AC418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6-03-02 АС4  Шелл-ЭЭ - Локальн" sheetId="1" r:id="rId1"/>
  </sheets>
  <definedNames>
    <definedName name="_xlnm.Print_Titles" localSheetId="0">'06-03-02 АС4  Шелл-ЭЭ - Локальн'!$16:$16</definedName>
    <definedName name="_xlnm.Print_Area" localSheetId="0">'06-03-02 АС4  Шелл-ЭЭ - Локальн'!$A:$F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1" i="1" l="1"/>
  <c r="A130" i="1"/>
  <c r="A129" i="1"/>
  <c r="A128" i="1"/>
  <c r="A125" i="1"/>
  <c r="A123" i="1"/>
  <c r="A122" i="1"/>
  <c r="A121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79" i="1"/>
  <c r="A78" i="1"/>
  <c r="A77" i="1"/>
  <c r="A76" i="1"/>
  <c r="A75" i="1"/>
  <c r="A74" i="1"/>
  <c r="A73" i="1"/>
</calcChain>
</file>

<file path=xl/sharedStrings.xml><?xml version="1.0" encoding="utf-8"?>
<sst xmlns="http://schemas.openxmlformats.org/spreadsheetml/2006/main" count="491" uniqueCount="262">
  <si>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</si>
  <si>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</si>
  <si>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06-03-02</t>
  </si>
  <si>
    <t>(локальная смета)</t>
  </si>
  <si>
    <t xml:space="preserve">                            Февраль 2024г.</t>
  </si>
  <si>
    <t>на</t>
  </si>
  <si>
    <t xml:space="preserve"> Архитектурно-строительные решения. Эстакада для ТС1. АС 4, Эстакада</t>
  </si>
  <si>
    <t>(наименование работ и затрат, наименование объекта)</t>
  </si>
  <si>
    <t>Основание: Проект ООО НПП "ОВИСТ" 131-23-АС4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</si>
  <si>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</si>
  <si>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</si>
  <si>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</si>
  <si>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</si>
  <si>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</si>
  <si>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</si>
  <si>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</si>
  <si>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</si>
  <si>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</si>
  <si>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1</t>
  </si>
  <si>
    <t>ФЕР27-03-008-04</t>
  </si>
  <si>
    <t>Разборка покрытий и оснований: асфальтобетонных</t>
  </si>
  <si>
    <t>100 м3</t>
  </si>
  <si>
    <t xml:space="preserve">0,133 </t>
  </si>
  <si>
    <t>2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</si>
  <si>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</si>
  <si>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</si>
  <si>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</si>
  <si>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 xml:space="preserve">15,217 </t>
  </si>
  <si>
    <t>3</t>
  </si>
  <si>
    <t>ФССЦпг-01-01-01-041</t>
  </si>
  <si>
    <t>Погрузка при автомобильных перевозках мусора строительного с погрузкой вручную</t>
  </si>
  <si>
    <t xml:space="preserve">3,804 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</si>
  <si>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</si>
  <si>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</si>
  <si>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</si>
  <si>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</si>
  <si>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 xml:space="preserve">13,32 </t>
  </si>
  <si>
    <t>Раздел 2. Земляные работы</t>
  </si>
  <si>
    <t>5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</si>
  <si>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</si>
  <si>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</si>
  <si>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</si>
  <si>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 xml:space="preserve">0,052 </t>
  </si>
  <si>
    <t>02.2.05.04-1777</t>
  </si>
  <si>
    <t>Щебень М 800, фракция 20-40 мм, группа 2</t>
  </si>
  <si>
    <t>0,04</t>
  </si>
  <si>
    <t xml:space="preserve">0,00208 </t>
  </si>
  <si>
    <t>ФЕР01-02-057-02</t>
  </si>
  <si>
    <t>Доработка грунта вручную в траншеях глубиной до 2 м без креплений с откосами, группа грунтов: 2</t>
  </si>
  <si>
    <t xml:space="preserve">0,027 </t>
  </si>
  <si>
    <t>7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</si>
  <si>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</si>
  <si>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</si>
  <si>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8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</si>
  <si>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</si>
  <si>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</si>
  <si>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 xml:space="preserve">87,28 </t>
  </si>
  <si>
    <t>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</si>
  <si>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</si>
  <si>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</si>
  <si>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 xml:space="preserve">60,24 </t>
  </si>
  <si>
    <t>10</t>
  </si>
  <si>
    <t>11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</si>
  <si>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</si>
  <si>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</si>
  <si>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 xml:space="preserve">0,038 </t>
  </si>
  <si>
    <t>12</t>
  </si>
  <si>
    <t>ФЕР01-02-061-02</t>
  </si>
  <si>
    <t>Засыпка вручную траншей, пазух котлованов и ям, группа грунтов: 2</t>
  </si>
  <si>
    <t xml:space="preserve">0,096 </t>
  </si>
  <si>
    <t>13</t>
  </si>
  <si>
    <t xml:space="preserve">22,85 </t>
  </si>
  <si>
    <t>Раздел 3. Устройтво фундаментов Фм1-4шт</t>
  </si>
  <si>
    <t>14</t>
  </si>
  <si>
    <t>ФЕР06-01-001-01</t>
  </si>
  <si>
    <t>Устройство бетонной подготовки</t>
  </si>
  <si>
    <t xml:space="preserve">0,028 </t>
  </si>
  <si>
    <t>01.7.03.01-0001</t>
  </si>
  <si>
    <t>Вода</t>
  </si>
  <si>
    <t>1,75</t>
  </si>
  <si>
    <t xml:space="preserve">0,049 </t>
  </si>
  <si>
    <t>01.7.07.12-0024</t>
  </si>
  <si>
    <t>Пленка полиэтиленовая, толщина 0,15 мм</t>
  </si>
  <si>
    <t>м2</t>
  </si>
  <si>
    <t>250</t>
  </si>
  <si>
    <t xml:space="preserve">7 </t>
  </si>
  <si>
    <t>15</t>
  </si>
  <si>
    <t>ФССЦ-04.1.02.05-0003</t>
  </si>
  <si>
    <t>Смеси бетонные тяжелого бетона (БСТ), класс В7,5 (М100)</t>
  </si>
  <si>
    <t xml:space="preserve">2,825 </t>
  </si>
  <si>
    <t>16</t>
  </si>
  <si>
    <t>ФЕР06-01-001-03</t>
  </si>
  <si>
    <t>Устройство бетонных фундаментов общего назначения под колонны объемом: до 5 м3</t>
  </si>
  <si>
    <t xml:space="preserve">0,139 </t>
  </si>
  <si>
    <t>0,364</t>
  </si>
  <si>
    <t xml:space="preserve">0,050596 </t>
  </si>
  <si>
    <t>123</t>
  </si>
  <si>
    <t xml:space="preserve">17,097 </t>
  </si>
  <si>
    <t>01.7.15.06-0111</t>
  </si>
  <si>
    <t>Гвозди строительные</t>
  </si>
  <si>
    <t>т</t>
  </si>
  <si>
    <t>0,019</t>
  </si>
  <si>
    <t xml:space="preserve">0,002641 </t>
  </si>
  <si>
    <t>03.1.02.03-0011</t>
  </si>
  <si>
    <t>Известь строительная негашеная комовая, сорт I</t>
  </si>
  <si>
    <t>0,025</t>
  </si>
  <si>
    <t xml:space="preserve">0,003475 </t>
  </si>
  <si>
    <t>08.3.03.06-0002</t>
  </si>
  <si>
    <t>Проволока горячекатаная в мотках, диаметр 6,3-6,5 мм</t>
  </si>
  <si>
    <t>11.1.03.06-0095</t>
  </si>
  <si>
    <t>Доска обрезная, хвойных пород, ширина 75-150 мм, толщина 44 мм и более, длина 4-6,5 м, сорт III</t>
  </si>
  <si>
    <t>0,59</t>
  </si>
  <si>
    <t xml:space="preserve">0,08201 </t>
  </si>
  <si>
    <t>11.2.13.04-0011</t>
  </si>
  <si>
    <t>Щиты из досок, толщина 25 мм</t>
  </si>
  <si>
    <t>55</t>
  </si>
  <si>
    <t xml:space="preserve">7,645 </t>
  </si>
  <si>
    <t>17</t>
  </si>
  <si>
    <t>ФССЦ-04.1.02.05-0009</t>
  </si>
  <si>
    <t>Смеси бетонные тяжелого бетона (БСТ), класс В25 (М350)</t>
  </si>
  <si>
    <t xml:space="preserve">0,169 </t>
  </si>
  <si>
    <t>18</t>
  </si>
  <si>
    <t xml:space="preserve">17,278 </t>
  </si>
  <si>
    <t>19</t>
  </si>
  <si>
    <t>ФССЦ-08.4.03.03-0002</t>
  </si>
  <si>
    <t>Сталь арматурная рифленая свариваемая, класс А500С, диаметр 8 мм</t>
  </si>
  <si>
    <t xml:space="preserve">0,171 </t>
  </si>
  <si>
    <t>20</t>
  </si>
  <si>
    <t>ФССЦ-08.4.03.03-0004</t>
  </si>
  <si>
    <t>Сталь арматурная рифленая свариваемая, класс А500С, диаметр 12 мм</t>
  </si>
  <si>
    <t xml:space="preserve">0,442 </t>
  </si>
  <si>
    <t>21</t>
  </si>
  <si>
    <t>ФССЦ-08.4.03.03-0006</t>
  </si>
  <si>
    <t>Сталь арматурная рифленая свариваемая, класс А500С, диаметр 16 мм</t>
  </si>
  <si>
    <t xml:space="preserve">0,167 </t>
  </si>
  <si>
    <t>22</t>
  </si>
  <si>
    <t>ФЕР06-03-004-05</t>
  </si>
  <si>
    <t>Установка анкерных болтов: при бетонировании в виде сваренных каркасов</t>
  </si>
  <si>
    <t xml:space="preserve">0,189 </t>
  </si>
  <si>
    <t>01.7.11.07-0032</t>
  </si>
  <si>
    <t>Электроды сварочные Э42, диаметр 4 мм</t>
  </si>
  <si>
    <t>0,003</t>
  </si>
  <si>
    <t xml:space="preserve">0,000567 </t>
  </si>
  <si>
    <t>07.2.07.02-0001</t>
  </si>
  <si>
    <t>Кондуктор инвентарный металлический</t>
  </si>
  <si>
    <t>шт</t>
  </si>
  <si>
    <t>0,01</t>
  </si>
  <si>
    <t xml:space="preserve">0,00189 </t>
  </si>
  <si>
    <t>08.4.01.01-0022</t>
  </si>
  <si>
    <t>Детали анкерные с резьбой из прямых или гнутых круглых стержней</t>
  </si>
  <si>
    <t>0,65</t>
  </si>
  <si>
    <t xml:space="preserve">0,12285 </t>
  </si>
  <si>
    <t>23</t>
  </si>
  <si>
    <t>ФССЦ-01.7.15.02-0068</t>
  </si>
  <si>
    <t>Болты оцинкованные диаметр 30 мм/ применительно</t>
  </si>
  <si>
    <t xml:space="preserve">0,162 </t>
  </si>
  <si>
    <t>24</t>
  </si>
  <si>
    <t>ФССЦ-08.3.08.01-0035</t>
  </si>
  <si>
    <t>Сталь угловая неравнополочная, марка Ст1сп-Ст6сп, ширина большой полки 40-80 мм/применит. угол 50х5</t>
  </si>
  <si>
    <t xml:space="preserve">0,026 </t>
  </si>
  <si>
    <t>Гидроизоляция конструкций</t>
  </si>
  <si>
    <t>25</t>
  </si>
  <si>
    <t>ФЕР13-06-005-01</t>
  </si>
  <si>
    <t>Гидроструйная очистка бетонных поверхностей</t>
  </si>
  <si>
    <t xml:space="preserve">81,91 </t>
  </si>
  <si>
    <t>0,204</t>
  </si>
  <si>
    <t xml:space="preserve">16,70964 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</si>
  <si>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</si>
  <si>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</si>
  <si>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</si>
  <si>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</si>
  <si>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0,819 </t>
  </si>
  <si>
    <t>01.3.01.03-0002</t>
  </si>
  <si>
    <t>Керосин для технических целей</t>
  </si>
  <si>
    <t>0,024</t>
  </si>
  <si>
    <t xml:space="preserve">0,019656 </t>
  </si>
  <si>
    <t>01.7.20.08-0051</t>
  </si>
  <si>
    <t>Ветошь</t>
  </si>
  <si>
    <t>кг</t>
  </si>
  <si>
    <t>0,1</t>
  </si>
  <si>
    <t xml:space="preserve">0,0819 </t>
  </si>
  <si>
    <t>27</t>
  </si>
  <si>
    <t>ФССЦ-01.2.03.03-0009</t>
  </si>
  <si>
    <t>Мастика битумная «Еша»</t>
  </si>
  <si>
    <t xml:space="preserve">0,115 </t>
  </si>
  <si>
    <t>28</t>
  </si>
  <si>
    <t>ФССЦ-01.2.03.05-0010</t>
  </si>
  <si>
    <t>Праймер битумный производства «Техно-Николь»</t>
  </si>
  <si>
    <t xml:space="preserve">0,025 </t>
  </si>
  <si>
    <t>Раздел 4. Конструкции металлические</t>
  </si>
  <si>
    <t>Раздел 5. Демонтаж элементов существующей эстакады вблизи корпуса 417</t>
  </si>
  <si>
    <t>ПОТРЕБНОЕ КОЛИЧЕСТВО РЕСУРСОВ: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</si>
  <si>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</si>
  <si>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</si>
  <si>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</si>
  <si>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</si>
  <si>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</si>
  <si>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</si>
  <si>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</si>
  <si>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>1-1-5</t>
  </si>
  <si>
    <t>Затраты труда рабочих (ср 1,5)</t>
  </si>
  <si>
    <t>чел.-ч</t>
  </si>
  <si>
    <t xml:space="preserve">1 </t>
  </si>
  <si>
    <t>1-2-0</t>
  </si>
  <si>
    <t>Затраты труда рабочих (ср 2)</t>
  </si>
  <si>
    <t>1-2-7</t>
  </si>
  <si>
    <t>Затраты труда рабочих (ср 2,7)</t>
  </si>
  <si>
    <t>1-3-0</t>
  </si>
  <si>
    <t>Затраты труда рабочих (ср 3)</t>
  </si>
  <si>
    <t>1-3-5</t>
  </si>
  <si>
    <t>Затраты труда рабочих (ср 3,5)</t>
  </si>
  <si>
    <t>1-3-9</t>
  </si>
  <si>
    <t>Затраты труда рабочих (ср 3,9)</t>
  </si>
  <si>
    <t>Затраты труда машинистов</t>
  </si>
  <si>
    <t xml:space="preserve">          Машины и механизмы</t>
  </si>
  <si>
    <t>91.01.01-034</t>
  </si>
  <si>
    <t>Бульдозеры, мощность 59 кВт (80 л.с.)</t>
  </si>
  <si>
    <t>маш.час</t>
  </si>
  <si>
    <t>91.01.01-035</t>
  </si>
  <si>
    <t>Бульдозеры, мощность 79 кВт (108 л.с.)</t>
  </si>
  <si>
    <t>91.01.02-004</t>
  </si>
  <si>
    <t>Автогрейдеры среднего типа, мощность 99 кВт (135 л.с.)</t>
  </si>
  <si>
    <t>91.01.05-085</t>
  </si>
  <si>
    <t>Экскаваторы одноковшовые дизельные на гусеничном ходу, емкость ковша 0,5 м3</t>
  </si>
  <si>
    <t>91.05.01-017</t>
  </si>
  <si>
    <t>Краны башенные, грузоподъемность 8 т</t>
  </si>
  <si>
    <t>91.05.05-015</t>
  </si>
  <si>
    <t>Краны на автомобильном ходу, грузоподъемность 16 т</t>
  </si>
  <si>
    <t>91.06.05-011</t>
  </si>
  <si>
    <t>Погрузчики, грузоподъемность 5 т</t>
  </si>
  <si>
    <t>91.07.04-001</t>
  </si>
  <si>
    <t>Вибраторы глубинные</t>
  </si>
  <si>
    <t>91.07.04-002</t>
  </si>
  <si>
    <t>Вибраторы поверхностные</t>
  </si>
  <si>
    <t>91.08.04-021</t>
  </si>
  <si>
    <t>Котлы битумные передвижные 400 л</t>
  </si>
  <si>
    <t>91.14.02-001</t>
  </si>
  <si>
    <t>Автомобили бортовые, грузоподъемность до 5 т</t>
  </si>
  <si>
    <t>91.17.04-233</t>
  </si>
  <si>
    <t>Установки для сварки ручной дуговой (постоянного тока)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</si>
  <si>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</si>
  <si>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</si>
  <si>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91.21.02-011</t>
  </si>
  <si>
    <t>Агрегаты передвижные с двигателем внутреннего сгорания для гидроочистки поверхностей, производительность до 1,2 м3/час, давление до 100 МПа</t>
  </si>
  <si>
    <t>91.21.10-003</t>
  </si>
  <si>
    <t>Молотки при работе от передвижных компрессорных станций отбойные пневматические</t>
  </si>
  <si>
    <t xml:space="preserve">          Материалы</t>
  </si>
  <si>
    <t xml:space="preserve">          Перевозка</t>
  </si>
  <si>
    <t xml:space="preserve">          Погрузка/разгрузка</t>
  </si>
  <si>
    <t>Неучтенные ресурсы</t>
  </si>
  <si>
    <t>01.2.01.02</t>
  </si>
  <si>
    <t>Битум</t>
  </si>
  <si>
    <t>01.2.03.03</t>
  </si>
  <si>
    <t>Мастика</t>
  </si>
  <si>
    <t>04.1.02.05</t>
  </si>
  <si>
    <t>Смеси бетонные тяжелого бетона</t>
  </si>
  <si>
    <t>07.3.02.11</t>
  </si>
  <si>
    <t>Конструкции стальные</t>
  </si>
  <si>
    <t>Заказчик:  ____________________________ АО "МЕТРОВАГОНМАШ"</t>
  </si>
  <si>
    <t>(должность, подпись, расшифровка)</t>
  </si>
  <si>
    <t>Составил:  ____________________________ Князева В.И.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</si>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</sst>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0"/>
    <numFmt numFmtId="165" formatCode="0.000000"/>
    <numFmt numFmtId="166" formatCode="0.00000"/>
    <numFmt numFmtId="167" formatCode="0.000"/>
    <numFmt numFmtId="168" formatCode="0.0000"/>
  </numFmts>
  <fonts count="2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9"/>
      <name val="Arial"/>
      <family val="2"/>
      <charset val="204"/>
    </font>
    <font>
      <sz val="8"/>
      <color rgb="FFFFFFFF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left"/>
    </xf>
    <xf numFmtId="0" fontId="15" fillId="0" borderId="1" xfId="0" applyNumberFormat="1" applyFont="1" applyFill="1" applyBorder="1" applyAlignment="1" applyProtection="1">
      <alignment horizontal="center" vertical="top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49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0" fontId="16" fillId="0" borderId="0" xfId="0" applyNumberFormat="1" applyFont="1" applyFill="1" applyBorder="1" applyAlignment="1" applyProtection="1"/>
    <xf numFmtId="165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left" vertical="top" wrapText="1"/>
    </xf>
    <xf numFmtId="167" fontId="1" fillId="0" borderId="3" xfId="0" applyNumberFormat="1" applyFont="1" applyFill="1" applyBorder="1" applyAlignment="1" applyProtection="1">
      <alignment horizontal="right" vertical="top" wrapText="1"/>
    </xf>
    <xf numFmtId="168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3" fillId="0" borderId="4" xfId="0" applyNumberFormat="1" applyFont="1" applyFill="1" applyBorder="1" applyAlignment="1" applyProtection="1">
      <alignment vertical="top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3" fillId="0" borderId="5" xfId="0" applyNumberFormat="1" applyFont="1" applyFill="1" applyBorder="1" applyAlignment="1" applyProtection="1">
      <alignment vertical="top" wrapText="1"/>
    </xf>
    <xf numFmtId="49" fontId="17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49" fontId="20" fillId="0" borderId="0" xfId="0" applyNumberFormat="1" applyFont="1" applyFill="1" applyBorder="1" applyAlignment="1" applyProtection="1">
      <alignment vertical="top"/>
    </xf>
    <xf numFmtId="49" fontId="20" fillId="0" borderId="0" xfId="0" applyNumberFormat="1" applyFont="1" applyFill="1" applyBorder="1" applyAlignment="1" applyProtection="1">
      <alignment horizontal="center" vertical="top"/>
    </xf>
    <xf numFmtId="49" fontId="21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wrapText="1"/>
    </xf>
    <xf numFmtId="49" fontId="23" fillId="0" borderId="0" xfId="0" applyNumberFormat="1" applyFont="1" applyFill="1" applyBorder="1" applyAlignment="1" applyProtection="1">
      <alignment horizontal="left" wrapText="1"/>
    </xf>
    <xf numFmtId="0" fontId="23" fillId="0" borderId="0" xfId="0" applyNumberFormat="1" applyFont="1" applyFill="1" applyBorder="1" applyAlignment="1" applyProtection="1"/>
    <xf numFmtId="49" fontId="22" fillId="0" borderId="3" xfId="0" applyNumberFormat="1" applyFont="1" applyFill="1" applyBorder="1" applyAlignment="1" applyProtection="1">
      <alignment horizontal="center" vertical="center" wrapText="1"/>
    </xf>
    <xf numFmtId="49" fontId="24" fillId="0" borderId="3" xfId="0" applyNumberFormat="1" applyFont="1" applyFill="1" applyBorder="1" applyAlignment="1" applyProtection="1">
      <alignment horizontal="center" vertical="center"/>
    </xf>
    <xf numFmtId="0" fontId="25" fillId="0" borderId="6" xfId="0" applyNumberFormat="1" applyFont="1" applyFill="1" applyBorder="1" applyAlignment="1" applyProtection="1">
      <alignment horizontal="right" vertical="top" wrapText="1"/>
    </xf>
    <xf numFmtId="49" fontId="23" fillId="0" borderId="3" xfId="0" applyNumberFormat="1" applyFont="1" applyFill="1" applyBorder="1" applyAlignment="1" applyProtection="1">
      <alignment horizontal="right" vertical="top" wrapText="1"/>
    </xf>
    <xf numFmtId="0" fontId="20" fillId="0" borderId="2" xfId="0" applyNumberFormat="1" applyFont="1" applyFill="1" applyBorder="1" applyAlignment="1" applyProtection="1">
      <alignment horizontal="right" vertical="top" wrapText="1"/>
    </xf>
    <xf numFmtId="0" fontId="26" fillId="0" borderId="0" xfId="0" applyNumberFormat="1" applyFont="1" applyFill="1" applyBorder="1" applyAlignment="1" applyProtection="1">
      <alignment vertical="top"/>
    </xf>
    <xf numFmtId="0" fontId="26" fillId="0" borderId="0" xfId="0" applyNumberFormat="1" applyFont="1" applyFill="1" applyBorder="1" applyAlignment="1" applyProtection="1">
      <alignment horizontal="center" vertical="top"/>
    </xf>
    <xf numFmtId="0" fontId="26" fillId="0" borderId="0" xfId="0" applyNumberFormat="1" applyFont="1" applyFill="1" applyBorder="1" applyAlignment="1" applyProtection="1">
      <alignment vertical="center" wrapText="1"/>
    </xf>
    <xf numFmtId="0" fontId="25" fillId="0" borderId="0" xfId="0" applyNumberFormat="1" applyFont="1" applyFill="1" applyBorder="1" applyAlignment="1" applyProtection="1">
      <alignment vertical="top" wrapText="1"/>
    </xf>
    <xf numFmtId="0" fontId="23" fillId="0" borderId="0" xfId="0" applyNumberFormat="1" applyFont="1" applyFill="1" applyBorder="1" applyAlignment="1" applyProtection="1">
      <alignment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23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42"/>
  <sheetViews>
    <sheetView showGridLines="0" tabSelected="1" workbookViewId="0">
      <selection activeCell="F1" sqref="F1:F104857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5" width="15.42578125" style="1" customWidth="1"/>
    <col min="6" max="6" width="15.42578125" style="80" customWidth="1"/>
    <col min="7" max="7" width="12.140625" style="1" customWidth="1"/>
    <col min="8" max="8" width="8" style="1" hidden="1" customWidth="1"/>
    <col min="9" max="9" width="11" style="1" customWidth="1"/>
    <col min="10" max="10" width="13.140625" style="1" customWidth="1"/>
    <col min="11" max="13" width="9.140625" style="1"/>
    <col min="14" max="15" width="68.7109375" style="2" hidden="1" customWidth="1"/>
    <col min="16" max="16" width="119.7109375" style="2" hidden="1" customWidth="1"/>
    <col min="17" max="18" width="128.7109375" style="2" hidden="1" customWidth="1"/>
    <col min="19" max="20" width="113.28515625" style="2" hidden="1" customWidth="1"/>
    <col min="21" max="16384" width="9.140625" style="1"/>
  </cols>
  <sheetData>
    <row r="1" spans="1:16" customFormat="1" ht="39" x14ac:dyDescent="0.25">
      <c r="C1" s="57" t="s">
        <v>0</v>
      </c>
      <c r="D1" s="57"/>
      <c r="F1" s="74"/>
      <c r="N1" s="3" t="s">
        <v>0</v>
      </c>
    </row>
    <row r="2" spans="1:16" customFormat="1" ht="15" x14ac:dyDescent="0.25">
      <c r="B2" s="4"/>
      <c r="C2" s="58" t="s">
        <v>1</v>
      </c>
      <c r="D2" s="58"/>
      <c r="E2" s="4"/>
      <c r="F2" s="75"/>
    </row>
    <row r="3" spans="1:16" customFormat="1" ht="8.25" customHeight="1" x14ac:dyDescent="0.25">
      <c r="A3" s="5"/>
      <c r="B3" s="5"/>
      <c r="C3" s="5"/>
      <c r="D3" s="5"/>
      <c r="E3" s="5"/>
      <c r="F3" s="76"/>
    </row>
    <row r="4" spans="1:16" customFormat="1" ht="28.5" customHeight="1" x14ac:dyDescent="0.25">
      <c r="B4" s="6"/>
      <c r="C4" s="6" t="s">
        <v>2</v>
      </c>
      <c r="D4" s="7"/>
      <c r="E4" s="6"/>
      <c r="F4" s="77"/>
    </row>
    <row r="5" spans="1:16" customFormat="1" ht="14.25" customHeight="1" x14ac:dyDescent="0.25">
      <c r="A5" s="4"/>
      <c r="B5" s="4"/>
      <c r="C5" s="59" t="s">
        <v>3</v>
      </c>
      <c r="D5" s="59"/>
      <c r="E5" s="4"/>
      <c r="F5" s="75"/>
    </row>
    <row r="6" spans="1:16" customFormat="1" ht="21.75" customHeight="1" x14ac:dyDescent="0.25">
      <c r="A6" s="5"/>
      <c r="B6" s="5"/>
      <c r="C6" s="8" t="s">
        <v>4</v>
      </c>
      <c r="D6" s="5"/>
      <c r="E6" s="5"/>
      <c r="F6" s="76"/>
    </row>
    <row r="7" spans="1:16" customFormat="1" ht="15" x14ac:dyDescent="0.25">
      <c r="B7" s="9" t="s">
        <v>5</v>
      </c>
      <c r="C7" s="60" t="s">
        <v>6</v>
      </c>
      <c r="D7" s="60"/>
      <c r="E7" s="10"/>
      <c r="F7" s="78"/>
      <c r="O7" s="3" t="s">
        <v>6</v>
      </c>
    </row>
    <row r="8" spans="1:16" customFormat="1" ht="15.75" customHeight="1" x14ac:dyDescent="0.25">
      <c r="B8" s="4"/>
      <c r="C8" s="61" t="s">
        <v>7</v>
      </c>
      <c r="D8" s="61"/>
      <c r="E8" s="4"/>
      <c r="F8" s="75"/>
    </row>
    <row r="9" spans="1:16" customFormat="1" ht="15.75" customHeight="1" x14ac:dyDescent="0.25">
      <c r="A9" s="5"/>
      <c r="B9" s="5"/>
      <c r="C9" s="5"/>
      <c r="D9" s="5"/>
      <c r="E9" s="5"/>
      <c r="F9" s="76"/>
    </row>
    <row r="10" spans="1:16" customFormat="1" ht="15" x14ac:dyDescent="0.25">
      <c r="A10" s="11"/>
      <c r="B10" s="62" t="s">
        <v>8</v>
      </c>
      <c r="C10" s="62"/>
      <c r="D10" s="62"/>
      <c r="E10" s="62"/>
      <c r="F10" s="62"/>
      <c r="P10" s="12" t="s">
        <v>8</v>
      </c>
    </row>
    <row r="11" spans="1:16" customFormat="1" ht="6" customHeight="1" x14ac:dyDescent="0.25">
      <c r="A11" s="11"/>
      <c r="B11" s="13"/>
      <c r="C11" s="14"/>
      <c r="D11" s="14"/>
      <c r="E11" s="14"/>
      <c r="F11" s="79"/>
    </row>
    <row r="12" spans="1:16" customFormat="1" ht="6" customHeight="1" x14ac:dyDescent="0.25">
      <c r="A12" s="15"/>
      <c r="B12" s="15"/>
      <c r="F12" s="80"/>
    </row>
    <row r="13" spans="1:16" customFormat="1" ht="6" customHeight="1" x14ac:dyDescent="0.25">
      <c r="A13" s="16"/>
      <c r="F13" s="74"/>
    </row>
    <row r="14" spans="1:16" customFormat="1" ht="25.5" customHeight="1" x14ac:dyDescent="0.25">
      <c r="A14" s="63" t="s">
        <v>9</v>
      </c>
      <c r="B14" s="63" t="s">
        <v>10</v>
      </c>
      <c r="C14" s="63" t="s">
        <v>11</v>
      </c>
      <c r="D14" s="63" t="s">
        <v>12</v>
      </c>
      <c r="E14" s="64" t="s">
        <v>13</v>
      </c>
      <c r="F14" s="65"/>
    </row>
    <row r="15" spans="1:16" customFormat="1" ht="25.5" customHeight="1" x14ac:dyDescent="0.25">
      <c r="A15" s="63"/>
      <c r="B15" s="63"/>
      <c r="C15" s="63"/>
      <c r="D15" s="63"/>
      <c r="E15" s="17" t="s">
        <v>14</v>
      </c>
      <c r="F15" s="81" t="s">
        <v>15</v>
      </c>
    </row>
    <row r="16" spans="1:16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82" t="s">
        <v>16</v>
      </c>
    </row>
    <row r="17" spans="1:17" customFormat="1" ht="15" x14ac:dyDescent="0.25">
      <c r="A17" s="66" t="s">
        <v>17</v>
      </c>
      <c r="B17" s="66"/>
      <c r="C17" s="66"/>
      <c r="D17" s="66"/>
      <c r="E17" s="66"/>
      <c r="F17" s="66"/>
      <c r="Q17" s="20" t="s">
        <v>17</v>
      </c>
    </row>
    <row r="18" spans="1:17" customFormat="1" ht="15" x14ac:dyDescent="0.25">
      <c r="A18" s="21" t="s">
        <v>18</v>
      </c>
      <c r="B18" s="22" t="s">
        <v>19</v>
      </c>
      <c r="C18" s="23" t="s">
        <v>20</v>
      </c>
      <c r="D18" s="21" t="s">
        <v>21</v>
      </c>
      <c r="E18" s="24"/>
      <c r="F18" s="83" t="s">
        <v>22</v>
      </c>
      <c r="Q18" s="20"/>
    </row>
    <row r="19" spans="1:17" customFormat="1" ht="33.75" x14ac:dyDescent="0.25">
      <c r="A19" s="21" t="s">
        <v>23</v>
      </c>
      <c r="B19" s="22" t="s">
        <v>24</v>
      </c>
      <c r="C19" s="23" t="s">
        <v>25</v>
      </c>
      <c r="D19" s="21" t="s">
        <v>26</v>
      </c>
      <c r="E19" s="24"/>
      <c r="F19" s="83" t="s">
        <v>27</v>
      </c>
      <c r="Q19" s="20"/>
    </row>
    <row r="20" spans="1:17" customFormat="1" ht="22.5" x14ac:dyDescent="0.25">
      <c r="A20" s="21" t="s">
        <v>28</v>
      </c>
      <c r="B20" s="22" t="s">
        <v>29</v>
      </c>
      <c r="C20" s="23" t="s">
        <v>30</v>
      </c>
      <c r="D20" s="21" t="s">
        <v>26</v>
      </c>
      <c r="E20" s="24"/>
      <c r="F20" s="83" t="s">
        <v>31</v>
      </c>
      <c r="Q20" s="20"/>
    </row>
    <row r="21" spans="1:17" customFormat="1" ht="22.5" x14ac:dyDescent="0.25">
      <c r="A21" s="21" t="s">
        <v>32</v>
      </c>
      <c r="B21" s="22" t="s">
        <v>33</v>
      </c>
      <c r="C21" s="23" t="s">
        <v>34</v>
      </c>
      <c r="D21" s="21" t="s">
        <v>35</v>
      </c>
      <c r="E21" s="24"/>
      <c r="F21" s="83" t="s">
        <v>36</v>
      </c>
      <c r="Q21" s="20"/>
    </row>
    <row r="22" spans="1:17" customFormat="1" ht="15" x14ac:dyDescent="0.25">
      <c r="A22" s="66" t="s">
        <v>37</v>
      </c>
      <c r="B22" s="66"/>
      <c r="C22" s="66"/>
      <c r="D22" s="66"/>
      <c r="E22" s="66"/>
      <c r="F22" s="66"/>
      <c r="Q22" s="20" t="s">
        <v>37</v>
      </c>
    </row>
    <row r="23" spans="1:17" customFormat="1" ht="33.75" x14ac:dyDescent="0.25">
      <c r="A23" s="21" t="s">
        <v>38</v>
      </c>
      <c r="B23" s="22" t="s">
        <v>39</v>
      </c>
      <c r="C23" s="23" t="s">
        <v>40</v>
      </c>
      <c r="D23" s="21" t="s">
        <v>41</v>
      </c>
      <c r="E23" s="24"/>
      <c r="F23" s="83" t="s">
        <v>42</v>
      </c>
      <c r="Q23" s="20"/>
    </row>
    <row r="24" spans="1:17" customFormat="1" ht="15" x14ac:dyDescent="0.25">
      <c r="A24" s="25"/>
      <c r="B24" s="26" t="s">
        <v>43</v>
      </c>
      <c r="C24" s="27" t="s">
        <v>44</v>
      </c>
      <c r="D24" s="28" t="s">
        <v>35</v>
      </c>
      <c r="E24" s="29" t="s">
        <v>45</v>
      </c>
      <c r="F24" s="84" t="s">
        <v>46</v>
      </c>
      <c r="Q24" s="20"/>
    </row>
    <row r="25" spans="1:17" customFormat="1" ht="22.5" x14ac:dyDescent="0.25">
      <c r="A25" s="21" t="s">
        <v>16</v>
      </c>
      <c r="B25" s="22" t="s">
        <v>47</v>
      </c>
      <c r="C25" s="23" t="s">
        <v>48</v>
      </c>
      <c r="D25" s="21" t="s">
        <v>21</v>
      </c>
      <c r="E25" s="24"/>
      <c r="F25" s="83" t="s">
        <v>49</v>
      </c>
      <c r="Q25" s="20"/>
    </row>
    <row r="26" spans="1:17" customFormat="1" ht="22.5" x14ac:dyDescent="0.25">
      <c r="A26" s="21" t="s">
        <v>50</v>
      </c>
      <c r="B26" s="22" t="s">
        <v>51</v>
      </c>
      <c r="C26" s="23" t="s">
        <v>52</v>
      </c>
      <c r="D26" s="21" t="s">
        <v>21</v>
      </c>
      <c r="E26" s="24"/>
      <c r="F26" s="83" t="s">
        <v>49</v>
      </c>
      <c r="Q26" s="20"/>
    </row>
    <row r="27" spans="1:17" customFormat="1" ht="33.75" x14ac:dyDescent="0.25">
      <c r="A27" s="21" t="s">
        <v>53</v>
      </c>
      <c r="B27" s="22" t="s">
        <v>54</v>
      </c>
      <c r="C27" s="23" t="s">
        <v>55</v>
      </c>
      <c r="D27" s="21" t="s">
        <v>26</v>
      </c>
      <c r="E27" s="24"/>
      <c r="F27" s="83" t="s">
        <v>56</v>
      </c>
      <c r="Q27" s="20"/>
    </row>
    <row r="28" spans="1:17" customFormat="1" ht="33.75" x14ac:dyDescent="0.25">
      <c r="A28" s="21" t="s">
        <v>57</v>
      </c>
      <c r="B28" s="22" t="s">
        <v>58</v>
      </c>
      <c r="C28" s="23" t="s">
        <v>59</v>
      </c>
      <c r="D28" s="21" t="s">
        <v>26</v>
      </c>
      <c r="E28" s="24"/>
      <c r="F28" s="83" t="s">
        <v>60</v>
      </c>
      <c r="Q28" s="20"/>
    </row>
    <row r="29" spans="1:17" customFormat="1" ht="33.75" x14ac:dyDescent="0.25">
      <c r="A29" s="21" t="s">
        <v>61</v>
      </c>
      <c r="B29" s="22" t="s">
        <v>54</v>
      </c>
      <c r="C29" s="23" t="s">
        <v>55</v>
      </c>
      <c r="D29" s="21" t="s">
        <v>26</v>
      </c>
      <c r="E29" s="24"/>
      <c r="F29" s="83" t="s">
        <v>60</v>
      </c>
      <c r="Q29" s="20"/>
    </row>
    <row r="30" spans="1:17" customFormat="1" ht="22.5" x14ac:dyDescent="0.25">
      <c r="A30" s="21" t="s">
        <v>62</v>
      </c>
      <c r="B30" s="22" t="s">
        <v>63</v>
      </c>
      <c r="C30" s="23" t="s">
        <v>64</v>
      </c>
      <c r="D30" s="21" t="s">
        <v>41</v>
      </c>
      <c r="E30" s="24"/>
      <c r="F30" s="83" t="s">
        <v>65</v>
      </c>
      <c r="Q30" s="20"/>
    </row>
    <row r="31" spans="1:17" customFormat="1" ht="22.5" x14ac:dyDescent="0.25">
      <c r="A31" s="21" t="s">
        <v>66</v>
      </c>
      <c r="B31" s="22" t="s">
        <v>67</v>
      </c>
      <c r="C31" s="23" t="s">
        <v>68</v>
      </c>
      <c r="D31" s="21" t="s">
        <v>21</v>
      </c>
      <c r="E31" s="24"/>
      <c r="F31" s="83" t="s">
        <v>69</v>
      </c>
      <c r="Q31" s="20"/>
    </row>
    <row r="32" spans="1:17" customFormat="1" ht="22.5" x14ac:dyDescent="0.25">
      <c r="A32" s="21" t="s">
        <v>70</v>
      </c>
      <c r="B32" s="22" t="s">
        <v>33</v>
      </c>
      <c r="C32" s="23" t="s">
        <v>34</v>
      </c>
      <c r="D32" s="21" t="s">
        <v>35</v>
      </c>
      <c r="E32" s="24"/>
      <c r="F32" s="83" t="s">
        <v>71</v>
      </c>
      <c r="Q32" s="20"/>
    </row>
    <row r="33" spans="1:17" customFormat="1" ht="15" x14ac:dyDescent="0.25">
      <c r="A33" s="66" t="s">
        <v>72</v>
      </c>
      <c r="B33" s="66"/>
      <c r="C33" s="66"/>
      <c r="D33" s="66"/>
      <c r="E33" s="66"/>
      <c r="F33" s="66"/>
      <c r="Q33" s="20" t="s">
        <v>72</v>
      </c>
    </row>
    <row r="34" spans="1:17" customFormat="1" ht="15" x14ac:dyDescent="0.25">
      <c r="A34" s="21" t="s">
        <v>73</v>
      </c>
      <c r="B34" s="22" t="s">
        <v>74</v>
      </c>
      <c r="C34" s="23" t="s">
        <v>75</v>
      </c>
      <c r="D34" s="21" t="s">
        <v>21</v>
      </c>
      <c r="E34" s="24"/>
      <c r="F34" s="83" t="s">
        <v>76</v>
      </c>
      <c r="Q34" s="20"/>
    </row>
    <row r="35" spans="1:17" customFormat="1" ht="15" x14ac:dyDescent="0.25">
      <c r="A35" s="25"/>
      <c r="B35" s="26" t="s">
        <v>77</v>
      </c>
      <c r="C35" s="27" t="s">
        <v>78</v>
      </c>
      <c r="D35" s="28" t="s">
        <v>35</v>
      </c>
      <c r="E35" s="29" t="s">
        <v>79</v>
      </c>
      <c r="F35" s="84" t="s">
        <v>80</v>
      </c>
      <c r="Q35" s="20"/>
    </row>
    <row r="36" spans="1:17" customFormat="1" ht="15" x14ac:dyDescent="0.25">
      <c r="A36" s="25"/>
      <c r="B36" s="26" t="s">
        <v>81</v>
      </c>
      <c r="C36" s="27" t="s">
        <v>82</v>
      </c>
      <c r="D36" s="28" t="s">
        <v>83</v>
      </c>
      <c r="E36" s="29" t="s">
        <v>84</v>
      </c>
      <c r="F36" s="84" t="s">
        <v>85</v>
      </c>
      <c r="Q36" s="20"/>
    </row>
    <row r="37" spans="1:17" customFormat="1" ht="15" x14ac:dyDescent="0.25">
      <c r="A37" s="21" t="s">
        <v>86</v>
      </c>
      <c r="B37" s="22" t="s">
        <v>87</v>
      </c>
      <c r="C37" s="23" t="s">
        <v>88</v>
      </c>
      <c r="D37" s="21" t="s">
        <v>35</v>
      </c>
      <c r="E37" s="24"/>
      <c r="F37" s="83" t="s">
        <v>89</v>
      </c>
      <c r="Q37" s="20"/>
    </row>
    <row r="38" spans="1:17" customFormat="1" ht="22.5" x14ac:dyDescent="0.25">
      <c r="A38" s="21" t="s">
        <v>90</v>
      </c>
      <c r="B38" s="22" t="s">
        <v>91</v>
      </c>
      <c r="C38" s="23" t="s">
        <v>92</v>
      </c>
      <c r="D38" s="21" t="s">
        <v>21</v>
      </c>
      <c r="E38" s="24"/>
      <c r="F38" s="83" t="s">
        <v>93</v>
      </c>
      <c r="Q38" s="20"/>
    </row>
    <row r="39" spans="1:17" customFormat="1" ht="15" x14ac:dyDescent="0.25">
      <c r="A39" s="25"/>
      <c r="B39" s="26" t="s">
        <v>77</v>
      </c>
      <c r="C39" s="27" t="s">
        <v>78</v>
      </c>
      <c r="D39" s="28" t="s">
        <v>35</v>
      </c>
      <c r="E39" s="29" t="s">
        <v>94</v>
      </c>
      <c r="F39" s="84" t="s">
        <v>95</v>
      </c>
      <c r="Q39" s="20"/>
    </row>
    <row r="40" spans="1:17" customFormat="1" ht="15" x14ac:dyDescent="0.25">
      <c r="A40" s="25"/>
      <c r="B40" s="26" t="s">
        <v>81</v>
      </c>
      <c r="C40" s="27" t="s">
        <v>82</v>
      </c>
      <c r="D40" s="28" t="s">
        <v>83</v>
      </c>
      <c r="E40" s="29" t="s">
        <v>96</v>
      </c>
      <c r="F40" s="84" t="s">
        <v>97</v>
      </c>
      <c r="Q40" s="20"/>
    </row>
    <row r="41" spans="1:17" customFormat="1" ht="15" x14ac:dyDescent="0.25">
      <c r="A41" s="25"/>
      <c r="B41" s="26" t="s">
        <v>98</v>
      </c>
      <c r="C41" s="27" t="s">
        <v>99</v>
      </c>
      <c r="D41" s="28" t="s">
        <v>100</v>
      </c>
      <c r="E41" s="29" t="s">
        <v>101</v>
      </c>
      <c r="F41" s="84" t="s">
        <v>102</v>
      </c>
      <c r="Q41" s="20"/>
    </row>
    <row r="42" spans="1:17" customFormat="1" ht="15" x14ac:dyDescent="0.25">
      <c r="A42" s="25"/>
      <c r="B42" s="26" t="s">
        <v>103</v>
      </c>
      <c r="C42" s="27" t="s">
        <v>104</v>
      </c>
      <c r="D42" s="28" t="s">
        <v>100</v>
      </c>
      <c r="E42" s="29" t="s">
        <v>105</v>
      </c>
      <c r="F42" s="84" t="s">
        <v>106</v>
      </c>
      <c r="Q42" s="20"/>
    </row>
    <row r="43" spans="1:17" customFormat="1" ht="15" x14ac:dyDescent="0.25">
      <c r="A43" s="25"/>
      <c r="B43" s="26" t="s">
        <v>107</v>
      </c>
      <c r="C43" s="27" t="s">
        <v>108</v>
      </c>
      <c r="D43" s="28" t="s">
        <v>100</v>
      </c>
      <c r="E43" s="29" t="s">
        <v>105</v>
      </c>
      <c r="F43" s="84" t="s">
        <v>106</v>
      </c>
      <c r="Q43" s="20"/>
    </row>
    <row r="44" spans="1:17" customFormat="1" ht="22.5" x14ac:dyDescent="0.25">
      <c r="A44" s="25"/>
      <c r="B44" s="26" t="s">
        <v>109</v>
      </c>
      <c r="C44" s="27" t="s">
        <v>110</v>
      </c>
      <c r="D44" s="28" t="s">
        <v>35</v>
      </c>
      <c r="E44" s="29" t="s">
        <v>111</v>
      </c>
      <c r="F44" s="84" t="s">
        <v>112</v>
      </c>
      <c r="Q44" s="20"/>
    </row>
    <row r="45" spans="1:17" customFormat="1" ht="15" x14ac:dyDescent="0.25">
      <c r="A45" s="25"/>
      <c r="B45" s="26" t="s">
        <v>113</v>
      </c>
      <c r="C45" s="27" t="s">
        <v>114</v>
      </c>
      <c r="D45" s="28" t="s">
        <v>83</v>
      </c>
      <c r="E45" s="29" t="s">
        <v>115</v>
      </c>
      <c r="F45" s="84" t="s">
        <v>116</v>
      </c>
      <c r="Q45" s="20"/>
    </row>
    <row r="46" spans="1:17" customFormat="1" ht="15" x14ac:dyDescent="0.25">
      <c r="A46" s="21" t="s">
        <v>117</v>
      </c>
      <c r="B46" s="22" t="s">
        <v>118</v>
      </c>
      <c r="C46" s="23" t="s">
        <v>119</v>
      </c>
      <c r="D46" s="21" t="s">
        <v>35</v>
      </c>
      <c r="E46" s="24"/>
      <c r="F46" s="83" t="s">
        <v>120</v>
      </c>
      <c r="Q46" s="20"/>
    </row>
    <row r="47" spans="1:17" customFormat="1" ht="15" x14ac:dyDescent="0.25">
      <c r="A47" s="21" t="s">
        <v>121</v>
      </c>
      <c r="B47" s="22" t="s">
        <v>118</v>
      </c>
      <c r="C47" s="23" t="s">
        <v>119</v>
      </c>
      <c r="D47" s="21" t="s">
        <v>35</v>
      </c>
      <c r="E47" s="24"/>
      <c r="F47" s="83" t="s">
        <v>122</v>
      </c>
      <c r="Q47" s="20"/>
    </row>
    <row r="48" spans="1:17" customFormat="1" ht="22.5" x14ac:dyDescent="0.25">
      <c r="A48" s="21" t="s">
        <v>123</v>
      </c>
      <c r="B48" s="22" t="s">
        <v>124</v>
      </c>
      <c r="C48" s="23" t="s">
        <v>125</v>
      </c>
      <c r="D48" s="21" t="s">
        <v>100</v>
      </c>
      <c r="E48" s="24"/>
      <c r="F48" s="83" t="s">
        <v>126</v>
      </c>
      <c r="Q48" s="20"/>
    </row>
    <row r="49" spans="1:18" customFormat="1" ht="22.5" x14ac:dyDescent="0.25">
      <c r="A49" s="21" t="s">
        <v>127</v>
      </c>
      <c r="B49" s="22" t="s">
        <v>128</v>
      </c>
      <c r="C49" s="23" t="s">
        <v>129</v>
      </c>
      <c r="D49" s="21" t="s">
        <v>100</v>
      </c>
      <c r="E49" s="24"/>
      <c r="F49" s="83" t="s">
        <v>130</v>
      </c>
      <c r="Q49" s="20"/>
    </row>
    <row r="50" spans="1:18" customFormat="1" ht="22.5" x14ac:dyDescent="0.25">
      <c r="A50" s="21" t="s">
        <v>131</v>
      </c>
      <c r="B50" s="22" t="s">
        <v>132</v>
      </c>
      <c r="C50" s="23" t="s">
        <v>133</v>
      </c>
      <c r="D50" s="21" t="s">
        <v>100</v>
      </c>
      <c r="E50" s="24"/>
      <c r="F50" s="83" t="s">
        <v>134</v>
      </c>
      <c r="Q50" s="20"/>
    </row>
    <row r="51" spans="1:18" customFormat="1" ht="22.5" x14ac:dyDescent="0.25">
      <c r="A51" s="21" t="s">
        <v>135</v>
      </c>
      <c r="B51" s="22" t="s">
        <v>136</v>
      </c>
      <c r="C51" s="23" t="s">
        <v>137</v>
      </c>
      <c r="D51" s="21" t="s">
        <v>100</v>
      </c>
      <c r="E51" s="24"/>
      <c r="F51" s="83" t="s">
        <v>138</v>
      </c>
      <c r="Q51" s="20"/>
    </row>
    <row r="52" spans="1:18" customFormat="1" ht="15" x14ac:dyDescent="0.25">
      <c r="A52" s="25"/>
      <c r="B52" s="26" t="s">
        <v>139</v>
      </c>
      <c r="C52" s="27" t="s">
        <v>140</v>
      </c>
      <c r="D52" s="28" t="s">
        <v>100</v>
      </c>
      <c r="E52" s="29" t="s">
        <v>141</v>
      </c>
      <c r="F52" s="84" t="s">
        <v>142</v>
      </c>
      <c r="Q52" s="20"/>
    </row>
    <row r="53" spans="1:18" customFormat="1" ht="15" x14ac:dyDescent="0.25">
      <c r="A53" s="25"/>
      <c r="B53" s="26" t="s">
        <v>143</v>
      </c>
      <c r="C53" s="27" t="s">
        <v>144</v>
      </c>
      <c r="D53" s="28" t="s">
        <v>145</v>
      </c>
      <c r="E53" s="29" t="s">
        <v>146</v>
      </c>
      <c r="F53" s="84" t="s">
        <v>147</v>
      </c>
      <c r="Q53" s="20"/>
    </row>
    <row r="54" spans="1:18" customFormat="1" ht="22.5" x14ac:dyDescent="0.25">
      <c r="A54" s="25"/>
      <c r="B54" s="26" t="s">
        <v>148</v>
      </c>
      <c r="C54" s="27" t="s">
        <v>149</v>
      </c>
      <c r="D54" s="28" t="s">
        <v>100</v>
      </c>
      <c r="E54" s="29" t="s">
        <v>150</v>
      </c>
      <c r="F54" s="84" t="s">
        <v>151</v>
      </c>
      <c r="Q54" s="20"/>
    </row>
    <row r="55" spans="1:18" customFormat="1" ht="15" x14ac:dyDescent="0.25">
      <c r="A55" s="21" t="s">
        <v>152</v>
      </c>
      <c r="B55" s="22" t="s">
        <v>153</v>
      </c>
      <c r="C55" s="23" t="s">
        <v>154</v>
      </c>
      <c r="D55" s="21" t="s">
        <v>100</v>
      </c>
      <c r="E55" s="24"/>
      <c r="F55" s="83" t="s">
        <v>155</v>
      </c>
      <c r="Q55" s="20"/>
    </row>
    <row r="56" spans="1:18" customFormat="1" ht="22.5" x14ac:dyDescent="0.25">
      <c r="A56" s="21" t="s">
        <v>156</v>
      </c>
      <c r="B56" s="22" t="s">
        <v>157</v>
      </c>
      <c r="C56" s="23" t="s">
        <v>158</v>
      </c>
      <c r="D56" s="21" t="s">
        <v>100</v>
      </c>
      <c r="E56" s="24"/>
      <c r="F56" s="83" t="s">
        <v>159</v>
      </c>
      <c r="Q56" s="20"/>
    </row>
    <row r="57" spans="1:18" customFormat="1" ht="15" x14ac:dyDescent="0.25">
      <c r="A57" s="67" t="s">
        <v>160</v>
      </c>
      <c r="B57" s="67"/>
      <c r="C57" s="67"/>
      <c r="D57" s="67"/>
      <c r="E57" s="67"/>
      <c r="F57" s="67"/>
      <c r="Q57" s="20"/>
      <c r="R57" s="30" t="s">
        <v>160</v>
      </c>
    </row>
    <row r="58" spans="1:18" customFormat="1" ht="15" x14ac:dyDescent="0.25">
      <c r="A58" s="21" t="s">
        <v>161</v>
      </c>
      <c r="B58" s="22" t="s">
        <v>162</v>
      </c>
      <c r="C58" s="23" t="s">
        <v>163</v>
      </c>
      <c r="D58" s="21" t="s">
        <v>83</v>
      </c>
      <c r="E58" s="24"/>
      <c r="F58" s="83" t="s">
        <v>164</v>
      </c>
      <c r="Q58" s="20"/>
      <c r="R58" s="30"/>
    </row>
    <row r="59" spans="1:18" customFormat="1" ht="15" x14ac:dyDescent="0.25">
      <c r="A59" s="25"/>
      <c r="B59" s="26" t="s">
        <v>77</v>
      </c>
      <c r="C59" s="27" t="s">
        <v>78</v>
      </c>
      <c r="D59" s="28" t="s">
        <v>35</v>
      </c>
      <c r="E59" s="29" t="s">
        <v>165</v>
      </c>
      <c r="F59" s="84" t="s">
        <v>166</v>
      </c>
      <c r="Q59" s="20"/>
      <c r="R59" s="30"/>
    </row>
    <row r="60" spans="1:18" customFormat="1" ht="22.5" x14ac:dyDescent="0.25">
      <c r="A60" s="21" t="s">
        <v>167</v>
      </c>
      <c r="B60" s="22" t="s">
        <v>168</v>
      </c>
      <c r="C60" s="23" t="s">
        <v>169</v>
      </c>
      <c r="D60" s="21" t="s">
        <v>170</v>
      </c>
      <c r="E60" s="24"/>
      <c r="F60" s="83" t="s">
        <v>171</v>
      </c>
      <c r="Q60" s="20"/>
      <c r="R60" s="30"/>
    </row>
    <row r="61" spans="1:18" customFormat="1" ht="15" x14ac:dyDescent="0.25">
      <c r="A61" s="25"/>
      <c r="B61" s="26" t="s">
        <v>172</v>
      </c>
      <c r="C61" s="27" t="s">
        <v>173</v>
      </c>
      <c r="D61" s="28" t="s">
        <v>100</v>
      </c>
      <c r="E61" s="29" t="s">
        <v>174</v>
      </c>
      <c r="F61" s="84" t="s">
        <v>175</v>
      </c>
      <c r="Q61" s="20"/>
      <c r="R61" s="30"/>
    </row>
    <row r="62" spans="1:18" customFormat="1" ht="15" x14ac:dyDescent="0.25">
      <c r="A62" s="25"/>
      <c r="B62" s="26" t="s">
        <v>176</v>
      </c>
      <c r="C62" s="27" t="s">
        <v>177</v>
      </c>
      <c r="D62" s="28" t="s">
        <v>178</v>
      </c>
      <c r="E62" s="29" t="s">
        <v>179</v>
      </c>
      <c r="F62" s="84" t="s">
        <v>180</v>
      </c>
      <c r="Q62" s="20"/>
      <c r="R62" s="30"/>
    </row>
    <row r="63" spans="1:18" customFormat="1" ht="15" x14ac:dyDescent="0.25">
      <c r="A63" s="21" t="s">
        <v>181</v>
      </c>
      <c r="B63" s="22" t="s">
        <v>182</v>
      </c>
      <c r="C63" s="23" t="s">
        <v>183</v>
      </c>
      <c r="D63" s="21" t="s">
        <v>100</v>
      </c>
      <c r="E63" s="24"/>
      <c r="F63" s="83" t="s">
        <v>184</v>
      </c>
      <c r="Q63" s="20"/>
      <c r="R63" s="30"/>
    </row>
    <row r="64" spans="1:18" customFormat="1" ht="15" x14ac:dyDescent="0.25">
      <c r="A64" s="21" t="s">
        <v>185</v>
      </c>
      <c r="B64" s="22" t="s">
        <v>186</v>
      </c>
      <c r="C64" s="23" t="s">
        <v>187</v>
      </c>
      <c r="D64" s="21" t="s">
        <v>100</v>
      </c>
      <c r="E64" s="24"/>
      <c r="F64" s="83" t="s">
        <v>188</v>
      </c>
      <c r="Q64" s="20"/>
      <c r="R64" s="30"/>
    </row>
    <row r="65" spans="1:20" customFormat="1" ht="15" x14ac:dyDescent="0.25">
      <c r="A65" s="66" t="s">
        <v>189</v>
      </c>
      <c r="B65" s="66"/>
      <c r="C65" s="66"/>
      <c r="D65" s="66"/>
      <c r="E65" s="66"/>
      <c r="F65" s="66"/>
      <c r="Q65" s="20" t="s">
        <v>189</v>
      </c>
      <c r="R65" s="30"/>
    </row>
    <row r="66" spans="1:20" customFormat="1" ht="15" x14ac:dyDescent="0.25">
      <c r="A66" s="66" t="s">
        <v>190</v>
      </c>
      <c r="B66" s="66"/>
      <c r="C66" s="66"/>
      <c r="D66" s="66"/>
      <c r="E66" s="66"/>
      <c r="F66" s="66"/>
      <c r="Q66" s="20" t="s">
        <v>190</v>
      </c>
      <c r="R66" s="30"/>
    </row>
    <row r="67" spans="1:20" customFormat="1" ht="13.5" customHeight="1" x14ac:dyDescent="0.25">
      <c r="A67" s="31"/>
      <c r="B67" s="32"/>
      <c r="C67" s="33"/>
      <c r="D67" s="34"/>
      <c r="E67" s="31"/>
      <c r="F67" s="85"/>
    </row>
    <row r="68" spans="1:20" customFormat="1" ht="13.5" customHeight="1" x14ac:dyDescent="0.25">
      <c r="A68" s="68" t="s">
        <v>191</v>
      </c>
      <c r="B68" s="68"/>
      <c r="C68" s="68"/>
      <c r="D68" s="68"/>
      <c r="E68" s="68"/>
      <c r="F68" s="86"/>
      <c r="G68" s="35"/>
      <c r="H68" s="35"/>
    </row>
    <row r="69" spans="1:20" customFormat="1" ht="13.5" customHeight="1" x14ac:dyDescent="0.25">
      <c r="A69" s="36"/>
      <c r="B69" s="36"/>
      <c r="C69" s="36"/>
      <c r="D69" s="36"/>
      <c r="E69" s="36"/>
      <c r="F69" s="87"/>
      <c r="G69" s="35"/>
      <c r="H69" s="35"/>
    </row>
    <row r="70" spans="1:20" customFormat="1" ht="13.5" customHeight="1" x14ac:dyDescent="0.25">
      <c r="A70" s="37" t="s">
        <v>192</v>
      </c>
      <c r="B70" s="38" t="s">
        <v>193</v>
      </c>
      <c r="C70" s="39" t="s">
        <v>194</v>
      </c>
      <c r="D70" s="37" t="s">
        <v>195</v>
      </c>
      <c r="E70" s="37" t="s">
        <v>196</v>
      </c>
      <c r="F70" s="88"/>
    </row>
    <row r="71" spans="1:20" customFormat="1" ht="15" x14ac:dyDescent="0.25">
      <c r="A71" s="69" t="s">
        <v>197</v>
      </c>
      <c r="B71" s="70"/>
      <c r="C71" s="70"/>
      <c r="D71" s="70"/>
      <c r="E71" s="71"/>
      <c r="F71" s="89"/>
      <c r="S71" s="40" t="s">
        <v>197</v>
      </c>
    </row>
    <row r="72" spans="1:20" customFormat="1" ht="15" x14ac:dyDescent="0.25">
      <c r="A72" s="69" t="s">
        <v>198</v>
      </c>
      <c r="B72" s="70"/>
      <c r="C72" s="70"/>
      <c r="D72" s="70"/>
      <c r="E72" s="71"/>
      <c r="F72" s="89"/>
      <c r="S72" s="40"/>
      <c r="T72" s="40" t="s">
        <v>198</v>
      </c>
    </row>
    <row r="73" spans="1:20" customFormat="1" ht="15" x14ac:dyDescent="0.25">
      <c r="A73" s="41">
        <f>IF(H73&lt;&gt;"",COUNTA(H$1:H73),"")</f>
        <v>1</v>
      </c>
      <c r="B73" s="42" t="s">
        <v>199</v>
      </c>
      <c r="C73" s="43" t="s">
        <v>200</v>
      </c>
      <c r="D73" s="41" t="s">
        <v>201</v>
      </c>
      <c r="E73" s="44">
        <v>14.253005699999999</v>
      </c>
      <c r="F73" s="90"/>
      <c r="H73" s="45" t="s">
        <v>202</v>
      </c>
      <c r="S73" s="40"/>
      <c r="T73" s="40"/>
    </row>
    <row r="74" spans="1:20" customFormat="1" ht="15" x14ac:dyDescent="0.25">
      <c r="A74" s="41">
        <f>IF(H74&lt;&gt;"",COUNTA(H$1:H74),"")</f>
        <v>2</v>
      </c>
      <c r="B74" s="42" t="s">
        <v>203</v>
      </c>
      <c r="C74" s="43" t="s">
        <v>204</v>
      </c>
      <c r="D74" s="41" t="s">
        <v>201</v>
      </c>
      <c r="E74" s="46">
        <v>12.491806</v>
      </c>
      <c r="F74" s="90"/>
      <c r="H74" s="45" t="s">
        <v>202</v>
      </c>
      <c r="S74" s="40"/>
      <c r="T74" s="40"/>
    </row>
    <row r="75" spans="1:20" customFormat="1" ht="15" x14ac:dyDescent="0.25">
      <c r="A75" s="41">
        <f>IF(H75&lt;&gt;"",COUNTA(H$1:H75),"")</f>
        <v>3</v>
      </c>
      <c r="B75" s="42" t="s">
        <v>205</v>
      </c>
      <c r="C75" s="43" t="s">
        <v>206</v>
      </c>
      <c r="D75" s="41" t="s">
        <v>201</v>
      </c>
      <c r="E75" s="47">
        <v>27.500409999999999</v>
      </c>
      <c r="F75" s="90"/>
      <c r="H75" s="45" t="s">
        <v>202</v>
      </c>
      <c r="S75" s="40"/>
      <c r="T75" s="40"/>
    </row>
    <row r="76" spans="1:20" customFormat="1" ht="15" x14ac:dyDescent="0.25">
      <c r="A76" s="41">
        <f>IF(H76&lt;&gt;"",COUNTA(H$1:H76),"")</f>
        <v>4</v>
      </c>
      <c r="B76" s="42" t="s">
        <v>207</v>
      </c>
      <c r="C76" s="43" t="s">
        <v>208</v>
      </c>
      <c r="D76" s="41" t="s">
        <v>201</v>
      </c>
      <c r="E76" s="46">
        <v>84.022127999999995</v>
      </c>
      <c r="F76" s="90"/>
      <c r="H76" s="45" t="s">
        <v>202</v>
      </c>
      <c r="S76" s="40"/>
      <c r="T76" s="40"/>
    </row>
    <row r="77" spans="1:20" customFormat="1" ht="15" x14ac:dyDescent="0.25">
      <c r="A77" s="41">
        <f>IF(H77&lt;&gt;"",COUNTA(H$1:H77),"")</f>
        <v>5</v>
      </c>
      <c r="B77" s="42" t="s">
        <v>209</v>
      </c>
      <c r="C77" s="43" t="s">
        <v>210</v>
      </c>
      <c r="D77" s="41" t="s">
        <v>201</v>
      </c>
      <c r="E77" s="44">
        <v>7.7235322999999996</v>
      </c>
      <c r="F77" s="90"/>
      <c r="H77" s="45" t="s">
        <v>202</v>
      </c>
      <c r="S77" s="40"/>
      <c r="T77" s="40"/>
    </row>
    <row r="78" spans="1:20" customFormat="1" ht="15" x14ac:dyDescent="0.25">
      <c r="A78" s="41">
        <f>IF(H78&lt;&gt;"",COUNTA(H$1:H78),"")</f>
        <v>6</v>
      </c>
      <c r="B78" s="42" t="s">
        <v>211</v>
      </c>
      <c r="C78" s="43" t="s">
        <v>212</v>
      </c>
      <c r="D78" s="41" t="s">
        <v>201</v>
      </c>
      <c r="E78" s="46">
        <v>22.962302999999999</v>
      </c>
      <c r="F78" s="90"/>
      <c r="H78" s="45" t="s">
        <v>202</v>
      </c>
      <c r="S78" s="40"/>
      <c r="T78" s="40"/>
    </row>
    <row r="79" spans="1:20" customFormat="1" ht="15" x14ac:dyDescent="0.25">
      <c r="A79" s="41">
        <f>IF(H79&lt;&gt;"",COUNTA(H$1:H79),"")</f>
        <v>7</v>
      </c>
      <c r="B79" s="48">
        <v>2</v>
      </c>
      <c r="C79" s="43" t="s">
        <v>213</v>
      </c>
      <c r="D79" s="41" t="s">
        <v>201</v>
      </c>
      <c r="E79" s="44">
        <v>16.672472899999999</v>
      </c>
      <c r="F79" s="90"/>
      <c r="H79" s="45" t="s">
        <v>202</v>
      </c>
      <c r="S79" s="40"/>
      <c r="T79" s="40"/>
    </row>
    <row r="80" spans="1:20" customFormat="1" ht="15" x14ac:dyDescent="0.25">
      <c r="A80" s="69" t="s">
        <v>214</v>
      </c>
      <c r="B80" s="70"/>
      <c r="C80" s="70"/>
      <c r="D80" s="70"/>
      <c r="E80" s="71"/>
      <c r="F80" s="89"/>
      <c r="S80" s="40"/>
      <c r="T80" s="40" t="s">
        <v>214</v>
      </c>
    </row>
    <row r="81" spans="1:20" customFormat="1" ht="15" x14ac:dyDescent="0.25">
      <c r="A81" s="41">
        <f>IF(H81&lt;&gt;"",COUNTA(H$1:H81),"")</f>
        <v>8</v>
      </c>
      <c r="B81" s="42" t="s">
        <v>215</v>
      </c>
      <c r="C81" s="43" t="s">
        <v>216</v>
      </c>
      <c r="D81" s="41" t="s">
        <v>217</v>
      </c>
      <c r="E81" s="44">
        <v>0.44027749999999999</v>
      </c>
      <c r="F81" s="90"/>
      <c r="H81" s="45" t="s">
        <v>202</v>
      </c>
      <c r="S81" s="40"/>
      <c r="T81" s="40"/>
    </row>
    <row r="82" spans="1:20" customFormat="1" ht="15" x14ac:dyDescent="0.25">
      <c r="A82" s="41">
        <f>IF(H82&lt;&gt;"",COUNTA(H$1:H82),"")</f>
        <v>9</v>
      </c>
      <c r="B82" s="42" t="s">
        <v>218</v>
      </c>
      <c r="C82" s="43" t="s">
        <v>219</v>
      </c>
      <c r="D82" s="41" t="s">
        <v>217</v>
      </c>
      <c r="E82" s="47">
        <v>0.70265</v>
      </c>
      <c r="F82" s="90"/>
      <c r="H82" s="45" t="s">
        <v>202</v>
      </c>
      <c r="S82" s="40"/>
      <c r="T82" s="40"/>
    </row>
    <row r="83" spans="1:20" customFormat="1" ht="15" x14ac:dyDescent="0.25">
      <c r="A83" s="41">
        <f>IF(H83&lt;&gt;"",COUNTA(H$1:H83),"")</f>
        <v>10</v>
      </c>
      <c r="B83" s="42" t="s">
        <v>220</v>
      </c>
      <c r="C83" s="43" t="s">
        <v>221</v>
      </c>
      <c r="D83" s="41" t="s">
        <v>217</v>
      </c>
      <c r="E83" s="44">
        <v>0.23707249999999999</v>
      </c>
      <c r="F83" s="90"/>
      <c r="H83" s="45" t="s">
        <v>202</v>
      </c>
      <c r="S83" s="40"/>
      <c r="T83" s="40"/>
    </row>
    <row r="84" spans="1:20" customFormat="1" ht="22.5" x14ac:dyDescent="0.25">
      <c r="A84" s="41">
        <f>IF(H84&lt;&gt;"",COUNTA(H$1:H84),"")</f>
        <v>11</v>
      </c>
      <c r="B84" s="42" t="s">
        <v>222</v>
      </c>
      <c r="C84" s="43" t="s">
        <v>223</v>
      </c>
      <c r="D84" s="41" t="s">
        <v>217</v>
      </c>
      <c r="E84" s="47">
        <v>2.1079500000000002</v>
      </c>
      <c r="F84" s="90"/>
      <c r="H84" s="45" t="s">
        <v>202</v>
      </c>
      <c r="S84" s="40"/>
      <c r="T84" s="40"/>
    </row>
    <row r="85" spans="1:20" customFormat="1" ht="15" x14ac:dyDescent="0.25">
      <c r="A85" s="41">
        <f>IF(H85&lt;&gt;"",COUNTA(H$1:H85),"")</f>
        <v>12</v>
      </c>
      <c r="B85" s="42" t="s">
        <v>224</v>
      </c>
      <c r="C85" s="43" t="s">
        <v>225</v>
      </c>
      <c r="D85" s="41" t="s">
        <v>217</v>
      </c>
      <c r="E85" s="44">
        <v>5.4160975000000002</v>
      </c>
      <c r="F85" s="90"/>
      <c r="H85" s="45" t="s">
        <v>202</v>
      </c>
      <c r="S85" s="40"/>
      <c r="T85" s="40"/>
    </row>
    <row r="86" spans="1:20" customFormat="1" ht="15" x14ac:dyDescent="0.25">
      <c r="A86" s="41">
        <f>IF(H86&lt;&gt;"",COUNTA(H$1:H86),"")</f>
        <v>13</v>
      </c>
      <c r="B86" s="42" t="s">
        <v>226</v>
      </c>
      <c r="C86" s="43" t="s">
        <v>227</v>
      </c>
      <c r="D86" s="41" t="s">
        <v>217</v>
      </c>
      <c r="E86" s="44">
        <v>0.31261319999999998</v>
      </c>
      <c r="F86" s="90"/>
      <c r="H86" s="45" t="s">
        <v>202</v>
      </c>
      <c r="S86" s="40"/>
      <c r="T86" s="40"/>
    </row>
    <row r="87" spans="1:20" customFormat="1" ht="15" x14ac:dyDescent="0.25">
      <c r="A87" s="41">
        <f>IF(H87&lt;&gt;"",COUNTA(H$1:H87),"")</f>
        <v>14</v>
      </c>
      <c r="B87" s="42" t="s">
        <v>228</v>
      </c>
      <c r="C87" s="43" t="s">
        <v>229</v>
      </c>
      <c r="D87" s="41" t="s">
        <v>217</v>
      </c>
      <c r="E87" s="44">
        <v>4.99531E-2</v>
      </c>
      <c r="F87" s="90"/>
      <c r="H87" s="45" t="s">
        <v>202</v>
      </c>
      <c r="S87" s="40"/>
      <c r="T87" s="40"/>
    </row>
    <row r="88" spans="1:20" customFormat="1" ht="15" x14ac:dyDescent="0.25">
      <c r="A88" s="41">
        <f>IF(H88&lt;&gt;"",COUNTA(H$1:H88),"")</f>
        <v>15</v>
      </c>
      <c r="B88" s="42" t="s">
        <v>230</v>
      </c>
      <c r="C88" s="43" t="s">
        <v>231</v>
      </c>
      <c r="D88" s="41" t="s">
        <v>217</v>
      </c>
      <c r="E88" s="44">
        <v>3.0811088</v>
      </c>
      <c r="F88" s="90"/>
      <c r="H88" s="45" t="s">
        <v>202</v>
      </c>
      <c r="S88" s="40"/>
      <c r="T88" s="40"/>
    </row>
    <row r="89" spans="1:20" customFormat="1" ht="15" x14ac:dyDescent="0.25">
      <c r="A89" s="41">
        <f>IF(H89&lt;&gt;"",COUNTA(H$1:H89),"")</f>
        <v>16</v>
      </c>
      <c r="B89" s="42" t="s">
        <v>232</v>
      </c>
      <c r="C89" s="43" t="s">
        <v>233</v>
      </c>
      <c r="D89" s="41" t="s">
        <v>217</v>
      </c>
      <c r="E89" s="44">
        <v>0.23868249999999999</v>
      </c>
      <c r="F89" s="90"/>
      <c r="H89" s="45" t="s">
        <v>202</v>
      </c>
      <c r="S89" s="40"/>
      <c r="T89" s="40"/>
    </row>
    <row r="90" spans="1:20" customFormat="1" ht="15" x14ac:dyDescent="0.25">
      <c r="A90" s="41">
        <f>IF(H90&lt;&gt;"",COUNTA(H$1:H90),"")</f>
        <v>17</v>
      </c>
      <c r="B90" s="42" t="s">
        <v>234</v>
      </c>
      <c r="C90" s="43" t="s">
        <v>235</v>
      </c>
      <c r="D90" s="41" t="s">
        <v>217</v>
      </c>
      <c r="E90" s="44">
        <v>2.2957594000000001</v>
      </c>
      <c r="F90" s="90"/>
      <c r="H90" s="45" t="s">
        <v>202</v>
      </c>
      <c r="S90" s="40"/>
      <c r="T90" s="40"/>
    </row>
    <row r="91" spans="1:20" customFormat="1" ht="15" x14ac:dyDescent="0.25">
      <c r="A91" s="41">
        <f>IF(H91&lt;&gt;"",COUNTA(H$1:H91),"")</f>
        <v>18</v>
      </c>
      <c r="B91" s="42" t="s">
        <v>236</v>
      </c>
      <c r="C91" s="43" t="s">
        <v>237</v>
      </c>
      <c r="D91" s="41" t="s">
        <v>217</v>
      </c>
      <c r="E91" s="44">
        <v>0.66382319999999995</v>
      </c>
      <c r="F91" s="90"/>
      <c r="H91" s="45" t="s">
        <v>202</v>
      </c>
      <c r="S91" s="40"/>
      <c r="T91" s="40"/>
    </row>
    <row r="92" spans="1:20" customFormat="1" ht="15" x14ac:dyDescent="0.25">
      <c r="A92" s="41">
        <f>IF(H92&lt;&gt;"",COUNTA(H$1:H92),"")</f>
        <v>19</v>
      </c>
      <c r="B92" s="42" t="s">
        <v>238</v>
      </c>
      <c r="C92" s="43" t="s">
        <v>239</v>
      </c>
      <c r="D92" s="41" t="s">
        <v>217</v>
      </c>
      <c r="E92" s="47">
        <v>0.60858000000000001</v>
      </c>
      <c r="F92" s="90"/>
      <c r="H92" s="45" t="s">
        <v>202</v>
      </c>
      <c r="S92" s="40"/>
      <c r="T92" s="40"/>
    </row>
    <row r="93" spans="1:20" customFormat="1" ht="22.5" x14ac:dyDescent="0.25">
      <c r="A93" s="41">
        <f>IF(H93&lt;&gt;"",COUNTA(H$1:H93),"")</f>
        <v>20</v>
      </c>
      <c r="B93" s="42" t="s">
        <v>240</v>
      </c>
      <c r="C93" s="43" t="s">
        <v>241</v>
      </c>
      <c r="D93" s="41" t="s">
        <v>217</v>
      </c>
      <c r="E93" s="46">
        <v>6.7420359999999997</v>
      </c>
      <c r="F93" s="90"/>
      <c r="H93" s="45" t="s">
        <v>202</v>
      </c>
      <c r="S93" s="40"/>
      <c r="T93" s="40"/>
    </row>
    <row r="94" spans="1:20" customFormat="1" ht="33.75" x14ac:dyDescent="0.25">
      <c r="A94" s="41">
        <f>IF(H94&lt;&gt;"",COUNTA(H$1:H94),"")</f>
        <v>21</v>
      </c>
      <c r="B94" s="42" t="s">
        <v>242</v>
      </c>
      <c r="C94" s="43" t="s">
        <v>243</v>
      </c>
      <c r="D94" s="41" t="s">
        <v>217</v>
      </c>
      <c r="E94" s="44">
        <v>20.016756300000001</v>
      </c>
      <c r="F94" s="90"/>
      <c r="H94" s="45" t="s">
        <v>202</v>
      </c>
      <c r="S94" s="40"/>
      <c r="T94" s="40"/>
    </row>
    <row r="95" spans="1:20" customFormat="1" ht="22.5" x14ac:dyDescent="0.25">
      <c r="A95" s="41">
        <f>IF(H95&lt;&gt;"",COUNTA(H$1:H95),"")</f>
        <v>22</v>
      </c>
      <c r="B95" s="42" t="s">
        <v>244</v>
      </c>
      <c r="C95" s="43" t="s">
        <v>245</v>
      </c>
      <c r="D95" s="41" t="s">
        <v>217</v>
      </c>
      <c r="E95" s="46">
        <v>13.484071999999999</v>
      </c>
      <c r="F95" s="90"/>
      <c r="H95" s="45" t="s">
        <v>202</v>
      </c>
      <c r="S95" s="40"/>
      <c r="T95" s="40"/>
    </row>
    <row r="96" spans="1:20" customFormat="1" ht="15" x14ac:dyDescent="0.25">
      <c r="A96" s="69" t="s">
        <v>246</v>
      </c>
      <c r="B96" s="70"/>
      <c r="C96" s="70"/>
      <c r="D96" s="70"/>
      <c r="E96" s="71"/>
      <c r="F96" s="89"/>
      <c r="S96" s="40"/>
      <c r="T96" s="40" t="s">
        <v>246</v>
      </c>
    </row>
    <row r="97" spans="1:20" customFormat="1" ht="15" x14ac:dyDescent="0.25">
      <c r="A97" s="41">
        <f>IF(H97&lt;&gt;"",COUNTA(H$1:H97),"")</f>
        <v>23</v>
      </c>
      <c r="B97" s="42" t="s">
        <v>172</v>
      </c>
      <c r="C97" s="43" t="s">
        <v>173</v>
      </c>
      <c r="D97" s="41" t="s">
        <v>100</v>
      </c>
      <c r="E97" s="46">
        <v>1.9656E-2</v>
      </c>
      <c r="F97" s="90"/>
      <c r="H97" s="45" t="s">
        <v>202</v>
      </c>
      <c r="S97" s="40"/>
      <c r="T97" s="40"/>
    </row>
    <row r="98" spans="1:20" customFormat="1" ht="15" x14ac:dyDescent="0.25">
      <c r="A98" s="41">
        <f>IF(H98&lt;&gt;"",COUNTA(H$1:H98),"")</f>
        <v>24</v>
      </c>
      <c r="B98" s="42" t="s">
        <v>77</v>
      </c>
      <c r="C98" s="43" t="s">
        <v>78</v>
      </c>
      <c r="D98" s="41" t="s">
        <v>35</v>
      </c>
      <c r="E98" s="46">
        <v>16.809235999999999</v>
      </c>
      <c r="F98" s="90"/>
      <c r="H98" s="45" t="s">
        <v>202</v>
      </c>
      <c r="S98" s="40"/>
      <c r="T98" s="40"/>
    </row>
    <row r="99" spans="1:20" customFormat="1" ht="15" x14ac:dyDescent="0.25">
      <c r="A99" s="41">
        <f>IF(H99&lt;&gt;"",COUNTA(H$1:H99),"")</f>
        <v>25</v>
      </c>
      <c r="B99" s="42" t="s">
        <v>81</v>
      </c>
      <c r="C99" s="43" t="s">
        <v>82</v>
      </c>
      <c r="D99" s="41" t="s">
        <v>83</v>
      </c>
      <c r="E99" s="49">
        <v>24.097000000000001</v>
      </c>
      <c r="F99" s="90"/>
      <c r="H99" s="45" t="s">
        <v>202</v>
      </c>
      <c r="S99" s="40"/>
      <c r="T99" s="40"/>
    </row>
    <row r="100" spans="1:20" customFormat="1" ht="15" x14ac:dyDescent="0.25">
      <c r="A100" s="41">
        <f>IF(H100&lt;&gt;"",COUNTA(H$1:H100),"")</f>
        <v>26</v>
      </c>
      <c r="B100" s="42" t="s">
        <v>139</v>
      </c>
      <c r="C100" s="43" t="s">
        <v>140</v>
      </c>
      <c r="D100" s="41" t="s">
        <v>100</v>
      </c>
      <c r="E100" s="46">
        <v>5.6700000000000001E-4</v>
      </c>
      <c r="F100" s="90"/>
      <c r="H100" s="45" t="s">
        <v>202</v>
      </c>
      <c r="S100" s="40"/>
      <c r="T100" s="40"/>
    </row>
    <row r="101" spans="1:20" customFormat="1" ht="15" x14ac:dyDescent="0.25">
      <c r="A101" s="41">
        <f>IF(H101&lt;&gt;"",COUNTA(H$1:H101),"")</f>
        <v>27</v>
      </c>
      <c r="B101" s="42" t="s">
        <v>98</v>
      </c>
      <c r="C101" s="43" t="s">
        <v>99</v>
      </c>
      <c r="D101" s="41" t="s">
        <v>100</v>
      </c>
      <c r="E101" s="46">
        <v>2.6410000000000001E-3</v>
      </c>
      <c r="F101" s="90"/>
      <c r="H101" s="45" t="s">
        <v>202</v>
      </c>
      <c r="S101" s="40"/>
      <c r="T101" s="40"/>
    </row>
    <row r="102" spans="1:20" customFormat="1" ht="15" x14ac:dyDescent="0.25">
      <c r="A102" s="41">
        <f>IF(H102&lt;&gt;"",COUNTA(H$1:H102),"")</f>
        <v>28</v>
      </c>
      <c r="B102" s="42" t="s">
        <v>176</v>
      </c>
      <c r="C102" s="43" t="s">
        <v>177</v>
      </c>
      <c r="D102" s="41" t="s">
        <v>178</v>
      </c>
      <c r="E102" s="50">
        <v>8.1900000000000001E-2</v>
      </c>
      <c r="F102" s="90"/>
      <c r="H102" s="45" t="s">
        <v>202</v>
      </c>
      <c r="S102" s="40"/>
      <c r="T102" s="40"/>
    </row>
    <row r="103" spans="1:20" customFormat="1" ht="15" x14ac:dyDescent="0.25">
      <c r="A103" s="41">
        <f>IF(H103&lt;&gt;"",COUNTA(H$1:H103),"")</f>
        <v>29</v>
      </c>
      <c r="B103" s="42" t="s">
        <v>43</v>
      </c>
      <c r="C103" s="43" t="s">
        <v>44</v>
      </c>
      <c r="D103" s="41" t="s">
        <v>35</v>
      </c>
      <c r="E103" s="47">
        <v>2.0799999999999998E-3</v>
      </c>
      <c r="F103" s="90"/>
      <c r="H103" s="45" t="s">
        <v>202</v>
      </c>
      <c r="S103" s="40"/>
      <c r="T103" s="40"/>
    </row>
    <row r="104" spans="1:20" customFormat="1" ht="15" x14ac:dyDescent="0.25">
      <c r="A104" s="41">
        <f>IF(H104&lt;&gt;"",COUNTA(H$1:H104),"")</f>
        <v>30</v>
      </c>
      <c r="B104" s="42" t="s">
        <v>103</v>
      </c>
      <c r="C104" s="43" t="s">
        <v>104</v>
      </c>
      <c r="D104" s="41" t="s">
        <v>100</v>
      </c>
      <c r="E104" s="46">
        <v>3.4749999999999998E-3</v>
      </c>
      <c r="F104" s="90"/>
      <c r="H104" s="45" t="s">
        <v>202</v>
      </c>
      <c r="S104" s="40"/>
      <c r="T104" s="40"/>
    </row>
    <row r="105" spans="1:20" customFormat="1" ht="15" x14ac:dyDescent="0.25">
      <c r="A105" s="41">
        <f>IF(H105&lt;&gt;"",COUNTA(H$1:H105),"")</f>
        <v>31</v>
      </c>
      <c r="B105" s="42" t="s">
        <v>143</v>
      </c>
      <c r="C105" s="43" t="s">
        <v>144</v>
      </c>
      <c r="D105" s="41" t="s">
        <v>145</v>
      </c>
      <c r="E105" s="47">
        <v>1.89E-3</v>
      </c>
      <c r="F105" s="90"/>
      <c r="H105" s="45" t="s">
        <v>202</v>
      </c>
      <c r="S105" s="40"/>
      <c r="T105" s="40"/>
    </row>
    <row r="106" spans="1:20" customFormat="1" ht="15" x14ac:dyDescent="0.25">
      <c r="A106" s="41">
        <f>IF(H106&lt;&gt;"",COUNTA(H$1:H106),"")</f>
        <v>32</v>
      </c>
      <c r="B106" s="42" t="s">
        <v>107</v>
      </c>
      <c r="C106" s="43" t="s">
        <v>108</v>
      </c>
      <c r="D106" s="41" t="s">
        <v>100</v>
      </c>
      <c r="E106" s="46">
        <v>3.4749999999999998E-3</v>
      </c>
      <c r="F106" s="90"/>
      <c r="H106" s="45" t="s">
        <v>202</v>
      </c>
      <c r="S106" s="40"/>
      <c r="T106" s="40"/>
    </row>
    <row r="107" spans="1:20" customFormat="1" ht="22.5" x14ac:dyDescent="0.25">
      <c r="A107" s="41">
        <f>IF(H107&lt;&gt;"",COUNTA(H$1:H107),"")</f>
        <v>33</v>
      </c>
      <c r="B107" s="42" t="s">
        <v>148</v>
      </c>
      <c r="C107" s="43" t="s">
        <v>149</v>
      </c>
      <c r="D107" s="41" t="s">
        <v>100</v>
      </c>
      <c r="E107" s="47">
        <v>0.12285</v>
      </c>
      <c r="F107" s="90"/>
      <c r="H107" s="45" t="s">
        <v>202</v>
      </c>
      <c r="S107" s="40"/>
      <c r="T107" s="40"/>
    </row>
    <row r="108" spans="1:20" customFormat="1" ht="22.5" x14ac:dyDescent="0.25">
      <c r="A108" s="41">
        <f>IF(H108&lt;&gt;"",COUNTA(H$1:H108),"")</f>
        <v>34</v>
      </c>
      <c r="B108" s="42" t="s">
        <v>109</v>
      </c>
      <c r="C108" s="43" t="s">
        <v>110</v>
      </c>
      <c r="D108" s="41" t="s">
        <v>35</v>
      </c>
      <c r="E108" s="47">
        <v>8.201E-2</v>
      </c>
      <c r="F108" s="90"/>
      <c r="H108" s="45" t="s">
        <v>202</v>
      </c>
      <c r="S108" s="40"/>
      <c r="T108" s="40"/>
    </row>
    <row r="109" spans="1:20" customFormat="1" ht="15" x14ac:dyDescent="0.25">
      <c r="A109" s="41">
        <f>IF(H109&lt;&gt;"",COUNTA(H$1:H109),"")</f>
        <v>35</v>
      </c>
      <c r="B109" s="42" t="s">
        <v>113</v>
      </c>
      <c r="C109" s="43" t="s">
        <v>114</v>
      </c>
      <c r="D109" s="41" t="s">
        <v>83</v>
      </c>
      <c r="E109" s="49">
        <v>7.6449999999999996</v>
      </c>
      <c r="F109" s="90"/>
      <c r="H109" s="45" t="s">
        <v>202</v>
      </c>
      <c r="S109" s="40"/>
      <c r="T109" s="40"/>
    </row>
    <row r="110" spans="1:20" customFormat="1" ht="15" x14ac:dyDescent="0.25">
      <c r="A110" s="41">
        <f>IF(H110&lt;&gt;"",COUNTA(H$1:H110),"")</f>
        <v>36</v>
      </c>
      <c r="B110" s="42" t="s">
        <v>182</v>
      </c>
      <c r="C110" s="43" t="s">
        <v>183</v>
      </c>
      <c r="D110" s="41" t="s">
        <v>100</v>
      </c>
      <c r="E110" s="49">
        <v>0.115</v>
      </c>
      <c r="F110" s="90"/>
      <c r="H110" s="45" t="s">
        <v>202</v>
      </c>
      <c r="S110" s="40"/>
      <c r="T110" s="40"/>
    </row>
    <row r="111" spans="1:20" customFormat="1" ht="15" x14ac:dyDescent="0.25">
      <c r="A111" s="41">
        <f>IF(H111&lt;&gt;"",COUNTA(H$1:H111),"")</f>
        <v>37</v>
      </c>
      <c r="B111" s="42" t="s">
        <v>186</v>
      </c>
      <c r="C111" s="43" t="s">
        <v>187</v>
      </c>
      <c r="D111" s="41" t="s">
        <v>100</v>
      </c>
      <c r="E111" s="49">
        <v>2.5000000000000001E-2</v>
      </c>
      <c r="F111" s="90"/>
      <c r="H111" s="45" t="s">
        <v>202</v>
      </c>
      <c r="S111" s="40"/>
      <c r="T111" s="40"/>
    </row>
    <row r="112" spans="1:20" customFormat="1" ht="15" x14ac:dyDescent="0.25">
      <c r="A112" s="41">
        <f>IF(H112&lt;&gt;"",COUNTA(H$1:H112),"")</f>
        <v>38</v>
      </c>
      <c r="B112" s="42" t="s">
        <v>153</v>
      </c>
      <c r="C112" s="43" t="s">
        <v>154</v>
      </c>
      <c r="D112" s="41" t="s">
        <v>100</v>
      </c>
      <c r="E112" s="49">
        <v>0.16200000000000001</v>
      </c>
      <c r="F112" s="90"/>
      <c r="H112" s="45" t="s">
        <v>202</v>
      </c>
      <c r="S112" s="40"/>
      <c r="T112" s="40"/>
    </row>
    <row r="113" spans="1:20" customFormat="1" ht="15" x14ac:dyDescent="0.25">
      <c r="A113" s="41">
        <f>IF(H113&lt;&gt;"",COUNTA(H$1:H113),"")</f>
        <v>39</v>
      </c>
      <c r="B113" s="42" t="s">
        <v>87</v>
      </c>
      <c r="C113" s="43" t="s">
        <v>88</v>
      </c>
      <c r="D113" s="41" t="s">
        <v>35</v>
      </c>
      <c r="E113" s="49">
        <v>2.8250000000000002</v>
      </c>
      <c r="F113" s="90"/>
      <c r="H113" s="45" t="s">
        <v>202</v>
      </c>
      <c r="S113" s="40"/>
      <c r="T113" s="40"/>
    </row>
    <row r="114" spans="1:20" customFormat="1" ht="15" x14ac:dyDescent="0.25">
      <c r="A114" s="41">
        <f>IF(H114&lt;&gt;"",COUNTA(H$1:H114),"")</f>
        <v>40</v>
      </c>
      <c r="B114" s="42" t="s">
        <v>118</v>
      </c>
      <c r="C114" s="43" t="s">
        <v>119</v>
      </c>
      <c r="D114" s="41" t="s">
        <v>35</v>
      </c>
      <c r="E114" s="49">
        <v>17.446999999999999</v>
      </c>
      <c r="F114" s="90"/>
      <c r="H114" s="45" t="s">
        <v>202</v>
      </c>
      <c r="S114" s="40"/>
      <c r="T114" s="40"/>
    </row>
    <row r="115" spans="1:20" customFormat="1" ht="22.5" x14ac:dyDescent="0.25">
      <c r="A115" s="41">
        <f>IF(H115&lt;&gt;"",COUNTA(H$1:H115),"")</f>
        <v>41</v>
      </c>
      <c r="B115" s="42" t="s">
        <v>157</v>
      </c>
      <c r="C115" s="43" t="s">
        <v>158</v>
      </c>
      <c r="D115" s="41" t="s">
        <v>100</v>
      </c>
      <c r="E115" s="49">
        <v>2.5999999999999999E-2</v>
      </c>
      <c r="F115" s="90"/>
      <c r="H115" s="45" t="s">
        <v>202</v>
      </c>
      <c r="S115" s="40"/>
      <c r="T115" s="40"/>
    </row>
    <row r="116" spans="1:20" customFormat="1" ht="22.5" x14ac:dyDescent="0.25">
      <c r="A116" s="41">
        <f>IF(H116&lt;&gt;"",COUNTA(H$1:H116),"")</f>
        <v>42</v>
      </c>
      <c r="B116" s="42" t="s">
        <v>124</v>
      </c>
      <c r="C116" s="43" t="s">
        <v>125</v>
      </c>
      <c r="D116" s="41" t="s">
        <v>100</v>
      </c>
      <c r="E116" s="49">
        <v>0.17100000000000001</v>
      </c>
      <c r="F116" s="90"/>
      <c r="H116" s="45" t="s">
        <v>202</v>
      </c>
      <c r="S116" s="40"/>
      <c r="T116" s="40"/>
    </row>
    <row r="117" spans="1:20" customFormat="1" ht="22.5" x14ac:dyDescent="0.25">
      <c r="A117" s="41">
        <f>IF(H117&lt;&gt;"",COUNTA(H$1:H117),"")</f>
        <v>43</v>
      </c>
      <c r="B117" s="42" t="s">
        <v>128</v>
      </c>
      <c r="C117" s="43" t="s">
        <v>129</v>
      </c>
      <c r="D117" s="41" t="s">
        <v>100</v>
      </c>
      <c r="E117" s="49">
        <v>0.442</v>
      </c>
      <c r="F117" s="90"/>
      <c r="H117" s="45" t="s">
        <v>202</v>
      </c>
      <c r="S117" s="40"/>
      <c r="T117" s="40"/>
    </row>
    <row r="118" spans="1:20" customFormat="1" ht="22.5" x14ac:dyDescent="0.25">
      <c r="A118" s="41">
        <f>IF(H118&lt;&gt;"",COUNTA(H$1:H118),"")</f>
        <v>44</v>
      </c>
      <c r="B118" s="42" t="s">
        <v>132</v>
      </c>
      <c r="C118" s="43" t="s">
        <v>133</v>
      </c>
      <c r="D118" s="41" t="s">
        <v>100</v>
      </c>
      <c r="E118" s="49">
        <v>0.16700000000000001</v>
      </c>
      <c r="F118" s="90"/>
      <c r="H118" s="45" t="s">
        <v>202</v>
      </c>
      <c r="S118" s="40"/>
      <c r="T118" s="40"/>
    </row>
    <row r="119" spans="1:20" customFormat="1" ht="22.5" x14ac:dyDescent="0.25">
      <c r="A119" s="41">
        <f>IF(H119&lt;&gt;"",COUNTA(H$1:H119),"")</f>
        <v>45</v>
      </c>
      <c r="B119" s="42" t="s">
        <v>33</v>
      </c>
      <c r="C119" s="43" t="s">
        <v>34</v>
      </c>
      <c r="D119" s="41" t="s">
        <v>35</v>
      </c>
      <c r="E119" s="51">
        <v>36.17</v>
      </c>
      <c r="F119" s="90"/>
      <c r="H119" s="45" t="s">
        <v>202</v>
      </c>
      <c r="S119" s="40"/>
      <c r="T119" s="40"/>
    </row>
    <row r="120" spans="1:20" customFormat="1" ht="15" x14ac:dyDescent="0.25">
      <c r="A120" s="69" t="s">
        <v>247</v>
      </c>
      <c r="B120" s="70"/>
      <c r="C120" s="70"/>
      <c r="D120" s="70"/>
      <c r="E120" s="71"/>
      <c r="F120" s="89"/>
      <c r="S120" s="40"/>
      <c r="T120" s="40" t="s">
        <v>247</v>
      </c>
    </row>
    <row r="121" spans="1:20" customFormat="1" ht="22.5" x14ac:dyDescent="0.25">
      <c r="A121" s="41">
        <f>IF(H121&lt;&gt;"",COUNTA(H$1:H121),"")</f>
        <v>46</v>
      </c>
      <c r="B121" s="42" t="s">
        <v>29</v>
      </c>
      <c r="C121" s="43" t="s">
        <v>30</v>
      </c>
      <c r="D121" s="41" t="s">
        <v>26</v>
      </c>
      <c r="E121" s="49">
        <v>3.8039999999999998</v>
      </c>
      <c r="F121" s="90"/>
      <c r="H121" s="45" t="s">
        <v>202</v>
      </c>
      <c r="S121" s="40"/>
      <c r="T121" s="40"/>
    </row>
    <row r="122" spans="1:20" customFormat="1" ht="33.75" x14ac:dyDescent="0.25">
      <c r="A122" s="41">
        <f>IF(H122&lt;&gt;"",COUNTA(H$1:H122),"")</f>
        <v>47</v>
      </c>
      <c r="B122" s="42" t="s">
        <v>24</v>
      </c>
      <c r="C122" s="43" t="s">
        <v>25</v>
      </c>
      <c r="D122" s="41" t="s">
        <v>26</v>
      </c>
      <c r="E122" s="49">
        <v>15.217000000000001</v>
      </c>
      <c r="F122" s="90"/>
      <c r="H122" s="45" t="s">
        <v>202</v>
      </c>
      <c r="S122" s="40"/>
      <c r="T122" s="40"/>
    </row>
    <row r="123" spans="1:20" customFormat="1" ht="33.75" x14ac:dyDescent="0.25">
      <c r="A123" s="41">
        <f>IF(H123&lt;&gt;"",COUNTA(H$1:H123),"")</f>
        <v>48</v>
      </c>
      <c r="B123" s="42" t="s">
        <v>54</v>
      </c>
      <c r="C123" s="43" t="s">
        <v>55</v>
      </c>
      <c r="D123" s="41" t="s">
        <v>26</v>
      </c>
      <c r="E123" s="51">
        <v>147.52000000000001</v>
      </c>
      <c r="F123" s="90"/>
      <c r="H123" s="45" t="s">
        <v>202</v>
      </c>
      <c r="S123" s="40"/>
      <c r="T123" s="40"/>
    </row>
    <row r="124" spans="1:20" customFormat="1" ht="15" x14ac:dyDescent="0.25">
      <c r="A124" s="69" t="s">
        <v>248</v>
      </c>
      <c r="B124" s="70"/>
      <c r="C124" s="70"/>
      <c r="D124" s="70"/>
      <c r="E124" s="71"/>
      <c r="F124" s="89"/>
      <c r="S124" s="40"/>
      <c r="T124" s="40" t="s">
        <v>248</v>
      </c>
    </row>
    <row r="125" spans="1:20" customFormat="1" ht="22.5" x14ac:dyDescent="0.25">
      <c r="A125" s="41">
        <f>IF(H125&lt;&gt;"",COUNTA(H$1:H125),"")</f>
        <v>49</v>
      </c>
      <c r="B125" s="42" t="s">
        <v>58</v>
      </c>
      <c r="C125" s="43" t="s">
        <v>59</v>
      </c>
      <c r="D125" s="41" t="s">
        <v>26</v>
      </c>
      <c r="E125" s="51">
        <v>60.24</v>
      </c>
      <c r="F125" s="90"/>
      <c r="H125" s="45" t="s">
        <v>202</v>
      </c>
      <c r="S125" s="40"/>
      <c r="T125" s="40"/>
    </row>
    <row r="126" spans="1:20" customFormat="1" ht="15" x14ac:dyDescent="0.25">
      <c r="A126" s="69" t="s">
        <v>249</v>
      </c>
      <c r="B126" s="70"/>
      <c r="C126" s="70"/>
      <c r="D126" s="70"/>
      <c r="E126" s="71"/>
      <c r="F126" s="89"/>
      <c r="S126" s="40" t="s">
        <v>249</v>
      </c>
      <c r="T126" s="40"/>
    </row>
    <row r="127" spans="1:20" customFormat="1" ht="15" x14ac:dyDescent="0.25">
      <c r="A127" s="69" t="s">
        <v>246</v>
      </c>
      <c r="B127" s="70"/>
      <c r="C127" s="70"/>
      <c r="D127" s="70"/>
      <c r="E127" s="71"/>
      <c r="F127" s="89"/>
      <c r="S127" s="40"/>
      <c r="T127" s="40" t="s">
        <v>246</v>
      </c>
    </row>
    <row r="128" spans="1:20" customFormat="1" ht="15" x14ac:dyDescent="0.25">
      <c r="A128" s="41">
        <f>IF(H128&lt;&gt;"",COUNTA(H$1:H128),"")</f>
        <v>50</v>
      </c>
      <c r="B128" s="42" t="s">
        <v>250</v>
      </c>
      <c r="C128" s="43" t="s">
        <v>251</v>
      </c>
      <c r="D128" s="41" t="s">
        <v>100</v>
      </c>
      <c r="E128" s="46">
        <v>1.3103999999999999E-2</v>
      </c>
      <c r="F128" s="90"/>
      <c r="H128" s="45" t="s">
        <v>202</v>
      </c>
      <c r="S128" s="40"/>
      <c r="T128" s="40"/>
    </row>
    <row r="129" spans="1:20" customFormat="1" ht="15" x14ac:dyDescent="0.25">
      <c r="A129" s="41">
        <f>IF(H129&lt;&gt;"",COUNTA(H$1:H129),"")</f>
        <v>51</v>
      </c>
      <c r="B129" s="42" t="s">
        <v>252</v>
      </c>
      <c r="C129" s="43" t="s">
        <v>253</v>
      </c>
      <c r="D129" s="41" t="s">
        <v>100</v>
      </c>
      <c r="E129" s="47">
        <v>0.19656000000000001</v>
      </c>
      <c r="F129" s="90"/>
      <c r="H129" s="45" t="s">
        <v>202</v>
      </c>
      <c r="S129" s="40"/>
      <c r="T129" s="40"/>
    </row>
    <row r="130" spans="1:20" customFormat="1" ht="15" x14ac:dyDescent="0.25">
      <c r="A130" s="41">
        <f>IF(H130&lt;&gt;"",COUNTA(H$1:H130),"")</f>
        <v>52</v>
      </c>
      <c r="B130" s="42" t="s">
        <v>254</v>
      </c>
      <c r="C130" s="43" t="s">
        <v>255</v>
      </c>
      <c r="D130" s="41" t="s">
        <v>35</v>
      </c>
      <c r="E130" s="49">
        <v>17.033999999999999</v>
      </c>
      <c r="F130" s="90"/>
      <c r="H130" s="45" t="s">
        <v>202</v>
      </c>
      <c r="S130" s="40"/>
      <c r="T130" s="40"/>
    </row>
    <row r="131" spans="1:20" customFormat="1" ht="15" x14ac:dyDescent="0.25">
      <c r="A131" s="41">
        <f>IF(H131&lt;&gt;"",COUNTA(H$1:H131),"")</f>
        <v>53</v>
      </c>
      <c r="B131" s="42" t="s">
        <v>256</v>
      </c>
      <c r="C131" s="43" t="s">
        <v>257</v>
      </c>
      <c r="D131" s="41" t="s">
        <v>100</v>
      </c>
      <c r="E131" s="47">
        <v>6.615E-2</v>
      </c>
      <c r="F131" s="90"/>
      <c r="H131" s="45" t="s">
        <v>202</v>
      </c>
      <c r="S131" s="40"/>
      <c r="T131" s="40"/>
    </row>
    <row r="132" spans="1:20" customFormat="1" ht="19.5" customHeight="1" x14ac:dyDescent="0.25">
      <c r="A132" s="52"/>
      <c r="B132" s="53"/>
      <c r="C132" s="54"/>
      <c r="D132" s="55"/>
      <c r="E132" s="55"/>
      <c r="F132" s="91"/>
      <c r="S132" s="40"/>
      <c r="T132" s="40"/>
    </row>
    <row r="133" spans="1:20" s="15" customFormat="1" ht="12.75" customHeight="1" x14ac:dyDescent="0.25">
      <c r="A133" s="72" t="s">
        <v>258</v>
      </c>
      <c r="B133" s="72"/>
      <c r="C133" s="72"/>
      <c r="D133" s="72"/>
      <c r="E133" s="72"/>
      <c r="F133" s="72"/>
      <c r="G133"/>
      <c r="H133"/>
      <c r="I133"/>
      <c r="J133"/>
      <c r="K133"/>
      <c r="L133"/>
      <c r="M133"/>
      <c r="N133" s="56"/>
      <c r="O133" s="56"/>
      <c r="P133" s="56"/>
      <c r="Q133" s="56"/>
      <c r="R133" s="56"/>
      <c r="S133" s="56"/>
      <c r="T133" s="56"/>
    </row>
    <row r="134" spans="1:20" s="15" customFormat="1" ht="12.75" customHeight="1" x14ac:dyDescent="0.25">
      <c r="A134" s="73" t="s">
        <v>259</v>
      </c>
      <c r="B134" s="73"/>
      <c r="C134" s="73"/>
      <c r="D134" s="73"/>
      <c r="E134" s="73"/>
      <c r="F134" s="73"/>
      <c r="G134"/>
      <c r="H134"/>
      <c r="I134"/>
      <c r="J134"/>
      <c r="K134"/>
      <c r="L134"/>
      <c r="M134"/>
      <c r="N134" s="56"/>
      <c r="O134" s="56"/>
      <c r="P134" s="56"/>
      <c r="Q134" s="56"/>
      <c r="R134" s="56"/>
      <c r="S134" s="56"/>
      <c r="T134" s="56"/>
    </row>
    <row r="135" spans="1:20" s="15" customFormat="1" ht="13.5" customHeight="1" x14ac:dyDescent="0.25">
      <c r="A135" s="13"/>
      <c r="B135" s="13"/>
      <c r="C135"/>
      <c r="D135" s="13"/>
      <c r="E135" s="13"/>
      <c r="F135" s="92"/>
      <c r="G135"/>
      <c r="H135"/>
      <c r="I135"/>
      <c r="J135"/>
      <c r="K135"/>
      <c r="L135"/>
      <c r="M135"/>
      <c r="N135" s="56"/>
      <c r="O135" s="56"/>
      <c r="P135" s="56"/>
      <c r="Q135" s="56"/>
      <c r="R135" s="56"/>
      <c r="S135" s="56"/>
      <c r="T135" s="56"/>
    </row>
    <row r="136" spans="1:20" s="15" customFormat="1" ht="12.75" customHeight="1" x14ac:dyDescent="0.25">
      <c r="A136" s="72" t="s">
        <v>260</v>
      </c>
      <c r="B136" s="72"/>
      <c r="C136" s="72"/>
      <c r="D136" s="72"/>
      <c r="E136" s="72"/>
      <c r="F136" s="72"/>
      <c r="G136"/>
      <c r="H136"/>
      <c r="I136"/>
      <c r="J136"/>
      <c r="K136"/>
      <c r="L136"/>
      <c r="M136"/>
      <c r="N136" s="56"/>
      <c r="O136" s="56"/>
      <c r="P136" s="56"/>
      <c r="Q136" s="56"/>
      <c r="R136" s="56"/>
      <c r="S136" s="56"/>
      <c r="T136" s="56"/>
    </row>
    <row r="137" spans="1:20" s="15" customFormat="1" ht="12.75" customHeight="1" x14ac:dyDescent="0.25">
      <c r="A137" s="73" t="s">
        <v>259</v>
      </c>
      <c r="B137" s="73"/>
      <c r="C137" s="73"/>
      <c r="D137" s="73"/>
      <c r="E137" s="73"/>
      <c r="F137" s="73"/>
      <c r="G137"/>
      <c r="H137"/>
      <c r="I137"/>
      <c r="J137"/>
      <c r="K137"/>
      <c r="L137"/>
      <c r="M137"/>
      <c r="N137" s="56"/>
      <c r="O137" s="56"/>
      <c r="P137" s="56"/>
      <c r="Q137" s="56"/>
      <c r="R137" s="56"/>
      <c r="S137" s="56"/>
      <c r="T137" s="56"/>
    </row>
    <row r="138" spans="1:20" s="15" customFormat="1" ht="13.5" customHeight="1" x14ac:dyDescent="0.25">
      <c r="A138" s="13"/>
      <c r="B138" s="13"/>
      <c r="C138"/>
      <c r="D138" s="13"/>
      <c r="E138" s="13"/>
      <c r="F138" s="92"/>
      <c r="G138"/>
      <c r="H138"/>
      <c r="I138"/>
      <c r="J138"/>
      <c r="K138"/>
      <c r="L138"/>
      <c r="M138"/>
      <c r="N138" s="56"/>
      <c r="O138" s="56"/>
      <c r="P138" s="56"/>
      <c r="Q138" s="56"/>
      <c r="R138" s="56"/>
      <c r="S138" s="56"/>
      <c r="T138" s="56"/>
    </row>
    <row r="139" spans="1:20" s="15" customFormat="1" ht="12.75" customHeight="1" x14ac:dyDescent="0.25">
      <c r="A139" s="72" t="s">
        <v>261</v>
      </c>
      <c r="B139" s="72"/>
      <c r="C139" s="72"/>
      <c r="D139" s="72"/>
      <c r="E139" s="72"/>
      <c r="F139" s="72"/>
      <c r="G139"/>
      <c r="H139"/>
      <c r="I139"/>
      <c r="J139"/>
      <c r="K139"/>
      <c r="L139"/>
      <c r="M139"/>
      <c r="N139" s="56"/>
      <c r="O139" s="56"/>
      <c r="P139" s="56"/>
      <c r="Q139" s="56"/>
      <c r="R139" s="56"/>
      <c r="S139" s="56"/>
      <c r="T139" s="56"/>
    </row>
    <row r="140" spans="1:20" s="15" customFormat="1" ht="12.75" customHeight="1" x14ac:dyDescent="0.25">
      <c r="A140" s="73" t="s">
        <v>259</v>
      </c>
      <c r="B140" s="73"/>
      <c r="C140" s="73"/>
      <c r="D140" s="73"/>
      <c r="E140" s="73"/>
      <c r="F140" s="73"/>
      <c r="G140"/>
      <c r="H140"/>
      <c r="I140"/>
      <c r="J140"/>
      <c r="K140"/>
      <c r="L140"/>
      <c r="M140"/>
      <c r="N140" s="56"/>
      <c r="O140" s="56"/>
      <c r="P140" s="56"/>
      <c r="Q140" s="56"/>
      <c r="R140" s="56"/>
      <c r="S140" s="56"/>
      <c r="T140" s="56"/>
    </row>
    <row r="141" spans="1:20" s="15" customFormat="1" ht="13.5" customHeight="1" x14ac:dyDescent="0.25">
      <c r="A141" s="13"/>
      <c r="B141" s="13"/>
      <c r="C141"/>
      <c r="D141" s="13"/>
      <c r="E141" s="13"/>
      <c r="F141" s="92"/>
      <c r="G141"/>
      <c r="H141"/>
      <c r="I141"/>
      <c r="J141"/>
      <c r="K141"/>
      <c r="L141"/>
      <c r="M141"/>
      <c r="N141" s="56"/>
      <c r="O141" s="56"/>
      <c r="P141" s="56"/>
      <c r="Q141" s="56"/>
      <c r="R141" s="56"/>
      <c r="S141" s="56"/>
      <c r="T141" s="56"/>
    </row>
    <row r="142" spans="1:20" customFormat="1" ht="15" x14ac:dyDescent="0.25">
      <c r="A142" s="11"/>
      <c r="B142" s="11"/>
      <c r="D142" s="11"/>
      <c r="E142" s="11"/>
      <c r="F142" s="92"/>
    </row>
  </sheetData>
  <mergeCells count="32">
    <mergeCell ref="A140:F140"/>
    <mergeCell ref="A133:F133"/>
    <mergeCell ref="A134:F134"/>
    <mergeCell ref="A136:F136"/>
    <mergeCell ref="A137:F137"/>
    <mergeCell ref="A139:F139"/>
    <mergeCell ref="A96:E96"/>
    <mergeCell ref="A120:E120"/>
    <mergeCell ref="A124:E124"/>
    <mergeCell ref="A126:E126"/>
    <mergeCell ref="A127:E127"/>
    <mergeCell ref="A66:F66"/>
    <mergeCell ref="A68:E68"/>
    <mergeCell ref="A71:E71"/>
    <mergeCell ref="A72:E72"/>
    <mergeCell ref="A80:E80"/>
    <mergeCell ref="A17:F17"/>
    <mergeCell ref="A22:F22"/>
    <mergeCell ref="A33:F33"/>
    <mergeCell ref="A57:F57"/>
    <mergeCell ref="A65:F6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06-03-02 АС4  Шелл-ЭЭ - Локальн</vt:lpstr>
      <vt:lpstr>'06-03-02 АС4  Шелл-ЭЭ - Локальн'!Заголовки_для_печати</vt:lpstr>
      <vt:lpstr>'06-03-02 АС4  Шелл-ЭЭ - Локальн'!Область_печати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2022-11-24T11:27:19Z</cp:lastPrinted>
  <dcterms:created xsi:type="dcterms:W3CDTF">2020-09-30T08:50:27Z</dcterms:created>
  <dcterms:modified xsi:type="dcterms:W3CDTF">2024-04-09T13:55:05Z</dcterms:modified>
</cp:coreProperties>
</file>