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писание материалов\"/>
    </mc:Choice>
  </mc:AlternateContent>
  <xr:revisionPtr revIDLastSave="0" documentId="13_ncr:1_{753E993E-D522-40B1-8576-B9CE1E1D2AE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7-01-02 ГП2 Шелл-ЭЭ март - Лок" sheetId="1" r:id="rId1"/>
  </sheets>
  <definedNames>
    <definedName name="_xlnm.Print_Titles" localSheetId="0">'07-01-02 ГП2 Шелл-ЭЭ март - Лок'!$16:$16</definedName>
    <definedName name="_xlnm.Print_Area" localSheetId="0">'07-01-02 ГП2 Шелл-ЭЭ март - Лок'!$A:$F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7" i="1" l="1"/>
  <c r="A46" i="1"/>
  <c r="A45" i="1"/>
  <c r="A43" i="1"/>
  <c r="A42" i="1"/>
  <c r="A41" i="1"/>
  <c r="A40" i="1"/>
  <c r="A39" i="1"/>
  <c r="A37" i="1"/>
  <c r="A36" i="1"/>
</calcChain>
</file>

<file path=xl/sharedStrings.xml><?xml version="1.0" encoding="utf-8"?>
<sst xmlns="http://schemas.openxmlformats.org/spreadsheetml/2006/main" count="123" uniqueCount="77">
  <si>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</si>
  <si>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</si>
  <si>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07-01-02</t>
  </si>
  <si>
    <t>(локальная смета)</t>
  </si>
  <si>
    <t xml:space="preserve">                            Февраль 2024г.</t>
  </si>
  <si>
    <t>на</t>
  </si>
  <si>
    <t xml:space="preserve"> Генеральный план 131-23 ГП2, </t>
  </si>
  <si>
    <t>(наименование работ и затрат, наименование объекта)</t>
  </si>
  <si>
    <t>Основание: Проект ООО НПП "ОВИСТ" 131-23-ГП2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</si>
  <si>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</si>
  <si>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</si>
  <si>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</si>
  <si>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</si>
  <si>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</si>
  <si>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</si>
  <si>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</si>
  <si>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</si>
  <si>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</si>
  <si>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Раздел 2. Вертикальная планировка. Отсыпка территории щебнем S=1795м2</t>
  </si>
  <si>
    <t>Раздел 3. Устройство асфальтобетонного покрытия проездов S=7057 м2</t>
  </si>
  <si>
    <t>26</t>
  </si>
  <si>
    <t>ФЕР27-04-001-01</t>
  </si>
  <si>
    <t>Устройство подстилающих и выравнивающих слоев оснований: из песка</t>
  </si>
  <si>
    <t>100 м3</t>
  </si>
  <si>
    <t xml:space="preserve">5,4384 </t>
  </si>
  <si>
    <t>01.7.03.01-0001</t>
  </si>
  <si>
    <t>Вода</t>
  </si>
  <si>
    <t>м3</t>
  </si>
  <si>
    <t>5</t>
  </si>
  <si>
    <t xml:space="preserve">27,192 </t>
  </si>
  <si>
    <t>27</t>
  </si>
  <si>
    <t>Цена Поставщика ООО "Генпоставка"</t>
  </si>
  <si>
    <t>Песок карьерный</t>
  </si>
  <si>
    <t xml:space="preserve">598,224 </t>
  </si>
  <si>
    <t>28</t>
  </si>
  <si>
    <t>ФЕР27-04-001-04</t>
  </si>
  <si>
    <t>Устройство подстилающих и выравнивающих слоев оснований: из щебня</t>
  </si>
  <si>
    <t xml:space="preserve">2,7192 </t>
  </si>
  <si>
    <t>7</t>
  </si>
  <si>
    <t xml:space="preserve">19,0344 </t>
  </si>
  <si>
    <t>29</t>
  </si>
  <si>
    <t>Щебень известняковый М600 фр. 20/70</t>
  </si>
  <si>
    <t xml:space="preserve">342,62 </t>
  </si>
  <si>
    <t>Раздел 4. Восстановление существующего газона S=520м2</t>
  </si>
  <si>
    <t>Раздел 5. Резинокордовое покрытие из плит</t>
  </si>
  <si>
    <t>Раздел 6. Устройство водоотводных лотков</t>
  </si>
  <si>
    <t>Раздел 7. Устройство ограждения</t>
  </si>
  <si>
    <t>ПОТРЕБНОЕ КОЛИЧЕСТВО РЕСУРСОВ: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</si>
  <si>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</si>
  <si>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</si>
  <si>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</si>
  <si>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</si>
  <si>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</si>
  <si>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</si>
  <si>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</si>
  <si>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>1-2-3</t>
  </si>
  <si>
    <t>Затраты труда рабочих (ср 2,3)</t>
  </si>
  <si>
    <t>чел.-ч</t>
  </si>
  <si>
    <t xml:space="preserve">1 </t>
  </si>
  <si>
    <t>Затраты труда машинистов</t>
  </si>
  <si>
    <t xml:space="preserve">          Машины и механизмы</t>
  </si>
  <si>
    <t>91.01.01-035</t>
  </si>
  <si>
    <t>Бульдозеры, мощность 79 кВт (108 л.с.)</t>
  </si>
  <si>
    <t>маш.час</t>
  </si>
  <si>
    <t>91.01.02-004</t>
  </si>
  <si>
    <t>Автогрейдеры среднего типа, мощность 99 кВт (135 л.с.)</t>
  </si>
  <si>
    <t>91.06.05-011</t>
  </si>
  <si>
    <t>Погрузчики, грузоподъемность 5 т</t>
  </si>
  <si>
    <t>91.08.03-030</t>
  </si>
  <si>
    <t>Катки самоходные пневмоколесные статические, масса 30 т</t>
  </si>
  <si>
    <t>91.13.01-038</t>
  </si>
  <si>
    <t>Машины поливомоечные 6000 л</t>
  </si>
  <si>
    <t xml:space="preserve">          Материалы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</si>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</sst>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"/>
    <numFmt numFmtId="165" formatCode="0.000000"/>
    <numFmt numFmtId="166" formatCode="0.0000"/>
    <numFmt numFmtId="167" formatCode="0.000"/>
  </numFmts>
  <fonts count="2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9"/>
      <name val="Arial"/>
      <family val="2"/>
      <charset val="204"/>
    </font>
    <font>
      <sz val="8"/>
      <color rgb="FFFFFFFF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1" xfId="0" applyNumberFormat="1" applyFont="1" applyFill="1" applyBorder="1" applyAlignment="1" applyProtection="1">
      <alignment horizontal="center" vertical="top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0" fontId="16" fillId="0" borderId="0" xfId="0" applyNumberFormat="1" applyFont="1" applyFill="1" applyBorder="1" applyAlignment="1" applyProtection="1"/>
    <xf numFmtId="1" fontId="1" fillId="0" borderId="3" xfId="0" applyNumberFormat="1" applyFont="1" applyFill="1" applyBorder="1" applyAlignment="1" applyProtection="1">
      <alignment horizontal="left" vertical="top" wrapText="1"/>
    </xf>
    <xf numFmtId="165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49" fontId="20" fillId="0" borderId="0" xfId="0" applyNumberFormat="1" applyFont="1" applyFill="1" applyBorder="1" applyAlignment="1" applyProtection="1">
      <alignment vertical="top"/>
    </xf>
    <xf numFmtId="49" fontId="20" fillId="0" borderId="0" xfId="0" applyNumberFormat="1" applyFont="1" applyFill="1" applyBorder="1" applyAlignment="1" applyProtection="1">
      <alignment horizontal="center" vertical="top"/>
    </xf>
    <xf numFmtId="49" fontId="21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wrapText="1"/>
    </xf>
    <xf numFmtId="49" fontId="23" fillId="0" borderId="0" xfId="0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Alignment="1" applyProtection="1"/>
    <xf numFmtId="49" fontId="22" fillId="0" borderId="3" xfId="0" applyNumberFormat="1" applyFont="1" applyFill="1" applyBorder="1" applyAlignment="1" applyProtection="1">
      <alignment horizontal="center" vertical="center" wrapText="1"/>
    </xf>
    <xf numFmtId="49" fontId="24" fillId="0" borderId="3" xfId="0" applyNumberFormat="1" applyFont="1" applyFill="1" applyBorder="1" applyAlignment="1" applyProtection="1">
      <alignment horizontal="center" vertical="center"/>
    </xf>
    <xf numFmtId="0" fontId="25" fillId="0" borderId="6" xfId="0" applyNumberFormat="1" applyFont="1" applyFill="1" applyBorder="1" applyAlignment="1" applyProtection="1">
      <alignment horizontal="right" vertical="top" wrapText="1"/>
    </xf>
    <xf numFmtId="49" fontId="23" fillId="0" borderId="3" xfId="0" applyNumberFormat="1" applyFont="1" applyFill="1" applyBorder="1" applyAlignment="1" applyProtection="1">
      <alignment horizontal="right" vertical="top" wrapText="1"/>
    </xf>
    <xf numFmtId="0" fontId="20" fillId="0" borderId="2" xfId="0" applyNumberFormat="1" applyFont="1" applyFill="1" applyBorder="1" applyAlignment="1" applyProtection="1">
      <alignment horizontal="right" vertical="top" wrapText="1"/>
    </xf>
    <xf numFmtId="0" fontId="26" fillId="0" borderId="0" xfId="0" applyNumberFormat="1" applyFont="1" applyFill="1" applyBorder="1" applyAlignment="1" applyProtection="1">
      <alignment vertical="top"/>
    </xf>
    <xf numFmtId="0" fontId="26" fillId="0" borderId="0" xfId="0" applyNumberFormat="1" applyFont="1" applyFill="1" applyBorder="1" applyAlignment="1" applyProtection="1">
      <alignment horizontal="center" vertical="top"/>
    </xf>
    <xf numFmtId="0" fontId="26" fillId="0" borderId="0" xfId="0" applyNumberFormat="1" applyFont="1" applyFill="1" applyBorder="1" applyAlignment="1" applyProtection="1">
      <alignment vertical="center" wrapText="1"/>
    </xf>
    <xf numFmtId="0" fontId="25" fillId="0" borderId="0" xfId="0" applyNumberFormat="1" applyFont="1" applyFill="1" applyBorder="1" applyAlignment="1" applyProtection="1">
      <alignment vertical="top" wrapText="1"/>
    </xf>
    <xf numFmtId="0" fontId="23" fillId="0" borderId="0" xfId="0" applyNumberFormat="1" applyFont="1" applyFill="1" applyBorder="1" applyAlignment="1" applyProtection="1">
      <alignment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23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8"/>
  <sheetViews>
    <sheetView showGridLines="0" tabSelected="1" workbookViewId="0">
      <selection activeCell="L22" sqref="L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5" width="15.42578125" style="1" customWidth="1"/>
    <col min="6" max="6" width="15.42578125" style="77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5" width="68.7109375" style="2" hidden="1" customWidth="1"/>
    <col min="16" max="16" width="119.7109375" style="2" hidden="1" customWidth="1"/>
    <col min="17" max="17" width="128.7109375" style="2" hidden="1" customWidth="1"/>
    <col min="18" max="19" width="113.28515625" style="2" hidden="1" customWidth="1"/>
    <col min="20" max="16384" width="9.140625" style="1"/>
  </cols>
  <sheetData>
    <row r="1" spans="1:16" customFormat="1" ht="39" x14ac:dyDescent="0.25">
      <c r="C1" s="55" t="s">
        <v>0</v>
      </c>
      <c r="D1" s="55"/>
      <c r="F1" s="71"/>
      <c r="N1" s="3" t="s">
        <v>0</v>
      </c>
    </row>
    <row r="2" spans="1:16" customFormat="1" ht="15" x14ac:dyDescent="0.25">
      <c r="B2" s="4"/>
      <c r="C2" s="56" t="s">
        <v>1</v>
      </c>
      <c r="D2" s="56"/>
      <c r="E2" s="4"/>
      <c r="F2" s="72"/>
    </row>
    <row r="3" spans="1:16" customFormat="1" ht="8.25" customHeight="1" x14ac:dyDescent="0.25">
      <c r="A3" s="5"/>
      <c r="B3" s="5"/>
      <c r="C3" s="5"/>
      <c r="D3" s="5"/>
      <c r="E3" s="5"/>
      <c r="F3" s="73"/>
    </row>
    <row r="4" spans="1:16" customFormat="1" ht="28.5" customHeight="1" x14ac:dyDescent="0.25">
      <c r="B4" s="6"/>
      <c r="C4" s="6" t="s">
        <v>2</v>
      </c>
      <c r="D4" s="7"/>
      <c r="E4" s="6"/>
      <c r="F4" s="74"/>
    </row>
    <row r="5" spans="1:16" customFormat="1" ht="14.25" customHeight="1" x14ac:dyDescent="0.25">
      <c r="A5" s="4"/>
      <c r="B5" s="4"/>
      <c r="C5" s="57" t="s">
        <v>3</v>
      </c>
      <c r="D5" s="57"/>
      <c r="E5" s="4"/>
      <c r="F5" s="72"/>
    </row>
    <row r="6" spans="1:16" customFormat="1" ht="21.75" customHeight="1" x14ac:dyDescent="0.25">
      <c r="A6" s="5"/>
      <c r="B6" s="5"/>
      <c r="C6" s="8" t="s">
        <v>4</v>
      </c>
      <c r="D6" s="5"/>
      <c r="E6" s="5"/>
      <c r="F6" s="73"/>
    </row>
    <row r="7" spans="1:16" customFormat="1" ht="15" x14ac:dyDescent="0.25">
      <c r="B7" s="9" t="s">
        <v>5</v>
      </c>
      <c r="C7" s="58" t="s">
        <v>6</v>
      </c>
      <c r="D7" s="58"/>
      <c r="E7" s="10"/>
      <c r="F7" s="75"/>
      <c r="O7" s="3" t="s">
        <v>6</v>
      </c>
    </row>
    <row r="8" spans="1:16" customFormat="1" ht="15.75" customHeight="1" x14ac:dyDescent="0.25">
      <c r="B8" s="4"/>
      <c r="C8" s="59" t="s">
        <v>7</v>
      </c>
      <c r="D8" s="59"/>
      <c r="E8" s="4"/>
      <c r="F8" s="72"/>
    </row>
    <row r="9" spans="1:16" customFormat="1" ht="15.75" customHeight="1" x14ac:dyDescent="0.25">
      <c r="A9" s="5"/>
      <c r="B9" s="5"/>
      <c r="C9" s="5"/>
      <c r="D9" s="5"/>
      <c r="E9" s="5"/>
      <c r="F9" s="73"/>
    </row>
    <row r="10" spans="1:16" customFormat="1" ht="15" x14ac:dyDescent="0.25">
      <c r="A10" s="11"/>
      <c r="B10" s="60" t="s">
        <v>8</v>
      </c>
      <c r="C10" s="60"/>
      <c r="D10" s="60"/>
      <c r="E10" s="60"/>
      <c r="F10" s="60"/>
      <c r="P10" s="12" t="s">
        <v>8</v>
      </c>
    </row>
    <row r="11" spans="1:16" customFormat="1" ht="6" customHeight="1" x14ac:dyDescent="0.25">
      <c r="A11" s="11"/>
      <c r="B11" s="13"/>
      <c r="C11" s="14"/>
      <c r="D11" s="14"/>
      <c r="E11" s="14"/>
      <c r="F11" s="76"/>
    </row>
    <row r="12" spans="1:16" customFormat="1" ht="6" customHeight="1" x14ac:dyDescent="0.25">
      <c r="A12" s="15"/>
      <c r="B12" s="15"/>
      <c r="F12" s="77"/>
    </row>
    <row r="13" spans="1:16" customFormat="1" ht="6" customHeight="1" x14ac:dyDescent="0.25">
      <c r="A13" s="16"/>
      <c r="F13" s="71"/>
    </row>
    <row r="14" spans="1:16" customFormat="1" ht="25.5" customHeight="1" x14ac:dyDescent="0.25">
      <c r="A14" s="61" t="s">
        <v>9</v>
      </c>
      <c r="B14" s="61" t="s">
        <v>10</v>
      </c>
      <c r="C14" s="61" t="s">
        <v>11</v>
      </c>
      <c r="D14" s="61" t="s">
        <v>12</v>
      </c>
      <c r="E14" s="62" t="s">
        <v>13</v>
      </c>
      <c r="F14" s="63"/>
    </row>
    <row r="15" spans="1:16" customFormat="1" ht="25.5" customHeight="1" x14ac:dyDescent="0.25">
      <c r="A15" s="61"/>
      <c r="B15" s="61"/>
      <c r="C15" s="61"/>
      <c r="D15" s="61"/>
      <c r="E15" s="17" t="s">
        <v>14</v>
      </c>
      <c r="F15" s="78" t="s">
        <v>15</v>
      </c>
    </row>
    <row r="16" spans="1:16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79" t="s">
        <v>16</v>
      </c>
    </row>
    <row r="17" spans="1:17" customFormat="1" ht="15" x14ac:dyDescent="0.25">
      <c r="A17" s="64" t="s">
        <v>17</v>
      </c>
      <c r="B17" s="64"/>
      <c r="C17" s="64"/>
      <c r="D17" s="64"/>
      <c r="E17" s="64"/>
      <c r="F17" s="64"/>
      <c r="Q17" s="20" t="s">
        <v>17</v>
      </c>
    </row>
    <row r="18" spans="1:17" customFormat="1" ht="15" x14ac:dyDescent="0.25">
      <c r="A18" s="64" t="s">
        <v>18</v>
      </c>
      <c r="B18" s="64"/>
      <c r="C18" s="64"/>
      <c r="D18" s="64"/>
      <c r="E18" s="64"/>
      <c r="F18" s="64"/>
      <c r="Q18" s="20" t="s">
        <v>18</v>
      </c>
    </row>
    <row r="19" spans="1:17" customFormat="1" ht="15" x14ac:dyDescent="0.25">
      <c r="A19" s="64" t="s">
        <v>19</v>
      </c>
      <c r="B19" s="64"/>
      <c r="C19" s="64"/>
      <c r="D19" s="64"/>
      <c r="E19" s="64"/>
      <c r="F19" s="64"/>
      <c r="Q19" s="20" t="s">
        <v>19</v>
      </c>
    </row>
    <row r="20" spans="1:17" customFormat="1" ht="22.5" x14ac:dyDescent="0.25">
      <c r="A20" s="21" t="s">
        <v>20</v>
      </c>
      <c r="B20" s="22" t="s">
        <v>21</v>
      </c>
      <c r="C20" s="23" t="s">
        <v>22</v>
      </c>
      <c r="D20" s="21" t="s">
        <v>23</v>
      </c>
      <c r="E20" s="24"/>
      <c r="F20" s="80" t="s">
        <v>24</v>
      </c>
      <c r="Q20" s="20"/>
    </row>
    <row r="21" spans="1:17" customFormat="1" ht="15" x14ac:dyDescent="0.25">
      <c r="A21" s="25"/>
      <c r="B21" s="26" t="s">
        <v>25</v>
      </c>
      <c r="C21" s="27" t="s">
        <v>26</v>
      </c>
      <c r="D21" s="28" t="s">
        <v>27</v>
      </c>
      <c r="E21" s="29" t="s">
        <v>28</v>
      </c>
      <c r="F21" s="81" t="s">
        <v>29</v>
      </c>
      <c r="Q21" s="20"/>
    </row>
    <row r="22" spans="1:17" customFormat="1" ht="22.5" x14ac:dyDescent="0.25">
      <c r="A22" s="21" t="s">
        <v>30</v>
      </c>
      <c r="B22" s="22" t="s">
        <v>31</v>
      </c>
      <c r="C22" s="23" t="s">
        <v>32</v>
      </c>
      <c r="D22" s="21" t="s">
        <v>27</v>
      </c>
      <c r="E22" s="24"/>
      <c r="F22" s="80" t="s">
        <v>33</v>
      </c>
      <c r="Q22" s="20"/>
    </row>
    <row r="23" spans="1:17" customFormat="1" ht="22.5" x14ac:dyDescent="0.25">
      <c r="A23" s="21" t="s">
        <v>34</v>
      </c>
      <c r="B23" s="22" t="s">
        <v>35</v>
      </c>
      <c r="C23" s="23" t="s">
        <v>36</v>
      </c>
      <c r="D23" s="21" t="s">
        <v>23</v>
      </c>
      <c r="E23" s="24"/>
      <c r="F23" s="80" t="s">
        <v>37</v>
      </c>
      <c r="Q23" s="20"/>
    </row>
    <row r="24" spans="1:17" customFormat="1" ht="15" x14ac:dyDescent="0.25">
      <c r="A24" s="25"/>
      <c r="B24" s="26" t="s">
        <v>25</v>
      </c>
      <c r="C24" s="27" t="s">
        <v>26</v>
      </c>
      <c r="D24" s="28" t="s">
        <v>27</v>
      </c>
      <c r="E24" s="29" t="s">
        <v>38</v>
      </c>
      <c r="F24" s="81" t="s">
        <v>39</v>
      </c>
      <c r="Q24" s="20"/>
    </row>
    <row r="25" spans="1:17" customFormat="1" ht="22.5" x14ac:dyDescent="0.25">
      <c r="A25" s="21" t="s">
        <v>40</v>
      </c>
      <c r="B25" s="22" t="s">
        <v>31</v>
      </c>
      <c r="C25" s="23" t="s">
        <v>41</v>
      </c>
      <c r="D25" s="21" t="s">
        <v>27</v>
      </c>
      <c r="E25" s="24"/>
      <c r="F25" s="80" t="s">
        <v>42</v>
      </c>
      <c r="Q25" s="20"/>
    </row>
    <row r="26" spans="1:17" customFormat="1" ht="15" x14ac:dyDescent="0.25">
      <c r="A26" s="64" t="s">
        <v>43</v>
      </c>
      <c r="B26" s="64"/>
      <c r="C26" s="64"/>
      <c r="D26" s="64"/>
      <c r="E26" s="64"/>
      <c r="F26" s="64"/>
      <c r="Q26" s="20" t="s">
        <v>43</v>
      </c>
    </row>
    <row r="27" spans="1:17" customFormat="1" ht="15" x14ac:dyDescent="0.25">
      <c r="A27" s="64" t="s">
        <v>44</v>
      </c>
      <c r="B27" s="64"/>
      <c r="C27" s="64"/>
      <c r="D27" s="64"/>
      <c r="E27" s="64"/>
      <c r="F27" s="64"/>
      <c r="Q27" s="20" t="s">
        <v>44</v>
      </c>
    </row>
    <row r="28" spans="1:17" customFormat="1" ht="15" x14ac:dyDescent="0.25">
      <c r="A28" s="64" t="s">
        <v>45</v>
      </c>
      <c r="B28" s="64"/>
      <c r="C28" s="64"/>
      <c r="D28" s="64"/>
      <c r="E28" s="64"/>
      <c r="F28" s="64"/>
      <c r="Q28" s="20" t="s">
        <v>45</v>
      </c>
    </row>
    <row r="29" spans="1:17" customFormat="1" ht="15" x14ac:dyDescent="0.25">
      <c r="A29" s="64" t="s">
        <v>46</v>
      </c>
      <c r="B29" s="64"/>
      <c r="C29" s="64"/>
      <c r="D29" s="64"/>
      <c r="E29" s="64"/>
      <c r="F29" s="64"/>
      <c r="Q29" s="20" t="s">
        <v>46</v>
      </c>
    </row>
    <row r="30" spans="1:17" customFormat="1" ht="13.5" customHeight="1" x14ac:dyDescent="0.25">
      <c r="A30" s="30"/>
      <c r="B30" s="31"/>
      <c r="C30" s="32"/>
      <c r="D30" s="33"/>
      <c r="E30" s="30"/>
      <c r="F30" s="82"/>
    </row>
    <row r="31" spans="1:17" customFormat="1" ht="13.5" customHeight="1" x14ac:dyDescent="0.25">
      <c r="A31" s="65" t="s">
        <v>47</v>
      </c>
      <c r="B31" s="65"/>
      <c r="C31" s="65"/>
      <c r="D31" s="65"/>
      <c r="E31" s="65"/>
      <c r="F31" s="83"/>
      <c r="G31" s="34"/>
      <c r="H31" s="34"/>
    </row>
    <row r="32" spans="1:17" customFormat="1" ht="13.5" customHeight="1" x14ac:dyDescent="0.25">
      <c r="A32" s="35"/>
      <c r="B32" s="35"/>
      <c r="C32" s="35"/>
      <c r="D32" s="35"/>
      <c r="E32" s="35"/>
      <c r="F32" s="84"/>
      <c r="G32" s="34"/>
      <c r="H32" s="34"/>
    </row>
    <row r="33" spans="1:19" customFormat="1" ht="13.5" customHeight="1" x14ac:dyDescent="0.25">
      <c r="A33" s="36" t="s">
        <v>48</v>
      </c>
      <c r="B33" s="37" t="s">
        <v>49</v>
      </c>
      <c r="C33" s="38" t="s">
        <v>50</v>
      </c>
      <c r="D33" s="36" t="s">
        <v>51</v>
      </c>
      <c r="E33" s="36" t="s">
        <v>52</v>
      </c>
      <c r="F33" s="85"/>
    </row>
    <row r="34" spans="1:19" customFormat="1" ht="15" x14ac:dyDescent="0.25">
      <c r="A34" s="66" t="s">
        <v>53</v>
      </c>
      <c r="B34" s="67"/>
      <c r="C34" s="67"/>
      <c r="D34" s="67"/>
      <c r="E34" s="68"/>
      <c r="F34" s="86"/>
      <c r="R34" s="39" t="s">
        <v>53</v>
      </c>
    </row>
    <row r="35" spans="1:19" customFormat="1" ht="15" x14ac:dyDescent="0.25">
      <c r="A35" s="66" t="s">
        <v>54</v>
      </c>
      <c r="B35" s="67"/>
      <c r="C35" s="67"/>
      <c r="D35" s="67"/>
      <c r="E35" s="68"/>
      <c r="F35" s="86"/>
      <c r="R35" s="39"/>
      <c r="S35" s="39" t="s">
        <v>54</v>
      </c>
    </row>
    <row r="36" spans="1:19" customFormat="1" ht="15" x14ac:dyDescent="0.25">
      <c r="A36" s="40">
        <f>IF(H36&lt;&gt;"",COUNTA(H$1:H36),"")</f>
        <v>1</v>
      </c>
      <c r="B36" s="41" t="s">
        <v>55</v>
      </c>
      <c r="C36" s="42" t="s">
        <v>56</v>
      </c>
      <c r="D36" s="40" t="s">
        <v>57</v>
      </c>
      <c r="E36" s="43">
        <v>181.2455568</v>
      </c>
      <c r="F36" s="87"/>
      <c r="H36" s="44" t="s">
        <v>58</v>
      </c>
      <c r="R36" s="39"/>
      <c r="S36" s="39"/>
    </row>
    <row r="37" spans="1:19" customFormat="1" ht="15" x14ac:dyDescent="0.25">
      <c r="A37" s="40">
        <f>IF(H37&lt;&gt;"",COUNTA(H$1:H37),"")</f>
        <v>2</v>
      </c>
      <c r="B37" s="45">
        <v>2</v>
      </c>
      <c r="C37" s="42" t="s">
        <v>59</v>
      </c>
      <c r="D37" s="40" t="s">
        <v>57</v>
      </c>
      <c r="E37" s="46">
        <v>189.03198599999999</v>
      </c>
      <c r="F37" s="87"/>
      <c r="H37" s="44" t="s">
        <v>58</v>
      </c>
      <c r="R37" s="39"/>
      <c r="S37" s="39"/>
    </row>
    <row r="38" spans="1:19" customFormat="1" ht="15" x14ac:dyDescent="0.25">
      <c r="A38" s="66" t="s">
        <v>60</v>
      </c>
      <c r="B38" s="67"/>
      <c r="C38" s="67"/>
      <c r="D38" s="67"/>
      <c r="E38" s="68"/>
      <c r="F38" s="86"/>
      <c r="R38" s="39"/>
      <c r="S38" s="39" t="s">
        <v>60</v>
      </c>
    </row>
    <row r="39" spans="1:19" customFormat="1" ht="15" x14ac:dyDescent="0.25">
      <c r="A39" s="40">
        <f>IF(H39&lt;&gt;"",COUNTA(H$1:H39),"")</f>
        <v>3</v>
      </c>
      <c r="B39" s="41" t="s">
        <v>61</v>
      </c>
      <c r="C39" s="42" t="s">
        <v>62</v>
      </c>
      <c r="D39" s="40" t="s">
        <v>63</v>
      </c>
      <c r="E39" s="43">
        <v>10.1239215</v>
      </c>
      <c r="F39" s="87"/>
      <c r="H39" s="44" t="s">
        <v>58</v>
      </c>
      <c r="R39" s="39"/>
      <c r="S39" s="39"/>
    </row>
    <row r="40" spans="1:19" customFormat="1" ht="15" x14ac:dyDescent="0.25">
      <c r="A40" s="40">
        <f>IF(H40&lt;&gt;"",COUNTA(H$1:H40),"")</f>
        <v>4</v>
      </c>
      <c r="B40" s="41" t="s">
        <v>64</v>
      </c>
      <c r="C40" s="42" t="s">
        <v>65</v>
      </c>
      <c r="D40" s="40" t="s">
        <v>63</v>
      </c>
      <c r="E40" s="46">
        <v>22.827684000000001</v>
      </c>
      <c r="F40" s="87"/>
      <c r="H40" s="44" t="s">
        <v>58</v>
      </c>
      <c r="R40" s="39"/>
      <c r="S40" s="39"/>
    </row>
    <row r="41" spans="1:19" customFormat="1" ht="15" x14ac:dyDescent="0.25">
      <c r="A41" s="40">
        <f>IF(H41&lt;&gt;"",COUNTA(H$1:H41),"")</f>
        <v>5</v>
      </c>
      <c r="B41" s="41" t="s">
        <v>66</v>
      </c>
      <c r="C41" s="42" t="s">
        <v>67</v>
      </c>
      <c r="D41" s="40" t="s">
        <v>63</v>
      </c>
      <c r="E41" s="46">
        <v>43.153703999999998</v>
      </c>
      <c r="F41" s="87"/>
      <c r="H41" s="44" t="s">
        <v>58</v>
      </c>
      <c r="R41" s="39"/>
      <c r="S41" s="39"/>
    </row>
    <row r="42" spans="1:19" customFormat="1" ht="15" x14ac:dyDescent="0.25">
      <c r="A42" s="40">
        <f>IF(H42&lt;&gt;"",COUNTA(H$1:H42),"")</f>
        <v>6</v>
      </c>
      <c r="B42" s="41" t="s">
        <v>68</v>
      </c>
      <c r="C42" s="42" t="s">
        <v>69</v>
      </c>
      <c r="D42" s="40" t="s">
        <v>63</v>
      </c>
      <c r="E42" s="43">
        <v>103.0763745</v>
      </c>
      <c r="F42" s="87"/>
      <c r="H42" s="44" t="s">
        <v>58</v>
      </c>
      <c r="R42" s="39"/>
      <c r="S42" s="39"/>
    </row>
    <row r="43" spans="1:19" customFormat="1" ht="15" x14ac:dyDescent="0.25">
      <c r="A43" s="40">
        <f>IF(H43&lt;&gt;"",COUNTA(H$1:H43),"")</f>
        <v>7</v>
      </c>
      <c r="B43" s="41" t="s">
        <v>70</v>
      </c>
      <c r="C43" s="42" t="s">
        <v>71</v>
      </c>
      <c r="D43" s="40" t="s">
        <v>63</v>
      </c>
      <c r="E43" s="46">
        <v>9.8503019999999992</v>
      </c>
      <c r="F43" s="87"/>
      <c r="H43" s="44" t="s">
        <v>58</v>
      </c>
      <c r="R43" s="39"/>
      <c r="S43" s="39"/>
    </row>
    <row r="44" spans="1:19" customFormat="1" ht="15" x14ac:dyDescent="0.25">
      <c r="A44" s="66" t="s">
        <v>72</v>
      </c>
      <c r="B44" s="67"/>
      <c r="C44" s="67"/>
      <c r="D44" s="67"/>
      <c r="E44" s="68"/>
      <c r="F44" s="86"/>
      <c r="R44" s="39"/>
      <c r="S44" s="39" t="s">
        <v>72</v>
      </c>
    </row>
    <row r="45" spans="1:19" customFormat="1" ht="15" x14ac:dyDescent="0.25">
      <c r="A45" s="40">
        <f>IF(H45&lt;&gt;"",COUNTA(H$1:H45),"")</f>
        <v>8</v>
      </c>
      <c r="B45" s="41" t="s">
        <v>25</v>
      </c>
      <c r="C45" s="42" t="s">
        <v>26</v>
      </c>
      <c r="D45" s="40" t="s">
        <v>27</v>
      </c>
      <c r="E45" s="47">
        <v>46.226399999999998</v>
      </c>
      <c r="F45" s="87"/>
      <c r="H45" s="44" t="s">
        <v>58</v>
      </c>
      <c r="R45" s="39"/>
      <c r="S45" s="39"/>
    </row>
    <row r="46" spans="1:19" customFormat="1" ht="22.5" x14ac:dyDescent="0.25">
      <c r="A46" s="40">
        <f>IF(H46&lt;&gt;"",COUNTA(H$1:H46),"")</f>
        <v>9</v>
      </c>
      <c r="B46" s="41" t="s">
        <v>31</v>
      </c>
      <c r="C46" s="42" t="s">
        <v>32</v>
      </c>
      <c r="D46" s="40" t="s">
        <v>27</v>
      </c>
      <c r="E46" s="48">
        <v>598.22400000000005</v>
      </c>
      <c r="F46" s="87"/>
      <c r="H46" s="44" t="s">
        <v>58</v>
      </c>
      <c r="R46" s="39"/>
      <c r="S46" s="39"/>
    </row>
    <row r="47" spans="1:19" customFormat="1" ht="22.5" x14ac:dyDescent="0.25">
      <c r="A47" s="40">
        <f>IF(H47&lt;&gt;"",COUNTA(H$1:H47),"")</f>
        <v>10</v>
      </c>
      <c r="B47" s="41" t="s">
        <v>31</v>
      </c>
      <c r="C47" s="42" t="s">
        <v>41</v>
      </c>
      <c r="D47" s="40" t="s">
        <v>27</v>
      </c>
      <c r="E47" s="49">
        <v>342.62</v>
      </c>
      <c r="F47" s="87"/>
      <c r="H47" s="44" t="s">
        <v>58</v>
      </c>
      <c r="R47" s="39"/>
      <c r="S47" s="39"/>
    </row>
    <row r="48" spans="1:19" customFormat="1" ht="19.5" customHeight="1" x14ac:dyDescent="0.25">
      <c r="A48" s="50"/>
      <c r="B48" s="51"/>
      <c r="C48" s="52"/>
      <c r="D48" s="53"/>
      <c r="E48" s="53"/>
      <c r="F48" s="88"/>
      <c r="R48" s="39"/>
      <c r="S48" s="39"/>
    </row>
    <row r="49" spans="1:19" s="15" customFormat="1" ht="12.75" customHeight="1" x14ac:dyDescent="0.25">
      <c r="A49" s="69" t="s">
        <v>73</v>
      </c>
      <c r="B49" s="69"/>
      <c r="C49" s="69"/>
      <c r="D49" s="69"/>
      <c r="E49" s="69"/>
      <c r="F49" s="69"/>
      <c r="G49"/>
      <c r="H49"/>
      <c r="I49"/>
      <c r="J49"/>
      <c r="K49"/>
      <c r="L49"/>
      <c r="M49"/>
      <c r="N49" s="54"/>
      <c r="O49" s="54"/>
      <c r="P49" s="54"/>
      <c r="Q49" s="54"/>
      <c r="R49" s="54"/>
      <c r="S49" s="54"/>
    </row>
    <row r="50" spans="1:19" s="15" customFormat="1" ht="12.75" customHeight="1" x14ac:dyDescent="0.25">
      <c r="A50" s="70" t="s">
        <v>74</v>
      </c>
      <c r="B50" s="70"/>
      <c r="C50" s="70"/>
      <c r="D50" s="70"/>
      <c r="E50" s="70"/>
      <c r="F50" s="70"/>
      <c r="G50"/>
      <c r="H50"/>
      <c r="I50"/>
      <c r="J50"/>
      <c r="K50"/>
      <c r="L50"/>
      <c r="M50"/>
      <c r="N50" s="54"/>
      <c r="O50" s="54"/>
      <c r="P50" s="54"/>
      <c r="Q50" s="54"/>
      <c r="R50" s="54"/>
      <c r="S50" s="54"/>
    </row>
    <row r="51" spans="1:19" s="15" customFormat="1" ht="13.5" customHeight="1" x14ac:dyDescent="0.25">
      <c r="A51" s="13"/>
      <c r="B51" s="13"/>
      <c r="C51"/>
      <c r="D51" s="13"/>
      <c r="E51" s="13"/>
      <c r="F51" s="89"/>
      <c r="G51"/>
      <c r="H51"/>
      <c r="I51"/>
      <c r="J51"/>
      <c r="K51"/>
      <c r="L51"/>
      <c r="M51"/>
      <c r="N51" s="54"/>
      <c r="O51" s="54"/>
      <c r="P51" s="54"/>
      <c r="Q51" s="54"/>
      <c r="R51" s="54"/>
      <c r="S51" s="54"/>
    </row>
    <row r="52" spans="1:19" s="15" customFormat="1" ht="12.75" customHeight="1" x14ac:dyDescent="0.25">
      <c r="A52" s="69" t="s">
        <v>75</v>
      </c>
      <c r="B52" s="69"/>
      <c r="C52" s="69"/>
      <c r="D52" s="69"/>
      <c r="E52" s="69"/>
      <c r="F52" s="69"/>
      <c r="G52"/>
      <c r="H52"/>
      <c r="I52"/>
      <c r="J52"/>
      <c r="K52"/>
      <c r="L52"/>
      <c r="M52"/>
      <c r="N52" s="54"/>
      <c r="O52" s="54"/>
      <c r="P52" s="54"/>
      <c r="Q52" s="54"/>
      <c r="R52" s="54"/>
      <c r="S52" s="54"/>
    </row>
    <row r="53" spans="1:19" s="15" customFormat="1" ht="12.75" customHeight="1" x14ac:dyDescent="0.25">
      <c r="A53" s="70" t="s">
        <v>74</v>
      </c>
      <c r="B53" s="70"/>
      <c r="C53" s="70"/>
      <c r="D53" s="70"/>
      <c r="E53" s="70"/>
      <c r="F53" s="70"/>
      <c r="G53"/>
      <c r="H53"/>
      <c r="I53"/>
      <c r="J53"/>
      <c r="K53"/>
      <c r="L53"/>
      <c r="M53"/>
      <c r="N53" s="54"/>
      <c r="O53" s="54"/>
      <c r="P53" s="54"/>
      <c r="Q53" s="54"/>
      <c r="R53" s="54"/>
      <c r="S53" s="54"/>
    </row>
    <row r="54" spans="1:19" s="15" customFormat="1" ht="13.5" customHeight="1" x14ac:dyDescent="0.25">
      <c r="A54" s="13"/>
      <c r="B54" s="13"/>
      <c r="C54"/>
      <c r="D54" s="13"/>
      <c r="E54" s="13"/>
      <c r="F54" s="89"/>
      <c r="G54"/>
      <c r="H54"/>
      <c r="I54"/>
      <c r="J54"/>
      <c r="K54"/>
      <c r="L54"/>
      <c r="M54"/>
      <c r="N54" s="54"/>
      <c r="O54" s="54"/>
      <c r="P54" s="54"/>
      <c r="Q54" s="54"/>
      <c r="R54" s="54"/>
      <c r="S54" s="54"/>
    </row>
    <row r="55" spans="1:19" s="15" customFormat="1" ht="12.75" customHeight="1" x14ac:dyDescent="0.25">
      <c r="A55" s="69" t="s">
        <v>76</v>
      </c>
      <c r="B55" s="69"/>
      <c r="C55" s="69"/>
      <c r="D55" s="69"/>
      <c r="E55" s="69"/>
      <c r="F55" s="69"/>
      <c r="G55"/>
      <c r="H55"/>
      <c r="I55"/>
      <c r="J55"/>
      <c r="K55"/>
      <c r="L55"/>
      <c r="M55"/>
      <c r="N55" s="54"/>
      <c r="O55" s="54"/>
      <c r="P55" s="54"/>
      <c r="Q55" s="54"/>
      <c r="R55" s="54"/>
      <c r="S55" s="54"/>
    </row>
    <row r="56" spans="1:19" s="15" customFormat="1" ht="12.75" customHeight="1" x14ac:dyDescent="0.25">
      <c r="A56" s="70" t="s">
        <v>74</v>
      </c>
      <c r="B56" s="70"/>
      <c r="C56" s="70"/>
      <c r="D56" s="70"/>
      <c r="E56" s="70"/>
      <c r="F56" s="70"/>
      <c r="G56"/>
      <c r="H56"/>
      <c r="I56"/>
      <c r="J56"/>
      <c r="K56"/>
      <c r="L56"/>
      <c r="M56"/>
      <c r="N56" s="54"/>
      <c r="O56" s="54"/>
      <c r="P56" s="54"/>
      <c r="Q56" s="54"/>
      <c r="R56" s="54"/>
      <c r="S56" s="54"/>
    </row>
    <row r="57" spans="1:19" s="15" customFormat="1" ht="13.5" customHeight="1" x14ac:dyDescent="0.25">
      <c r="A57" s="13"/>
      <c r="B57" s="13"/>
      <c r="C57"/>
      <c r="D57" s="13"/>
      <c r="E57" s="13"/>
      <c r="F57" s="89"/>
      <c r="G57"/>
      <c r="H57"/>
      <c r="I57"/>
      <c r="J57"/>
      <c r="K57"/>
      <c r="L57"/>
      <c r="M57"/>
      <c r="N57" s="54"/>
      <c r="O57" s="54"/>
      <c r="P57" s="54"/>
      <c r="Q57" s="54"/>
      <c r="R57" s="54"/>
      <c r="S57" s="54"/>
    </row>
    <row r="58" spans="1:19" customFormat="1" ht="15" x14ac:dyDescent="0.25">
      <c r="A58" s="11"/>
      <c r="B58" s="11"/>
      <c r="D58" s="11"/>
      <c r="E58" s="11"/>
      <c r="F58" s="89"/>
    </row>
  </sheetData>
  <mergeCells count="29">
    <mergeCell ref="A53:F53"/>
    <mergeCell ref="A55:F55"/>
    <mergeCell ref="A56:F56"/>
    <mergeCell ref="A38:E38"/>
    <mergeCell ref="A44:E44"/>
    <mergeCell ref="A49:F49"/>
    <mergeCell ref="A50:F50"/>
    <mergeCell ref="A52:F52"/>
    <mergeCell ref="A28:F28"/>
    <mergeCell ref="A29:F29"/>
    <mergeCell ref="A31:E31"/>
    <mergeCell ref="A34:E34"/>
    <mergeCell ref="A35:E35"/>
    <mergeCell ref="A17:F17"/>
    <mergeCell ref="A18:F18"/>
    <mergeCell ref="A19:F19"/>
    <mergeCell ref="A26:F26"/>
    <mergeCell ref="A27:F27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07-01-02 ГП2 Шелл-ЭЭ март - Лок</vt:lpstr>
      <vt:lpstr>'07-01-02 ГП2 Шелл-ЭЭ март - Лок'!Заголовки_для_печати</vt:lpstr>
      <vt:lpstr>'07-01-02 ГП2 Шелл-ЭЭ март - Лок'!Область_печати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2022-11-24T11:27:19Z</cp:lastPrinted>
  <dcterms:created xsi:type="dcterms:W3CDTF">2020-09-30T08:50:27Z</dcterms:created>
  <dcterms:modified xsi:type="dcterms:W3CDTF">2024-04-09T13:52:02Z</dcterms:modified>
</cp:coreProperties>
</file>