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ОФОРМЛЕНО\сметы_130-23_после отработки замеч\замечания\"/>
    </mc:Choice>
  </mc:AlternateContent>
  <xr:revisionPtr revIDLastSave="0" documentId="13_ncr:1_{CA834D4C-1650-496E-B315-CA7531C4D4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<sst xmlns="http://schemas.openxmlformats.org/spreadsheetml/2006/main" count="54" uniqueCount="52">
  <si>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</si>
  <si>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</si>
  <si>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</si>
  <si>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</si>
  <si>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</si>
  <si>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</si>
  <si>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</si>
  <si>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</si>
  <si>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</si>
  <si>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</si>
  <si>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</si>
  <si>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</si>
  <si>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</si>
  <si>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</si>
  <si>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</si>
  <si>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</si>
  <si>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тел.:8 903 162 57 04</t>
  </si>
  <si>
    <t>Шифр проекта 130-23-ЭН</t>
  </si>
  <si>
    <t>Смета №04-01-07 "Наружное освещение.ЭН" на сумму 923 164,72 руб. без НДС</t>
  </si>
  <si>
    <t>2, 11</t>
  </si>
  <si>
    <t>п.3.1.7.1  и п.3.1.7.2 Инструкции АО «ТМХ»,  п.3.1.9 Инструкции</t>
  </si>
  <si>
    <t>130-23-ЭН.ВР, лист 1, п.1</t>
  </si>
  <si>
    <t xml:space="preserve">Откорректировать кол-во шкафов и полное наименование согласно ВОР (2шт). </t>
  </si>
  <si>
    <r>
      <t xml:space="preserve">Нарушение п. 3.1.2.3  Инструкции АО "ТМХ". </t>
    </r>
    <r>
      <rPr>
        <sz val="11"/>
        <color rgb="FFFF0000"/>
        <rFont val="Calibri"/>
        <family val="2"/>
        <charset val="204"/>
        <scheme val="minor"/>
      </rPr>
      <t>Не подтверждена ВОРом маркировка м/рукава, указанная в смете</t>
    </r>
  </si>
  <si>
    <t>Исключить.   В ресурсной части ФЕРм08-02-411-01 учтены шурупы, металлопрокат и сварочные работы. Расценка сборника усредненная и включает затраты на выполнение полного комплекса электромонтажных работ, определенного в соответствии с требованиями соответствующих технических условий и инструкций.</t>
  </si>
  <si>
    <t>130-23-ЭН.ВР, лист 2, п.11</t>
  </si>
  <si>
    <t>Откорректировать расценки исходя из суммарного сечения кабелей (3*2,5=7,5мм2)</t>
  </si>
  <si>
    <t>130-23-ЭН, лист 2</t>
  </si>
  <si>
    <t>Не корректно применена расценка из отдела 1. "распредустройства и подстанции", а в шкафах напряжение 0,4кВ.  Заменить на  расценку ФЕРм08-03-573-04.  Исключить К=1,15 для монтажа оборудования внутри цеха не применяется</t>
  </si>
  <si>
    <t>3, 7</t>
  </si>
  <si>
    <t>130-23-ЭН.ВР, лист 1, п.3</t>
  </si>
  <si>
    <t>Не корректно применена расценка. Светильник устанавливается на фасаде. Заменить на ФЕРм08-02-369</t>
  </si>
  <si>
    <t>Предоставить подтверждающие документы на материалы и оборудование, указанные по текущей стоимости   (КП, прайс-лист и т.п.). Учесть требования п.3.1.9 Инструкции</t>
  </si>
  <si>
    <r>
      <t xml:space="preserve">1. Разделить работы на прокладку кабеля в м/рукаве внутри цеха ((согласно чертежа (130-23-ЭН, лист 2) часть кабеля в м/рукаве прокладывается от шкафов, находящихся внутри цеха)) и снаружи по фасаду на высоте 11м.    2. </t>
    </r>
    <r>
      <rPr>
        <sz val="11"/>
        <color rgb="FFFF0000"/>
        <rFont val="Calibri"/>
        <family val="2"/>
        <charset val="204"/>
        <scheme val="minor"/>
      </rPr>
      <t>Подтвердить ВОРом применение повыш.коэф.К=1,1  (высота 11м) ко всей длине кабеля в м/рукаве: внутри и снаружи</t>
    </r>
  </si>
  <si>
    <t>Указать  полное наименование светильника согласно ВОР</t>
  </si>
  <si>
    <t>Исключить коэф. на корректировку глубины</t>
  </si>
  <si>
    <t>Применить  коэф. на корректировку глубины</t>
  </si>
  <si>
    <t>17, 21</t>
  </si>
  <si>
    <t>6, 9, 13</t>
  </si>
  <si>
    <t>16, 20</t>
  </si>
  <si>
    <t>п. 3.1.2.3  Инструкции АО "ТМХ"</t>
  </si>
  <si>
    <t>Нарушение п. 3.1.2.3  Инструкции АО "ТМХ". Не подтвержден ВОРом  коэффициент  К=1,15  (Приказ от 07.07.2022 № 557/пр прил.8 табл.2 п.3) при работах вне помещений</t>
  </si>
  <si>
    <t>14, 15, 18, 19</t>
  </si>
  <si>
    <t>130-23-ЭН.ВР, лист 2, п.7, п.9</t>
  </si>
  <si>
    <t>п.3.3.1.12 Инструкции АО «ТМХ», п.8, п.10 ВОР</t>
  </si>
  <si>
    <t>https://6550112.ru/product/era?ysclid=lrrj39e5gf497311546</t>
  </si>
  <si>
    <t>Включение материала без работы не разрешается (анкер надо установить в стену). Характеристики анкера не соответствует ВОРу</t>
  </si>
  <si>
    <r>
      <rPr>
        <sz val="11"/>
        <rFont val="Calibri"/>
        <family val="2"/>
        <charset val="204"/>
        <scheme val="minor"/>
      </rPr>
      <t xml:space="preserve">Некорректно принята расценка, заменить на  ФЕР46-03-014-45+ФЕР46-03-014-58. Согласно отчета обследования №854-ОБСЛ/Р-2023/3, лист 17, ограждающие стены ж/бетонные толщ.240мм </t>
    </r>
    <r>
      <rPr>
        <sz val="11"/>
        <color rgb="FFFF0000"/>
        <rFont val="Calibri"/>
        <family val="2"/>
        <charset val="204"/>
        <scheme val="minor"/>
      </rPr>
      <t>. Откорректировать п.7, п.9 ВОР</t>
    </r>
  </si>
  <si>
    <t>3, 5</t>
  </si>
  <si>
    <t>Если Вы применяете ресурс применительно, указывайте  полное его наименование согласно ВОР</t>
  </si>
  <si>
    <t>130-23-ЭН.ВР, лист 1, п.5, п.6</t>
  </si>
  <si>
    <t>Нарушение п. 3.1.2.3  Инструкции АО "ТМХ". Не подтверждены ВОРом тип и кол-во свёрел,указанных в смете. Указать в ВР+СО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</si>
</sst>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9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17</xdr:row>
      <xdr:rowOff>76199</xdr:rowOff>
    </xdr:from>
    <xdr:to>
      <xdr:col>5</xdr:col>
      <xdr:colOff>1504950</xdr:colOff>
      <xdr:row>17</xdr:row>
      <xdr:rowOff>1095064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8575" y="5886449"/>
          <a:ext cx="1438275" cy="1018865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114301</xdr:colOff>
      <xdr:row>14</xdr:row>
      <xdr:rowOff>57151</xdr:rowOff>
    </xdr:from>
    <xdr:to>
      <xdr:col>5</xdr:col>
      <xdr:colOff>1485901</xdr:colOff>
      <xdr:row>14</xdr:row>
      <xdr:rowOff>1009651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96201" y="5686426"/>
          <a:ext cx="13716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BreakPreview" zoomScaleSheetLayoutView="100" workbookViewId="0">
      <selection activeCell="C22" sqref="C22"/>
    </sheetView>
  </sheetViews>
  <sheetFormatPr defaultRowHeight="15" x14ac:dyDescent="0.25"/>
  <cols>
    <col min="1" max="1" width="5.85546875" style="7" customWidth="1"/>
    <col min="2" max="2" width="13.7109375" style="7" customWidth="1"/>
    <col min="3" max="3" width="57" style="7" customWidth="1"/>
    <col min="4" max="4" width="23.7109375" style="7" customWidth="1"/>
    <col min="5" max="5" width="13.42578125" style="7" customWidth="1"/>
    <col min="6" max="6" width="23.42578125" style="8" customWidth="1"/>
    <col min="7" max="16384" width="9.140625" style="7"/>
  </cols>
  <sheetData>
    <row r="1" spans="1:6" ht="15.75" thickBot="1" x14ac:dyDescent="0.3"/>
    <row r="2" spans="1:6" ht="13.5" customHeight="1" x14ac:dyDescent="0.25">
      <c r="A2" s="44" t="s">
        <v>10</v>
      </c>
      <c r="B2" s="45"/>
      <c r="C2" s="45"/>
      <c r="D2" s="45"/>
      <c r="E2" s="45"/>
      <c r="F2" s="45"/>
    </row>
    <row r="3" spans="1:6" ht="29.25" customHeight="1" thickBot="1" x14ac:dyDescent="0.3">
      <c r="A3" s="46" t="s">
        <v>11</v>
      </c>
      <c r="B3" s="47"/>
      <c r="C3" s="47"/>
      <c r="D3" s="47"/>
      <c r="E3" s="47"/>
      <c r="F3" s="47"/>
    </row>
    <row r="4" spans="1:6" ht="26.25" customHeight="1" thickBot="1" x14ac:dyDescent="0.3">
      <c r="A4" s="46" t="s">
        <v>18</v>
      </c>
      <c r="B4" s="47"/>
      <c r="C4" s="47"/>
      <c r="D4" s="47"/>
      <c r="E4" s="47"/>
      <c r="F4" s="47"/>
    </row>
    <row r="5" spans="1:6" ht="26.25" customHeight="1" thickBot="1" x14ac:dyDescent="0.3">
      <c r="A5" s="51" t="s">
        <v>14</v>
      </c>
      <c r="B5" s="52"/>
      <c r="C5" s="52"/>
      <c r="D5" s="52"/>
      <c r="E5" s="52"/>
      <c r="F5" s="52"/>
    </row>
    <row r="6" spans="1:6" ht="26.25" customHeight="1" thickBot="1" x14ac:dyDescent="0.3">
      <c r="A6" s="9" t="s">
        <v>17</v>
      </c>
      <c r="B6" s="10"/>
      <c r="C6" s="10"/>
      <c r="D6" s="10"/>
      <c r="E6" s="10"/>
      <c r="F6" s="10"/>
    </row>
    <row r="7" spans="1:6" ht="13.5" customHeight="1" x14ac:dyDescent="0.25">
      <c r="A7" s="11" t="s">
        <v>0</v>
      </c>
      <c r="B7" s="12"/>
      <c r="D7" s="12"/>
      <c r="E7" s="13"/>
      <c r="F7" s="14">
        <v>45311</v>
      </c>
    </row>
    <row r="8" spans="1:6" ht="15" customHeight="1" x14ac:dyDescent="0.25">
      <c r="A8" s="48" t="s">
        <v>1</v>
      </c>
      <c r="B8" s="48" t="s">
        <v>5</v>
      </c>
      <c r="C8" s="48" t="s">
        <v>2</v>
      </c>
      <c r="D8" s="48" t="s">
        <v>3</v>
      </c>
      <c r="E8" s="49" t="s">
        <v>8</v>
      </c>
      <c r="F8" s="37" t="s">
        <v>9</v>
      </c>
    </row>
    <row r="9" spans="1:6" ht="33.75" customHeight="1" x14ac:dyDescent="0.25">
      <c r="A9" s="48"/>
      <c r="B9" s="48"/>
      <c r="C9" s="48"/>
      <c r="D9" s="48"/>
      <c r="E9" s="50"/>
      <c r="F9" s="37"/>
    </row>
    <row r="10" spans="1:6" ht="66" customHeight="1" x14ac:dyDescent="0.25">
      <c r="A10" s="29">
        <v>1</v>
      </c>
      <c r="B10" s="27"/>
      <c r="C10" s="1" t="s">
        <v>15</v>
      </c>
      <c r="D10" s="29" t="s">
        <v>13</v>
      </c>
      <c r="E10" s="28"/>
      <c r="F10" s="16"/>
    </row>
    <row r="11" spans="1:6" ht="51.75" customHeight="1" x14ac:dyDescent="0.25">
      <c r="A11" s="6">
        <f>A10+1</f>
        <v>2</v>
      </c>
      <c r="B11" s="3"/>
      <c r="C11" s="4" t="s">
        <v>41</v>
      </c>
      <c r="D11" s="6" t="s">
        <v>12</v>
      </c>
      <c r="E11" s="15"/>
      <c r="F11" s="16"/>
    </row>
    <row r="12" spans="1:6" ht="57.75" customHeight="1" x14ac:dyDescent="0.25">
      <c r="A12" s="26">
        <f t="shared" ref="A12:A26" si="0">A11+1</f>
        <v>3</v>
      </c>
      <c r="B12" s="17" t="s">
        <v>19</v>
      </c>
      <c r="C12" s="1" t="s">
        <v>32</v>
      </c>
      <c r="D12" s="29" t="s">
        <v>20</v>
      </c>
      <c r="E12" s="15"/>
      <c r="F12" s="16"/>
    </row>
    <row r="13" spans="1:6" ht="87" customHeight="1" x14ac:dyDescent="0.25">
      <c r="A13" s="26">
        <f t="shared" si="0"/>
        <v>4</v>
      </c>
      <c r="B13" s="27">
        <v>1</v>
      </c>
      <c r="C13" s="1" t="s">
        <v>28</v>
      </c>
      <c r="D13" s="26"/>
      <c r="E13" s="28"/>
      <c r="F13" s="16"/>
    </row>
    <row r="14" spans="1:6" ht="34.5" customHeight="1" x14ac:dyDescent="0.25">
      <c r="A14" s="26">
        <f t="shared" si="0"/>
        <v>5</v>
      </c>
      <c r="B14" s="27">
        <v>2</v>
      </c>
      <c r="C14" s="1" t="s">
        <v>22</v>
      </c>
      <c r="D14" s="29" t="s">
        <v>21</v>
      </c>
      <c r="E14" s="28"/>
      <c r="F14" s="16"/>
    </row>
    <row r="15" spans="1:6" ht="109.5" customHeight="1" x14ac:dyDescent="0.25">
      <c r="A15" s="26">
        <f t="shared" si="0"/>
        <v>6</v>
      </c>
      <c r="B15" s="27" t="s">
        <v>29</v>
      </c>
      <c r="C15" s="1" t="s">
        <v>33</v>
      </c>
      <c r="D15" s="29" t="s">
        <v>27</v>
      </c>
      <c r="E15" s="28"/>
      <c r="F15" s="16"/>
    </row>
    <row r="16" spans="1:6" ht="47.25" customHeight="1" x14ac:dyDescent="0.25">
      <c r="A16" s="26">
        <f t="shared" si="0"/>
        <v>7</v>
      </c>
      <c r="B16" s="27">
        <v>4</v>
      </c>
      <c r="C16" s="1" t="s">
        <v>23</v>
      </c>
      <c r="D16" s="26"/>
      <c r="E16" s="28"/>
      <c r="F16" s="16"/>
    </row>
    <row r="17" spans="1:7" ht="39" customHeight="1" x14ac:dyDescent="0.25">
      <c r="A17" s="26">
        <f t="shared" si="0"/>
        <v>8</v>
      </c>
      <c r="B17" s="27" t="s">
        <v>48</v>
      </c>
      <c r="C17" s="1" t="s">
        <v>49</v>
      </c>
      <c r="D17" s="29" t="s">
        <v>50</v>
      </c>
      <c r="E17" s="28"/>
      <c r="F17" s="16"/>
    </row>
    <row r="18" spans="1:7" ht="94.5" customHeight="1" x14ac:dyDescent="0.25">
      <c r="A18" s="26">
        <f t="shared" si="0"/>
        <v>9</v>
      </c>
      <c r="B18" s="27" t="s">
        <v>38</v>
      </c>
      <c r="C18" s="1" t="s">
        <v>24</v>
      </c>
      <c r="D18" s="29" t="s">
        <v>25</v>
      </c>
      <c r="E18" s="28"/>
      <c r="F18" s="16"/>
    </row>
    <row r="19" spans="1:7" ht="45.75" customHeight="1" x14ac:dyDescent="0.25">
      <c r="A19" s="26">
        <f t="shared" si="0"/>
        <v>10</v>
      </c>
      <c r="B19" s="27">
        <v>7</v>
      </c>
      <c r="C19" s="1" t="s">
        <v>26</v>
      </c>
      <c r="D19" s="29" t="s">
        <v>25</v>
      </c>
      <c r="E19" s="28"/>
      <c r="F19" s="16"/>
    </row>
    <row r="20" spans="1:7" ht="39" customHeight="1" x14ac:dyDescent="0.25">
      <c r="A20" s="26">
        <f t="shared" si="0"/>
        <v>11</v>
      </c>
      <c r="B20" s="27">
        <v>10</v>
      </c>
      <c r="C20" s="1" t="s">
        <v>31</v>
      </c>
      <c r="D20" s="29" t="s">
        <v>30</v>
      </c>
      <c r="E20" s="28"/>
      <c r="F20" s="16"/>
    </row>
    <row r="21" spans="1:7" ht="26.25" customHeight="1" x14ac:dyDescent="0.25">
      <c r="A21" s="26">
        <f t="shared" si="0"/>
        <v>12</v>
      </c>
      <c r="B21" s="27">
        <v>11</v>
      </c>
      <c r="C21" s="1" t="s">
        <v>34</v>
      </c>
      <c r="D21" s="29" t="s">
        <v>30</v>
      </c>
      <c r="E21" s="28"/>
      <c r="F21" s="16"/>
    </row>
    <row r="22" spans="1:7" ht="65.25" customHeight="1" x14ac:dyDescent="0.25">
      <c r="A22" s="26">
        <f t="shared" si="0"/>
        <v>13</v>
      </c>
      <c r="B22" s="27" t="s">
        <v>42</v>
      </c>
      <c r="C22" s="2" t="s">
        <v>47</v>
      </c>
      <c r="D22" s="29" t="s">
        <v>43</v>
      </c>
      <c r="E22" s="30"/>
      <c r="F22" s="16"/>
    </row>
    <row r="23" spans="1:7" ht="47.25" customHeight="1" x14ac:dyDescent="0.25">
      <c r="A23" s="26">
        <f t="shared" si="0"/>
        <v>14</v>
      </c>
      <c r="B23" s="27" t="s">
        <v>39</v>
      </c>
      <c r="C23" s="2" t="s">
        <v>51</v>
      </c>
      <c r="D23" s="26" t="s">
        <v>40</v>
      </c>
      <c r="E23" s="28"/>
      <c r="F23" s="16"/>
    </row>
    <row r="24" spans="1:7" ht="43.5" customHeight="1" x14ac:dyDescent="0.25">
      <c r="A24" s="26">
        <f t="shared" si="0"/>
        <v>15</v>
      </c>
      <c r="B24" s="27" t="s">
        <v>37</v>
      </c>
      <c r="C24" s="4" t="s">
        <v>46</v>
      </c>
      <c r="D24" s="26" t="s">
        <v>44</v>
      </c>
      <c r="E24" s="28"/>
      <c r="F24" s="16"/>
      <c r="G24" s="7" t="s">
        <v>45</v>
      </c>
    </row>
    <row r="25" spans="1:7" ht="26.25" customHeight="1" x14ac:dyDescent="0.25">
      <c r="A25" s="26">
        <f>A24+1</f>
        <v>16</v>
      </c>
      <c r="B25" s="27">
        <v>18</v>
      </c>
      <c r="C25" s="1" t="s">
        <v>35</v>
      </c>
      <c r="D25" s="26"/>
      <c r="E25" s="28"/>
      <c r="F25" s="16"/>
    </row>
    <row r="26" spans="1:7" ht="24.75" customHeight="1" x14ac:dyDescent="0.25">
      <c r="A26" s="26">
        <f t="shared" si="0"/>
        <v>17</v>
      </c>
      <c r="B26" s="27">
        <v>19</v>
      </c>
      <c r="C26" s="1" t="s">
        <v>36</v>
      </c>
      <c r="D26" s="26"/>
      <c r="E26" s="28"/>
      <c r="F26" s="16"/>
    </row>
    <row r="27" spans="1:7" ht="16.5" customHeight="1" x14ac:dyDescent="0.25">
      <c r="A27" s="19"/>
      <c r="B27" s="20"/>
      <c r="C27" s="5"/>
      <c r="D27" s="19"/>
      <c r="E27" s="21"/>
      <c r="F27" s="22"/>
    </row>
    <row r="28" spans="1:7" x14ac:dyDescent="0.25">
      <c r="A28" s="42"/>
      <c r="B28" s="38"/>
      <c r="C28" s="39"/>
      <c r="D28" s="23"/>
      <c r="E28" s="38"/>
      <c r="F28" s="39"/>
    </row>
    <row r="29" spans="1:7" ht="31.5" customHeight="1" x14ac:dyDescent="0.25">
      <c r="A29" s="43" t="s">
        <v>7</v>
      </c>
      <c r="B29" s="38"/>
      <c r="C29" s="39"/>
      <c r="D29" s="23"/>
      <c r="E29" s="38"/>
      <c r="F29" s="39"/>
    </row>
    <row r="30" spans="1:7" ht="18.75" customHeight="1" x14ac:dyDescent="0.25">
      <c r="A30" s="31" t="s">
        <v>16</v>
      </c>
      <c r="B30" s="32"/>
      <c r="C30" s="33"/>
      <c r="E30" s="38"/>
      <c r="F30" s="39"/>
    </row>
    <row r="31" spans="1:7" ht="17.25" customHeight="1" thickBot="1" x14ac:dyDescent="0.3">
      <c r="A31" s="34" t="s">
        <v>6</v>
      </c>
      <c r="B31" s="35"/>
      <c r="C31" s="36"/>
      <c r="D31" s="24"/>
      <c r="E31" s="40"/>
      <c r="F31" s="41"/>
    </row>
    <row r="32" spans="1:7" ht="6" customHeight="1" x14ac:dyDescent="0.25">
      <c r="A32" s="25"/>
      <c r="B32" s="25"/>
      <c r="C32" s="25"/>
      <c r="D32" s="25"/>
      <c r="E32" s="25"/>
      <c r="F32" s="25"/>
    </row>
    <row r="33" spans="1:1" x14ac:dyDescent="0.25">
      <c r="A33" s="18" t="s">
        <v>4</v>
      </c>
    </row>
  </sheetData>
  <mergeCells count="15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30:C30"/>
    <mergeCell ref="A31:C31"/>
    <mergeCell ref="F8:F9"/>
    <mergeCell ref="E28:F31"/>
    <mergeCell ref="A28:C28"/>
    <mergeCell ref="A29:C29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2024-01-25T14:30:10Z</dcterms:modified>
</cp:coreProperties>
</file>