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.kuznetsova\Desktop\"/>
    </mc:Choice>
  </mc:AlternateContent>
  <bookViews>
    <workbookView xWindow="1170" yWindow="0" windowWidth="19050" windowHeight="11760"/>
  </bookViews>
  <sheets>
    <sheet name="Лист1" sheetId="1" r:id="rId1"/>
  </sheets>
  <definedNames>
    <definedName name="_xlnm.Print_Area" localSheetId="0">Лист1!$A$1:$F$33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1" i="1" l="1"/>
  <c r="A12" i="1" l="1"/>
  <c r="A13" i="1" l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</calcChain>
</file>

<file path=xl/sharedStrings.xml><?xml version="1.0" encoding="utf-8"?>
<sst xmlns="http://schemas.openxmlformats.org/spreadsheetml/2006/main" count="48" uniqueCount="48">
  <si>
    <t>Дата</t>
  </si>
  <si>
    <t>№ п/п</t>
  </si>
  <si>
    <t>Замечание</t>
  </si>
  <si>
    <t>Обоснование</t>
  </si>
  <si>
    <t>Замечания могут быть дополнены по результатам рассмотрения откорректированной сметы.</t>
  </si>
  <si>
    <t>№  в смете</t>
  </si>
  <si>
    <t>e-mail:   v.kuznetsova@tmh.pro</t>
  </si>
  <si>
    <t>Исполнитель:Ведущий инженер-сметчик Кузнецова В.Н.</t>
  </si>
  <si>
    <t>п.3.1.7.1  и п.3.1.7.2 Инструкции АО «ТМХ»</t>
  </si>
  <si>
    <t>тел.:89031625704</t>
  </si>
  <si>
    <t>номер в корректированной смете</t>
  </si>
  <si>
    <t>примечание</t>
  </si>
  <si>
    <t>Замечания Технического заказчика  ООО «Проминжиниринг»  к сметной  документации</t>
  </si>
  <si>
    <t xml:space="preserve">Согласно Инструкции для расчета стоимости материалов, не учтенных расценкой, необходимо использовать ФССЦ, и только в случае отсутстствия материала в базе ФССЦ определять стоимость на основании КП </t>
  </si>
  <si>
    <t>Объект: «Цех №8, расположенный по адресу: Московская область, г.о. Мытищи, ул. Колонцова, 4"</t>
  </si>
  <si>
    <t>п.3.3.1.12 Инструкции АО «ТМХ»</t>
  </si>
  <si>
    <t>п.3.1.2.3 Инструкции АО "ТМХ"</t>
  </si>
  <si>
    <t>п.3.1.2.2 Инструкции АО "ТМХ"</t>
  </si>
  <si>
    <t>Коэффициент  К=1,15  (Приказ от 07.07.2022 № 557/пр прил.8 табл.2 п.3) исключить, т.к. работы выполняются в цеху, а не на открытой площадке</t>
  </si>
  <si>
    <t>Красным цветом выделены вопросы к ВОР</t>
  </si>
  <si>
    <t>Смета №02-05-02 "Система охранного телевидения. " на сумму 2 012 716,72руб. без НДС</t>
  </si>
  <si>
    <t>Шифр проекта 130-23-СОТ</t>
  </si>
  <si>
    <t>2, 4, 6, 7, 9, 11, 12, 14, 16, 17, 18, 20, 33</t>
  </si>
  <si>
    <t xml:space="preserve">1, 3, 5, 8, </t>
  </si>
  <si>
    <t>ОП п.1.10.62, Прил.10.3</t>
  </si>
  <si>
    <t xml:space="preserve">Исключить К=1,25, т.к. он распространяется на монтаж оборудования в кабинах на мачтах или башнях. </t>
  </si>
  <si>
    <t>Не корректно применена расценка. Заменить на ФЕРм10-08-019-01</t>
  </si>
  <si>
    <t>Не учтена стоимость программного обеспечения Интеллект для интеграции камер</t>
  </si>
  <si>
    <t>130-23-СОТ.СО, п.1.6</t>
  </si>
  <si>
    <t>17, 18</t>
  </si>
  <si>
    <t>МВП-15 (1/2") это пластиковая муфта вводная для металлорукава . Самого м/рукава в спецификации нет. Для чего эта муфта предназначена?</t>
  </si>
  <si>
    <t>Не подтверждено ВОР. При этом п.17 не подтвержден и проектом</t>
  </si>
  <si>
    <t xml:space="preserve">Предоставить подтверждающие и письменно согласованные Заказчиком документы на приобретаемые материалы (в графе "обоснование" указать номер и дату  КП, прайс-листа и т.п.). </t>
  </si>
  <si>
    <t>130-23-СОТ.СО, лист 2, п.2.3.</t>
  </si>
  <si>
    <t>Внести в смету полное наименование коннектора согласно спецификации</t>
  </si>
  <si>
    <t>Дописать в скобках наименование пены по спецификации</t>
  </si>
  <si>
    <t>130-23-СОТ.СО, лист 2, п.4.1</t>
  </si>
  <si>
    <t>Не корректно применена расценка. Заменить на ФЕР26-02-023-01</t>
  </si>
  <si>
    <t>130-23-СОТ.СО, лист 2, п.4.4</t>
  </si>
  <si>
    <t>Не корректно применен ресурс. Заменить на ФССЦ-23.8.03.02-0002</t>
  </si>
  <si>
    <t>ВОР, п.13, п.14</t>
  </si>
  <si>
    <t>ВОР, п.10</t>
  </si>
  <si>
    <t xml:space="preserve">Несоответсвие  сметы и ВОРа  пункту 3.1.2.2 Инструкции (перечень и порядок работ в ВОРе должен соответствовать перечню и порядку работ в смете, с учетом указания применяемых материалов). </t>
  </si>
  <si>
    <t>Не подтвержено ни ВОРом,  ни проектом, исключить из сметы</t>
  </si>
  <si>
    <t>Включение материала/оборудования  без работы не разрешается. Обосновать запись в ВОре "монтаж не учитывать по требованию заказчика".   Если оборудование давальческое, то присвоить позиции маркировку "материал заказчика" и в итогах сметы в значении указать "-ОБЗАК", чтобы выделить оборудование заказчика</t>
  </si>
  <si>
    <t xml:space="preserve">Исключить из ВОР п.13, 14, задвоение с п.7, 8 </t>
  </si>
  <si>
    <t>Не корректно применена расценка. Часть кабеля прокладывается в трубе, остальная часть в кабельном лотке. Заменить на соответсвующие расценки ФЕРм08-02-412-02, ФЕРм08-02-398-01</t>
  </si>
  <si>
    <t>Откорректировать в п.9 ВОРа длину прокладки трубы гофрированной согласно спецификации (250м)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</si>
</sst>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9" xfId="0" applyBorder="1" applyAlignment="1">
      <alignment horizontal="center" vertical="center" wrapText="1"/>
    </xf>
    <xf numFmtId="0" fontId="2" fillId="0" borderId="0" xfId="0" applyFont="1"/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8" fillId="2" borderId="9" xfId="0" applyFont="1" applyFill="1" applyBorder="1" applyAlignment="1">
      <alignment horizontal="left" vertical="center" wrapText="1"/>
    </xf>
    <xf numFmtId="0" fontId="0" fillId="2" borderId="11" xfId="0" applyFill="1" applyBorder="1" applyAlignment="1">
      <alignment horizontal="center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2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2" borderId="10" xfId="0" applyNumberFormat="1" applyFill="1" applyBorder="1" applyAlignment="1">
      <alignment horizontal="center" vertical="center" wrapText="1"/>
    </xf>
    <xf numFmtId="1" fontId="0" fillId="2" borderId="12" xfId="0" applyNumberForma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view="pageBreakPreview" topLeftCell="A16" zoomScaleSheetLayoutView="100" workbookViewId="0">
      <selection activeCell="C27" sqref="C27"/>
    </sheetView>
  </sheetViews>
  <sheetFormatPr defaultRowHeight="15" x14ac:dyDescent="0.25"/>
  <cols>
    <col min="1" max="1" width="5.85546875" customWidth="1"/>
    <col min="2" max="2" width="11.5703125" customWidth="1"/>
    <col min="3" max="3" width="55.5703125" customWidth="1"/>
    <col min="4" max="4" width="23.7109375" customWidth="1"/>
    <col min="5" max="5" width="13.42578125" customWidth="1"/>
    <col min="6" max="6" width="23.42578125" style="6" customWidth="1"/>
  </cols>
  <sheetData>
    <row r="1" spans="1:6" ht="15.75" thickBot="1" x14ac:dyDescent="0.3"/>
    <row r="2" spans="1:6" ht="13.5" customHeight="1" x14ac:dyDescent="0.25">
      <c r="A2" s="46" t="s">
        <v>12</v>
      </c>
      <c r="B2" s="47"/>
      <c r="C2" s="47"/>
      <c r="D2" s="47"/>
      <c r="E2" s="47"/>
      <c r="F2" s="47"/>
    </row>
    <row r="3" spans="1:6" ht="29.25" customHeight="1" thickBot="1" x14ac:dyDescent="0.3">
      <c r="A3" s="48" t="s">
        <v>14</v>
      </c>
      <c r="B3" s="49"/>
      <c r="C3" s="49"/>
      <c r="D3" s="49"/>
      <c r="E3" s="49"/>
      <c r="F3" s="49"/>
    </row>
    <row r="4" spans="1:6" ht="26.25" customHeight="1" thickBot="1" x14ac:dyDescent="0.3">
      <c r="A4" s="48" t="s">
        <v>20</v>
      </c>
      <c r="B4" s="49"/>
      <c r="C4" s="49"/>
      <c r="D4" s="49"/>
      <c r="E4" s="49"/>
      <c r="F4" s="49"/>
    </row>
    <row r="5" spans="1:6" ht="26.25" customHeight="1" thickBot="1" x14ac:dyDescent="0.3">
      <c r="A5" s="52" t="s">
        <v>19</v>
      </c>
      <c r="B5" s="53"/>
      <c r="C5" s="53"/>
      <c r="D5" s="53"/>
      <c r="E5" s="53"/>
      <c r="F5" s="53"/>
    </row>
    <row r="6" spans="1:6" ht="26.25" customHeight="1" thickBot="1" x14ac:dyDescent="0.3">
      <c r="A6" s="16" t="s">
        <v>21</v>
      </c>
      <c r="B6" s="15"/>
      <c r="C6" s="15"/>
      <c r="D6" s="15"/>
      <c r="E6" s="15"/>
      <c r="F6" s="15"/>
    </row>
    <row r="7" spans="1:6" ht="13.5" customHeight="1" x14ac:dyDescent="0.25">
      <c r="A7" s="8" t="s">
        <v>0</v>
      </c>
      <c r="B7" s="9"/>
      <c r="D7" s="9"/>
      <c r="E7" s="10"/>
      <c r="F7" s="7">
        <v>45300</v>
      </c>
    </row>
    <row r="8" spans="1:6" ht="15" customHeight="1" x14ac:dyDescent="0.25">
      <c r="A8" s="50" t="s">
        <v>1</v>
      </c>
      <c r="B8" s="50" t="s">
        <v>5</v>
      </c>
      <c r="C8" s="50" t="s">
        <v>2</v>
      </c>
      <c r="D8" s="50" t="s">
        <v>3</v>
      </c>
      <c r="E8" s="42" t="s">
        <v>10</v>
      </c>
      <c r="F8" s="35" t="s">
        <v>11</v>
      </c>
    </row>
    <row r="9" spans="1:6" ht="33.75" customHeight="1" x14ac:dyDescent="0.25">
      <c r="A9" s="50"/>
      <c r="B9" s="50"/>
      <c r="C9" s="50"/>
      <c r="D9" s="50"/>
      <c r="E9" s="51"/>
      <c r="F9" s="35"/>
    </row>
    <row r="10" spans="1:6" ht="68.25" customHeight="1" x14ac:dyDescent="0.25">
      <c r="A10" s="5">
        <v>1</v>
      </c>
      <c r="B10" s="19"/>
      <c r="C10" s="11" t="s">
        <v>42</v>
      </c>
      <c r="D10" s="5" t="s">
        <v>17</v>
      </c>
      <c r="E10" s="12"/>
      <c r="F10" s="14"/>
    </row>
    <row r="11" spans="1:6" ht="66.75" customHeight="1" x14ac:dyDescent="0.25">
      <c r="A11" s="5">
        <f t="shared" ref="A11:A27" si="0">A10+1</f>
        <v>2</v>
      </c>
      <c r="B11" s="40" t="s">
        <v>22</v>
      </c>
      <c r="C11" s="11" t="s">
        <v>13</v>
      </c>
      <c r="D11" s="38" t="s">
        <v>8</v>
      </c>
      <c r="E11" s="42"/>
      <c r="F11" s="44"/>
    </row>
    <row r="12" spans="1:6" ht="66.75" customHeight="1" x14ac:dyDescent="0.25">
      <c r="A12" s="5">
        <f t="shared" si="0"/>
        <v>3</v>
      </c>
      <c r="B12" s="41"/>
      <c r="C12" s="11" t="s">
        <v>32</v>
      </c>
      <c r="D12" s="39"/>
      <c r="E12" s="43"/>
      <c r="F12" s="45"/>
    </row>
    <row r="13" spans="1:6" ht="51.75" customHeight="1" x14ac:dyDescent="0.25">
      <c r="A13" s="5">
        <f t="shared" si="0"/>
        <v>4</v>
      </c>
      <c r="B13" s="23"/>
      <c r="C13" s="11" t="s">
        <v>18</v>
      </c>
      <c r="D13" s="5" t="s">
        <v>16</v>
      </c>
      <c r="E13" s="12"/>
      <c r="F13" s="14"/>
    </row>
    <row r="14" spans="1:6" ht="45.75" customHeight="1" x14ac:dyDescent="0.25">
      <c r="A14" s="5">
        <f t="shared" si="0"/>
        <v>5</v>
      </c>
      <c r="B14" s="13" t="s">
        <v>23</v>
      </c>
      <c r="C14" s="11" t="s">
        <v>25</v>
      </c>
      <c r="D14" s="21" t="s">
        <v>24</v>
      </c>
      <c r="E14" s="20"/>
      <c r="F14" s="22"/>
    </row>
    <row r="15" spans="1:6" ht="41.25" customHeight="1" x14ac:dyDescent="0.25">
      <c r="A15" s="5">
        <f t="shared" si="0"/>
        <v>6</v>
      </c>
      <c r="B15" s="13">
        <v>8</v>
      </c>
      <c r="C15" s="11" t="s">
        <v>26</v>
      </c>
      <c r="D15" s="21"/>
      <c r="E15" s="20"/>
      <c r="F15" s="22"/>
    </row>
    <row r="16" spans="1:6" ht="34.5" customHeight="1" x14ac:dyDescent="0.25">
      <c r="A16" s="5">
        <f t="shared" si="0"/>
        <v>7</v>
      </c>
      <c r="B16" s="13"/>
      <c r="C16" s="11" t="s">
        <v>27</v>
      </c>
      <c r="D16" s="21" t="s">
        <v>28</v>
      </c>
      <c r="E16" s="20"/>
      <c r="F16" s="22"/>
    </row>
    <row r="17" spans="1:6" ht="40.5" customHeight="1" x14ac:dyDescent="0.25">
      <c r="A17" s="5">
        <f t="shared" si="0"/>
        <v>8</v>
      </c>
      <c r="B17" s="13" t="s">
        <v>29</v>
      </c>
      <c r="C17" s="17" t="s">
        <v>31</v>
      </c>
      <c r="D17" s="21"/>
      <c r="E17" s="20"/>
      <c r="F17" s="22"/>
    </row>
    <row r="18" spans="1:6" ht="32.25" customHeight="1" x14ac:dyDescent="0.25">
      <c r="A18" s="5">
        <f t="shared" si="0"/>
        <v>9</v>
      </c>
      <c r="B18" s="13">
        <v>17</v>
      </c>
      <c r="C18" s="11" t="s">
        <v>43</v>
      </c>
      <c r="D18" s="21"/>
      <c r="E18" s="20"/>
      <c r="F18" s="22"/>
    </row>
    <row r="19" spans="1:6" ht="47.25" customHeight="1" x14ac:dyDescent="0.25">
      <c r="A19" s="5">
        <f t="shared" si="0"/>
        <v>10</v>
      </c>
      <c r="B19" s="13">
        <v>18</v>
      </c>
      <c r="C19" s="17" t="s">
        <v>30</v>
      </c>
      <c r="D19" s="21"/>
      <c r="E19" s="20"/>
      <c r="F19" s="22"/>
    </row>
    <row r="20" spans="1:6" ht="33.75" customHeight="1" x14ac:dyDescent="0.25">
      <c r="A20" s="5">
        <f t="shared" si="0"/>
        <v>11</v>
      </c>
      <c r="B20" s="13">
        <v>20</v>
      </c>
      <c r="C20" s="11" t="s">
        <v>34</v>
      </c>
      <c r="D20" s="21" t="s">
        <v>33</v>
      </c>
      <c r="E20" s="24"/>
      <c r="F20" s="22"/>
    </row>
    <row r="21" spans="1:6" ht="31.5" customHeight="1" x14ac:dyDescent="0.25">
      <c r="A21" s="5">
        <f t="shared" si="0"/>
        <v>12</v>
      </c>
      <c r="B21" s="13">
        <v>24</v>
      </c>
      <c r="C21" s="11" t="s">
        <v>37</v>
      </c>
      <c r="D21" s="21"/>
      <c r="E21" s="24"/>
      <c r="F21" s="22"/>
    </row>
    <row r="22" spans="1:6" ht="30.75" customHeight="1" x14ac:dyDescent="0.25">
      <c r="A22" s="5">
        <f t="shared" si="0"/>
        <v>13</v>
      </c>
      <c r="B22" s="13">
        <v>25</v>
      </c>
      <c r="C22" s="11" t="s">
        <v>35</v>
      </c>
      <c r="D22" s="21" t="s">
        <v>36</v>
      </c>
      <c r="E22" s="24"/>
      <c r="F22" s="22"/>
    </row>
    <row r="23" spans="1:6" ht="30" customHeight="1" x14ac:dyDescent="0.25">
      <c r="A23" s="5">
        <f t="shared" si="0"/>
        <v>14</v>
      </c>
      <c r="B23" s="13"/>
      <c r="C23" s="17" t="s">
        <v>47</v>
      </c>
      <c r="D23" s="21" t="s">
        <v>38</v>
      </c>
      <c r="E23" s="24"/>
      <c r="F23" s="22"/>
    </row>
    <row r="24" spans="1:6" ht="32.25" customHeight="1" x14ac:dyDescent="0.25">
      <c r="A24" s="5">
        <f t="shared" si="0"/>
        <v>15</v>
      </c>
      <c r="B24" s="13">
        <v>28</v>
      </c>
      <c r="C24" s="11" t="s">
        <v>39</v>
      </c>
      <c r="D24" s="21"/>
      <c r="E24" s="24"/>
      <c r="F24" s="22"/>
    </row>
    <row r="25" spans="1:6" ht="63" customHeight="1" x14ac:dyDescent="0.25">
      <c r="A25" s="5">
        <f t="shared" si="0"/>
        <v>16</v>
      </c>
      <c r="B25" s="13">
        <v>29</v>
      </c>
      <c r="C25" s="11" t="s">
        <v>46</v>
      </c>
      <c r="D25" s="21" t="s">
        <v>41</v>
      </c>
      <c r="E25" s="24"/>
      <c r="F25" s="22"/>
    </row>
    <row r="26" spans="1:6" ht="32.25" customHeight="1" x14ac:dyDescent="0.25">
      <c r="A26" s="5">
        <f t="shared" si="0"/>
        <v>17</v>
      </c>
      <c r="B26" s="13"/>
      <c r="C26" s="17" t="s">
        <v>45</v>
      </c>
      <c r="D26" s="54" t="s">
        <v>40</v>
      </c>
      <c r="E26" s="24"/>
      <c r="F26" s="22"/>
    </row>
    <row r="27" spans="1:6" ht="93.75" customHeight="1" x14ac:dyDescent="0.25">
      <c r="A27" s="5">
        <f t="shared" si="0"/>
        <v>18</v>
      </c>
      <c r="B27" s="13">
        <v>33</v>
      </c>
      <c r="C27" s="11" t="s">
        <v>44</v>
      </c>
      <c r="D27" s="18" t="s">
        <v>15</v>
      </c>
      <c r="E27" s="12"/>
      <c r="F27" s="14"/>
    </row>
    <row r="28" spans="1:6" x14ac:dyDescent="0.25">
      <c r="A28" s="25"/>
      <c r="B28" s="26"/>
      <c r="C28" s="27"/>
      <c r="D28" s="2"/>
      <c r="E28" s="26"/>
      <c r="F28" s="27"/>
    </row>
    <row r="29" spans="1:6" ht="31.5" customHeight="1" x14ac:dyDescent="0.25">
      <c r="A29" s="28" t="s">
        <v>7</v>
      </c>
      <c r="B29" s="26"/>
      <c r="C29" s="27"/>
      <c r="D29" s="2"/>
      <c r="E29" s="26"/>
      <c r="F29" s="27"/>
    </row>
    <row r="30" spans="1:6" ht="18.75" customHeight="1" x14ac:dyDescent="0.25">
      <c r="A30" s="29" t="s">
        <v>9</v>
      </c>
      <c r="B30" s="30"/>
      <c r="C30" s="31"/>
      <c r="E30" s="26"/>
      <c r="F30" s="27"/>
    </row>
    <row r="31" spans="1:6" ht="17.25" customHeight="1" thickBot="1" x14ac:dyDescent="0.3">
      <c r="A31" s="32" t="s">
        <v>6</v>
      </c>
      <c r="B31" s="33"/>
      <c r="C31" s="34"/>
      <c r="D31" s="3"/>
      <c r="E31" s="36"/>
      <c r="F31" s="37"/>
    </row>
    <row r="32" spans="1:6" ht="6" customHeight="1" x14ac:dyDescent="0.25">
      <c r="A32" s="1"/>
      <c r="B32" s="1"/>
      <c r="C32" s="1"/>
      <c r="D32" s="1"/>
      <c r="E32" s="1"/>
      <c r="F32" s="1"/>
    </row>
    <row r="33" spans="1:1" x14ac:dyDescent="0.25">
      <c r="A33" s="4" t="s">
        <v>4</v>
      </c>
    </row>
  </sheetData>
  <mergeCells count="19">
    <mergeCell ref="A2:F2"/>
    <mergeCell ref="A3:F3"/>
    <mergeCell ref="A8:A9"/>
    <mergeCell ref="B8:B9"/>
    <mergeCell ref="C8:C9"/>
    <mergeCell ref="D8:D9"/>
    <mergeCell ref="E8:E9"/>
    <mergeCell ref="A4:F4"/>
    <mergeCell ref="A5:F5"/>
    <mergeCell ref="A28:C28"/>
    <mergeCell ref="A29:C29"/>
    <mergeCell ref="A30:C30"/>
    <mergeCell ref="A31:C31"/>
    <mergeCell ref="F8:F9"/>
    <mergeCell ref="E28:F31"/>
    <mergeCell ref="D11:D12"/>
    <mergeCell ref="B11:B12"/>
    <mergeCell ref="E11:E12"/>
    <mergeCell ref="F11:F12"/>
  </mergeCells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Кушакова</dc:creator>
  <cp:lastModifiedBy>v.kuznetsova</cp:lastModifiedBy>
  <cp:lastPrinted>2023-12-29T08:48:40Z</cp:lastPrinted>
  <dcterms:created xsi:type="dcterms:W3CDTF">2023-09-08T13:59:11Z</dcterms:created>
  <dcterms:modified xsi:type="dcterms:W3CDTF">2024-01-09T08:38:17Z</dcterms:modified>
</cp:coreProperties>
</file>