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РД моя версия\схемы для рд\"/>
    </mc:Choice>
  </mc:AlternateContent>
  <xr:revisionPtr revIDLastSave="0" documentId="13_ncr:1_{8C8EBD01-8A12-4798-9171-7F54EF2549CE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ВОР" sheetId="2" r:id="rId1"/>
    <sheet name="СО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12" i="1"/>
</calcChain>
</file>

<file path=xl/sharedStrings.xml><?xml version="1.0" encoding="utf-8"?>
<sst xmlns="http://schemas.openxmlformats.org/spreadsheetml/2006/main" count="87" uniqueCount="65">
  <si>
    <r>
      <rPr>
        <b/>
        <i/>
        <sz val="13.5"/>
        <rFont val="ISOCPEUR"/>
        <family val="2"/>
      </rPr>
      <t>Наименование и техническая характеристика</t>
    </r>
  </si>
  <si>
    <r>
      <rPr>
        <b/>
        <i/>
        <sz val="13.5"/>
        <rFont val="ISOCPEUR"/>
        <family val="2"/>
      </rPr>
      <t>Тип, марка, обозначение документа,
опросного листа</t>
    </r>
  </si>
  <si>
    <r>
      <rPr>
        <b/>
        <i/>
        <sz val="13.5"/>
        <rFont val="ISOCPEUR"/>
        <family val="2"/>
      </rPr>
      <t>Код продукции</t>
    </r>
  </si>
  <si>
    <r>
      <rPr>
        <b/>
        <i/>
        <sz val="13.5"/>
        <rFont val="ISOCPEUR"/>
        <family val="2"/>
      </rPr>
      <t>Поставщик</t>
    </r>
  </si>
  <si>
    <r>
      <rPr>
        <b/>
        <i/>
        <sz val="13.5"/>
        <rFont val="ISOCPEUR"/>
        <family val="2"/>
      </rPr>
      <t>Ед. изме-рения</t>
    </r>
  </si>
  <si>
    <r>
      <rPr>
        <b/>
        <i/>
        <sz val="13.5"/>
        <rFont val="ISOCPEUR"/>
        <family val="2"/>
      </rPr>
      <t>Кол.</t>
    </r>
  </si>
  <si>
    <r>
      <rPr>
        <b/>
        <i/>
        <sz val="13.5"/>
        <rFont val="ISOCPEUR"/>
        <family val="2"/>
      </rPr>
      <t>Масса 1ед.,
кг</t>
    </r>
  </si>
  <si>
    <r>
      <rPr>
        <b/>
        <i/>
        <sz val="13.5"/>
        <rFont val="ISOCPEUR"/>
        <family val="2"/>
      </rPr>
      <t>Примечание</t>
    </r>
  </si>
  <si>
    <t>Шпала железобетонная, Ш1 1-й сорт, в комплекте со скреплением КБ-65</t>
  </si>
  <si>
    <t>Болт стыковой М27х160 в сборе</t>
  </si>
  <si>
    <t>Накладки переходные Р65/Р50 литые</t>
  </si>
  <si>
    <t>м3</t>
  </si>
  <si>
    <t>Кф. Упл. 1,26</t>
  </si>
  <si>
    <t>Брус композитный</t>
  </si>
  <si>
    <t>Брусья полимерные композитные 4.5 м</t>
  </si>
  <si>
    <t>Закладка запорная в сборе</t>
  </si>
  <si>
    <t>ЛПTП.665121.103M</t>
  </si>
  <si>
    <t>Перевод стрелочный типа Р65 марки 1/7, левый</t>
  </si>
  <si>
    <t>компл</t>
  </si>
  <si>
    <t>Керченский металлургический завод</t>
  </si>
  <si>
    <t>АКСИОН РУС</t>
  </si>
  <si>
    <t>ТУ 22.29.29-002-40409414-2014</t>
  </si>
  <si>
    <t>шт</t>
  </si>
  <si>
    <t>ЛПТП665131.009</t>
  </si>
  <si>
    <t>Ручной переводной механизм</t>
  </si>
  <si>
    <t>ГОСТ 33320-2015</t>
  </si>
  <si>
    <t>фр. 20/40 (РЖД)</t>
  </si>
  <si>
    <t>Щебень гранитный</t>
  </si>
  <si>
    <t>Накладка 1Р-65</t>
  </si>
  <si>
    <t xml:space="preserve">Рельсы РП65 ДТ350, L=12.5 м </t>
  </si>
  <si>
    <t>м</t>
  </si>
  <si>
    <t>ГОСТ 33184-2014</t>
  </si>
  <si>
    <t>Поз.</t>
  </si>
  <si>
    <t>№ п/п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</si>
  <si>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</si>
  <si>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</si>
  <si>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</si>
  <si>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</si>
  <si>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</si>
  <si>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</si>
  <si>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</si>
  <si>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рельсов</t>
  </si>
  <si>
    <t>т</t>
  </si>
  <si>
    <t>3,89+0,93</t>
  </si>
  <si>
    <t>Демонтаж деревянных шпал</t>
  </si>
  <si>
    <t>2,80+1,2</t>
  </si>
  <si>
    <t>Демонтаж железобетонных шпал</t>
  </si>
  <si>
    <t>5,46+3,92</t>
  </si>
  <si>
    <t>Демонтаж деревянных брусьев</t>
  </si>
  <si>
    <t>Демонтаж стрелочного перевода</t>
  </si>
  <si>
    <t>СП9</t>
  </si>
  <si>
    <t>Выемка загрязненного щебеночного балласта</t>
  </si>
  <si>
    <t> 29,98+20,80+6,59</t>
  </si>
  <si>
    <t>Устройство щебеночного балласта с уплотнением вибротрамбовками</t>
  </si>
  <si>
    <t>14,12+10,36+3</t>
  </si>
  <si>
    <t>Укладка пути отдельными элементами на железобетонных шпалах тип рельсов: Р65, длина рельсов 12,5 м, тип скрепления КБ-65</t>
  </si>
  <si>
    <t>37,5+8,92</t>
  </si>
  <si>
    <t>Укладка нового стрелочного перевода типа Р65 марка 1/7 с комплектом полимерных брусьев и креплений</t>
  </si>
  <si>
    <t>Установка флюгарки</t>
  </si>
  <si>
    <t>Балластировка и выправка пути и стрелочных переводов, балласт: щебеночный</t>
  </si>
  <si>
    <t>15,35+14,23+4,24</t>
  </si>
  <si>
    <t>Рихтовка пути и стрелочных переводов</t>
  </si>
  <si>
    <t>37,5+22,42+8,92</t>
  </si>
  <si>
    <t>Строительно-монтажные работы</t>
  </si>
  <si>
    <t>ГОСТ Р 51685-2022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</si>
</sst>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i/>
      <sz val="13.5"/>
      <name val="ISOCPEUR"/>
      <family val="2"/>
      <charset val="204"/>
    </font>
    <font>
      <i/>
      <sz val="13.5"/>
      <color rgb="FF000000"/>
      <name val="ISOCPEUR"/>
      <family val="2"/>
    </font>
    <font>
      <i/>
      <sz val="12.5"/>
      <name val="ISOCPEUR"/>
      <family val="2"/>
      <charset val="204"/>
    </font>
    <font>
      <i/>
      <sz val="13.5"/>
      <name val="ISOCPEUR"/>
      <family val="2"/>
    </font>
    <font>
      <b/>
      <i/>
      <sz val="13.5"/>
      <name val="ISOCPEUR"/>
      <family val="2"/>
      <charset val="204"/>
    </font>
    <font>
      <b/>
      <i/>
      <sz val="13.5"/>
      <name val="ISOCPEUR"/>
      <family val="2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FC46-B0AE-441F-9A3C-D9AA8F285F13}">
  <dimension ref="A1:G16"/>
  <sheetViews>
    <sheetView workbookViewId="0">
      <selection activeCell="C23" sqref="C23"/>
    </sheetView>
  </sheetViews>
  <sheetFormatPr defaultRowHeight="12.75" x14ac:dyDescent="0.2"/>
  <cols>
    <col min="1" max="1" width="9.6640625" style="3" customWidth="1"/>
    <col min="2" max="2" width="12.33203125" style="3" customWidth="1"/>
    <col min="3" max="3" width="104.6640625" style="3" customWidth="1"/>
    <col min="4" max="5" width="18.5" style="3" customWidth="1"/>
    <col min="6" max="6" width="23.5" style="3" customWidth="1"/>
    <col min="7" max="7" width="51.5" style="3" customWidth="1"/>
    <col min="8" max="8" width="16.1640625" style="3" customWidth="1"/>
    <col min="9" max="9" width="26.6640625" style="3" customWidth="1"/>
    <col min="10" max="16384" width="9.33203125" style="3"/>
  </cols>
  <sheetData>
    <row r="1" spans="1:7" s="13" customFormat="1" ht="108" x14ac:dyDescent="0.2">
      <c r="A1" s="8" t="s">
        <v>33</v>
      </c>
      <c r="B1" s="8" t="s">
        <v>34</v>
      </c>
      <c r="C1" s="8" t="s">
        <v>35</v>
      </c>
      <c r="D1" s="8" t="s">
        <v>36</v>
      </c>
      <c r="E1" s="8" t="s">
        <v>37</v>
      </c>
      <c r="F1" s="8" t="s">
        <v>38</v>
      </c>
      <c r="G1" s="8" t="s">
        <v>39</v>
      </c>
    </row>
    <row r="2" spans="1:7" ht="18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</row>
    <row r="3" spans="1:7" s="13" customFormat="1" ht="36" customHeight="1" x14ac:dyDescent="0.2">
      <c r="A3" s="8"/>
      <c r="B3" s="8"/>
      <c r="C3" s="14" t="s">
        <v>40</v>
      </c>
      <c r="D3" s="8"/>
      <c r="E3" s="8"/>
      <c r="F3" s="8"/>
      <c r="G3" s="8"/>
    </row>
    <row r="4" spans="1:7" ht="36" customHeight="1" x14ac:dyDescent="0.2">
      <c r="A4" s="1">
        <v>1</v>
      </c>
      <c r="B4" s="1"/>
      <c r="C4" s="6" t="s">
        <v>41</v>
      </c>
      <c r="D4" s="1" t="s">
        <v>42</v>
      </c>
      <c r="E4" s="1">
        <v>4.82</v>
      </c>
      <c r="F4" s="1"/>
      <c r="G4" s="1" t="s">
        <v>43</v>
      </c>
    </row>
    <row r="5" spans="1:7" ht="36" customHeight="1" x14ac:dyDescent="0.2">
      <c r="A5" s="1">
        <v>2</v>
      </c>
      <c r="B5" s="1"/>
      <c r="C5" s="6" t="s">
        <v>44</v>
      </c>
      <c r="D5" s="1" t="s">
        <v>42</v>
      </c>
      <c r="E5" s="1">
        <v>4</v>
      </c>
      <c r="F5" s="1"/>
      <c r="G5" s="1" t="s">
        <v>45</v>
      </c>
    </row>
    <row r="6" spans="1:7" ht="36" customHeight="1" x14ac:dyDescent="0.2">
      <c r="A6" s="1">
        <v>3</v>
      </c>
      <c r="B6" s="1"/>
      <c r="C6" s="6" t="s">
        <v>46</v>
      </c>
      <c r="D6" s="1" t="s">
        <v>42</v>
      </c>
      <c r="E6" s="1">
        <v>9.3800000000000008</v>
      </c>
      <c r="F6" s="1"/>
      <c r="G6" s="1" t="s">
        <v>47</v>
      </c>
    </row>
    <row r="7" spans="1:7" ht="36" customHeight="1" x14ac:dyDescent="0.2">
      <c r="A7" s="1">
        <v>4</v>
      </c>
      <c r="B7" s="1"/>
      <c r="C7" s="6" t="s">
        <v>48</v>
      </c>
      <c r="D7" s="1" t="s">
        <v>42</v>
      </c>
      <c r="E7" s="1">
        <v>1.5</v>
      </c>
      <c r="F7" s="1"/>
      <c r="G7" s="1"/>
    </row>
    <row r="8" spans="1:7" ht="36" customHeight="1" x14ac:dyDescent="0.2">
      <c r="A8" s="1">
        <v>5</v>
      </c>
      <c r="B8" s="1"/>
      <c r="C8" s="6" t="s">
        <v>49</v>
      </c>
      <c r="D8" s="1" t="s">
        <v>42</v>
      </c>
      <c r="E8" s="1">
        <v>8.85</v>
      </c>
      <c r="F8" s="1"/>
      <c r="G8" s="1" t="s">
        <v>50</v>
      </c>
    </row>
    <row r="9" spans="1:7" ht="36" customHeight="1" x14ac:dyDescent="0.2">
      <c r="A9" s="1">
        <v>6</v>
      </c>
      <c r="B9" s="1"/>
      <c r="C9" s="6" t="s">
        <v>51</v>
      </c>
      <c r="D9" s="1" t="s">
        <v>11</v>
      </c>
      <c r="E9" s="1">
        <v>57.37</v>
      </c>
      <c r="F9" s="1"/>
      <c r="G9" s="1" t="s">
        <v>52</v>
      </c>
    </row>
    <row r="10" spans="1:7" s="13" customFormat="1" ht="36" customHeight="1" x14ac:dyDescent="0.2">
      <c r="A10" s="8"/>
      <c r="B10" s="8"/>
      <c r="C10" s="14" t="s">
        <v>63</v>
      </c>
      <c r="D10" s="8"/>
      <c r="E10" s="8"/>
      <c r="F10" s="8"/>
      <c r="G10" s="8"/>
    </row>
    <row r="11" spans="1:7" ht="36" customHeight="1" x14ac:dyDescent="0.2">
      <c r="A11" s="1">
        <v>7</v>
      </c>
      <c r="B11" s="1"/>
      <c r="C11" s="6" t="s">
        <v>53</v>
      </c>
      <c r="D11" s="1" t="s">
        <v>11</v>
      </c>
      <c r="E11" s="1">
        <v>27.48</v>
      </c>
      <c r="F11" s="1"/>
      <c r="G11" s="1" t="s">
        <v>54</v>
      </c>
    </row>
    <row r="12" spans="1:7" ht="36" customHeight="1" x14ac:dyDescent="0.2">
      <c r="A12" s="1">
        <v>8</v>
      </c>
      <c r="B12" s="1"/>
      <c r="C12" s="6" t="s">
        <v>55</v>
      </c>
      <c r="D12" s="1" t="s">
        <v>30</v>
      </c>
      <c r="E12" s="1">
        <v>46.42</v>
      </c>
      <c r="F12" s="1"/>
      <c r="G12" s="1" t="s">
        <v>56</v>
      </c>
    </row>
    <row r="13" spans="1:7" ht="36" customHeight="1" x14ac:dyDescent="0.2">
      <c r="A13" s="1">
        <v>9</v>
      </c>
      <c r="B13" s="1"/>
      <c r="C13" s="6" t="s">
        <v>57</v>
      </c>
      <c r="D13" s="1" t="s">
        <v>18</v>
      </c>
      <c r="E13" s="1">
        <v>1</v>
      </c>
      <c r="F13" s="1"/>
      <c r="G13" s="1" t="s">
        <v>50</v>
      </c>
    </row>
    <row r="14" spans="1:7" ht="36" customHeight="1" x14ac:dyDescent="0.2">
      <c r="A14" s="1">
        <v>10</v>
      </c>
      <c r="B14" s="1"/>
      <c r="C14" s="6" t="s">
        <v>58</v>
      </c>
      <c r="D14" s="1" t="s">
        <v>22</v>
      </c>
      <c r="E14" s="1">
        <v>1</v>
      </c>
      <c r="F14" s="1"/>
      <c r="G14" s="1"/>
    </row>
    <row r="15" spans="1:7" ht="36" customHeight="1" x14ac:dyDescent="0.2">
      <c r="A15" s="1">
        <v>11</v>
      </c>
      <c r="B15" s="1"/>
      <c r="C15" s="6" t="s">
        <v>59</v>
      </c>
      <c r="D15" s="1" t="s">
        <v>11</v>
      </c>
      <c r="E15" s="1">
        <v>33.82</v>
      </c>
      <c r="F15" s="1"/>
      <c r="G15" s="1" t="s">
        <v>60</v>
      </c>
    </row>
    <row r="16" spans="1:7" ht="36" customHeight="1" x14ac:dyDescent="0.2">
      <c r="A16" s="1">
        <v>12</v>
      </c>
      <c r="B16" s="1"/>
      <c r="C16" s="6" t="s">
        <v>61</v>
      </c>
      <c r="D16" s="1" t="s">
        <v>30</v>
      </c>
      <c r="E16" s="1">
        <v>68.84</v>
      </c>
      <c r="F16" s="1"/>
      <c r="G16" s="1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C8" sqref="C8"/>
    </sheetView>
  </sheetViews>
  <sheetFormatPr defaultRowHeight="12.75" x14ac:dyDescent="0.2"/>
  <cols>
    <col min="1" max="1" width="9.6640625" style="3" customWidth="1"/>
    <col min="2" max="2" width="86.1640625" style="3" customWidth="1"/>
    <col min="3" max="3" width="39.5" style="3" customWidth="1"/>
    <col min="4" max="4" width="23.33203125" style="3" customWidth="1"/>
    <col min="5" max="5" width="29.1640625" style="3" customWidth="1"/>
    <col min="6" max="6" width="14" style="3" customWidth="1"/>
    <col min="7" max="7" width="12.6640625" style="3" customWidth="1"/>
    <col min="8" max="8" width="16.1640625" style="3" customWidth="1"/>
    <col min="9" max="9" width="26.6640625" style="3" customWidth="1"/>
    <col min="10" max="16384" width="9.33203125" style="3"/>
  </cols>
  <sheetData>
    <row r="1" spans="1:9" ht="54" customHeight="1" x14ac:dyDescent="0.2">
      <c r="A1" s="12" t="s">
        <v>32</v>
      </c>
      <c r="B1" s="9" t="s">
        <v>0</v>
      </c>
      <c r="C1" s="9" t="s">
        <v>1</v>
      </c>
      <c r="D1" s="9" t="s">
        <v>2</v>
      </c>
      <c r="E1" s="8" t="s">
        <v>3</v>
      </c>
      <c r="F1" s="9" t="s">
        <v>4</v>
      </c>
      <c r="G1" s="8" t="s">
        <v>5</v>
      </c>
      <c r="H1" s="9" t="s">
        <v>6</v>
      </c>
      <c r="I1" s="8" t="s">
        <v>7</v>
      </c>
    </row>
    <row r="2" spans="1:9" ht="54" customHeight="1" x14ac:dyDescent="0.2">
      <c r="A2" s="4">
        <v>1</v>
      </c>
      <c r="B2" s="6" t="s">
        <v>13</v>
      </c>
      <c r="C2" s="1" t="s">
        <v>21</v>
      </c>
      <c r="D2" s="2"/>
      <c r="E2" s="11" t="s">
        <v>20</v>
      </c>
      <c r="F2" s="1" t="s">
        <v>18</v>
      </c>
      <c r="G2" s="4">
        <v>1</v>
      </c>
      <c r="H2" s="4"/>
      <c r="I2" s="2"/>
    </row>
    <row r="3" spans="1:9" ht="54" customHeight="1" x14ac:dyDescent="0.2">
      <c r="A3" s="4">
        <v>2</v>
      </c>
      <c r="B3" s="6" t="s">
        <v>17</v>
      </c>
      <c r="C3" s="1" t="s">
        <v>16</v>
      </c>
      <c r="D3" s="2"/>
      <c r="E3" s="11" t="s">
        <v>19</v>
      </c>
      <c r="F3" s="1" t="s">
        <v>18</v>
      </c>
      <c r="G3" s="4">
        <v>1</v>
      </c>
      <c r="H3" s="4"/>
      <c r="I3" s="2"/>
    </row>
    <row r="4" spans="1:9" ht="54" customHeight="1" x14ac:dyDescent="0.2">
      <c r="A4" s="4">
        <v>3</v>
      </c>
      <c r="B4" s="7" t="s">
        <v>14</v>
      </c>
      <c r="C4" s="1" t="s">
        <v>21</v>
      </c>
      <c r="D4" s="2"/>
      <c r="E4" s="11" t="s">
        <v>20</v>
      </c>
      <c r="F4" s="1" t="s">
        <v>22</v>
      </c>
      <c r="G4" s="4">
        <v>2</v>
      </c>
      <c r="H4" s="2"/>
      <c r="I4" s="2"/>
    </row>
    <row r="5" spans="1:9" ht="54" customHeight="1" x14ac:dyDescent="0.2">
      <c r="A5" s="4">
        <v>4</v>
      </c>
      <c r="B5" s="6" t="s">
        <v>24</v>
      </c>
      <c r="C5" s="1" t="s">
        <v>23</v>
      </c>
      <c r="D5" s="2"/>
      <c r="E5" s="11" t="s">
        <v>19</v>
      </c>
      <c r="F5" s="1" t="s">
        <v>22</v>
      </c>
      <c r="G5" s="4">
        <v>1</v>
      </c>
      <c r="H5" s="4"/>
      <c r="I5" s="2"/>
    </row>
    <row r="6" spans="1:9" ht="54" customHeight="1" x14ac:dyDescent="0.2">
      <c r="A6" s="4">
        <v>5</v>
      </c>
      <c r="B6" s="6" t="s">
        <v>15</v>
      </c>
      <c r="C6" s="1"/>
      <c r="D6" s="2"/>
      <c r="E6" s="11" t="s">
        <v>19</v>
      </c>
      <c r="F6" s="1" t="s">
        <v>22</v>
      </c>
      <c r="G6" s="4">
        <v>1</v>
      </c>
      <c r="H6" s="4"/>
      <c r="I6" s="2"/>
    </row>
    <row r="7" spans="1:9" ht="54" customHeight="1" x14ac:dyDescent="0.2">
      <c r="A7" s="4">
        <v>6</v>
      </c>
      <c r="B7" s="7" t="s">
        <v>8</v>
      </c>
      <c r="C7" s="1" t="s">
        <v>25</v>
      </c>
      <c r="D7" s="2"/>
      <c r="E7" s="2"/>
      <c r="F7" s="1"/>
      <c r="G7" s="4">
        <v>77</v>
      </c>
      <c r="H7" s="4"/>
      <c r="I7" s="2"/>
    </row>
    <row r="8" spans="1:9" ht="54" customHeight="1" x14ac:dyDescent="0.2">
      <c r="A8" s="4">
        <v>7</v>
      </c>
      <c r="B8" s="7" t="s">
        <v>29</v>
      </c>
      <c r="C8" s="1" t="s">
        <v>64</v>
      </c>
      <c r="D8" s="2"/>
      <c r="E8" s="2"/>
      <c r="F8" s="1" t="s">
        <v>30</v>
      </c>
      <c r="G8" s="4">
        <f>37.5*2+8.92*2</f>
        <v>92.84</v>
      </c>
      <c r="H8" s="4"/>
      <c r="I8" s="2"/>
    </row>
    <row r="9" spans="1:9" ht="54" customHeight="1" x14ac:dyDescent="0.2">
      <c r="A9" s="4">
        <v>8</v>
      </c>
      <c r="B9" s="6" t="s">
        <v>9</v>
      </c>
      <c r="C9" s="1"/>
      <c r="D9" s="2"/>
      <c r="E9" s="2"/>
      <c r="F9" s="1" t="s">
        <v>18</v>
      </c>
      <c r="G9" s="4">
        <f>46+12</f>
        <v>58</v>
      </c>
      <c r="H9" s="4"/>
      <c r="I9" s="2"/>
    </row>
    <row r="10" spans="1:9" ht="54" customHeight="1" x14ac:dyDescent="0.2">
      <c r="A10" s="4">
        <v>9</v>
      </c>
      <c r="B10" s="6" t="s">
        <v>28</v>
      </c>
      <c r="C10" s="1" t="s">
        <v>31</v>
      </c>
      <c r="D10" s="2"/>
      <c r="E10" s="2"/>
      <c r="F10" s="1" t="s">
        <v>18</v>
      </c>
      <c r="G10" s="4">
        <v>8</v>
      </c>
      <c r="H10" s="4"/>
      <c r="I10" s="2"/>
    </row>
    <row r="11" spans="1:9" ht="54" customHeight="1" x14ac:dyDescent="0.2">
      <c r="A11" s="4">
        <v>10</v>
      </c>
      <c r="B11" s="6" t="s">
        <v>10</v>
      </c>
      <c r="C11" s="1"/>
      <c r="D11" s="2"/>
      <c r="E11" s="2"/>
      <c r="F11" s="1" t="s">
        <v>18</v>
      </c>
      <c r="G11" s="4">
        <v>2</v>
      </c>
      <c r="H11" s="4"/>
      <c r="I11" s="2"/>
    </row>
    <row r="12" spans="1:9" ht="54" customHeight="1" x14ac:dyDescent="0.2">
      <c r="A12" s="4">
        <v>11</v>
      </c>
      <c r="B12" s="6" t="s">
        <v>27</v>
      </c>
      <c r="C12" s="1" t="s">
        <v>26</v>
      </c>
      <c r="D12" s="2"/>
      <c r="E12" s="2"/>
      <c r="F12" s="1" t="s">
        <v>11</v>
      </c>
      <c r="G12" s="10">
        <f>33.82*1.26</f>
        <v>42.613199999999999</v>
      </c>
      <c r="H12" s="4"/>
      <c r="I12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ВОР</vt:lpstr>
      <vt:lpstr>СО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2026-04-06T10:51:42Z</dcterms:created>
  <dcterms:modified xsi:type="dcterms:W3CDTF">2026-04-06T15:37:53Z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2024-12-10T00:00:00Z</vt:filetime>
  </property>
  <property fmtid="{D5CDD505-2E9C-101B-9397-08002B2CF9AE}" pid="3" name="Creator">
    <vt:lpwstr>PDF-XChange Lite (8.0 build 336) [GDI] [Windows 10 Professional x64 (Build 19045)]</vt:lpwstr>
  </property>
  <property fmtid="{D5CDD505-2E9C-101B-9397-08002B2CF9AE}" pid="4" name="CreatorTool">
    <vt:lpwstr>PDF-XChange Lite (8.0 build 336) [GDI] [Windows 10 Professional x64 (Build 19045)]</vt:lpwstr>
  </property>
  <property fmtid="{D5CDD505-2E9C-101B-9397-08002B2CF9AE}" pid="5" name="LastSaved">
    <vt:filetime>2026-04-06T00:00:00Z</vt:filetime>
  </property>
  <property fmtid="{D5CDD505-2E9C-101B-9397-08002B2CF9AE}" pid="6" name="Producer">
    <vt:lpwstr>PDF-XChange Lite (8.0 build 336) [GDI] [Windows 10 Professional x64 (Build 19045)]</vt:lpwstr>
  </property>
</Properties>
</file>