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F4384739-4555-4D06-88B9-DFBD39BDDEFF}" xr6:coauthVersionLast="47" xr6:coauthVersionMax="47" xr10:uidLastSave="{00000000-0000-0000-0000-000000000000}"/>
  <bookViews>
    <workbookView xWindow="-120" yWindow="-120" windowWidth="51840" windowHeight="21240" tabRatio="744" firstSheet="1" activeTab="2" xr2:uid="{00000000-000D-0000-FFFF-FFFF00000000}"/>
  </bookViews>
  <sheets>
    <sheet name="Лист1" sheetId="21" r:id="rId1"/>
    <sheet name="под кс" sheetId="18" r:id="rId2"/>
    <sheet name="Свод реестров" sheetId="14" r:id="rId3"/>
    <sheet name="УПД" sheetId="15" r:id="rId4"/>
    <sheet name="16.12-25.12" sheetId="20" r:id="rId5"/>
    <sheet name="01.12-13.12" sheetId="19" r:id="rId6"/>
    <sheet name="17.10-21.10" sheetId="13" r:id="rId7"/>
    <sheet name="10.10-15.10" sheetId="12" r:id="rId8"/>
    <sheet name="03.10-09.10" sheetId="11" r:id="rId9"/>
    <sheet name="29.08-28.09" sheetId="9" r:id="rId10"/>
    <sheet name="накладные 2 этап" sheetId="10" r:id="rId11"/>
    <sheet name="Амархан реестр" sheetId="17" r:id="rId12"/>
    <sheet name="накл-тб-1эт-арх" sheetId="3" r:id="rId13"/>
    <sheet name="талоны-тб-1эт-арх" sheetId="6" r:id="rId14"/>
  </sheets>
  <definedNames>
    <definedName name="_xlnm._FilterDatabase" localSheetId="5" hidden="1">'01.12-13.12'!$A$1:$F$266</definedName>
    <definedName name="_xlnm._FilterDatabase" localSheetId="8" hidden="1">'03.10-09.10'!$A$1:$E$106</definedName>
    <definedName name="_xlnm._FilterDatabase" localSheetId="7" hidden="1">'10.10-15.10'!$A$1:$E$72</definedName>
    <definedName name="_xlnm._FilterDatabase" localSheetId="4" hidden="1">'16.12-25.12'!$A$1:$E$226</definedName>
    <definedName name="_xlnm._FilterDatabase" localSheetId="6" hidden="1">'17.10-21.10'!$A$1:$E$72</definedName>
    <definedName name="_xlnm._FilterDatabase" localSheetId="9" hidden="1">'29.08-28.09'!$A$1:$E$106</definedName>
    <definedName name="_xlnm._FilterDatabase" localSheetId="11" hidden="1">'Амархан реестр'!$A$2:$F$53</definedName>
    <definedName name="_xlnm._FilterDatabase" localSheetId="0" hidden="1">Лист1!$B$1:$B$730</definedName>
    <definedName name="_xlnm._FilterDatabase" localSheetId="10" hidden="1">'накладные 2 этап'!$A$1:$C$21</definedName>
    <definedName name="_xlnm._FilterDatabase" localSheetId="12" hidden="1">'накл-тб-1эт-арх'!$A$1:$F$94</definedName>
    <definedName name="_xlnm._FilterDatabase" localSheetId="2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33" i="14" l="1"/>
  <c r="D204" i="10"/>
  <c r="R1821" i="14"/>
  <c r="G203" i="10"/>
  <c r="D202" i="10"/>
  <c r="D201" i="10"/>
  <c r="D200" i="10"/>
  <c r="G953" i="21"/>
  <c r="D198" i="10"/>
  <c r="D197" i="10"/>
  <c r="D196" i="10"/>
  <c r="D195" i="10"/>
  <c r="D194" i="10"/>
  <c r="D199" i="10" s="1"/>
  <c r="D193" i="10"/>
  <c r="D192" i="10"/>
  <c r="D191" i="10"/>
  <c r="D190" i="10"/>
  <c r="R1767" i="14"/>
  <c r="R1758" i="14"/>
  <c r="G960" i="21"/>
  <c r="O891" i="21"/>
  <c r="D179" i="10" l="1"/>
  <c r="D180" i="10"/>
  <c r="D181" i="10"/>
  <c r="D182" i="10"/>
  <c r="D183" i="10"/>
  <c r="D184" i="10"/>
  <c r="D185" i="10"/>
  <c r="D186" i="10"/>
  <c r="D187" i="10"/>
  <c r="D188" i="10"/>
  <c r="G891" i="21"/>
  <c r="G827" i="21"/>
  <c r="G822" i="21"/>
  <c r="G842" i="21"/>
  <c r="G836" i="21"/>
  <c r="R1664" i="14"/>
  <c r="D174" i="10"/>
  <c r="D172" i="10"/>
  <c r="D173" i="10"/>
  <c r="D165" i="10"/>
  <c r="D166" i="10"/>
  <c r="D167" i="10"/>
  <c r="D168" i="10"/>
  <c r="D169" i="10"/>
  <c r="D170" i="10"/>
  <c r="D164" i="10"/>
  <c r="Q1663" i="14"/>
  <c r="Q1660" i="14"/>
  <c r="Q1657" i="14"/>
  <c r="Q1648" i="14"/>
  <c r="Q1637" i="14"/>
  <c r="Q1622" i="14"/>
  <c r="Q1615" i="14"/>
  <c r="Q1610" i="14"/>
  <c r="Q1593" i="14"/>
  <c r="Q1572" i="14"/>
  <c r="Q1560" i="14"/>
  <c r="Q1557" i="14"/>
  <c r="Q1542" i="14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D189" i="10" l="1"/>
  <c r="R1560" i="14"/>
  <c r="D175" i="10"/>
  <c r="D171" i="10"/>
  <c r="D163" i="10"/>
  <c r="R1663" i="14"/>
  <c r="G777" i="21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2" i="10"/>
  <c r="D143" i="10" s="1"/>
  <c r="Q1539" i="14"/>
  <c r="Q1538" i="14"/>
  <c r="Q1525" i="14"/>
  <c r="D148" i="10" l="1"/>
  <c r="P183" i="14"/>
  <c r="P353" i="14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D141" i="10" l="1"/>
  <c r="R1539" i="14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D923" i="18"/>
  <c r="D928" i="18"/>
  <c r="D924" i="18" l="1"/>
  <c r="H909" i="18"/>
  <c r="H910" i="18" s="1"/>
  <c r="H915" i="18" s="1"/>
  <c r="F913" i="18"/>
  <c r="G594" i="18"/>
  <c r="G596" i="18" s="1"/>
  <c r="G296" i="18"/>
  <c r="V73" i="18"/>
  <c r="V612" i="18" s="1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<sst xmlns="http://schemas.openxmlformats.org/spreadsheetml/2006/main" count="16747" uniqueCount="480">
  <si>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</si>
  <si>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</si>
  <si>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</si>
  <si>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</si>
  <si>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</si>
  <si>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</si>
  <si>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</si>
  <si>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</si>
  <si>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</si>
  <si>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</si>
  <si>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</si>
  <si>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</si>
  <si>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</si>
  <si>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</si>
  <si>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</si>
  <si>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</si>
  <si>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</si>
  <si>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</si>
  <si>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</si>
  <si>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</si>
  <si>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</si>
  <si>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</si>
  <si>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</si>
  <si>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</si>
  <si>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</si>
  <si>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</si>
  <si>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</si>
  <si>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</si>
  <si>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</si>
  <si>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</si>
  <si>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</si>
  <si>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</si>
  <si>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</si>
  <si>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</si>
  <si>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</si>
  <si>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</si>
  <si>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</si>
  <si>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</si>
  <si>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</si>
  <si>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</si>
  <si>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</si>
  <si>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</si>
  <si>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</si>
  <si>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</si>
  <si>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</si>
  <si>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</si>
  <si>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</si>
  <si>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</si>
  <si>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</si>
  <si>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</si>
  <si>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</si>
  <si>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</si>
  <si>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</si>
  <si>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</si>
  <si>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</si>
  <si>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</si>
  <si>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</si>
  <si>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</si>
  <si>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</si>
  <si>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</si>
  <si>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</si>
  <si>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</si>
  <si>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</si>
  <si>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</si>
  <si>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</si>
  <si>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</si>
  <si>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</si>
  <si>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</si>
  <si>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</si>
  <si>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</si>
  <si>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</si>
  <si>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</si>
  <si>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</si>
  <si>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</si>
  <si>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</si>
  <si>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</si>
  <si>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</si>
  <si>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</si>
  <si>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</si>
  <si>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</si>
  <si>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</si>
  <si>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</si>
  <si>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</si>
  <si>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</si>
  <si>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</si>
  <si>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</si>
  <si>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</si>
  <si>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</si>
  <si>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</si>
  <si>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</si>
  <si>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</si>
  <si>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</si>
  <si>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</si>
  <si>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</si>
  <si>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</si>
  <si>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</si>
  <si>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</si>
  <si>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</si>
  <si>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</si>
  <si>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</si>
  <si>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</si>
  <si>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</si>
  <si>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</si>
  <si>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</si>
  <si>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</si>
  <si>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</si>
  <si>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</si>
  <si>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</si>
  <si>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</si>
  <si>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</si>
  <si>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</si>
  <si>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</si>
  <si>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</si>
  <si>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</si>
  <si>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</si>
  <si>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</si>
  <si>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</si>
  <si>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</si>
  <si>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</si>
  <si>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</si>
  <si>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</si>
  <si>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</si>
  <si>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</si>
  <si>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</si>
  <si>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</si>
  <si>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</si>
  <si>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</si>
  <si>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</si>
  <si>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</si>
  <si>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</si>
  <si>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</si>
  <si>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</si>
  <si>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</si>
  <si>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</si>
  <si>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</si>
  <si>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</si>
  <si>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</si>
  <si>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</si>
  <si>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</si>
  <si>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</si>
  <si>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</si>
  <si>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</si>
  <si>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</si>
  <si>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</si>
  <si>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</si>
  <si>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</si>
  <si>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</si>
  <si>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</si>
  <si>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</si>
  <si>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</si>
  <si>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</si>
  <si>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</si>
  <si>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</si>
  <si>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</si>
  <si>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</si>
  <si>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</si>
  <si>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</si>
  <si>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</si>
  <si>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</si>
  <si>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</si>
  <si>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</si>
  <si>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</si>
  <si>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</si>
  <si>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</si>
  <si>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</si>
  <si>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</si>
  <si>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</si>
  <si>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</si>
  <si>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</si>
  <si>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</si>
  <si>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</si>
  <si>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</si>
  <si>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</si>
  <si>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</si>
  <si>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</si>
  <si>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</si>
  <si>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</si>
  <si>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</si>
  <si>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</si>
  <si>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</si>
  <si>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</si>
  <si>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</si>
  <si>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</si>
  <si>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</si>
  <si>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</si>
  <si>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</si>
  <si>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</si>
  <si>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</si>
  <si>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</si>
  <si>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</si>
  <si>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</si>
  <si>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</si>
  <si>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</si>
  <si>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</si>
  <si>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</si>
  <si>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</si>
  <si>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</si>
  <si>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</si>
  <si>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</si>
  <si>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</si>
  <si>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</si>
  <si>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</si>
  <si>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</si>
  <si>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</si>
  <si>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</si>
  <si>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</si>
  <si>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</si>
  <si>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</si>
  <si>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</si>
  <si>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</si>
  <si>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</si>
  <si>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</si>
  <si>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</si>
  <si>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</si>
  <si>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</si>
  <si>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</si>
  <si>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</si>
  <si>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</si>
  <si>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</si>
  <si>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</si>
  <si>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</si>
  <si>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</si>
  <si>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</si>
  <si>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</si>
  <si>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</si>
  <si>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</si>
  <si>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</si>
  <si>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</si>
  <si>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</si>
  <si>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</si>
  <si>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</si>
  <si>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</si>
  <si>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</si>
  <si>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</si>
  <si>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</si>
  <si>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</si>
  <si>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</si>
  <si>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</si>
  <si>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</si>
  <si>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</si>
  <si>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</si>
  <si>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</si>
  <si>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</si>
  <si>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</si>
  <si>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</si>
  <si>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</si>
  <si>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</si>
  <si>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</si>
  <si>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</si>
  <si>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</si>
  <si>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</si>
  <si>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</si>
  <si>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</si>
  <si>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</si>
  <si>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</si>
  <si>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</si>
  <si>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</si>
  <si>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</si>
  <si>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</si>
  <si>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</si>
  <si>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</si>
  <si>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</si>
  <si>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</si>
  <si>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</si>
  <si>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</si>
  <si>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</si>
  <si>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</si>
  <si>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</si>
  <si>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</si>
  <si>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</si>
  <si>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</si>
  <si>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</si>
  <si>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</si>
  <si>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</si>
  <si>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</si>
  <si>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</si>
  <si>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</si>
  <si>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</si>
  <si>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</si>
  <si>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</si>
  <si>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</si>
  <si>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</si>
  <si>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</si>
  <si>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</si>
  <si>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</si>
  <si>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</si>
  <si>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</si>
  <si>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</si>
  <si>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</si>
  <si>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</si>
  <si>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</si>
  <si>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</si>
  <si>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</si>
  <si>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</si>
  <si>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</si>
  <si>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</si>
  <si>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</si>
  <si>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</si>
  <si>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</si>
  <si>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</si>
  <si>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</si>
  <si>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</si>
  <si>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</si>
  <si>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</si>
  <si>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</si>
  <si>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</si>
  <si>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</si>
  <si>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</si>
  <si>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</si>
  <si>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</si>
  <si>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</si>
  <si>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</si>
  <si>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</si>
  <si>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</si>
  <si>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</si>
  <si>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</si>
  <si>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</si>
  <si>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</si>
  <si>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</si>
  <si>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</si>
  <si>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</si>
  <si>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</si>
  <si>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</si>
  <si>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</si>
  <si>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</si>
  <si>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</si>
  <si>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</si>
  <si>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</si>
  <si>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0469</t>
  </si>
  <si>
    <t>0481</t>
  </si>
  <si>
    <t>0504</t>
  </si>
  <si>
    <t>0501</t>
  </si>
  <si>
    <t>0476</t>
  </si>
  <si>
    <t>0508</t>
  </si>
  <si>
    <t>0502</t>
  </si>
  <si>
    <t>0500</t>
  </si>
  <si>
    <t>0488</t>
  </si>
  <si>
    <t>0455</t>
  </si>
  <si>
    <t>0486</t>
  </si>
  <si>
    <t>0474</t>
  </si>
  <si>
    <t>0456</t>
  </si>
  <si>
    <t>6891</t>
  </si>
  <si>
    <t>0553</t>
  </si>
  <si>
    <t>0542</t>
  </si>
  <si>
    <t>0291</t>
  </si>
  <si>
    <t>0537</t>
  </si>
  <si>
    <t>0575</t>
  </si>
  <si>
    <t>Террус вывоз на 31.01.2024г.</t>
  </si>
  <si>
    <t>ТС1</t>
  </si>
  <si>
    <t>АС4</t>
  </si>
  <si>
    <t>ас4</t>
  </si>
  <si>
    <t>тс1</t>
  </si>
  <si>
    <t>нвк1</t>
  </si>
  <si>
    <t>нвк4</t>
  </si>
  <si>
    <t>НВК4</t>
  </si>
  <si>
    <t>НВК1</t>
  </si>
  <si>
    <t>Реестр талонов 130-23-ПЖ 2,3,4 пути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</si>
  <si>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</si>
  <si>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</si>
  <si>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</si>
  <si>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</si>
  <si>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</si>
  <si>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</si>
  <si>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</si>
  <si>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</si>
  <si>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</si>
  <si>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</si>
  <si>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</si>
  <si>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</si>
  <si>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</si>
  <si>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</si>
  <si>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</si>
  <si>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</si>
  <si>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</si>
  <si>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0043</t>
  </si>
  <si>
    <t>0900</t>
  </si>
  <si>
    <t>0181</t>
  </si>
  <si>
    <t>по месту 5 ч.</t>
  </si>
  <si>
    <t>по месту 4 ч.</t>
  </si>
  <si>
    <t>8 11 100 01 49 5</t>
  </si>
  <si>
    <t>1178</t>
  </si>
  <si>
    <t>1174</t>
  </si>
  <si>
    <t>1116</t>
  </si>
  <si>
    <t>1084</t>
  </si>
  <si>
    <t>1042</t>
  </si>
  <si>
    <t>1213</t>
  </si>
  <si>
    <t>1388</t>
  </si>
  <si>
    <t>1268</t>
  </si>
  <si>
    <t>1211</t>
  </si>
  <si>
    <t>1225</t>
  </si>
  <si>
    <t>1191</t>
  </si>
  <si>
    <t>1194</t>
  </si>
  <si>
    <t>0974</t>
  </si>
  <si>
    <t>1339</t>
  </si>
  <si>
    <t>1055</t>
  </si>
  <si>
    <t>0910</t>
  </si>
  <si>
    <t>1085</t>
  </si>
  <si>
    <t>1134</t>
  </si>
  <si>
    <t>1350</t>
  </si>
  <si>
    <t>1265</t>
  </si>
  <si>
    <t>1387</t>
  </si>
  <si>
    <t>1228</t>
  </si>
  <si>
    <t>0959</t>
  </si>
  <si>
    <t>1243</t>
  </si>
  <si>
    <t>1136</t>
  </si>
  <si>
    <t>1426</t>
  </si>
  <si>
    <t>1354</t>
  </si>
  <si>
    <t>1271</t>
  </si>
  <si>
    <t>1391</t>
  </si>
  <si>
    <t>1321</t>
  </si>
  <si>
    <t>1366</t>
  </si>
  <si>
    <t>1434</t>
  </si>
  <si>
    <t>Вывоз на 28.03.2024</t>
  </si>
  <si>
    <t>АС4 компрес.</t>
  </si>
  <si>
    <t>Реестр талонов 130-23-АС4 ФП наружной установки</t>
  </si>
  <si>
    <t>1874</t>
  </si>
  <si>
    <t>1914</t>
  </si>
  <si>
    <t>1855</t>
  </si>
  <si>
    <t>1841</t>
  </si>
  <si>
    <t>1816</t>
  </si>
  <si>
    <t>1895</t>
  </si>
  <si>
    <t>Вывоз на 30.03.2024</t>
  </si>
  <si>
    <t>по месту 8 ч.</t>
  </si>
  <si>
    <t>пж 1-4пути</t>
  </si>
  <si>
    <t>Реестр талонов 130-23-ПЖ 1,2,3,4 пути</t>
  </si>
  <si>
    <t>1949</t>
  </si>
  <si>
    <t>2169</t>
  </si>
  <si>
    <t>2264</t>
  </si>
  <si>
    <t>25,13</t>
  </si>
  <si>
    <t>2659</t>
  </si>
  <si>
    <t>2599</t>
  </si>
  <si>
    <t>2657</t>
  </si>
  <si>
    <t>2442</t>
  </si>
  <si>
    <t>2473</t>
  </si>
  <si>
    <t>2618</t>
  </si>
  <si>
    <t>2352</t>
  </si>
  <si>
    <t>2443</t>
  </si>
  <si>
    <t>2930</t>
  </si>
  <si>
    <t>2695</t>
  </si>
  <si>
    <t>2479</t>
  </si>
  <si>
    <t>1970</t>
  </si>
  <si>
    <t>2304</t>
  </si>
  <si>
    <t>2702</t>
  </si>
  <si>
    <t>2606</t>
  </si>
  <si>
    <t>2922</t>
  </si>
  <si>
    <t>2933</t>
  </si>
  <si>
    <t>2643</t>
  </si>
  <si>
    <t>6897</t>
  </si>
  <si>
    <t>2227</t>
  </si>
  <si>
    <t>2322</t>
  </si>
  <si>
    <t>2496</t>
  </si>
  <si>
    <t>2619</t>
  </si>
  <si>
    <t>3157</t>
  </si>
  <si>
    <t>2709</t>
  </si>
  <si>
    <t>2493</t>
  </si>
  <si>
    <t>3142</t>
  </si>
  <si>
    <t>2960</t>
  </si>
  <si>
    <t>2241</t>
  </si>
  <si>
    <t>3002</t>
  </si>
  <si>
    <t>2903</t>
  </si>
  <si>
    <t>2979</t>
  </si>
  <si>
    <t>2916</t>
  </si>
  <si>
    <t>2281</t>
  </si>
  <si>
    <t>2321</t>
  </si>
  <si>
    <t>2147</t>
  </si>
  <si>
    <t>3005</t>
  </si>
  <si>
    <t>1616</t>
  </si>
  <si>
    <t>2303</t>
  </si>
  <si>
    <t>2908</t>
  </si>
  <si>
    <t>2642</t>
  </si>
  <si>
    <t>3163</t>
  </si>
  <si>
    <t>2711</t>
  </si>
  <si>
    <t>2207</t>
  </si>
  <si>
    <t>1810</t>
  </si>
  <si>
    <t>2582</t>
  </si>
  <si>
    <t>2900</t>
  </si>
  <si>
    <t>2727</t>
  </si>
  <si>
    <t>2964</t>
  </si>
  <si>
    <t>08.04.-29.04.2024</t>
  </si>
  <si>
    <t>по месту 10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</si>
</sst>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dd\.mm\.yyyy"/>
    <numFmt numFmtId="166" formatCode="0.00_ "/>
    <numFmt numFmtId="167" formatCode="dd\.mmm"/>
    <numFmt numFmtId="168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1" fillId="0" borderId="0"/>
    <xf numFmtId="43" fontId="20" fillId="0" borderId="0" applyFont="0" applyFill="0" applyBorder="0" applyAlignment="0" applyProtection="0"/>
  </cellStyleXfs>
  <cellXfs count="278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21" fillId="2" borderId="1" xfId="2" applyNumberFormat="1" applyFill="1" applyBorder="1" applyAlignment="1">
      <alignment horizontal="center" vertical="center"/>
    </xf>
    <xf numFmtId="0" fontId="21" fillId="2" borderId="1" xfId="2" applyFill="1" applyBorder="1" applyAlignment="1">
      <alignment horizontal="center" vertical="center"/>
    </xf>
    <xf numFmtId="165" fontId="21" fillId="2" borderId="1" xfId="2" applyNumberFormat="1" applyFill="1" applyBorder="1" applyAlignment="1">
      <alignment horizontal="center" vertical="center"/>
    </xf>
    <xf numFmtId="2" fontId="20" fillId="2" borderId="0" xfId="1" applyNumberFormat="1" applyFill="1" applyAlignment="1">
      <alignment horizontal="center" vertical="center"/>
    </xf>
    <xf numFmtId="2" fontId="20" fillId="14" borderId="0" xfId="1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3" fontId="26" fillId="0" borderId="0" xfId="3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6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0" fontId="20" fillId="18" borderId="0" xfId="1" applyFill="1" applyAlignment="1">
      <alignment horizontal="center" vertical="center"/>
    </xf>
    <xf numFmtId="0" fontId="21" fillId="18" borderId="1" xfId="2" applyFill="1" applyBorder="1" applyAlignment="1">
      <alignment horizontal="center" vertical="center"/>
    </xf>
    <xf numFmtId="165" fontId="21" fillId="18" borderId="1" xfId="2" applyNumberFormat="1" applyFill="1" applyBorder="1" applyAlignment="1">
      <alignment horizontal="center" vertical="center"/>
    </xf>
    <xf numFmtId="166" fontId="21" fillId="18" borderId="1" xfId="2" applyNumberFormat="1" applyFill="1" applyBorder="1" applyAlignment="1">
      <alignment horizontal="center" vertical="center"/>
    </xf>
    <xf numFmtId="166" fontId="21" fillId="19" borderId="1" xfId="2" applyNumberFormat="1" applyFill="1" applyBorder="1" applyAlignment="1">
      <alignment horizontal="center" vertical="center"/>
    </xf>
    <xf numFmtId="0" fontId="21" fillId="19" borderId="1" xfId="2" applyFill="1" applyBorder="1" applyAlignment="1">
      <alignment horizontal="center" vertical="center"/>
    </xf>
    <xf numFmtId="165" fontId="21" fillId="19" borderId="1" xfId="2" applyNumberFormat="1" applyFill="1" applyBorder="1" applyAlignment="1">
      <alignment horizontal="center" vertical="center"/>
    </xf>
    <xf numFmtId="0" fontId="20" fillId="19" borderId="0" xfId="1" applyFill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3" fillId="0" borderId="0" xfId="0" applyFont="1"/>
    <xf numFmtId="0" fontId="0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20" fillId="6" borderId="0" xfId="1" applyFill="1" applyAlignment="1">
      <alignment horizontal="center" vertical="center"/>
    </xf>
    <xf numFmtId="166" fontId="0" fillId="0" borderId="0" xfId="0" applyNumberFormat="1"/>
    <xf numFmtId="0" fontId="24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0" xfId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 xr:uid="{0B98FB60-CE43-4A48-AC1B-1A5D8FE3A6FC}"/>
    <cellStyle name="Обычный 5" xfId="1" xr:uid="{CB0F3DF3-D073-4A80-85D2-0AFB8E438088}"/>
    <cellStyle name="Финансовый" xfId="3" builtinId="3"/>
  </cellStyles>
  <dxfs count="171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P960"/>
  <sheetViews>
    <sheetView topLeftCell="A907" zoomScale="85" zoomScaleNormal="85" workbookViewId="0">
      <selection activeCell="E917" sqref="E917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  <col min="10" max="16" width="15.2851562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1:8" x14ac:dyDescent="0.25">
      <c r="G817" s="189">
        <f>SUM(G781:G816)</f>
        <v>534.69999999999982</v>
      </c>
    </row>
    <row r="818" spans="1:8" x14ac:dyDescent="0.25">
      <c r="B818" t="s">
        <v>354</v>
      </c>
      <c r="G818" s="189"/>
    </row>
    <row r="819" spans="1:8" ht="30" x14ac:dyDescent="0.25">
      <c r="A819" s="134" t="s">
        <v>29</v>
      </c>
      <c r="B819" s="135" t="s">
        <v>10</v>
      </c>
      <c r="C819" s="134" t="s">
        <v>158</v>
      </c>
      <c r="D819" s="134" t="s">
        <v>159</v>
      </c>
      <c r="E819" s="134" t="s">
        <v>160</v>
      </c>
      <c r="F819" s="134" t="s">
        <v>161</v>
      </c>
      <c r="G819" s="136" t="s">
        <v>26</v>
      </c>
      <c r="H819" s="134" t="s">
        <v>162</v>
      </c>
    </row>
    <row r="820" spans="1:8" x14ac:dyDescent="0.25">
      <c r="A820" s="192">
        <v>1</v>
      </c>
      <c r="B820" s="193">
        <v>45238</v>
      </c>
      <c r="C820" s="192" t="s">
        <v>88</v>
      </c>
      <c r="D820" s="192" t="s">
        <v>98</v>
      </c>
      <c r="E820" s="192" t="s">
        <v>84</v>
      </c>
      <c r="F820" s="192">
        <v>1</v>
      </c>
      <c r="G820" s="190">
        <v>14.5</v>
      </c>
      <c r="H820" s="192">
        <v>5755</v>
      </c>
    </row>
    <row r="821" spans="1:8" x14ac:dyDescent="0.25">
      <c r="A821" s="192">
        <v>2</v>
      </c>
      <c r="B821" s="193">
        <v>45238</v>
      </c>
      <c r="C821" s="192" t="s">
        <v>85</v>
      </c>
      <c r="D821" s="192" t="s">
        <v>87</v>
      </c>
      <c r="E821" s="192" t="s">
        <v>84</v>
      </c>
      <c r="F821" s="192">
        <v>1</v>
      </c>
      <c r="G821" s="190">
        <v>15.1</v>
      </c>
      <c r="H821" s="192">
        <v>5770</v>
      </c>
    </row>
    <row r="822" spans="1:8" x14ac:dyDescent="0.25">
      <c r="G822" s="189">
        <f>SUM(G820:G821)</f>
        <v>29.6</v>
      </c>
    </row>
    <row r="823" spans="1:8" x14ac:dyDescent="0.25">
      <c r="B823" t="s">
        <v>355</v>
      </c>
      <c r="G823" s="189"/>
    </row>
    <row r="824" spans="1:8" ht="30" x14ac:dyDescent="0.25">
      <c r="A824" s="134" t="s">
        <v>29</v>
      </c>
      <c r="B824" s="135" t="s">
        <v>10</v>
      </c>
      <c r="C824" s="134" t="s">
        <v>158</v>
      </c>
      <c r="D824" s="134" t="s">
        <v>159</v>
      </c>
      <c r="E824" s="134" t="s">
        <v>160</v>
      </c>
      <c r="F824" s="134" t="s">
        <v>161</v>
      </c>
      <c r="G824" s="136" t="s">
        <v>26</v>
      </c>
      <c r="H824" s="134" t="s">
        <v>162</v>
      </c>
    </row>
    <row r="825" spans="1:8" x14ac:dyDescent="0.25">
      <c r="A825" s="192">
        <v>1</v>
      </c>
      <c r="B825" s="193">
        <v>45238</v>
      </c>
      <c r="C825" s="192" t="s">
        <v>88</v>
      </c>
      <c r="D825" s="192" t="s">
        <v>100</v>
      </c>
      <c r="E825" s="192" t="s">
        <v>84</v>
      </c>
      <c r="F825" s="192">
        <v>1</v>
      </c>
      <c r="G825" s="190">
        <v>16.5</v>
      </c>
      <c r="H825" s="192">
        <v>5689</v>
      </c>
    </row>
    <row r="826" spans="1:8" x14ac:dyDescent="0.25">
      <c r="A826" s="192">
        <v>2</v>
      </c>
      <c r="B826" s="193">
        <v>45238</v>
      </c>
      <c r="C826" s="192" t="s">
        <v>85</v>
      </c>
      <c r="D826" s="192" t="s">
        <v>90</v>
      </c>
      <c r="E826" s="192" t="s">
        <v>84</v>
      </c>
      <c r="F826" s="192">
        <v>1</v>
      </c>
      <c r="G826" s="190">
        <v>16.5</v>
      </c>
      <c r="H826" s="192">
        <v>5709</v>
      </c>
    </row>
    <row r="827" spans="1:8" x14ac:dyDescent="0.25">
      <c r="G827" s="189">
        <f>SUM(G825:G826)</f>
        <v>33</v>
      </c>
    </row>
    <row r="828" spans="1:8" x14ac:dyDescent="0.25">
      <c r="B828" t="s">
        <v>348</v>
      </c>
    </row>
    <row r="829" spans="1:8" ht="30" x14ac:dyDescent="0.25">
      <c r="A829" s="134" t="s">
        <v>29</v>
      </c>
      <c r="B829" s="135" t="s">
        <v>10</v>
      </c>
      <c r="C829" s="134" t="s">
        <v>158</v>
      </c>
      <c r="D829" s="134" t="s">
        <v>159</v>
      </c>
      <c r="E829" s="134" t="s">
        <v>160</v>
      </c>
      <c r="F829" s="134" t="s">
        <v>161</v>
      </c>
      <c r="G829" s="136" t="s">
        <v>26</v>
      </c>
      <c r="H829" s="134" t="s">
        <v>162</v>
      </c>
    </row>
    <row r="830" spans="1:8" x14ac:dyDescent="0.25">
      <c r="A830" s="192">
        <v>1</v>
      </c>
      <c r="B830" s="193">
        <v>45239</v>
      </c>
      <c r="C830" s="192" t="s">
        <v>85</v>
      </c>
      <c r="D830" s="192" t="s">
        <v>87</v>
      </c>
      <c r="E830" s="192" t="s">
        <v>84</v>
      </c>
      <c r="F830" s="192">
        <v>1</v>
      </c>
      <c r="G830" s="190">
        <v>13.5</v>
      </c>
      <c r="H830" s="192">
        <v>5776</v>
      </c>
    </row>
    <row r="831" spans="1:8" x14ac:dyDescent="0.25">
      <c r="A831" s="192">
        <v>2</v>
      </c>
      <c r="B831" s="193">
        <v>45239</v>
      </c>
      <c r="C831" s="192" t="s">
        <v>85</v>
      </c>
      <c r="D831" s="192" t="s">
        <v>86</v>
      </c>
      <c r="E831" s="192" t="s">
        <v>84</v>
      </c>
      <c r="F831" s="192">
        <v>1</v>
      </c>
      <c r="G831" s="190">
        <v>16.2</v>
      </c>
      <c r="H831" s="192">
        <v>5757</v>
      </c>
    </row>
    <row r="832" spans="1:8" x14ac:dyDescent="0.25">
      <c r="A832" s="192">
        <v>3</v>
      </c>
      <c r="B832" s="193">
        <v>45239</v>
      </c>
      <c r="C832" s="192" t="s">
        <v>85</v>
      </c>
      <c r="D832" s="192" t="s">
        <v>86</v>
      </c>
      <c r="E832" s="192" t="s">
        <v>84</v>
      </c>
      <c r="F832" s="192">
        <v>1</v>
      </c>
      <c r="G832" s="190">
        <v>15.9</v>
      </c>
      <c r="H832" s="192">
        <v>5743</v>
      </c>
    </row>
    <row r="833" spans="1:16" x14ac:dyDescent="0.25">
      <c r="A833" s="192">
        <v>4</v>
      </c>
      <c r="B833" s="193">
        <v>45239</v>
      </c>
      <c r="C833" s="192" t="s">
        <v>88</v>
      </c>
      <c r="D833" s="192" t="s">
        <v>91</v>
      </c>
      <c r="E833" s="192" t="s">
        <v>84</v>
      </c>
      <c r="F833" s="192">
        <v>1</v>
      </c>
      <c r="G833" s="190">
        <v>15.1</v>
      </c>
      <c r="H833" s="192">
        <v>5734</v>
      </c>
    </row>
    <row r="834" spans="1:16" x14ac:dyDescent="0.25">
      <c r="A834" s="192">
        <v>5</v>
      </c>
      <c r="B834" s="193">
        <v>45239</v>
      </c>
      <c r="C834" s="192" t="s">
        <v>85</v>
      </c>
      <c r="D834" s="192" t="s">
        <v>97</v>
      </c>
      <c r="E834" s="192" t="s">
        <v>84</v>
      </c>
      <c r="F834" s="192">
        <v>1</v>
      </c>
      <c r="G834" s="190">
        <v>15.4</v>
      </c>
      <c r="H834" s="192">
        <v>5772</v>
      </c>
    </row>
    <row r="835" spans="1:16" x14ac:dyDescent="0.25">
      <c r="A835" s="192">
        <v>6</v>
      </c>
      <c r="B835" s="193">
        <v>45239</v>
      </c>
      <c r="C835" s="192" t="s">
        <v>85</v>
      </c>
      <c r="D835" s="192" t="s">
        <v>96</v>
      </c>
      <c r="E835" s="192" t="s">
        <v>84</v>
      </c>
      <c r="F835" s="192">
        <v>1</v>
      </c>
      <c r="G835" s="190">
        <v>15.7</v>
      </c>
      <c r="H835" s="192">
        <v>5612</v>
      </c>
    </row>
    <row r="836" spans="1:16" x14ac:dyDescent="0.25">
      <c r="G836" s="189">
        <f>SUM(G830:G835)</f>
        <v>91.800000000000011</v>
      </c>
    </row>
    <row r="837" spans="1:16" x14ac:dyDescent="0.25">
      <c r="B837" t="s">
        <v>349</v>
      </c>
    </row>
    <row r="838" spans="1:16" ht="30" x14ac:dyDescent="0.25">
      <c r="A838" s="134" t="s">
        <v>29</v>
      </c>
      <c r="B838" s="135" t="s">
        <v>10</v>
      </c>
      <c r="C838" s="134" t="s">
        <v>158</v>
      </c>
      <c r="D838" s="134" t="s">
        <v>159</v>
      </c>
      <c r="E838" s="134" t="s">
        <v>160</v>
      </c>
      <c r="F838" s="134" t="s">
        <v>161</v>
      </c>
      <c r="G838" s="136" t="s">
        <v>26</v>
      </c>
      <c r="H838" s="134" t="s">
        <v>162</v>
      </c>
    </row>
    <row r="839" spans="1:16" x14ac:dyDescent="0.25">
      <c r="A839" s="192">
        <v>1</v>
      </c>
      <c r="B839" s="193">
        <v>45238</v>
      </c>
      <c r="C839" s="192" t="s">
        <v>85</v>
      </c>
      <c r="D839" s="192" t="s">
        <v>87</v>
      </c>
      <c r="E839" s="192" t="s">
        <v>84</v>
      </c>
      <c r="F839" s="192">
        <v>1</v>
      </c>
      <c r="G839" s="190">
        <v>12</v>
      </c>
      <c r="H839" s="192">
        <v>5872</v>
      </c>
    </row>
    <row r="840" spans="1:16" x14ac:dyDescent="0.25">
      <c r="A840" s="192">
        <v>2</v>
      </c>
      <c r="B840" s="193">
        <v>45239</v>
      </c>
      <c r="C840" s="192" t="s">
        <v>88</v>
      </c>
      <c r="D840" s="192" t="s">
        <v>89</v>
      </c>
      <c r="E840" s="192" t="s">
        <v>84</v>
      </c>
      <c r="F840" s="192">
        <v>1</v>
      </c>
      <c r="G840" s="190">
        <v>13.3</v>
      </c>
      <c r="H840" s="192">
        <v>5627</v>
      </c>
    </row>
    <row r="841" spans="1:16" x14ac:dyDescent="0.25">
      <c r="A841" s="192">
        <v>3</v>
      </c>
      <c r="B841" s="193">
        <v>45240</v>
      </c>
      <c r="C841" s="192" t="s">
        <v>85</v>
      </c>
      <c r="D841" s="192" t="s">
        <v>87</v>
      </c>
      <c r="E841" s="192" t="s">
        <v>84</v>
      </c>
      <c r="F841" s="192">
        <v>1</v>
      </c>
      <c r="G841" s="190">
        <v>10.9</v>
      </c>
      <c r="H841" s="192">
        <v>5642</v>
      </c>
    </row>
    <row r="842" spans="1:16" x14ac:dyDescent="0.25">
      <c r="G842" s="189">
        <f>SUM(G839:G841)</f>
        <v>36.200000000000003</v>
      </c>
    </row>
    <row r="843" spans="1:16" x14ac:dyDescent="0.25">
      <c r="B843" s="273" t="s">
        <v>356</v>
      </c>
      <c r="C843" s="273"/>
      <c r="D843" s="273"/>
      <c r="E843" s="273"/>
      <c r="F843" s="273"/>
      <c r="J843" s="273" t="s">
        <v>356</v>
      </c>
      <c r="K843" s="273"/>
      <c r="L843" s="273"/>
      <c r="M843" s="273"/>
      <c r="N843" s="273"/>
    </row>
    <row r="844" spans="1:16" ht="30" x14ac:dyDescent="0.25">
      <c r="A844" s="134" t="s">
        <v>29</v>
      </c>
      <c r="B844" s="135" t="s">
        <v>10</v>
      </c>
      <c r="C844" s="134" t="s">
        <v>158</v>
      </c>
      <c r="D844" s="134" t="s">
        <v>159</v>
      </c>
      <c r="E844" s="134" t="s">
        <v>160</v>
      </c>
      <c r="F844" s="134" t="s">
        <v>161</v>
      </c>
      <c r="G844" s="136" t="s">
        <v>26</v>
      </c>
      <c r="H844" s="134" t="s">
        <v>162</v>
      </c>
      <c r="J844" s="135" t="s">
        <v>10</v>
      </c>
      <c r="K844" s="134" t="s">
        <v>158</v>
      </c>
      <c r="L844" s="134" t="s">
        <v>159</v>
      </c>
      <c r="M844" s="134" t="s">
        <v>160</v>
      </c>
      <c r="N844" s="134" t="s">
        <v>161</v>
      </c>
      <c r="O844" s="136" t="s">
        <v>26</v>
      </c>
      <c r="P844" s="134" t="s">
        <v>162</v>
      </c>
    </row>
    <row r="845" spans="1:16" x14ac:dyDescent="0.25">
      <c r="A845" s="245">
        <v>1</v>
      </c>
      <c r="B845" s="263">
        <v>45300</v>
      </c>
      <c r="C845" s="245" t="s">
        <v>88</v>
      </c>
      <c r="D845" s="245" t="s">
        <v>98</v>
      </c>
      <c r="E845" s="245" t="s">
        <v>84</v>
      </c>
      <c r="F845" s="245">
        <v>1</v>
      </c>
      <c r="G845" s="36">
        <v>3.5</v>
      </c>
      <c r="H845" s="245">
        <v>7326</v>
      </c>
      <c r="J845" s="263"/>
      <c r="K845" s="245"/>
      <c r="L845" s="245"/>
      <c r="M845" s="245"/>
      <c r="N845" s="245"/>
      <c r="O845" s="36"/>
      <c r="P845" s="245"/>
    </row>
    <row r="846" spans="1:16" x14ac:dyDescent="0.25">
      <c r="A846" s="245">
        <v>2</v>
      </c>
      <c r="B846" s="263">
        <v>45300</v>
      </c>
      <c r="C846" s="245" t="s">
        <v>88</v>
      </c>
      <c r="D846" s="245" t="s">
        <v>99</v>
      </c>
      <c r="E846" s="245" t="s">
        <v>84</v>
      </c>
      <c r="F846" s="245">
        <v>1</v>
      </c>
      <c r="G846" s="36">
        <v>16.5</v>
      </c>
      <c r="H846" s="245">
        <v>7349</v>
      </c>
      <c r="J846" s="263"/>
      <c r="K846" s="245"/>
      <c r="L846" s="245"/>
      <c r="M846" s="245"/>
      <c r="N846" s="245"/>
      <c r="O846" s="36"/>
      <c r="P846" s="245"/>
    </row>
    <row r="847" spans="1:16" x14ac:dyDescent="0.25">
      <c r="A847" s="245">
        <v>3</v>
      </c>
      <c r="B847" s="263">
        <v>45302</v>
      </c>
      <c r="C847" s="245" t="s">
        <v>85</v>
      </c>
      <c r="D847" s="245" t="s">
        <v>143</v>
      </c>
      <c r="E847" s="245" t="s">
        <v>84</v>
      </c>
      <c r="F847" s="245">
        <v>1</v>
      </c>
      <c r="G847" s="36">
        <v>11.1</v>
      </c>
      <c r="H847" s="245">
        <v>6973</v>
      </c>
      <c r="J847" s="263"/>
      <c r="K847" s="245"/>
      <c r="L847" s="245"/>
      <c r="M847" s="245"/>
      <c r="N847" s="245"/>
      <c r="O847" s="36"/>
      <c r="P847" s="245"/>
    </row>
    <row r="848" spans="1:16" x14ac:dyDescent="0.25">
      <c r="A848" s="245">
        <v>4</v>
      </c>
      <c r="B848" s="263">
        <v>45302</v>
      </c>
      <c r="C848" s="245" t="s">
        <v>88</v>
      </c>
      <c r="D848" s="245" t="s">
        <v>99</v>
      </c>
      <c r="E848" s="245" t="s">
        <v>84</v>
      </c>
      <c r="F848" s="245">
        <v>1</v>
      </c>
      <c r="G848" s="245">
        <v>17.399999999999999</v>
      </c>
      <c r="H848" s="245">
        <v>7433</v>
      </c>
      <c r="J848" s="263">
        <v>45302</v>
      </c>
      <c r="K848" s="245" t="s">
        <v>88</v>
      </c>
      <c r="L848" s="245" t="s">
        <v>99</v>
      </c>
      <c r="M848" s="245" t="s">
        <v>84</v>
      </c>
      <c r="N848" s="245">
        <v>1</v>
      </c>
      <c r="O848" s="245">
        <v>17.399999999999999</v>
      </c>
      <c r="P848" s="245">
        <v>7433</v>
      </c>
    </row>
    <row r="849" spans="1:16" x14ac:dyDescent="0.25">
      <c r="A849" s="245">
        <v>5</v>
      </c>
      <c r="B849" s="263">
        <v>45302</v>
      </c>
      <c r="C849" s="245" t="s">
        <v>88</v>
      </c>
      <c r="D849" s="245" t="s">
        <v>99</v>
      </c>
      <c r="E849" s="245" t="s">
        <v>84</v>
      </c>
      <c r="F849" s="245">
        <v>1</v>
      </c>
      <c r="G849" s="245">
        <v>17</v>
      </c>
      <c r="H849" s="245">
        <v>7394</v>
      </c>
      <c r="J849" s="263">
        <v>45302</v>
      </c>
      <c r="K849" s="245" t="s">
        <v>88</v>
      </c>
      <c r="L849" s="245" t="s">
        <v>99</v>
      </c>
      <c r="M849" s="245" t="s">
        <v>84</v>
      </c>
      <c r="N849" s="245">
        <v>1</v>
      </c>
      <c r="O849" s="245">
        <v>17</v>
      </c>
      <c r="P849" s="245">
        <v>7394</v>
      </c>
    </row>
    <row r="850" spans="1:16" x14ac:dyDescent="0.25">
      <c r="A850" s="245">
        <v>6</v>
      </c>
      <c r="B850" s="263">
        <v>45302</v>
      </c>
      <c r="C850" s="245" t="s">
        <v>88</v>
      </c>
      <c r="D850" s="245" t="s">
        <v>99</v>
      </c>
      <c r="E850" s="245" t="s">
        <v>84</v>
      </c>
      <c r="F850" s="245">
        <v>1</v>
      </c>
      <c r="G850" s="245">
        <v>17.899999999999999</v>
      </c>
      <c r="H850" s="245">
        <v>7376</v>
      </c>
      <c r="J850" s="263">
        <v>45302</v>
      </c>
      <c r="K850" s="245" t="s">
        <v>88</v>
      </c>
      <c r="L850" s="245" t="s">
        <v>99</v>
      </c>
      <c r="M850" s="245" t="s">
        <v>84</v>
      </c>
      <c r="N850" s="245">
        <v>1</v>
      </c>
      <c r="O850" s="245">
        <v>17.899999999999999</v>
      </c>
      <c r="P850" s="245">
        <v>7376</v>
      </c>
    </row>
    <row r="851" spans="1:16" x14ac:dyDescent="0.25">
      <c r="A851" s="245">
        <v>7</v>
      </c>
      <c r="B851" s="263">
        <v>45302</v>
      </c>
      <c r="C851" s="245" t="s">
        <v>88</v>
      </c>
      <c r="D851" s="245" t="s">
        <v>98</v>
      </c>
      <c r="E851" s="245" t="s">
        <v>84</v>
      </c>
      <c r="F851" s="245">
        <v>1</v>
      </c>
      <c r="G851" s="245">
        <v>16.100000000000001</v>
      </c>
      <c r="H851" s="245">
        <v>7430</v>
      </c>
      <c r="J851" s="263">
        <v>45302</v>
      </c>
      <c r="K851" s="245" t="s">
        <v>88</v>
      </c>
      <c r="L851" s="245" t="s">
        <v>98</v>
      </c>
      <c r="M851" s="245" t="s">
        <v>84</v>
      </c>
      <c r="N851" s="245">
        <v>1</v>
      </c>
      <c r="O851" s="245">
        <v>16.100000000000001</v>
      </c>
      <c r="P851" s="245">
        <v>7430</v>
      </c>
    </row>
    <row r="852" spans="1:16" x14ac:dyDescent="0.25">
      <c r="A852" s="245">
        <v>8</v>
      </c>
      <c r="B852" s="263">
        <v>45302</v>
      </c>
      <c r="C852" s="245" t="s">
        <v>88</v>
      </c>
      <c r="D852" s="245" t="s">
        <v>98</v>
      </c>
      <c r="E852" s="245" t="s">
        <v>84</v>
      </c>
      <c r="F852" s="245">
        <v>1</v>
      </c>
      <c r="G852" s="245">
        <v>15.5</v>
      </c>
      <c r="H852" s="245">
        <v>7380</v>
      </c>
      <c r="J852" s="263">
        <v>45302</v>
      </c>
      <c r="K852" s="245" t="s">
        <v>88</v>
      </c>
      <c r="L852" s="245" t="s">
        <v>98</v>
      </c>
      <c r="M852" s="245" t="s">
        <v>84</v>
      </c>
      <c r="N852" s="245">
        <v>1</v>
      </c>
      <c r="O852" s="245">
        <v>15.5</v>
      </c>
      <c r="P852" s="245">
        <v>7380</v>
      </c>
    </row>
    <row r="853" spans="1:16" x14ac:dyDescent="0.25">
      <c r="A853" s="245">
        <v>9</v>
      </c>
      <c r="B853" s="263">
        <v>45302</v>
      </c>
      <c r="C853" s="245" t="s">
        <v>88</v>
      </c>
      <c r="D853" s="245" t="s">
        <v>98</v>
      </c>
      <c r="E853" s="245" t="s">
        <v>84</v>
      </c>
      <c r="F853" s="245">
        <v>1</v>
      </c>
      <c r="G853" s="245">
        <v>17.100000000000001</v>
      </c>
      <c r="H853" s="245">
        <v>7388</v>
      </c>
      <c r="J853" s="263">
        <v>45302</v>
      </c>
      <c r="K853" s="245" t="s">
        <v>88</v>
      </c>
      <c r="L853" s="245" t="s">
        <v>98</v>
      </c>
      <c r="M853" s="245" t="s">
        <v>84</v>
      </c>
      <c r="N853" s="245">
        <v>1</v>
      </c>
      <c r="O853" s="245">
        <v>17.100000000000001</v>
      </c>
      <c r="P853" s="245">
        <v>7388</v>
      </c>
    </row>
    <row r="854" spans="1:16" x14ac:dyDescent="0.25">
      <c r="A854" s="245">
        <v>10</v>
      </c>
      <c r="B854" s="263">
        <v>45302</v>
      </c>
      <c r="C854" s="245" t="s">
        <v>88</v>
      </c>
      <c r="D854" s="245" t="s">
        <v>106</v>
      </c>
      <c r="E854" s="245" t="s">
        <v>84</v>
      </c>
      <c r="F854" s="245">
        <v>1</v>
      </c>
      <c r="G854" s="245">
        <v>16.5</v>
      </c>
      <c r="H854" s="245">
        <v>7375</v>
      </c>
      <c r="J854" s="263">
        <v>45302</v>
      </c>
      <c r="K854" s="245" t="s">
        <v>88</v>
      </c>
      <c r="L854" s="245" t="s">
        <v>106</v>
      </c>
      <c r="M854" s="245" t="s">
        <v>84</v>
      </c>
      <c r="N854" s="245">
        <v>1</v>
      </c>
      <c r="O854" s="245">
        <v>16.5</v>
      </c>
      <c r="P854" s="245">
        <v>7375</v>
      </c>
    </row>
    <row r="855" spans="1:16" x14ac:dyDescent="0.25">
      <c r="A855" s="245">
        <v>11</v>
      </c>
      <c r="B855" s="263">
        <v>45302</v>
      </c>
      <c r="C855" s="245" t="s">
        <v>88</v>
      </c>
      <c r="D855" s="245" t="s">
        <v>106</v>
      </c>
      <c r="E855" s="245" t="s">
        <v>84</v>
      </c>
      <c r="F855" s="245">
        <v>1</v>
      </c>
      <c r="G855" s="245">
        <v>14.7</v>
      </c>
      <c r="H855" s="245">
        <v>7377</v>
      </c>
      <c r="J855" s="263">
        <v>45302</v>
      </c>
      <c r="K855" s="245" t="s">
        <v>88</v>
      </c>
      <c r="L855" s="245" t="s">
        <v>106</v>
      </c>
      <c r="M855" s="245" t="s">
        <v>84</v>
      </c>
      <c r="N855" s="245">
        <v>1</v>
      </c>
      <c r="O855" s="245">
        <v>14.7</v>
      </c>
      <c r="P855" s="245">
        <v>7377</v>
      </c>
    </row>
    <row r="856" spans="1:16" x14ac:dyDescent="0.25">
      <c r="A856" s="245">
        <v>12</v>
      </c>
      <c r="B856" s="263">
        <v>45302</v>
      </c>
      <c r="C856" s="245" t="s">
        <v>85</v>
      </c>
      <c r="D856" s="245" t="s">
        <v>97</v>
      </c>
      <c r="E856" s="245" t="s">
        <v>84</v>
      </c>
      <c r="F856" s="245">
        <v>1</v>
      </c>
      <c r="G856" s="245">
        <v>17.600000000000001</v>
      </c>
      <c r="H856" s="245">
        <v>7426</v>
      </c>
      <c r="J856" s="263">
        <v>45302</v>
      </c>
      <c r="K856" s="245" t="s">
        <v>85</v>
      </c>
      <c r="L856" s="245" t="s">
        <v>97</v>
      </c>
      <c r="M856" s="245" t="s">
        <v>84</v>
      </c>
      <c r="N856" s="245">
        <v>1</v>
      </c>
      <c r="O856" s="245">
        <v>17.600000000000001</v>
      </c>
      <c r="P856" s="245">
        <v>7426</v>
      </c>
    </row>
    <row r="857" spans="1:16" x14ac:dyDescent="0.25">
      <c r="A857" s="245">
        <v>13</v>
      </c>
      <c r="B857" s="263">
        <v>45302</v>
      </c>
      <c r="C857" s="245" t="s">
        <v>85</v>
      </c>
      <c r="D857" s="245" t="s">
        <v>92</v>
      </c>
      <c r="E857" s="245" t="s">
        <v>84</v>
      </c>
      <c r="F857" s="245">
        <v>1</v>
      </c>
      <c r="G857" s="245">
        <v>17.100000000000001</v>
      </c>
      <c r="H857" s="245">
        <v>7378</v>
      </c>
      <c r="J857" s="263">
        <v>45302</v>
      </c>
      <c r="K857" s="245" t="s">
        <v>85</v>
      </c>
      <c r="L857" s="245" t="s">
        <v>92</v>
      </c>
      <c r="M857" s="245" t="s">
        <v>84</v>
      </c>
      <c r="N857" s="245">
        <v>1</v>
      </c>
      <c r="O857" s="245">
        <v>17.100000000000001</v>
      </c>
      <c r="P857" s="245">
        <v>7378</v>
      </c>
    </row>
    <row r="858" spans="1:16" x14ac:dyDescent="0.25">
      <c r="A858" s="245">
        <v>14</v>
      </c>
      <c r="B858" s="263">
        <v>45302</v>
      </c>
      <c r="C858" s="245" t="s">
        <v>85</v>
      </c>
      <c r="D858" s="245" t="s">
        <v>97</v>
      </c>
      <c r="E858" s="245" t="s">
        <v>84</v>
      </c>
      <c r="F858" s="245">
        <v>1</v>
      </c>
      <c r="G858" s="245">
        <v>16.899999999999999</v>
      </c>
      <c r="H858" s="245">
        <v>7106</v>
      </c>
      <c r="J858" s="263">
        <v>45302</v>
      </c>
      <c r="K858" s="245" t="s">
        <v>85</v>
      </c>
      <c r="L858" s="245" t="s">
        <v>97</v>
      </c>
      <c r="M858" s="245" t="s">
        <v>84</v>
      </c>
      <c r="N858" s="245">
        <v>1</v>
      </c>
      <c r="O858" s="245">
        <v>16.899999999999999</v>
      </c>
      <c r="P858" s="245">
        <v>7106</v>
      </c>
    </row>
    <row r="859" spans="1:16" x14ac:dyDescent="0.25">
      <c r="A859" s="245">
        <v>15</v>
      </c>
      <c r="B859" s="263">
        <v>45302</v>
      </c>
      <c r="C859" s="245" t="s">
        <v>85</v>
      </c>
      <c r="D859" s="245" t="s">
        <v>92</v>
      </c>
      <c r="E859" s="245" t="s">
        <v>84</v>
      </c>
      <c r="F859" s="245">
        <v>1</v>
      </c>
      <c r="G859" s="245">
        <v>9.4</v>
      </c>
      <c r="H859" s="245">
        <v>7421</v>
      </c>
      <c r="J859" s="263">
        <v>45302</v>
      </c>
      <c r="K859" s="245" t="s">
        <v>85</v>
      </c>
      <c r="L859" s="245" t="s">
        <v>92</v>
      </c>
      <c r="M859" s="245" t="s">
        <v>84</v>
      </c>
      <c r="N859" s="245">
        <v>1</v>
      </c>
      <c r="O859" s="245">
        <v>9.4</v>
      </c>
      <c r="P859" s="245">
        <v>7421</v>
      </c>
    </row>
    <row r="860" spans="1:16" x14ac:dyDescent="0.25">
      <c r="A860" s="245">
        <v>16</v>
      </c>
      <c r="B860" s="263">
        <v>45302</v>
      </c>
      <c r="C860" s="245" t="s">
        <v>88</v>
      </c>
      <c r="D860" s="245" t="s">
        <v>106</v>
      </c>
      <c r="E860" s="245" t="s">
        <v>84</v>
      </c>
      <c r="F860" s="245">
        <v>1</v>
      </c>
      <c r="G860" s="245">
        <v>14.7</v>
      </c>
      <c r="H860" s="245">
        <v>7396</v>
      </c>
      <c r="J860" s="263">
        <v>45302</v>
      </c>
      <c r="K860" s="245" t="s">
        <v>88</v>
      </c>
      <c r="L860" s="245" t="s">
        <v>106</v>
      </c>
      <c r="M860" s="245" t="s">
        <v>84</v>
      </c>
      <c r="N860" s="245">
        <v>1</v>
      </c>
      <c r="O860" s="245">
        <v>14.7</v>
      </c>
      <c r="P860" s="245">
        <v>7396</v>
      </c>
    </row>
    <row r="861" spans="1:16" x14ac:dyDescent="0.25">
      <c r="A861" s="245">
        <v>17</v>
      </c>
      <c r="B861" s="263">
        <v>45302</v>
      </c>
      <c r="C861" s="245" t="s">
        <v>88</v>
      </c>
      <c r="D861" s="245" t="s">
        <v>106</v>
      </c>
      <c r="E861" s="245" t="s">
        <v>84</v>
      </c>
      <c r="F861" s="245">
        <v>1</v>
      </c>
      <c r="G861" s="245">
        <v>16</v>
      </c>
      <c r="H861" s="245">
        <v>7391</v>
      </c>
      <c r="J861" s="263">
        <v>45302</v>
      </c>
      <c r="K861" s="245" t="s">
        <v>88</v>
      </c>
      <c r="L861" s="245" t="s">
        <v>106</v>
      </c>
      <c r="M861" s="245" t="s">
        <v>84</v>
      </c>
      <c r="N861" s="245">
        <v>1</v>
      </c>
      <c r="O861" s="245">
        <v>16</v>
      </c>
      <c r="P861" s="245">
        <v>7391</v>
      </c>
    </row>
    <row r="862" spans="1:16" x14ac:dyDescent="0.25">
      <c r="A862" s="245">
        <v>18</v>
      </c>
      <c r="B862" s="263">
        <v>45303</v>
      </c>
      <c r="C862" s="245" t="s">
        <v>88</v>
      </c>
      <c r="D862" s="245" t="s">
        <v>106</v>
      </c>
      <c r="E862" s="245" t="s">
        <v>84</v>
      </c>
      <c r="F862" s="245">
        <v>1</v>
      </c>
      <c r="G862" s="245">
        <v>15</v>
      </c>
      <c r="H862" s="245">
        <v>7418</v>
      </c>
      <c r="J862" s="263">
        <v>45303</v>
      </c>
      <c r="K862" s="245" t="s">
        <v>88</v>
      </c>
      <c r="L862" s="245" t="s">
        <v>106</v>
      </c>
      <c r="M862" s="245" t="s">
        <v>84</v>
      </c>
      <c r="N862" s="245">
        <v>1</v>
      </c>
      <c r="O862" s="245">
        <v>15</v>
      </c>
      <c r="P862" s="245">
        <v>7418</v>
      </c>
    </row>
    <row r="863" spans="1:16" x14ac:dyDescent="0.25">
      <c r="A863" s="245">
        <v>19</v>
      </c>
      <c r="B863" s="263">
        <v>45303</v>
      </c>
      <c r="C863" s="245" t="s">
        <v>88</v>
      </c>
      <c r="D863" s="245" t="s">
        <v>106</v>
      </c>
      <c r="E863" s="245" t="s">
        <v>84</v>
      </c>
      <c r="F863" s="245">
        <v>1</v>
      </c>
      <c r="G863" s="245">
        <v>16</v>
      </c>
      <c r="H863" s="245">
        <v>7429</v>
      </c>
      <c r="J863" s="263">
        <v>45303</v>
      </c>
      <c r="K863" s="245" t="s">
        <v>88</v>
      </c>
      <c r="L863" s="245" t="s">
        <v>106</v>
      </c>
      <c r="M863" s="245" t="s">
        <v>84</v>
      </c>
      <c r="N863" s="245">
        <v>1</v>
      </c>
      <c r="O863" s="245">
        <v>16</v>
      </c>
      <c r="P863" s="245">
        <v>7429</v>
      </c>
    </row>
    <row r="864" spans="1:16" x14ac:dyDescent="0.25">
      <c r="A864" s="245">
        <v>20</v>
      </c>
      <c r="B864" s="263">
        <v>45303</v>
      </c>
      <c r="C864" s="245" t="s">
        <v>88</v>
      </c>
      <c r="D864" s="245" t="s">
        <v>99</v>
      </c>
      <c r="E864" s="245" t="s">
        <v>84</v>
      </c>
      <c r="F864" s="245">
        <v>1</v>
      </c>
      <c r="G864" s="245">
        <v>9.1999999999999993</v>
      </c>
      <c r="H864" s="245">
        <v>7431</v>
      </c>
      <c r="J864" s="263">
        <v>45303</v>
      </c>
      <c r="K864" s="245" t="s">
        <v>88</v>
      </c>
      <c r="L864" s="245" t="s">
        <v>99</v>
      </c>
      <c r="M864" s="245" t="s">
        <v>84</v>
      </c>
      <c r="N864" s="245">
        <v>1</v>
      </c>
      <c r="O864" s="245">
        <v>9.1999999999999993</v>
      </c>
      <c r="P864" s="245">
        <v>7431</v>
      </c>
    </row>
    <row r="865" spans="1:16" x14ac:dyDescent="0.25">
      <c r="A865" s="245">
        <v>21</v>
      </c>
      <c r="B865" s="263">
        <v>45307</v>
      </c>
      <c r="C865" s="245" t="s">
        <v>88</v>
      </c>
      <c r="D865" s="245" t="s">
        <v>91</v>
      </c>
      <c r="E865" s="245" t="s">
        <v>84</v>
      </c>
      <c r="F865" s="245">
        <v>1</v>
      </c>
      <c r="G865" s="245">
        <v>17.600000000000001</v>
      </c>
      <c r="H865" s="251" t="s">
        <v>208</v>
      </c>
      <c r="J865" s="263">
        <v>45307</v>
      </c>
      <c r="K865" s="245" t="s">
        <v>88</v>
      </c>
      <c r="L865" s="245" t="s">
        <v>91</v>
      </c>
      <c r="M865" s="245" t="s">
        <v>84</v>
      </c>
      <c r="N865" s="245">
        <v>1</v>
      </c>
      <c r="O865" s="245">
        <v>17.600000000000001</v>
      </c>
      <c r="P865" s="251" t="s">
        <v>208</v>
      </c>
    </row>
    <row r="866" spans="1:16" x14ac:dyDescent="0.25">
      <c r="A866" s="245">
        <v>22</v>
      </c>
      <c r="B866" s="263">
        <v>45307</v>
      </c>
      <c r="C866" s="245" t="s">
        <v>88</v>
      </c>
      <c r="D866" s="245" t="s">
        <v>99</v>
      </c>
      <c r="E866" s="245" t="s">
        <v>84</v>
      </c>
      <c r="F866" s="245">
        <v>1</v>
      </c>
      <c r="G866" s="245">
        <v>14.9</v>
      </c>
      <c r="H866" s="251" t="s">
        <v>209</v>
      </c>
      <c r="J866" s="263">
        <v>45307</v>
      </c>
      <c r="K866" s="245" t="s">
        <v>88</v>
      </c>
      <c r="L866" s="245" t="s">
        <v>99</v>
      </c>
      <c r="M866" s="245" t="s">
        <v>84</v>
      </c>
      <c r="N866" s="245">
        <v>1</v>
      </c>
      <c r="O866" s="245">
        <v>14.9</v>
      </c>
      <c r="P866" s="251" t="s">
        <v>209</v>
      </c>
    </row>
    <row r="867" spans="1:16" x14ac:dyDescent="0.25">
      <c r="A867" s="245">
        <v>23</v>
      </c>
      <c r="B867" s="263">
        <v>45307</v>
      </c>
      <c r="C867" s="245" t="s">
        <v>88</v>
      </c>
      <c r="D867" s="245" t="s">
        <v>99</v>
      </c>
      <c r="E867" s="245" t="s">
        <v>84</v>
      </c>
      <c r="F867" s="245">
        <v>1</v>
      </c>
      <c r="G867" s="245">
        <v>15.9</v>
      </c>
      <c r="H867" s="251" t="s">
        <v>210</v>
      </c>
      <c r="J867" s="263">
        <v>45307</v>
      </c>
      <c r="K867" s="245" t="s">
        <v>88</v>
      </c>
      <c r="L867" s="245" t="s">
        <v>99</v>
      </c>
      <c r="M867" s="245" t="s">
        <v>84</v>
      </c>
      <c r="N867" s="245">
        <v>1</v>
      </c>
      <c r="O867" s="245">
        <v>15.9</v>
      </c>
      <c r="P867" s="251" t="s">
        <v>210</v>
      </c>
    </row>
    <row r="868" spans="1:16" x14ac:dyDescent="0.25">
      <c r="A868" s="245">
        <v>24</v>
      </c>
      <c r="B868" s="263">
        <v>45307</v>
      </c>
      <c r="C868" s="245" t="s">
        <v>85</v>
      </c>
      <c r="D868" s="245" t="s">
        <v>92</v>
      </c>
      <c r="E868" s="245" t="s">
        <v>84</v>
      </c>
      <c r="F868" s="245">
        <v>1</v>
      </c>
      <c r="G868" s="245">
        <v>17.399999999999999</v>
      </c>
      <c r="H868" s="251" t="s">
        <v>211</v>
      </c>
      <c r="J868" s="263">
        <v>45307</v>
      </c>
      <c r="K868" s="245" t="s">
        <v>85</v>
      </c>
      <c r="L868" s="245" t="s">
        <v>92</v>
      </c>
      <c r="M868" s="245" t="s">
        <v>84</v>
      </c>
      <c r="N868" s="245">
        <v>1</v>
      </c>
      <c r="O868" s="245">
        <v>17.399999999999999</v>
      </c>
      <c r="P868" s="251" t="s">
        <v>211</v>
      </c>
    </row>
    <row r="869" spans="1:16" x14ac:dyDescent="0.25">
      <c r="A869" s="245">
        <v>25</v>
      </c>
      <c r="B869" s="263">
        <v>45307</v>
      </c>
      <c r="C869" s="245" t="s">
        <v>85</v>
      </c>
      <c r="D869" s="245" t="s">
        <v>92</v>
      </c>
      <c r="E869" s="245" t="s">
        <v>84</v>
      </c>
      <c r="F869" s="245">
        <v>1</v>
      </c>
      <c r="G869" s="245">
        <v>16.100000000000001</v>
      </c>
      <c r="H869" s="251" t="s">
        <v>212</v>
      </c>
      <c r="J869" s="263">
        <v>45307</v>
      </c>
      <c r="K869" s="245" t="s">
        <v>85</v>
      </c>
      <c r="L869" s="245" t="s">
        <v>92</v>
      </c>
      <c r="M869" s="245" t="s">
        <v>84</v>
      </c>
      <c r="N869" s="245">
        <v>1</v>
      </c>
      <c r="O869" s="245">
        <v>16.100000000000001</v>
      </c>
      <c r="P869" s="251" t="s">
        <v>212</v>
      </c>
    </row>
    <row r="870" spans="1:16" x14ac:dyDescent="0.25">
      <c r="A870" s="245">
        <v>26</v>
      </c>
      <c r="B870" s="263">
        <v>45307</v>
      </c>
      <c r="C870" s="245" t="s">
        <v>88</v>
      </c>
      <c r="D870" s="245" t="s">
        <v>89</v>
      </c>
      <c r="E870" s="245" t="s">
        <v>84</v>
      </c>
      <c r="F870" s="245">
        <v>1</v>
      </c>
      <c r="G870" s="245">
        <v>18.5</v>
      </c>
      <c r="H870" s="251" t="s">
        <v>213</v>
      </c>
      <c r="J870" s="263">
        <v>45307</v>
      </c>
      <c r="K870" s="245" t="s">
        <v>88</v>
      </c>
      <c r="L870" s="245" t="s">
        <v>89</v>
      </c>
      <c r="M870" s="245" t="s">
        <v>84</v>
      </c>
      <c r="N870" s="245">
        <v>1</v>
      </c>
      <c r="O870" s="245">
        <v>18.5</v>
      </c>
      <c r="P870" s="251" t="s">
        <v>213</v>
      </c>
    </row>
    <row r="871" spans="1:16" x14ac:dyDescent="0.25">
      <c r="A871" s="245">
        <v>27</v>
      </c>
      <c r="B871" s="263">
        <v>45307</v>
      </c>
      <c r="C871" s="245" t="s">
        <v>88</v>
      </c>
      <c r="D871" s="245" t="s">
        <v>89</v>
      </c>
      <c r="E871" s="245" t="s">
        <v>84</v>
      </c>
      <c r="F871" s="245">
        <v>1</v>
      </c>
      <c r="G871" s="245">
        <v>17.899999999999999</v>
      </c>
      <c r="H871" s="251" t="s">
        <v>214</v>
      </c>
      <c r="J871" s="263">
        <v>45307</v>
      </c>
      <c r="K871" s="245" t="s">
        <v>88</v>
      </c>
      <c r="L871" s="245" t="s">
        <v>89</v>
      </c>
      <c r="M871" s="245" t="s">
        <v>84</v>
      </c>
      <c r="N871" s="245">
        <v>1</v>
      </c>
      <c r="O871" s="245">
        <v>17.899999999999999</v>
      </c>
      <c r="P871" s="251" t="s">
        <v>214</v>
      </c>
    </row>
    <row r="872" spans="1:16" x14ac:dyDescent="0.25">
      <c r="A872" s="245">
        <v>28</v>
      </c>
      <c r="B872" s="263">
        <v>45307</v>
      </c>
      <c r="C872" s="245" t="s">
        <v>88</v>
      </c>
      <c r="D872" s="245" t="s">
        <v>89</v>
      </c>
      <c r="E872" s="245" t="s">
        <v>84</v>
      </c>
      <c r="F872" s="245">
        <v>1</v>
      </c>
      <c r="G872" s="245">
        <v>13.2</v>
      </c>
      <c r="H872" s="251" t="s">
        <v>215</v>
      </c>
      <c r="J872" s="263">
        <v>45307</v>
      </c>
      <c r="K872" s="245" t="s">
        <v>88</v>
      </c>
      <c r="L872" s="245" t="s">
        <v>89</v>
      </c>
      <c r="M872" s="245" t="s">
        <v>84</v>
      </c>
      <c r="N872" s="245">
        <v>1</v>
      </c>
      <c r="O872" s="245">
        <v>13.2</v>
      </c>
      <c r="P872" s="251" t="s">
        <v>215</v>
      </c>
    </row>
    <row r="873" spans="1:16" x14ac:dyDescent="0.25">
      <c r="A873" s="245">
        <v>29</v>
      </c>
      <c r="B873" s="263">
        <v>45307</v>
      </c>
      <c r="C873" s="245" t="s">
        <v>85</v>
      </c>
      <c r="D873" s="245" t="s">
        <v>97</v>
      </c>
      <c r="E873" s="245" t="s">
        <v>84</v>
      </c>
      <c r="F873" s="245">
        <v>1</v>
      </c>
      <c r="G873" s="245">
        <v>16.2</v>
      </c>
      <c r="H873" s="251" t="s">
        <v>216</v>
      </c>
      <c r="J873" s="263">
        <v>45307</v>
      </c>
      <c r="K873" s="245" t="s">
        <v>85</v>
      </c>
      <c r="L873" s="245" t="s">
        <v>97</v>
      </c>
      <c r="M873" s="245" t="s">
        <v>84</v>
      </c>
      <c r="N873" s="245">
        <v>1</v>
      </c>
      <c r="O873" s="245">
        <v>16.2</v>
      </c>
      <c r="P873" s="251" t="s">
        <v>216</v>
      </c>
    </row>
    <row r="874" spans="1:16" x14ac:dyDescent="0.25">
      <c r="A874" s="245">
        <v>30</v>
      </c>
      <c r="B874" s="263">
        <v>45307</v>
      </c>
      <c r="C874" s="245" t="s">
        <v>85</v>
      </c>
      <c r="D874" s="245" t="s">
        <v>97</v>
      </c>
      <c r="E874" s="245" t="s">
        <v>84</v>
      </c>
      <c r="F874" s="245">
        <v>1</v>
      </c>
      <c r="G874" s="245">
        <v>15.5</v>
      </c>
      <c r="H874" s="251" t="s">
        <v>217</v>
      </c>
      <c r="J874" s="263">
        <v>45307</v>
      </c>
      <c r="K874" s="245" t="s">
        <v>85</v>
      </c>
      <c r="L874" s="245" t="s">
        <v>97</v>
      </c>
      <c r="M874" s="245" t="s">
        <v>84</v>
      </c>
      <c r="N874" s="245">
        <v>1</v>
      </c>
      <c r="O874" s="245">
        <v>15.5</v>
      </c>
      <c r="P874" s="251" t="s">
        <v>217</v>
      </c>
    </row>
    <row r="875" spans="1:16" x14ac:dyDescent="0.25">
      <c r="A875" s="245">
        <v>31</v>
      </c>
      <c r="B875" s="263">
        <v>45307</v>
      </c>
      <c r="C875" s="245" t="s">
        <v>88</v>
      </c>
      <c r="D875" s="245" t="s">
        <v>106</v>
      </c>
      <c r="E875" s="245" t="s">
        <v>84</v>
      </c>
      <c r="F875" s="245">
        <v>1</v>
      </c>
      <c r="G875" s="245">
        <v>16.8</v>
      </c>
      <c r="H875" s="251" t="s">
        <v>218</v>
      </c>
      <c r="J875" s="263">
        <v>45307</v>
      </c>
      <c r="K875" s="245" t="s">
        <v>88</v>
      </c>
      <c r="L875" s="245" t="s">
        <v>106</v>
      </c>
      <c r="M875" s="245" t="s">
        <v>84</v>
      </c>
      <c r="N875" s="245">
        <v>1</v>
      </c>
      <c r="O875" s="245">
        <v>16.8</v>
      </c>
      <c r="P875" s="251" t="s">
        <v>218</v>
      </c>
    </row>
    <row r="876" spans="1:16" x14ac:dyDescent="0.25">
      <c r="A876" s="245">
        <v>32</v>
      </c>
      <c r="B876" s="263">
        <v>45308</v>
      </c>
      <c r="C876" s="245" t="s">
        <v>88</v>
      </c>
      <c r="D876" s="245" t="s">
        <v>106</v>
      </c>
      <c r="E876" s="245" t="s">
        <v>84</v>
      </c>
      <c r="F876" s="245">
        <v>1</v>
      </c>
      <c r="G876" s="245">
        <v>16.100000000000001</v>
      </c>
      <c r="H876" s="251" t="s">
        <v>219</v>
      </c>
      <c r="J876" s="263">
        <v>45308</v>
      </c>
      <c r="K876" s="245" t="s">
        <v>88</v>
      </c>
      <c r="L876" s="245" t="s">
        <v>106</v>
      </c>
      <c r="M876" s="245" t="s">
        <v>84</v>
      </c>
      <c r="N876" s="245">
        <v>1</v>
      </c>
      <c r="O876" s="245">
        <v>16.100000000000001</v>
      </c>
      <c r="P876" s="251" t="s">
        <v>219</v>
      </c>
    </row>
    <row r="877" spans="1:16" x14ac:dyDescent="0.25">
      <c r="A877" s="245">
        <v>33</v>
      </c>
      <c r="B877" s="263">
        <v>45308</v>
      </c>
      <c r="C877" s="245" t="s">
        <v>85</v>
      </c>
      <c r="D877" s="245" t="s">
        <v>97</v>
      </c>
      <c r="E877" s="245" t="s">
        <v>84</v>
      </c>
      <c r="F877" s="245">
        <v>1</v>
      </c>
      <c r="G877" s="245">
        <v>17.2</v>
      </c>
      <c r="H877" s="251" t="s">
        <v>220</v>
      </c>
      <c r="J877" s="263">
        <v>45308</v>
      </c>
      <c r="K877" s="245" t="s">
        <v>85</v>
      </c>
      <c r="L877" s="245" t="s">
        <v>97</v>
      </c>
      <c r="M877" s="245" t="s">
        <v>84</v>
      </c>
      <c r="N877" s="245">
        <v>1</v>
      </c>
      <c r="O877" s="245">
        <v>17.2</v>
      </c>
      <c r="P877" s="251" t="s">
        <v>220</v>
      </c>
    </row>
    <row r="878" spans="1:16" x14ac:dyDescent="0.25">
      <c r="A878" s="245">
        <v>34</v>
      </c>
      <c r="B878" s="263">
        <v>45308</v>
      </c>
      <c r="C878" s="245" t="s">
        <v>88</v>
      </c>
      <c r="D878" s="245" t="s">
        <v>106</v>
      </c>
      <c r="E878" s="245" t="s">
        <v>84</v>
      </c>
      <c r="F878" s="245">
        <v>1</v>
      </c>
      <c r="G878" s="245">
        <v>12.5</v>
      </c>
      <c r="H878" s="251" t="s">
        <v>221</v>
      </c>
      <c r="J878" s="263">
        <v>45308</v>
      </c>
      <c r="K878" s="245" t="s">
        <v>88</v>
      </c>
      <c r="L878" s="245" t="s">
        <v>106</v>
      </c>
      <c r="M878" s="245" t="s">
        <v>84</v>
      </c>
      <c r="N878" s="245">
        <v>1</v>
      </c>
      <c r="O878" s="245">
        <v>12.5</v>
      </c>
      <c r="P878" s="251" t="s">
        <v>221</v>
      </c>
    </row>
    <row r="879" spans="1:16" x14ac:dyDescent="0.25">
      <c r="A879" s="245">
        <v>35</v>
      </c>
      <c r="B879" s="263">
        <v>45308</v>
      </c>
      <c r="C879" s="245" t="s">
        <v>88</v>
      </c>
      <c r="D879" s="245" t="s">
        <v>106</v>
      </c>
      <c r="E879" s="245" t="s">
        <v>84</v>
      </c>
      <c r="F879" s="245">
        <v>1</v>
      </c>
      <c r="G879" s="245">
        <v>12.3</v>
      </c>
      <c r="H879" s="251" t="s">
        <v>222</v>
      </c>
      <c r="J879" s="263">
        <v>45308</v>
      </c>
      <c r="K879" s="245" t="s">
        <v>88</v>
      </c>
      <c r="L879" s="245" t="s">
        <v>106</v>
      </c>
      <c r="M879" s="245" t="s">
        <v>84</v>
      </c>
      <c r="N879" s="245">
        <v>1</v>
      </c>
      <c r="O879" s="245">
        <v>12.3</v>
      </c>
      <c r="P879" s="251" t="s">
        <v>222</v>
      </c>
    </row>
    <row r="880" spans="1:16" x14ac:dyDescent="0.25">
      <c r="A880" s="245">
        <v>36</v>
      </c>
      <c r="B880" s="263">
        <v>45308</v>
      </c>
      <c r="C880" s="245" t="s">
        <v>85</v>
      </c>
      <c r="D880" s="245" t="s">
        <v>97</v>
      </c>
      <c r="E880" s="245" t="s">
        <v>84</v>
      </c>
      <c r="F880" s="245">
        <v>1</v>
      </c>
      <c r="G880" s="245">
        <v>16.2</v>
      </c>
      <c r="H880" s="251" t="s">
        <v>223</v>
      </c>
      <c r="J880" s="263">
        <v>45308</v>
      </c>
      <c r="K880" s="245" t="s">
        <v>85</v>
      </c>
      <c r="L880" s="245" t="s">
        <v>97</v>
      </c>
      <c r="M880" s="245" t="s">
        <v>84</v>
      </c>
      <c r="N880" s="245">
        <v>1</v>
      </c>
      <c r="O880" s="245">
        <v>16.2</v>
      </c>
      <c r="P880" s="251" t="s">
        <v>223</v>
      </c>
    </row>
    <row r="881" spans="1:16" x14ac:dyDescent="0.25">
      <c r="A881" s="245">
        <v>37</v>
      </c>
      <c r="B881" s="263">
        <v>45308</v>
      </c>
      <c r="C881" s="245" t="s">
        <v>85</v>
      </c>
      <c r="D881" s="245" t="s">
        <v>97</v>
      </c>
      <c r="E881" s="245" t="s">
        <v>84</v>
      </c>
      <c r="F881" s="245">
        <v>1</v>
      </c>
      <c r="G881" s="245">
        <v>14.4</v>
      </c>
      <c r="H881" s="251" t="s">
        <v>224</v>
      </c>
      <c r="J881" s="263">
        <v>45308</v>
      </c>
      <c r="K881" s="245" t="s">
        <v>85</v>
      </c>
      <c r="L881" s="245" t="s">
        <v>97</v>
      </c>
      <c r="M881" s="245" t="s">
        <v>84</v>
      </c>
      <c r="N881" s="245">
        <v>1</v>
      </c>
      <c r="O881" s="245">
        <v>14.4</v>
      </c>
      <c r="P881" s="251" t="s">
        <v>224</v>
      </c>
    </row>
    <row r="882" spans="1:16" x14ac:dyDescent="0.25">
      <c r="A882" s="245">
        <v>38</v>
      </c>
      <c r="B882" s="263">
        <v>45308</v>
      </c>
      <c r="C882" s="245" t="s">
        <v>88</v>
      </c>
      <c r="D882" s="245" t="s">
        <v>89</v>
      </c>
      <c r="E882" s="245" t="s">
        <v>84</v>
      </c>
      <c r="F882" s="245">
        <v>1</v>
      </c>
      <c r="G882" s="36">
        <v>15.8</v>
      </c>
      <c r="H882" s="251" t="s">
        <v>225</v>
      </c>
      <c r="J882" s="263"/>
      <c r="K882" s="245"/>
      <c r="L882" s="245"/>
      <c r="M882" s="245"/>
      <c r="N882" s="245"/>
      <c r="O882" s="36"/>
      <c r="P882" s="251"/>
    </row>
    <row r="883" spans="1:16" x14ac:dyDescent="0.25">
      <c r="A883" s="245">
        <v>39</v>
      </c>
      <c r="B883" s="263">
        <v>45308</v>
      </c>
      <c r="C883" s="245" t="s">
        <v>88</v>
      </c>
      <c r="D883" s="245" t="s">
        <v>106</v>
      </c>
      <c r="E883" s="245" t="s">
        <v>84</v>
      </c>
      <c r="F883" s="245">
        <v>1</v>
      </c>
      <c r="G883" s="245">
        <v>16.100000000000001</v>
      </c>
      <c r="H883" s="251" t="s">
        <v>226</v>
      </c>
      <c r="J883" s="263">
        <v>45308</v>
      </c>
      <c r="K883" s="245" t="s">
        <v>88</v>
      </c>
      <c r="L883" s="245" t="s">
        <v>106</v>
      </c>
      <c r="M883" s="245" t="s">
        <v>84</v>
      </c>
      <c r="N883" s="245">
        <v>1</v>
      </c>
      <c r="O883" s="245">
        <v>16.100000000000001</v>
      </c>
      <c r="P883" s="251" t="s">
        <v>226</v>
      </c>
    </row>
    <row r="884" spans="1:16" x14ac:dyDescent="0.25">
      <c r="A884" s="245">
        <v>40</v>
      </c>
      <c r="B884" s="263">
        <v>45308</v>
      </c>
      <c r="C884" s="245" t="s">
        <v>88</v>
      </c>
      <c r="D884" s="245" t="s">
        <v>106</v>
      </c>
      <c r="E884" s="245" t="s">
        <v>84</v>
      </c>
      <c r="F884" s="245">
        <v>1</v>
      </c>
      <c r="G884" s="245">
        <v>17.3</v>
      </c>
      <c r="H884" s="251" t="s">
        <v>227</v>
      </c>
      <c r="J884" s="263">
        <v>45308</v>
      </c>
      <c r="K884" s="245" t="s">
        <v>88</v>
      </c>
      <c r="L884" s="245" t="s">
        <v>106</v>
      </c>
      <c r="M884" s="245" t="s">
        <v>84</v>
      </c>
      <c r="N884" s="245">
        <v>1</v>
      </c>
      <c r="O884" s="245">
        <v>17.3</v>
      </c>
      <c r="P884" s="251" t="s">
        <v>227</v>
      </c>
    </row>
    <row r="885" spans="1:16" x14ac:dyDescent="0.25">
      <c r="A885" s="245">
        <v>41</v>
      </c>
      <c r="B885" s="263">
        <v>45308</v>
      </c>
      <c r="C885" s="245" t="s">
        <v>88</v>
      </c>
      <c r="D885" s="245" t="s">
        <v>99</v>
      </c>
      <c r="E885" s="245" t="s">
        <v>84</v>
      </c>
      <c r="F885" s="245">
        <v>1</v>
      </c>
      <c r="G885" s="245">
        <v>9.5</v>
      </c>
      <c r="H885" s="251" t="s">
        <v>230</v>
      </c>
      <c r="J885" s="263">
        <v>45308</v>
      </c>
      <c r="K885" s="245" t="s">
        <v>88</v>
      </c>
      <c r="L885" s="245" t="s">
        <v>99</v>
      </c>
      <c r="M885" s="245" t="s">
        <v>84</v>
      </c>
      <c r="N885" s="245">
        <v>1</v>
      </c>
      <c r="O885" s="245">
        <v>9.5</v>
      </c>
      <c r="P885" s="251" t="s">
        <v>230</v>
      </c>
    </row>
    <row r="886" spans="1:16" x14ac:dyDescent="0.25">
      <c r="A886" s="245">
        <v>42</v>
      </c>
      <c r="B886" s="263">
        <v>45308</v>
      </c>
      <c r="C886" s="245" t="s">
        <v>88</v>
      </c>
      <c r="D886" s="245" t="s">
        <v>99</v>
      </c>
      <c r="E886" s="245" t="s">
        <v>84</v>
      </c>
      <c r="F886" s="245">
        <v>1</v>
      </c>
      <c r="G886" s="245">
        <v>13</v>
      </c>
      <c r="H886" s="251" t="s">
        <v>232</v>
      </c>
      <c r="J886" s="263">
        <v>45308</v>
      </c>
      <c r="K886" s="245" t="s">
        <v>88</v>
      </c>
      <c r="L886" s="245" t="s">
        <v>99</v>
      </c>
      <c r="M886" s="245" t="s">
        <v>84</v>
      </c>
      <c r="N886" s="245">
        <v>1</v>
      </c>
      <c r="O886" s="245">
        <v>13</v>
      </c>
      <c r="P886" s="251" t="s">
        <v>232</v>
      </c>
    </row>
    <row r="887" spans="1:16" x14ac:dyDescent="0.25">
      <c r="A887" s="245">
        <v>43</v>
      </c>
      <c r="B887" s="263">
        <v>45308</v>
      </c>
      <c r="C887" s="245" t="s">
        <v>85</v>
      </c>
      <c r="D887" s="245" t="s">
        <v>86</v>
      </c>
      <c r="E887" s="245" t="s">
        <v>84</v>
      </c>
      <c r="F887" s="245">
        <v>1</v>
      </c>
      <c r="G887" s="245">
        <v>17.7</v>
      </c>
      <c r="H887" s="251" t="s">
        <v>233</v>
      </c>
      <c r="J887" s="263">
        <v>45308</v>
      </c>
      <c r="K887" s="245" t="s">
        <v>85</v>
      </c>
      <c r="L887" s="245" t="s">
        <v>86</v>
      </c>
      <c r="M887" s="245" t="s">
        <v>84</v>
      </c>
      <c r="N887" s="245">
        <v>1</v>
      </c>
      <c r="O887" s="245">
        <v>17.7</v>
      </c>
      <c r="P887" s="251" t="s">
        <v>233</v>
      </c>
    </row>
    <row r="888" spans="1:16" x14ac:dyDescent="0.25">
      <c r="A888" s="245">
        <v>44</v>
      </c>
      <c r="B888" s="263">
        <v>45308</v>
      </c>
      <c r="C888" s="245" t="s">
        <v>88</v>
      </c>
      <c r="D888" s="245" t="s">
        <v>98</v>
      </c>
      <c r="E888" s="245" t="s">
        <v>84</v>
      </c>
      <c r="F888" s="245">
        <v>1</v>
      </c>
      <c r="G888" s="245">
        <v>13.5</v>
      </c>
      <c r="H888" s="251" t="s">
        <v>237</v>
      </c>
      <c r="J888" s="263">
        <v>45308</v>
      </c>
      <c r="K888" s="245" t="s">
        <v>88</v>
      </c>
      <c r="L888" s="245" t="s">
        <v>98</v>
      </c>
      <c r="M888" s="245" t="s">
        <v>84</v>
      </c>
      <c r="N888" s="245">
        <v>1</v>
      </c>
      <c r="O888" s="245">
        <v>13.5</v>
      </c>
      <c r="P888" s="251" t="s">
        <v>237</v>
      </c>
    </row>
    <row r="889" spans="1:16" x14ac:dyDescent="0.25">
      <c r="A889" s="245">
        <v>45</v>
      </c>
      <c r="B889" s="263">
        <v>45309</v>
      </c>
      <c r="C889" s="245" t="s">
        <v>88</v>
      </c>
      <c r="D889" s="245" t="s">
        <v>106</v>
      </c>
      <c r="E889" s="245" t="s">
        <v>84</v>
      </c>
      <c r="F889" s="245">
        <v>1</v>
      </c>
      <c r="G889" s="245">
        <v>12.7</v>
      </c>
      <c r="H889" s="251" t="s">
        <v>251</v>
      </c>
      <c r="J889" s="263">
        <v>45309</v>
      </c>
      <c r="K889" s="245" t="s">
        <v>88</v>
      </c>
      <c r="L889" s="245" t="s">
        <v>106</v>
      </c>
      <c r="M889" s="245" t="s">
        <v>84</v>
      </c>
      <c r="N889" s="245">
        <v>1</v>
      </c>
      <c r="O889" s="245">
        <v>12.7</v>
      </c>
      <c r="P889" s="251" t="s">
        <v>251</v>
      </c>
    </row>
    <row r="890" spans="1:16" x14ac:dyDescent="0.25">
      <c r="A890" s="245">
        <v>46</v>
      </c>
      <c r="B890" s="263">
        <v>45310</v>
      </c>
      <c r="C890" s="245" t="s">
        <v>85</v>
      </c>
      <c r="D890" s="245" t="s">
        <v>92</v>
      </c>
      <c r="E890" s="245" t="s">
        <v>84</v>
      </c>
      <c r="F890" s="245">
        <v>1</v>
      </c>
      <c r="G890" s="245">
        <v>15.2</v>
      </c>
      <c r="H890" s="251" t="s">
        <v>257</v>
      </c>
      <c r="J890" s="263">
        <v>45310</v>
      </c>
      <c r="K890" s="245" t="s">
        <v>85</v>
      </c>
      <c r="L890" s="245" t="s">
        <v>92</v>
      </c>
      <c r="M890" s="245" t="s">
        <v>84</v>
      </c>
      <c r="N890" s="245">
        <v>1</v>
      </c>
      <c r="O890" s="245">
        <v>15.2</v>
      </c>
      <c r="P890" s="251" t="s">
        <v>257</v>
      </c>
    </row>
    <row r="891" spans="1:16" x14ac:dyDescent="0.25">
      <c r="G891" s="264">
        <f>SUM(G845:G890)</f>
        <v>694.7</v>
      </c>
      <c r="O891" s="264">
        <f>SUM(O845:O890)</f>
        <v>647.80000000000007</v>
      </c>
    </row>
    <row r="894" spans="1:16" x14ac:dyDescent="0.25">
      <c r="B894" s="274" t="s">
        <v>424</v>
      </c>
      <c r="C894" s="274"/>
      <c r="D894" s="274"/>
      <c r="E894" s="274"/>
      <c r="F894" s="274"/>
    </row>
    <row r="895" spans="1:16" ht="30" x14ac:dyDescent="0.25">
      <c r="A895" s="134" t="s">
        <v>29</v>
      </c>
      <c r="B895" s="135" t="s">
        <v>10</v>
      </c>
      <c r="C895" s="134" t="s">
        <v>158</v>
      </c>
      <c r="D895" s="134" t="s">
        <v>159</v>
      </c>
      <c r="E895" s="134" t="s">
        <v>160</v>
      </c>
      <c r="F895" s="134" t="s">
        <v>161</v>
      </c>
      <c r="G895" s="136" t="s">
        <v>26</v>
      </c>
      <c r="H895" s="134" t="s">
        <v>162</v>
      </c>
    </row>
    <row r="896" spans="1:16" x14ac:dyDescent="0.25">
      <c r="A896" s="245">
        <v>1</v>
      </c>
      <c r="B896" s="263">
        <v>45300</v>
      </c>
      <c r="C896" s="245" t="s">
        <v>88</v>
      </c>
      <c r="D896" s="245" t="s">
        <v>98</v>
      </c>
      <c r="E896" s="245" t="s">
        <v>84</v>
      </c>
      <c r="F896" s="245">
        <v>1</v>
      </c>
      <c r="G896" s="245">
        <v>3.5</v>
      </c>
      <c r="H896" s="245">
        <v>7326</v>
      </c>
    </row>
    <row r="897" spans="1:8" x14ac:dyDescent="0.25">
      <c r="A897" s="245">
        <v>2</v>
      </c>
      <c r="B897" s="263">
        <v>45300</v>
      </c>
      <c r="C897" s="245" t="s">
        <v>88</v>
      </c>
      <c r="D897" s="245" t="s">
        <v>99</v>
      </c>
      <c r="E897" s="245" t="s">
        <v>84</v>
      </c>
      <c r="F897" s="245">
        <v>1</v>
      </c>
      <c r="G897" s="245">
        <v>16.5</v>
      </c>
      <c r="H897" s="245">
        <v>7349</v>
      </c>
    </row>
    <row r="898" spans="1:8" x14ac:dyDescent="0.25">
      <c r="A898" s="245">
        <v>3</v>
      </c>
      <c r="B898" s="263">
        <v>45302</v>
      </c>
      <c r="C898" s="245" t="s">
        <v>85</v>
      </c>
      <c r="D898" s="245" t="s">
        <v>143</v>
      </c>
      <c r="E898" s="245" t="s">
        <v>84</v>
      </c>
      <c r="F898" s="245">
        <v>1</v>
      </c>
      <c r="G898" s="245">
        <v>11.1</v>
      </c>
      <c r="H898" s="245">
        <v>6973</v>
      </c>
    </row>
    <row r="899" spans="1:8" x14ac:dyDescent="0.25">
      <c r="A899" s="245">
        <v>4</v>
      </c>
      <c r="B899" s="263">
        <v>45302</v>
      </c>
      <c r="C899" s="245" t="s">
        <v>88</v>
      </c>
      <c r="D899" s="245" t="s">
        <v>99</v>
      </c>
      <c r="E899" s="245" t="s">
        <v>84</v>
      </c>
      <c r="F899" s="245">
        <v>1</v>
      </c>
      <c r="G899" s="245">
        <v>17.399999999999999</v>
      </c>
      <c r="H899" s="245">
        <v>7433</v>
      </c>
    </row>
    <row r="900" spans="1:8" x14ac:dyDescent="0.25">
      <c r="A900" s="245">
        <v>5</v>
      </c>
      <c r="B900" s="263">
        <v>45302</v>
      </c>
      <c r="C900" s="245" t="s">
        <v>88</v>
      </c>
      <c r="D900" s="245" t="s">
        <v>99</v>
      </c>
      <c r="E900" s="245" t="s">
        <v>84</v>
      </c>
      <c r="F900" s="245">
        <v>1</v>
      </c>
      <c r="G900" s="245">
        <v>17</v>
      </c>
      <c r="H900" s="245">
        <v>7394</v>
      </c>
    </row>
    <row r="901" spans="1:8" x14ac:dyDescent="0.25">
      <c r="A901" s="245">
        <v>6</v>
      </c>
      <c r="B901" s="263">
        <v>45302</v>
      </c>
      <c r="C901" s="245" t="s">
        <v>88</v>
      </c>
      <c r="D901" s="245" t="s">
        <v>99</v>
      </c>
      <c r="E901" s="245" t="s">
        <v>84</v>
      </c>
      <c r="F901" s="245">
        <v>1</v>
      </c>
      <c r="G901" s="245">
        <v>17.899999999999999</v>
      </c>
      <c r="H901" s="245">
        <v>7376</v>
      </c>
    </row>
    <row r="902" spans="1:8" x14ac:dyDescent="0.25">
      <c r="A902" s="245">
        <v>7</v>
      </c>
      <c r="B902" s="263">
        <v>45302</v>
      </c>
      <c r="C902" s="245" t="s">
        <v>88</v>
      </c>
      <c r="D902" s="245" t="s">
        <v>98</v>
      </c>
      <c r="E902" s="245" t="s">
        <v>84</v>
      </c>
      <c r="F902" s="245">
        <v>1</v>
      </c>
      <c r="G902" s="245">
        <v>16.100000000000001</v>
      </c>
      <c r="H902" s="245">
        <v>7430</v>
      </c>
    </row>
    <row r="903" spans="1:8" x14ac:dyDescent="0.25">
      <c r="A903" s="245">
        <v>8</v>
      </c>
      <c r="B903" s="263">
        <v>45302</v>
      </c>
      <c r="C903" s="245" t="s">
        <v>88</v>
      </c>
      <c r="D903" s="245" t="s">
        <v>98</v>
      </c>
      <c r="E903" s="245" t="s">
        <v>84</v>
      </c>
      <c r="F903" s="245">
        <v>1</v>
      </c>
      <c r="G903" s="245">
        <v>15.5</v>
      </c>
      <c r="H903" s="245">
        <v>7380</v>
      </c>
    </row>
    <row r="904" spans="1:8" x14ac:dyDescent="0.25">
      <c r="A904" s="245">
        <v>9</v>
      </c>
      <c r="B904" s="263">
        <v>45302</v>
      </c>
      <c r="C904" s="245" t="s">
        <v>88</v>
      </c>
      <c r="D904" s="245" t="s">
        <v>98</v>
      </c>
      <c r="E904" s="245" t="s">
        <v>84</v>
      </c>
      <c r="F904" s="245">
        <v>1</v>
      </c>
      <c r="G904" s="245">
        <v>17.100000000000001</v>
      </c>
      <c r="H904" s="245">
        <v>7388</v>
      </c>
    </row>
    <row r="905" spans="1:8" x14ac:dyDescent="0.25">
      <c r="A905" s="245">
        <v>10</v>
      </c>
      <c r="B905" s="263">
        <v>45302</v>
      </c>
      <c r="C905" s="245" t="s">
        <v>88</v>
      </c>
      <c r="D905" s="245" t="s">
        <v>106</v>
      </c>
      <c r="E905" s="245" t="s">
        <v>84</v>
      </c>
      <c r="F905" s="245">
        <v>1</v>
      </c>
      <c r="G905" s="245">
        <v>16.5</v>
      </c>
      <c r="H905" s="245">
        <v>7375</v>
      </c>
    </row>
    <row r="906" spans="1:8" x14ac:dyDescent="0.25">
      <c r="A906" s="245">
        <v>11</v>
      </c>
      <c r="B906" s="263">
        <v>45302</v>
      </c>
      <c r="C906" s="245" t="s">
        <v>88</v>
      </c>
      <c r="D906" s="245" t="s">
        <v>106</v>
      </c>
      <c r="E906" s="245" t="s">
        <v>84</v>
      </c>
      <c r="F906" s="245">
        <v>1</v>
      </c>
      <c r="G906" s="245">
        <v>14.7</v>
      </c>
      <c r="H906" s="245">
        <v>7377</v>
      </c>
    </row>
    <row r="907" spans="1:8" x14ac:dyDescent="0.25">
      <c r="A907" s="245">
        <v>12</v>
      </c>
      <c r="B907" s="263">
        <v>45302</v>
      </c>
      <c r="C907" s="245" t="s">
        <v>85</v>
      </c>
      <c r="D907" s="245" t="s">
        <v>97</v>
      </c>
      <c r="E907" s="245" t="s">
        <v>84</v>
      </c>
      <c r="F907" s="245">
        <v>1</v>
      </c>
      <c r="G907" s="245">
        <v>17.600000000000001</v>
      </c>
      <c r="H907" s="245">
        <v>7426</v>
      </c>
    </row>
    <row r="908" spans="1:8" x14ac:dyDescent="0.25">
      <c r="A908" s="245">
        <v>13</v>
      </c>
      <c r="B908" s="263">
        <v>45302</v>
      </c>
      <c r="C908" s="245" t="s">
        <v>85</v>
      </c>
      <c r="D908" s="245" t="s">
        <v>92</v>
      </c>
      <c r="E908" s="245" t="s">
        <v>84</v>
      </c>
      <c r="F908" s="245">
        <v>1</v>
      </c>
      <c r="G908" s="245">
        <v>17.100000000000001</v>
      </c>
      <c r="H908" s="245">
        <v>7378</v>
      </c>
    </row>
    <row r="909" spans="1:8" x14ac:dyDescent="0.25">
      <c r="A909" s="245">
        <v>14</v>
      </c>
      <c r="B909" s="263">
        <v>45302</v>
      </c>
      <c r="C909" s="245" t="s">
        <v>85</v>
      </c>
      <c r="D909" s="245" t="s">
        <v>97</v>
      </c>
      <c r="E909" s="245" t="s">
        <v>84</v>
      </c>
      <c r="F909" s="245">
        <v>1</v>
      </c>
      <c r="G909" s="245">
        <v>16.899999999999999</v>
      </c>
      <c r="H909" s="245">
        <v>7106</v>
      </c>
    </row>
    <row r="910" spans="1:8" x14ac:dyDescent="0.25">
      <c r="A910" s="245">
        <v>15</v>
      </c>
      <c r="B910" s="263">
        <v>45302</v>
      </c>
      <c r="C910" s="245" t="s">
        <v>85</v>
      </c>
      <c r="D910" s="245" t="s">
        <v>92</v>
      </c>
      <c r="E910" s="245" t="s">
        <v>84</v>
      </c>
      <c r="F910" s="245">
        <v>1</v>
      </c>
      <c r="G910" s="245">
        <v>9.4</v>
      </c>
      <c r="H910" s="245">
        <v>7421</v>
      </c>
    </row>
    <row r="911" spans="1:8" x14ac:dyDescent="0.25">
      <c r="A911" s="245">
        <v>16</v>
      </c>
      <c r="B911" s="263">
        <v>45302</v>
      </c>
      <c r="C911" s="245" t="s">
        <v>88</v>
      </c>
      <c r="D911" s="245" t="s">
        <v>106</v>
      </c>
      <c r="E911" s="245" t="s">
        <v>84</v>
      </c>
      <c r="F911" s="245">
        <v>1</v>
      </c>
      <c r="G911" s="245">
        <v>14.7</v>
      </c>
      <c r="H911" s="245">
        <v>7396</v>
      </c>
    </row>
    <row r="912" spans="1:8" x14ac:dyDescent="0.25">
      <c r="A912" s="245">
        <v>17</v>
      </c>
      <c r="B912" s="263">
        <v>45302</v>
      </c>
      <c r="C912" s="245" t="s">
        <v>88</v>
      </c>
      <c r="D912" s="245" t="s">
        <v>106</v>
      </c>
      <c r="E912" s="245" t="s">
        <v>84</v>
      </c>
      <c r="F912" s="245">
        <v>1</v>
      </c>
      <c r="G912" s="245">
        <v>16</v>
      </c>
      <c r="H912" s="245">
        <v>7391</v>
      </c>
    </row>
    <row r="913" spans="1:8" x14ac:dyDescent="0.25">
      <c r="A913" s="245">
        <v>18</v>
      </c>
      <c r="B913" s="263">
        <v>45303</v>
      </c>
      <c r="C913" s="245" t="s">
        <v>88</v>
      </c>
      <c r="D913" s="245" t="s">
        <v>106</v>
      </c>
      <c r="E913" s="245" t="s">
        <v>84</v>
      </c>
      <c r="F913" s="245">
        <v>1</v>
      </c>
      <c r="G913" s="245">
        <v>15</v>
      </c>
      <c r="H913" s="245">
        <v>7418</v>
      </c>
    </row>
    <row r="914" spans="1:8" x14ac:dyDescent="0.25">
      <c r="A914" s="245">
        <v>19</v>
      </c>
      <c r="B914" s="263">
        <v>45303</v>
      </c>
      <c r="C914" s="245" t="s">
        <v>88</v>
      </c>
      <c r="D914" s="245" t="s">
        <v>106</v>
      </c>
      <c r="E914" s="245" t="s">
        <v>84</v>
      </c>
      <c r="F914" s="245">
        <v>1</v>
      </c>
      <c r="G914" s="245">
        <v>16</v>
      </c>
      <c r="H914" s="245">
        <v>7429</v>
      </c>
    </row>
    <row r="915" spans="1:8" x14ac:dyDescent="0.25">
      <c r="A915" s="245">
        <v>20</v>
      </c>
      <c r="B915" s="263">
        <v>45303</v>
      </c>
      <c r="C915" s="245" t="s">
        <v>88</v>
      </c>
      <c r="D915" s="245" t="s">
        <v>99</v>
      </c>
      <c r="E915" s="245" t="s">
        <v>84</v>
      </c>
      <c r="F915" s="245">
        <v>1</v>
      </c>
      <c r="G915" s="245">
        <v>9.1999999999999993</v>
      </c>
      <c r="H915" s="245">
        <v>7431</v>
      </c>
    </row>
    <row r="916" spans="1:8" x14ac:dyDescent="0.25">
      <c r="A916" s="245">
        <v>1</v>
      </c>
      <c r="B916" s="263">
        <v>45307</v>
      </c>
      <c r="C916" s="245" t="s">
        <v>88</v>
      </c>
      <c r="D916" s="245" t="s">
        <v>91</v>
      </c>
      <c r="E916" s="245" t="s">
        <v>84</v>
      </c>
      <c r="F916" s="245">
        <v>1</v>
      </c>
      <c r="G916" s="245">
        <v>17.600000000000001</v>
      </c>
      <c r="H916" s="251" t="s">
        <v>208</v>
      </c>
    </row>
    <row r="917" spans="1:8" x14ac:dyDescent="0.25">
      <c r="A917" s="245">
        <v>2</v>
      </c>
      <c r="B917" s="263">
        <v>45307</v>
      </c>
      <c r="C917" s="245" t="s">
        <v>88</v>
      </c>
      <c r="D917" s="245" t="s">
        <v>99</v>
      </c>
      <c r="E917" s="245" t="s">
        <v>84</v>
      </c>
      <c r="F917" s="245">
        <v>1</v>
      </c>
      <c r="G917" s="245">
        <v>14.9</v>
      </c>
      <c r="H917" s="251" t="s">
        <v>209</v>
      </c>
    </row>
    <row r="918" spans="1:8" x14ac:dyDescent="0.25">
      <c r="A918" s="245">
        <v>3</v>
      </c>
      <c r="B918" s="263">
        <v>45307</v>
      </c>
      <c r="C918" s="245" t="s">
        <v>88</v>
      </c>
      <c r="D918" s="245" t="s">
        <v>99</v>
      </c>
      <c r="E918" s="245" t="s">
        <v>84</v>
      </c>
      <c r="F918" s="245">
        <v>1</v>
      </c>
      <c r="G918" s="245">
        <v>15.9</v>
      </c>
      <c r="H918" s="251" t="s">
        <v>210</v>
      </c>
    </row>
    <row r="919" spans="1:8" x14ac:dyDescent="0.25">
      <c r="A919" s="245">
        <v>4</v>
      </c>
      <c r="B919" s="263">
        <v>45307</v>
      </c>
      <c r="C919" s="245" t="s">
        <v>85</v>
      </c>
      <c r="D919" s="245" t="s">
        <v>92</v>
      </c>
      <c r="E919" s="245" t="s">
        <v>84</v>
      </c>
      <c r="F919" s="245">
        <v>1</v>
      </c>
      <c r="G919" s="245">
        <v>17.399999999999999</v>
      </c>
      <c r="H919" s="251" t="s">
        <v>211</v>
      </c>
    </row>
    <row r="920" spans="1:8" x14ac:dyDescent="0.25">
      <c r="A920" s="245">
        <v>5</v>
      </c>
      <c r="B920" s="263">
        <v>45307</v>
      </c>
      <c r="C920" s="245" t="s">
        <v>85</v>
      </c>
      <c r="D920" s="245" t="s">
        <v>92</v>
      </c>
      <c r="E920" s="245" t="s">
        <v>84</v>
      </c>
      <c r="F920" s="245">
        <v>1</v>
      </c>
      <c r="G920" s="245">
        <v>16.100000000000001</v>
      </c>
      <c r="H920" s="251" t="s">
        <v>212</v>
      </c>
    </row>
    <row r="921" spans="1:8" x14ac:dyDescent="0.25">
      <c r="A921" s="245">
        <v>6</v>
      </c>
      <c r="B921" s="263">
        <v>45307</v>
      </c>
      <c r="C921" s="245" t="s">
        <v>88</v>
      </c>
      <c r="D921" s="245" t="s">
        <v>89</v>
      </c>
      <c r="E921" s="245" t="s">
        <v>84</v>
      </c>
      <c r="F921" s="245">
        <v>1</v>
      </c>
      <c r="G921" s="245">
        <v>18.5</v>
      </c>
      <c r="H921" s="251" t="s">
        <v>213</v>
      </c>
    </row>
    <row r="922" spans="1:8" x14ac:dyDescent="0.25">
      <c r="A922" s="245">
        <v>7</v>
      </c>
      <c r="B922" s="263">
        <v>45307</v>
      </c>
      <c r="C922" s="245" t="s">
        <v>88</v>
      </c>
      <c r="D922" s="245" t="s">
        <v>89</v>
      </c>
      <c r="E922" s="245" t="s">
        <v>84</v>
      </c>
      <c r="F922" s="245">
        <v>1</v>
      </c>
      <c r="G922" s="245">
        <v>17.899999999999999</v>
      </c>
      <c r="H922" s="251" t="s">
        <v>214</v>
      </c>
    </row>
    <row r="923" spans="1:8" x14ac:dyDescent="0.25">
      <c r="A923" s="245">
        <v>8</v>
      </c>
      <c r="B923" s="263">
        <v>45307</v>
      </c>
      <c r="C923" s="245" t="s">
        <v>88</v>
      </c>
      <c r="D923" s="245" t="s">
        <v>89</v>
      </c>
      <c r="E923" s="245" t="s">
        <v>84</v>
      </c>
      <c r="F923" s="245">
        <v>1</v>
      </c>
      <c r="G923" s="245">
        <v>13.2</v>
      </c>
      <c r="H923" s="251" t="s">
        <v>215</v>
      </c>
    </row>
    <row r="924" spans="1:8" x14ac:dyDescent="0.25">
      <c r="A924" s="245">
        <v>9</v>
      </c>
      <c r="B924" s="263">
        <v>45307</v>
      </c>
      <c r="C924" s="245" t="s">
        <v>85</v>
      </c>
      <c r="D924" s="245" t="s">
        <v>97</v>
      </c>
      <c r="E924" s="245" t="s">
        <v>84</v>
      </c>
      <c r="F924" s="245">
        <v>1</v>
      </c>
      <c r="G924" s="245">
        <v>16.2</v>
      </c>
      <c r="H924" s="251" t="s">
        <v>216</v>
      </c>
    </row>
    <row r="925" spans="1:8" x14ac:dyDescent="0.25">
      <c r="A925" s="245">
        <v>10</v>
      </c>
      <c r="B925" s="263">
        <v>45307</v>
      </c>
      <c r="C925" s="245" t="s">
        <v>85</v>
      </c>
      <c r="D925" s="245" t="s">
        <v>97</v>
      </c>
      <c r="E925" s="245" t="s">
        <v>84</v>
      </c>
      <c r="F925" s="245">
        <v>1</v>
      </c>
      <c r="G925" s="245">
        <v>15.5</v>
      </c>
      <c r="H925" s="251" t="s">
        <v>217</v>
      </c>
    </row>
    <row r="926" spans="1:8" x14ac:dyDescent="0.25">
      <c r="A926" s="245">
        <v>11</v>
      </c>
      <c r="B926" s="263">
        <v>45307</v>
      </c>
      <c r="C926" s="245" t="s">
        <v>88</v>
      </c>
      <c r="D926" s="245" t="s">
        <v>106</v>
      </c>
      <c r="E926" s="245" t="s">
        <v>84</v>
      </c>
      <c r="F926" s="245">
        <v>1</v>
      </c>
      <c r="G926" s="245">
        <v>16.8</v>
      </c>
      <c r="H926" s="251" t="s">
        <v>218</v>
      </c>
    </row>
    <row r="927" spans="1:8" x14ac:dyDescent="0.25">
      <c r="A927" s="245">
        <v>12</v>
      </c>
      <c r="B927" s="263">
        <v>45308</v>
      </c>
      <c r="C927" s="245" t="s">
        <v>88</v>
      </c>
      <c r="D927" s="245" t="s">
        <v>106</v>
      </c>
      <c r="E927" s="245" t="s">
        <v>84</v>
      </c>
      <c r="F927" s="245">
        <v>1</v>
      </c>
      <c r="G927" s="245">
        <v>16.100000000000001</v>
      </c>
      <c r="H927" s="251" t="s">
        <v>219</v>
      </c>
    </row>
    <row r="928" spans="1:8" x14ac:dyDescent="0.25">
      <c r="A928" s="245">
        <v>13</v>
      </c>
      <c r="B928" s="263">
        <v>45308</v>
      </c>
      <c r="C928" s="245" t="s">
        <v>85</v>
      </c>
      <c r="D928" s="245" t="s">
        <v>97</v>
      </c>
      <c r="E928" s="245" t="s">
        <v>84</v>
      </c>
      <c r="F928" s="245">
        <v>1</v>
      </c>
      <c r="G928" s="245">
        <v>17.2</v>
      </c>
      <c r="H928" s="251" t="s">
        <v>220</v>
      </c>
    </row>
    <row r="929" spans="1:8" x14ac:dyDescent="0.25">
      <c r="A929" s="245">
        <v>14</v>
      </c>
      <c r="B929" s="263">
        <v>45308</v>
      </c>
      <c r="C929" s="245" t="s">
        <v>88</v>
      </c>
      <c r="D929" s="245" t="s">
        <v>106</v>
      </c>
      <c r="E929" s="245" t="s">
        <v>84</v>
      </c>
      <c r="F929" s="245">
        <v>1</v>
      </c>
      <c r="G929" s="245">
        <v>12.5</v>
      </c>
      <c r="H929" s="251" t="s">
        <v>221</v>
      </c>
    </row>
    <row r="930" spans="1:8" x14ac:dyDescent="0.25">
      <c r="A930" s="245">
        <v>15</v>
      </c>
      <c r="B930" s="263">
        <v>45308</v>
      </c>
      <c r="C930" s="245" t="s">
        <v>88</v>
      </c>
      <c r="D930" s="245" t="s">
        <v>106</v>
      </c>
      <c r="E930" s="245" t="s">
        <v>84</v>
      </c>
      <c r="F930" s="245">
        <v>1</v>
      </c>
      <c r="G930" s="245">
        <v>12.3</v>
      </c>
      <c r="H930" s="251" t="s">
        <v>222</v>
      </c>
    </row>
    <row r="931" spans="1:8" x14ac:dyDescent="0.25">
      <c r="A931" s="245">
        <v>16</v>
      </c>
      <c r="B931" s="263">
        <v>45308</v>
      </c>
      <c r="C931" s="245" t="s">
        <v>85</v>
      </c>
      <c r="D931" s="245" t="s">
        <v>97</v>
      </c>
      <c r="E931" s="245" t="s">
        <v>84</v>
      </c>
      <c r="F931" s="245">
        <v>1</v>
      </c>
      <c r="G931" s="245">
        <v>16.2</v>
      </c>
      <c r="H931" s="251" t="s">
        <v>223</v>
      </c>
    </row>
    <row r="932" spans="1:8" x14ac:dyDescent="0.25">
      <c r="A932" s="245">
        <v>17</v>
      </c>
      <c r="B932" s="263">
        <v>45308</v>
      </c>
      <c r="C932" s="245" t="s">
        <v>85</v>
      </c>
      <c r="D932" s="245" t="s">
        <v>97</v>
      </c>
      <c r="E932" s="245" t="s">
        <v>84</v>
      </c>
      <c r="F932" s="245">
        <v>1</v>
      </c>
      <c r="G932" s="245">
        <v>14.4</v>
      </c>
      <c r="H932" s="251" t="s">
        <v>224</v>
      </c>
    </row>
    <row r="933" spans="1:8" x14ac:dyDescent="0.25">
      <c r="A933" s="245">
        <v>18</v>
      </c>
      <c r="B933" s="263">
        <v>45308</v>
      </c>
      <c r="C933" s="245" t="s">
        <v>88</v>
      </c>
      <c r="D933" s="245" t="s">
        <v>89</v>
      </c>
      <c r="E933" s="245" t="s">
        <v>84</v>
      </c>
      <c r="F933" s="245">
        <v>1</v>
      </c>
      <c r="G933" s="245">
        <v>15.8</v>
      </c>
      <c r="H933" s="251" t="s">
        <v>225</v>
      </c>
    </row>
    <row r="934" spans="1:8" x14ac:dyDescent="0.25">
      <c r="A934" s="245">
        <v>19</v>
      </c>
      <c r="B934" s="263">
        <v>45308</v>
      </c>
      <c r="C934" s="245" t="s">
        <v>88</v>
      </c>
      <c r="D934" s="245" t="s">
        <v>106</v>
      </c>
      <c r="E934" s="245" t="s">
        <v>84</v>
      </c>
      <c r="F934" s="245">
        <v>1</v>
      </c>
      <c r="G934" s="245">
        <v>16.100000000000001</v>
      </c>
      <c r="H934" s="251" t="s">
        <v>226</v>
      </c>
    </row>
    <row r="935" spans="1:8" x14ac:dyDescent="0.25">
      <c r="A935" s="245">
        <v>20</v>
      </c>
      <c r="B935" s="263">
        <v>45308</v>
      </c>
      <c r="C935" s="245" t="s">
        <v>88</v>
      </c>
      <c r="D935" s="245" t="s">
        <v>106</v>
      </c>
      <c r="E935" s="245" t="s">
        <v>84</v>
      </c>
      <c r="F935" s="245">
        <v>1</v>
      </c>
      <c r="G935" s="245">
        <v>17.3</v>
      </c>
      <c r="H935" s="251" t="s">
        <v>227</v>
      </c>
    </row>
    <row r="936" spans="1:8" x14ac:dyDescent="0.25">
      <c r="A936" s="245">
        <v>21</v>
      </c>
      <c r="B936" s="263">
        <v>45308</v>
      </c>
      <c r="C936" s="245" t="s">
        <v>88</v>
      </c>
      <c r="D936" s="245" t="s">
        <v>89</v>
      </c>
      <c r="E936" s="245" t="s">
        <v>84</v>
      </c>
      <c r="F936" s="245">
        <v>1</v>
      </c>
      <c r="G936" s="245">
        <v>15.1</v>
      </c>
      <c r="H936" s="251" t="s">
        <v>228</v>
      </c>
    </row>
    <row r="937" spans="1:8" x14ac:dyDescent="0.25">
      <c r="A937" s="245">
        <v>22</v>
      </c>
      <c r="B937" s="263">
        <v>45308</v>
      </c>
      <c r="C937" s="245" t="s">
        <v>88</v>
      </c>
      <c r="D937" s="245" t="s">
        <v>89</v>
      </c>
      <c r="E937" s="245" t="s">
        <v>84</v>
      </c>
      <c r="F937" s="245">
        <v>1</v>
      </c>
      <c r="G937" s="245">
        <v>16.8</v>
      </c>
      <c r="H937" s="251" t="s">
        <v>229</v>
      </c>
    </row>
    <row r="938" spans="1:8" x14ac:dyDescent="0.25">
      <c r="A938" s="245">
        <v>23</v>
      </c>
      <c r="B938" s="263">
        <v>45308</v>
      </c>
      <c r="C938" s="245" t="s">
        <v>88</v>
      </c>
      <c r="D938" s="245" t="s">
        <v>99</v>
      </c>
      <c r="E938" s="245" t="s">
        <v>84</v>
      </c>
      <c r="F938" s="245">
        <v>1</v>
      </c>
      <c r="G938" s="245">
        <v>9.5</v>
      </c>
      <c r="H938" s="251" t="s">
        <v>230</v>
      </c>
    </row>
    <row r="939" spans="1:8" x14ac:dyDescent="0.25">
      <c r="A939" s="245">
        <v>24</v>
      </c>
      <c r="B939" s="263">
        <v>45308</v>
      </c>
      <c r="C939" s="245" t="s">
        <v>88</v>
      </c>
      <c r="D939" s="245" t="s">
        <v>99</v>
      </c>
      <c r="E939" s="245" t="s">
        <v>84</v>
      </c>
      <c r="F939" s="245">
        <v>1</v>
      </c>
      <c r="G939" s="245">
        <v>11.8</v>
      </c>
      <c r="H939" s="251" t="s">
        <v>231</v>
      </c>
    </row>
    <row r="940" spans="1:8" x14ac:dyDescent="0.25">
      <c r="A940" s="245">
        <v>25</v>
      </c>
      <c r="B940" s="263">
        <v>45308</v>
      </c>
      <c r="C940" s="245" t="s">
        <v>88</v>
      </c>
      <c r="D940" s="245" t="s">
        <v>99</v>
      </c>
      <c r="E940" s="245" t="s">
        <v>84</v>
      </c>
      <c r="F940" s="245">
        <v>1</v>
      </c>
      <c r="G940" s="245">
        <v>13</v>
      </c>
      <c r="H940" s="251" t="s">
        <v>232</v>
      </c>
    </row>
    <row r="941" spans="1:8" x14ac:dyDescent="0.25">
      <c r="A941" s="245">
        <v>26</v>
      </c>
      <c r="B941" s="263">
        <v>45308</v>
      </c>
      <c r="C941" s="245" t="s">
        <v>85</v>
      </c>
      <c r="D941" s="245" t="s">
        <v>86</v>
      </c>
      <c r="E941" s="245" t="s">
        <v>84</v>
      </c>
      <c r="F941" s="245">
        <v>1</v>
      </c>
      <c r="G941" s="245">
        <v>17.7</v>
      </c>
      <c r="H941" s="251" t="s">
        <v>233</v>
      </c>
    </row>
    <row r="942" spans="1:8" x14ac:dyDescent="0.25">
      <c r="A942" s="245">
        <v>27</v>
      </c>
      <c r="B942" s="263">
        <v>45308</v>
      </c>
      <c r="C942" s="245" t="s">
        <v>88</v>
      </c>
      <c r="D942" s="245" t="s">
        <v>89</v>
      </c>
      <c r="E942" s="245" t="s">
        <v>84</v>
      </c>
      <c r="F942" s="245">
        <v>1</v>
      </c>
      <c r="G942" s="245">
        <v>16.100000000000001</v>
      </c>
      <c r="H942" s="251" t="s">
        <v>234</v>
      </c>
    </row>
    <row r="943" spans="1:8" x14ac:dyDescent="0.25">
      <c r="A943" s="245">
        <v>28</v>
      </c>
      <c r="B943" s="263">
        <v>45308</v>
      </c>
      <c r="C943" s="245" t="s">
        <v>88</v>
      </c>
      <c r="D943" s="245" t="s">
        <v>94</v>
      </c>
      <c r="E943" s="245" t="s">
        <v>84</v>
      </c>
      <c r="F943" s="245">
        <v>1</v>
      </c>
      <c r="G943" s="245">
        <v>15.1</v>
      </c>
      <c r="H943" s="251" t="s">
        <v>235</v>
      </c>
    </row>
    <row r="944" spans="1:8" x14ac:dyDescent="0.25">
      <c r="A944" s="245">
        <v>29</v>
      </c>
      <c r="B944" s="263">
        <v>45308</v>
      </c>
      <c r="C944" s="245" t="s">
        <v>88</v>
      </c>
      <c r="D944" s="245" t="s">
        <v>91</v>
      </c>
      <c r="E944" s="245" t="s">
        <v>84</v>
      </c>
      <c r="F944" s="245">
        <v>1</v>
      </c>
      <c r="G944" s="245">
        <v>16.8</v>
      </c>
      <c r="H944" s="251" t="s">
        <v>236</v>
      </c>
    </row>
    <row r="945" spans="1:8" x14ac:dyDescent="0.25">
      <c r="A945" s="245">
        <v>30</v>
      </c>
      <c r="B945" s="263">
        <v>45308</v>
      </c>
      <c r="C945" s="245" t="s">
        <v>88</v>
      </c>
      <c r="D945" s="245" t="s">
        <v>98</v>
      </c>
      <c r="E945" s="245" t="s">
        <v>84</v>
      </c>
      <c r="F945" s="245">
        <v>1</v>
      </c>
      <c r="G945" s="245">
        <v>13.5</v>
      </c>
      <c r="H945" s="251" t="s">
        <v>237</v>
      </c>
    </row>
    <row r="946" spans="1:8" x14ac:dyDescent="0.25">
      <c r="A946" s="245">
        <v>31</v>
      </c>
      <c r="B946" s="263">
        <v>45308</v>
      </c>
      <c r="C946" s="245" t="s">
        <v>88</v>
      </c>
      <c r="D946" s="245" t="s">
        <v>98</v>
      </c>
      <c r="E946" s="245" t="s">
        <v>84</v>
      </c>
      <c r="F946" s="245">
        <v>1</v>
      </c>
      <c r="G946" s="245">
        <v>17.3</v>
      </c>
      <c r="H946" s="251" t="s">
        <v>238</v>
      </c>
    </row>
    <row r="947" spans="1:8" x14ac:dyDescent="0.25">
      <c r="A947" s="245">
        <v>32</v>
      </c>
      <c r="B947" s="263">
        <v>45308</v>
      </c>
      <c r="C947" s="245" t="s">
        <v>88</v>
      </c>
      <c r="D947" s="245" t="s">
        <v>94</v>
      </c>
      <c r="E947" s="245" t="s">
        <v>84</v>
      </c>
      <c r="F947" s="245">
        <v>1</v>
      </c>
      <c r="G947" s="245">
        <v>14.4</v>
      </c>
      <c r="H947" s="251" t="s">
        <v>239</v>
      </c>
    </row>
    <row r="948" spans="1:8" x14ac:dyDescent="0.25">
      <c r="A948" s="245">
        <v>34</v>
      </c>
      <c r="B948" s="263">
        <v>45309</v>
      </c>
      <c r="C948" s="245" t="s">
        <v>85</v>
      </c>
      <c r="D948" s="245" t="s">
        <v>97</v>
      </c>
      <c r="E948" s="245" t="s">
        <v>84</v>
      </c>
      <c r="F948" s="245">
        <v>1</v>
      </c>
      <c r="G948" s="245">
        <v>15.7</v>
      </c>
      <c r="H948" s="251" t="s">
        <v>241</v>
      </c>
    </row>
    <row r="949" spans="1:8" x14ac:dyDescent="0.25">
      <c r="A949" s="245">
        <v>35</v>
      </c>
      <c r="B949" s="263">
        <v>45309</v>
      </c>
      <c r="C949" s="245" t="s">
        <v>85</v>
      </c>
      <c r="D949" s="245" t="s">
        <v>92</v>
      </c>
      <c r="E949" s="245" t="s">
        <v>84</v>
      </c>
      <c r="F949" s="245">
        <v>1</v>
      </c>
      <c r="G949" s="245">
        <v>14.1</v>
      </c>
      <c r="H949" s="251" t="s">
        <v>242</v>
      </c>
    </row>
    <row r="950" spans="1:8" x14ac:dyDescent="0.25">
      <c r="A950" s="245">
        <v>44</v>
      </c>
      <c r="B950" s="263">
        <v>45309</v>
      </c>
      <c r="C950" s="245" t="s">
        <v>88</v>
      </c>
      <c r="D950" s="245" t="s">
        <v>106</v>
      </c>
      <c r="E950" s="245" t="s">
        <v>84</v>
      </c>
      <c r="F950" s="245">
        <v>1</v>
      </c>
      <c r="G950" s="245">
        <v>12.7</v>
      </c>
      <c r="H950" s="251" t="s">
        <v>251</v>
      </c>
    </row>
    <row r="951" spans="1:8" x14ac:dyDescent="0.25">
      <c r="A951" s="245">
        <v>50</v>
      </c>
      <c r="B951" s="263">
        <v>45310</v>
      </c>
      <c r="C951" s="245" t="s">
        <v>85</v>
      </c>
      <c r="D951" s="245" t="s">
        <v>92</v>
      </c>
      <c r="E951" s="245" t="s">
        <v>84</v>
      </c>
      <c r="F951" s="245">
        <v>1</v>
      </c>
      <c r="G951" s="245">
        <v>15.2</v>
      </c>
      <c r="H951" s="251" t="s">
        <v>257</v>
      </c>
    </row>
    <row r="952" spans="1:8" x14ac:dyDescent="0.25">
      <c r="A952" s="245">
        <v>53</v>
      </c>
      <c r="B952" s="263">
        <v>45310</v>
      </c>
      <c r="C952" s="245" t="s">
        <v>85</v>
      </c>
      <c r="D952" s="245" t="s">
        <v>92</v>
      </c>
      <c r="E952" s="245" t="s">
        <v>84</v>
      </c>
      <c r="F952" s="245">
        <v>1</v>
      </c>
      <c r="G952" s="245">
        <v>11.2</v>
      </c>
      <c r="H952" s="251" t="s">
        <v>260</v>
      </c>
    </row>
    <row r="953" spans="1:8" x14ac:dyDescent="0.25">
      <c r="G953" s="264">
        <f>SUM(G896:G952)</f>
        <v>859.1</v>
      </c>
    </row>
    <row r="954" spans="1:8" x14ac:dyDescent="0.25">
      <c r="G954" s="264"/>
    </row>
    <row r="955" spans="1:8" x14ac:dyDescent="0.25">
      <c r="B955" s="274" t="s">
        <v>414</v>
      </c>
      <c r="C955" s="274"/>
      <c r="D955" s="274"/>
      <c r="E955" s="274"/>
      <c r="F955" s="274"/>
    </row>
    <row r="956" spans="1:8" ht="30" x14ac:dyDescent="0.25">
      <c r="A956" s="134" t="s">
        <v>29</v>
      </c>
      <c r="B956" s="135" t="s">
        <v>10</v>
      </c>
      <c r="C956" s="134" t="s">
        <v>158</v>
      </c>
      <c r="D956" s="134" t="s">
        <v>159</v>
      </c>
      <c r="E956" s="134" t="s">
        <v>160</v>
      </c>
      <c r="F956" s="134" t="s">
        <v>161</v>
      </c>
      <c r="G956" s="136" t="s">
        <v>26</v>
      </c>
      <c r="H956" s="134" t="s">
        <v>162</v>
      </c>
    </row>
    <row r="957" spans="1:8" x14ac:dyDescent="0.25">
      <c r="A957" s="245">
        <v>1</v>
      </c>
      <c r="B957" s="246">
        <v>45279</v>
      </c>
      <c r="C957" s="245" t="s">
        <v>88</v>
      </c>
      <c r="D957" s="245" t="s">
        <v>94</v>
      </c>
      <c r="E957" s="245" t="s">
        <v>84</v>
      </c>
      <c r="F957" s="245">
        <v>1</v>
      </c>
      <c r="G957" s="247">
        <v>13.3</v>
      </c>
      <c r="H957" s="245">
        <v>7099</v>
      </c>
    </row>
    <row r="958" spans="1:8" x14ac:dyDescent="0.25">
      <c r="A958" s="245">
        <v>2</v>
      </c>
      <c r="B958" s="246">
        <v>45279</v>
      </c>
      <c r="C958" s="245" t="s">
        <v>85</v>
      </c>
      <c r="D958" s="245" t="s">
        <v>86</v>
      </c>
      <c r="E958" s="245" t="s">
        <v>84</v>
      </c>
      <c r="F958" s="245">
        <v>1</v>
      </c>
      <c r="G958" s="247">
        <v>14.8</v>
      </c>
      <c r="H958" s="245">
        <v>7163</v>
      </c>
    </row>
    <row r="959" spans="1:8" x14ac:dyDescent="0.25">
      <c r="A959" s="245">
        <v>3</v>
      </c>
      <c r="B959" s="246">
        <v>45279</v>
      </c>
      <c r="C959" s="245" t="s">
        <v>88</v>
      </c>
      <c r="D959" s="245" t="s">
        <v>98</v>
      </c>
      <c r="E959" s="245" t="s">
        <v>84</v>
      </c>
      <c r="F959" s="245">
        <v>1</v>
      </c>
      <c r="G959" s="247">
        <v>9.6</v>
      </c>
      <c r="H959" s="245">
        <v>7180</v>
      </c>
    </row>
    <row r="960" spans="1:8" x14ac:dyDescent="0.25">
      <c r="G960" s="270">
        <f>SUM(G957:G959)</f>
        <v>37.700000000000003</v>
      </c>
    </row>
  </sheetData>
  <autoFilter ref="B1:B730" xr:uid="{B9CC6C3D-8320-4E43-BAA0-89BAC4C40D2B}"/>
  <mergeCells count="4">
    <mergeCell ref="B843:F843"/>
    <mergeCell ref="J843:N843"/>
    <mergeCell ref="B894:F894"/>
    <mergeCell ref="B955:F955"/>
  </mergeCells>
  <conditionalFormatting sqref="H3:H74">
    <cfRule type="duplicateValues" dxfId="170" priority="53"/>
  </conditionalFormatting>
  <conditionalFormatting sqref="H2">
    <cfRule type="duplicateValues" dxfId="169" priority="52"/>
  </conditionalFormatting>
  <conditionalFormatting sqref="H77">
    <cfRule type="duplicateValues" dxfId="168" priority="51"/>
  </conditionalFormatting>
  <conditionalFormatting sqref="H78:H145">
    <cfRule type="duplicateValues" dxfId="167" priority="50"/>
  </conditionalFormatting>
  <conditionalFormatting sqref="H149">
    <cfRule type="duplicateValues" dxfId="166" priority="49"/>
  </conditionalFormatting>
  <conditionalFormatting sqref="H150:H187">
    <cfRule type="duplicateValues" dxfId="165" priority="48"/>
  </conditionalFormatting>
  <conditionalFormatting sqref="H188:H334">
    <cfRule type="duplicateValues" dxfId="164" priority="47"/>
  </conditionalFormatting>
  <conditionalFormatting sqref="H338">
    <cfRule type="duplicateValues" dxfId="163" priority="46"/>
  </conditionalFormatting>
  <conditionalFormatting sqref="H339:H619">
    <cfRule type="duplicateValues" dxfId="162" priority="140"/>
  </conditionalFormatting>
  <conditionalFormatting sqref="H623">
    <cfRule type="duplicateValues" dxfId="161" priority="43"/>
  </conditionalFormatting>
  <conditionalFormatting sqref="H624:H625">
    <cfRule type="duplicateValues" dxfId="160" priority="40"/>
  </conditionalFormatting>
  <conditionalFormatting sqref="H629">
    <cfRule type="duplicateValues" dxfId="159" priority="39"/>
  </conditionalFormatting>
  <conditionalFormatting sqref="H630:H634">
    <cfRule type="duplicateValues" dxfId="158" priority="38"/>
  </conditionalFormatting>
  <conditionalFormatting sqref="H635:H696">
    <cfRule type="duplicateValues" dxfId="157" priority="37"/>
  </conditionalFormatting>
  <conditionalFormatting sqref="H701:H718">
    <cfRule type="duplicateValues" dxfId="156" priority="36"/>
  </conditionalFormatting>
  <conditionalFormatting sqref="H700">
    <cfRule type="duplicateValues" dxfId="155" priority="35"/>
  </conditionalFormatting>
  <conditionalFormatting sqref="H723:H729">
    <cfRule type="duplicateValues" dxfId="154" priority="34"/>
  </conditionalFormatting>
  <conditionalFormatting sqref="H722">
    <cfRule type="duplicateValues" dxfId="153" priority="33"/>
  </conditionalFormatting>
  <conditionalFormatting sqref="H734:H771">
    <cfRule type="duplicateValues" dxfId="152" priority="32"/>
  </conditionalFormatting>
  <conditionalFormatting sqref="H772:H776 D774:G774">
    <cfRule type="duplicateValues" dxfId="151" priority="31"/>
  </conditionalFormatting>
  <conditionalFormatting sqref="H733">
    <cfRule type="duplicateValues" dxfId="150" priority="30"/>
  </conditionalFormatting>
  <conditionalFormatting sqref="H780">
    <cfRule type="duplicateValues" dxfId="149" priority="29"/>
  </conditionalFormatting>
  <conditionalFormatting sqref="H781:H816">
    <cfRule type="duplicateValues" dxfId="148" priority="28"/>
  </conditionalFormatting>
  <conditionalFormatting sqref="H830:H835">
    <cfRule type="duplicateValues" dxfId="147" priority="27"/>
  </conditionalFormatting>
  <conditionalFormatting sqref="H829">
    <cfRule type="duplicateValues" dxfId="146" priority="26"/>
  </conditionalFormatting>
  <conditionalFormatting sqref="H838">
    <cfRule type="duplicateValues" dxfId="145" priority="25"/>
  </conditionalFormatting>
  <conditionalFormatting sqref="H839:H841">
    <cfRule type="duplicateValues" dxfId="144" priority="24"/>
  </conditionalFormatting>
  <conditionalFormatting sqref="H820:H821">
    <cfRule type="duplicateValues" dxfId="143" priority="22"/>
  </conditionalFormatting>
  <conditionalFormatting sqref="H819">
    <cfRule type="duplicateValues" dxfId="142" priority="21"/>
  </conditionalFormatting>
  <conditionalFormatting sqref="H824">
    <cfRule type="duplicateValues" dxfId="141" priority="20"/>
  </conditionalFormatting>
  <conditionalFormatting sqref="H825:H826">
    <cfRule type="duplicateValues" dxfId="140" priority="19"/>
  </conditionalFormatting>
  <conditionalFormatting sqref="H844">
    <cfRule type="duplicateValues" dxfId="139" priority="16"/>
  </conditionalFormatting>
  <conditionalFormatting sqref="H845:H848 H850:H890">
    <cfRule type="duplicateValues" dxfId="138" priority="15"/>
  </conditionalFormatting>
  <conditionalFormatting sqref="H865:H890">
    <cfRule type="duplicateValues" dxfId="137" priority="14"/>
  </conditionalFormatting>
  <conditionalFormatting sqref="P844">
    <cfRule type="duplicateValues" dxfId="136" priority="13"/>
  </conditionalFormatting>
  <conditionalFormatting sqref="P845:P848 P850:P890">
    <cfRule type="duplicateValues" dxfId="135" priority="12"/>
  </conditionalFormatting>
  <conditionalFormatting sqref="P865:P890">
    <cfRule type="duplicateValues" dxfId="134" priority="11"/>
  </conditionalFormatting>
  <conditionalFormatting sqref="H895">
    <cfRule type="duplicateValues" dxfId="133" priority="7"/>
  </conditionalFormatting>
  <conditionalFormatting sqref="H957:H959">
    <cfRule type="duplicateValues" dxfId="132" priority="4"/>
  </conditionalFormatting>
  <conditionalFormatting sqref="H956">
    <cfRule type="duplicateValues" dxfId="131" priority="3"/>
  </conditionalFormatting>
  <conditionalFormatting sqref="H916:H952">
    <cfRule type="duplicateValues" dxfId="130" priority="1"/>
  </conditionalFormatting>
  <conditionalFormatting sqref="H896:H899 H901:H952">
    <cfRule type="duplicateValues" dxfId="129" priority="163"/>
  </conditionalFormatting>
  <pageMargins left="0.25" right="0.25" top="0.75" bottom="0.75" header="0.3" footer="0.3"/>
  <pageSetup paperSize="9" scale="4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206"/>
  <sheetViews>
    <sheetView zoomScale="115" zoomScaleNormal="115" workbookViewId="0">
      <pane ySplit="1" topLeftCell="A2" activePane="bottomLeft" state="frozen"/>
      <selection activeCell="A2" sqref="A2:E15"/>
      <selection pane="bottomLeft" activeCell="D204" activeCellId="14" sqref="D105 D114 D127 D141 D143 D148 D150 D163 D171 D175 D178 D189 D199 D202 D204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5.5703125" style="55" customWidth="1"/>
    <col min="6" max="6" width="14.570312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54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  <row r="164" spans="1:5" x14ac:dyDescent="0.25">
      <c r="A164" s="185">
        <v>45326</v>
      </c>
      <c r="B164" s="176">
        <v>5</v>
      </c>
      <c r="C164" s="176">
        <v>20</v>
      </c>
      <c r="D164" s="176">
        <f>B164*C164</f>
        <v>100</v>
      </c>
      <c r="E164" s="188"/>
    </row>
    <row r="165" spans="1:5" x14ac:dyDescent="0.25">
      <c r="A165" s="185">
        <v>45327</v>
      </c>
      <c r="B165" s="176">
        <v>2</v>
      </c>
      <c r="C165" s="176">
        <v>20</v>
      </c>
      <c r="D165" s="176">
        <f t="shared" ref="D165:D170" si="13">B165*C165</f>
        <v>40</v>
      </c>
      <c r="E165" s="188"/>
    </row>
    <row r="166" spans="1:5" x14ac:dyDescent="0.25">
      <c r="A166" s="185">
        <v>45328</v>
      </c>
      <c r="B166" s="176">
        <v>2</v>
      </c>
      <c r="C166" s="176">
        <v>20</v>
      </c>
      <c r="D166" s="176">
        <f t="shared" si="13"/>
        <v>40</v>
      </c>
      <c r="E166" s="188"/>
    </row>
    <row r="167" spans="1:5" x14ac:dyDescent="0.25">
      <c r="A167" s="185">
        <v>45329</v>
      </c>
      <c r="B167" s="176">
        <v>5</v>
      </c>
      <c r="C167" s="176">
        <v>20</v>
      </c>
      <c r="D167" s="176">
        <f t="shared" si="13"/>
        <v>100</v>
      </c>
      <c r="E167" s="188"/>
    </row>
    <row r="168" spans="1:5" x14ac:dyDescent="0.25">
      <c r="A168" s="185">
        <v>45334</v>
      </c>
      <c r="B168" s="176">
        <v>6</v>
      </c>
      <c r="C168" s="176">
        <v>20</v>
      </c>
      <c r="D168" s="176">
        <f t="shared" si="13"/>
        <v>120</v>
      </c>
      <c r="E168" s="188"/>
    </row>
    <row r="169" spans="1:5" x14ac:dyDescent="0.25">
      <c r="A169" s="185">
        <v>45339</v>
      </c>
      <c r="B169" s="176">
        <v>3</v>
      </c>
      <c r="C169" s="176">
        <v>20</v>
      </c>
      <c r="D169" s="176">
        <f t="shared" si="13"/>
        <v>60</v>
      </c>
      <c r="E169" s="188"/>
    </row>
    <row r="170" spans="1:5" x14ac:dyDescent="0.25">
      <c r="A170" s="185">
        <v>45340</v>
      </c>
      <c r="B170" s="176">
        <v>2</v>
      </c>
      <c r="C170" s="176">
        <v>20</v>
      </c>
      <c r="D170" s="176">
        <f t="shared" si="13"/>
        <v>40</v>
      </c>
      <c r="E170" s="188"/>
    </row>
    <row r="171" spans="1:5" x14ac:dyDescent="0.25">
      <c r="D171" s="177">
        <f>SUM(D164:D170)</f>
        <v>500</v>
      </c>
    </row>
    <row r="172" spans="1:5" x14ac:dyDescent="0.25">
      <c r="A172" s="185">
        <v>45322</v>
      </c>
      <c r="B172" s="176">
        <v>1</v>
      </c>
      <c r="C172" s="176">
        <v>20</v>
      </c>
      <c r="D172" s="176">
        <f>B172*C172</f>
        <v>20</v>
      </c>
      <c r="E172" s="188"/>
    </row>
    <row r="173" spans="1:5" x14ac:dyDescent="0.25">
      <c r="A173" s="185">
        <v>45343</v>
      </c>
      <c r="B173" s="176">
        <v>2</v>
      </c>
      <c r="C173" s="176">
        <v>20</v>
      </c>
      <c r="D173" s="176">
        <f>B173*C173</f>
        <v>40</v>
      </c>
      <c r="E173" s="188"/>
    </row>
    <row r="174" spans="1:5" x14ac:dyDescent="0.25">
      <c r="A174" s="185">
        <v>45345</v>
      </c>
      <c r="B174" s="176">
        <v>2</v>
      </c>
      <c r="C174" s="176">
        <v>20</v>
      </c>
      <c r="D174" s="176">
        <f>B174*C174</f>
        <v>40</v>
      </c>
      <c r="E174" s="188"/>
    </row>
    <row r="175" spans="1:5" x14ac:dyDescent="0.25">
      <c r="D175" s="177">
        <f>SUM(D172:D174)</f>
        <v>100</v>
      </c>
    </row>
    <row r="176" spans="1:5" x14ac:dyDescent="0.25">
      <c r="A176" s="185">
        <v>45356</v>
      </c>
      <c r="B176" s="176"/>
      <c r="C176" s="176"/>
      <c r="D176" s="176"/>
      <c r="E176" s="188" t="s">
        <v>378</v>
      </c>
    </row>
    <row r="177" spans="1:5" x14ac:dyDescent="0.25">
      <c r="A177" s="185">
        <v>45356</v>
      </c>
      <c r="B177" s="176">
        <v>1</v>
      </c>
      <c r="C177" s="176">
        <v>20</v>
      </c>
      <c r="D177" s="176">
        <v>20</v>
      </c>
      <c r="E177" s="188"/>
    </row>
    <row r="178" spans="1:5" x14ac:dyDescent="0.25">
      <c r="D178" s="177">
        <v>20</v>
      </c>
    </row>
    <row r="179" spans="1:5" x14ac:dyDescent="0.25">
      <c r="A179" s="185">
        <v>45348</v>
      </c>
      <c r="B179" s="176">
        <v>2</v>
      </c>
      <c r="C179" s="176">
        <v>20</v>
      </c>
      <c r="D179" s="176">
        <f t="shared" ref="D179:D180" si="14">B179*C179</f>
        <v>40</v>
      </c>
      <c r="E179" s="188"/>
    </row>
    <row r="180" spans="1:5" x14ac:dyDescent="0.25">
      <c r="A180" s="185">
        <v>45351</v>
      </c>
      <c r="B180" s="176">
        <v>1</v>
      </c>
      <c r="C180" s="176">
        <v>20</v>
      </c>
      <c r="D180" s="176">
        <f t="shared" si="14"/>
        <v>20</v>
      </c>
      <c r="E180" s="188"/>
    </row>
    <row r="181" spans="1:5" x14ac:dyDescent="0.25">
      <c r="A181" s="185">
        <v>45352</v>
      </c>
      <c r="B181" s="176">
        <v>1</v>
      </c>
      <c r="C181" s="176">
        <v>20</v>
      </c>
      <c r="D181" s="176">
        <f t="shared" ref="D181:D184" si="15">B181*C181</f>
        <v>20</v>
      </c>
      <c r="E181" s="188"/>
    </row>
    <row r="182" spans="1:5" x14ac:dyDescent="0.25">
      <c r="A182" s="185">
        <v>45353</v>
      </c>
      <c r="B182" s="176">
        <v>2</v>
      </c>
      <c r="C182" s="176">
        <v>20</v>
      </c>
      <c r="D182" s="176">
        <f t="shared" si="15"/>
        <v>40</v>
      </c>
      <c r="E182" s="188"/>
    </row>
    <row r="183" spans="1:5" x14ac:dyDescent="0.25">
      <c r="A183" s="185">
        <v>45355</v>
      </c>
      <c r="B183" s="176">
        <v>2</v>
      </c>
      <c r="C183" s="176">
        <v>20</v>
      </c>
      <c r="D183" s="176">
        <f t="shared" si="15"/>
        <v>40</v>
      </c>
      <c r="E183" s="188"/>
    </row>
    <row r="184" spans="1:5" x14ac:dyDescent="0.25">
      <c r="A184" s="185">
        <v>45356</v>
      </c>
      <c r="B184" s="176"/>
      <c r="C184" s="176"/>
      <c r="D184" s="176">
        <f t="shared" si="15"/>
        <v>0</v>
      </c>
      <c r="E184" s="188" t="s">
        <v>378</v>
      </c>
    </row>
    <row r="185" spans="1:5" x14ac:dyDescent="0.25">
      <c r="A185" s="185">
        <v>45356</v>
      </c>
      <c r="B185" s="176">
        <v>10</v>
      </c>
      <c r="C185" s="176">
        <v>20</v>
      </c>
      <c r="D185" s="176">
        <f t="shared" ref="D185:D186" si="16">B185*C185</f>
        <v>200</v>
      </c>
      <c r="E185" s="176"/>
    </row>
    <row r="186" spans="1:5" x14ac:dyDescent="0.25">
      <c r="A186" s="185">
        <v>45358</v>
      </c>
      <c r="B186" s="176"/>
      <c r="C186" s="176"/>
      <c r="D186" s="176">
        <f t="shared" si="16"/>
        <v>0</v>
      </c>
      <c r="E186" s="188" t="s">
        <v>377</v>
      </c>
    </row>
    <row r="187" spans="1:5" x14ac:dyDescent="0.25">
      <c r="A187" s="185">
        <v>45358</v>
      </c>
      <c r="B187" s="176">
        <v>2</v>
      </c>
      <c r="C187" s="176">
        <v>20</v>
      </c>
      <c r="D187" s="176">
        <f t="shared" ref="D187" si="17">B187*C187</f>
        <v>40</v>
      </c>
      <c r="E187" s="188"/>
    </row>
    <row r="188" spans="1:5" x14ac:dyDescent="0.25">
      <c r="A188" s="185">
        <v>45362</v>
      </c>
      <c r="B188" s="176">
        <v>3</v>
      </c>
      <c r="C188" s="176">
        <v>20</v>
      </c>
      <c r="D188" s="176">
        <f>B188*C188</f>
        <v>60</v>
      </c>
      <c r="E188" s="188"/>
    </row>
    <row r="189" spans="1:5" x14ac:dyDescent="0.25">
      <c r="D189" s="177">
        <f>SUM(D179:D187)</f>
        <v>400</v>
      </c>
    </row>
    <row r="190" spans="1:5" x14ac:dyDescent="0.25">
      <c r="A190" s="185">
        <v>45365</v>
      </c>
      <c r="B190" s="176">
        <v>3</v>
      </c>
      <c r="C190" s="176">
        <v>20</v>
      </c>
      <c r="D190" s="176">
        <f t="shared" ref="D190:D201" si="18">B190*C190</f>
        <v>60</v>
      </c>
      <c r="E190" s="188"/>
    </row>
    <row r="191" spans="1:5" x14ac:dyDescent="0.25">
      <c r="A191" s="185">
        <v>45369</v>
      </c>
      <c r="B191" s="176">
        <v>1</v>
      </c>
      <c r="C191" s="176">
        <v>20</v>
      </c>
      <c r="D191" s="176">
        <f t="shared" si="18"/>
        <v>20</v>
      </c>
      <c r="E191" s="188"/>
    </row>
    <row r="192" spans="1:5" x14ac:dyDescent="0.25">
      <c r="A192" s="185">
        <v>45372</v>
      </c>
      <c r="B192" s="176">
        <v>1</v>
      </c>
      <c r="C192" s="176">
        <v>20</v>
      </c>
      <c r="D192" s="176">
        <f t="shared" si="18"/>
        <v>20</v>
      </c>
      <c r="E192" s="188"/>
    </row>
    <row r="193" spans="1:7" x14ac:dyDescent="0.25">
      <c r="A193" s="185">
        <v>45381</v>
      </c>
      <c r="B193" s="176">
        <v>4</v>
      </c>
      <c r="C193" s="176">
        <v>20</v>
      </c>
      <c r="D193" s="176">
        <f t="shared" si="18"/>
        <v>80</v>
      </c>
      <c r="E193" s="188"/>
    </row>
    <row r="194" spans="1:7" x14ac:dyDescent="0.25">
      <c r="A194" s="185">
        <v>45383</v>
      </c>
      <c r="B194" s="176"/>
      <c r="C194" s="176"/>
      <c r="D194" s="176">
        <f t="shared" si="18"/>
        <v>0</v>
      </c>
      <c r="E194" s="188" t="s">
        <v>422</v>
      </c>
    </row>
    <row r="195" spans="1:7" x14ac:dyDescent="0.25">
      <c r="A195" s="185">
        <v>45383</v>
      </c>
      <c r="B195" s="176">
        <v>2</v>
      </c>
      <c r="C195" s="176">
        <v>20</v>
      </c>
      <c r="D195" s="176">
        <f t="shared" si="18"/>
        <v>40</v>
      </c>
      <c r="E195" s="188"/>
    </row>
    <row r="196" spans="1:7" x14ac:dyDescent="0.25">
      <c r="A196" s="185">
        <v>45385</v>
      </c>
      <c r="B196" s="176">
        <v>1</v>
      </c>
      <c r="C196" s="176">
        <v>20</v>
      </c>
      <c r="D196" s="176">
        <f t="shared" si="18"/>
        <v>20</v>
      </c>
      <c r="E196" s="176"/>
    </row>
    <row r="197" spans="1:7" x14ac:dyDescent="0.25">
      <c r="A197" s="185">
        <v>45390</v>
      </c>
      <c r="B197" s="176">
        <v>2</v>
      </c>
      <c r="C197" s="176">
        <v>20</v>
      </c>
      <c r="D197" s="176">
        <f t="shared" si="18"/>
        <v>40</v>
      </c>
      <c r="E197" s="188"/>
    </row>
    <row r="198" spans="1:7" x14ac:dyDescent="0.25">
      <c r="A198" s="185">
        <v>45391</v>
      </c>
      <c r="B198" s="176">
        <v>8</v>
      </c>
      <c r="C198" s="176">
        <v>20</v>
      </c>
      <c r="D198" s="176">
        <f t="shared" si="18"/>
        <v>160</v>
      </c>
      <c r="E198" s="188"/>
    </row>
    <row r="199" spans="1:7" x14ac:dyDescent="0.25">
      <c r="D199" s="177">
        <f>SUM(D190:D198)</f>
        <v>440</v>
      </c>
    </row>
    <row r="200" spans="1:7" x14ac:dyDescent="0.25">
      <c r="A200" s="185">
        <v>45385</v>
      </c>
      <c r="B200" s="176">
        <v>1</v>
      </c>
      <c r="C200" s="176">
        <v>20</v>
      </c>
      <c r="D200" s="176">
        <f t="shared" si="18"/>
        <v>20</v>
      </c>
      <c r="E200" s="188"/>
    </row>
    <row r="201" spans="1:7" x14ac:dyDescent="0.25">
      <c r="A201" s="185">
        <v>45387</v>
      </c>
      <c r="B201" s="176">
        <v>6</v>
      </c>
      <c r="C201" s="176">
        <v>20</v>
      </c>
      <c r="D201" s="176">
        <f t="shared" si="18"/>
        <v>120</v>
      </c>
      <c r="E201" s="188"/>
    </row>
    <row r="202" spans="1:7" x14ac:dyDescent="0.25">
      <c r="D202" s="177">
        <f>SUM(D200:D201)</f>
        <v>140</v>
      </c>
    </row>
    <row r="203" spans="1:7" x14ac:dyDescent="0.25">
      <c r="G203" s="54">
        <f>D202+D199+D189+D178+D175+D171+D163+D150+D148+D143+D141+D127+D114+D105</f>
        <v>25230</v>
      </c>
    </row>
    <row r="204" spans="1:7" ht="31.5" x14ac:dyDescent="0.25">
      <c r="A204" s="272" t="s">
        <v>478</v>
      </c>
      <c r="B204" s="176">
        <v>36</v>
      </c>
      <c r="C204" s="176">
        <v>20</v>
      </c>
      <c r="D204" s="271">
        <f t="shared" ref="D204" si="19">B204*C204</f>
        <v>720</v>
      </c>
      <c r="E204" s="188"/>
    </row>
    <row r="205" spans="1:7" x14ac:dyDescent="0.25">
      <c r="A205" s="185">
        <v>45402</v>
      </c>
      <c r="B205" s="176"/>
      <c r="C205" s="176"/>
      <c r="D205" s="176">
        <v>0</v>
      </c>
      <c r="E205" s="188" t="s">
        <v>479</v>
      </c>
    </row>
    <row r="206" spans="1:7" x14ac:dyDescent="0.25">
      <c r="A206" s="185">
        <v>45404</v>
      </c>
      <c r="B206" s="176"/>
      <c r="C206" s="176"/>
      <c r="D206" s="176">
        <v>0</v>
      </c>
      <c r="E206" s="188" t="s">
        <v>479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05" activePane="bottomLeft" state="frozen"/>
      <selection activeCell="A2" sqref="A2:E15"/>
      <selection pane="bottomLeft" activeCell="E141" sqref="E141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77" t="s">
        <v>149</v>
      </c>
      <c r="B1" s="277"/>
      <c r="C1" s="277"/>
      <c r="D1" s="277"/>
      <c r="E1" s="277"/>
      <c r="F1" s="277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76" t="s">
        <v>155</v>
      </c>
      <c r="B99" s="276"/>
      <c r="C99" s="276"/>
      <c r="D99" s="276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65" activePane="bottomLeft" state="frozen"/>
      <selection activeCell="G14" sqref="G14"/>
      <selection pane="bottomLeft" activeCell="D99" sqref="D99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7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1805"/>
  <sheetViews>
    <sheetView zoomScale="70" zoomScaleNormal="70" workbookViewId="0">
      <pane ySplit="1" topLeftCell="A2" activePane="bottomLeft" state="frozen"/>
      <selection pane="bottomLeft" activeCell="S1805" sqref="S2:S1805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3" width="8.85546875" style="141"/>
    <col min="24" max="24" width="12" style="141" customWidth="1"/>
    <col min="25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275" t="s">
        <v>205</v>
      </c>
      <c r="X79" s="275"/>
      <c r="Y79" s="275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141" t="s">
        <v>353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141" t="s">
        <v>352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141" t="s">
        <v>351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  <c r="V84" s="260">
        <v>36.200000000000003</v>
      </c>
      <c r="W84" s="141">
        <v>36.17</v>
      </c>
      <c r="X84" s="141" t="s">
        <v>350</v>
      </c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  <c r="V85" s="162">
        <v>859.08</v>
      </c>
      <c r="W85" s="141">
        <v>859.1</v>
      </c>
      <c r="X85" s="265" t="s">
        <v>423</v>
      </c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  <c r="V86" s="269">
        <v>37.700000000000003</v>
      </c>
      <c r="X86" s="141" t="s">
        <v>413</v>
      </c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0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0" x14ac:dyDescent="0.25">
      <c r="M791" s="258">
        <v>51</v>
      </c>
      <c r="N791" s="259">
        <v>45238</v>
      </c>
      <c r="O791" s="258" t="s">
        <v>85</v>
      </c>
      <c r="P791" s="258" t="s">
        <v>87</v>
      </c>
      <c r="Q791" s="258" t="s">
        <v>84</v>
      </c>
      <c r="R791" s="258">
        <v>1</v>
      </c>
      <c r="S791" s="257">
        <v>12</v>
      </c>
      <c r="T791" s="258">
        <v>5872</v>
      </c>
    </row>
    <row r="792" spans="13:20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0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</row>
    <row r="794" spans="13:20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</row>
    <row r="795" spans="13:20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0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258">
        <v>60</v>
      </c>
      <c r="N800" s="259">
        <v>45239</v>
      </c>
      <c r="O800" s="258" t="s">
        <v>88</v>
      </c>
      <c r="P800" s="258" t="s">
        <v>89</v>
      </c>
      <c r="Q800" s="258" t="s">
        <v>84</v>
      </c>
      <c r="R800" s="258">
        <v>1</v>
      </c>
      <c r="S800" s="257">
        <v>13.3</v>
      </c>
      <c r="T800" s="258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258">
        <v>82</v>
      </c>
      <c r="N822" s="259">
        <v>45240</v>
      </c>
      <c r="O822" s="258" t="s">
        <v>85</v>
      </c>
      <c r="P822" s="258" t="s">
        <v>87</v>
      </c>
      <c r="Q822" s="258" t="s">
        <v>84</v>
      </c>
      <c r="R822" s="258">
        <v>1</v>
      </c>
      <c r="S822" s="257">
        <v>10.9</v>
      </c>
      <c r="T822" s="258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0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0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0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0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0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0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0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0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0" x14ac:dyDescent="0.25">
      <c r="M937" s="245">
        <v>30</v>
      </c>
      <c r="N937" s="246">
        <v>45250</v>
      </c>
      <c r="O937" s="245" t="s">
        <v>85</v>
      </c>
      <c r="P937" s="245" t="s">
        <v>143</v>
      </c>
      <c r="Q937" s="245" t="s">
        <v>84</v>
      </c>
      <c r="R937" s="245">
        <v>1</v>
      </c>
      <c r="S937" s="247">
        <v>9.8000000000000007</v>
      </c>
      <c r="T937" s="245">
        <v>6120</v>
      </c>
    </row>
    <row r="938" spans="2:20" x14ac:dyDescent="0.25">
      <c r="M938" s="245">
        <v>31</v>
      </c>
      <c r="N938" s="246">
        <v>45250</v>
      </c>
      <c r="O938" s="245" t="s">
        <v>88</v>
      </c>
      <c r="P938" s="245" t="s">
        <v>94</v>
      </c>
      <c r="Q938" s="245" t="s">
        <v>84</v>
      </c>
      <c r="R938" s="245">
        <v>1</v>
      </c>
      <c r="S938" s="247">
        <v>14.7</v>
      </c>
      <c r="T938" s="245">
        <v>6176</v>
      </c>
    </row>
    <row r="939" spans="2:20" x14ac:dyDescent="0.25">
      <c r="M939" s="245">
        <v>32</v>
      </c>
      <c r="N939" s="246">
        <v>45251</v>
      </c>
      <c r="O939" s="245" t="s">
        <v>88</v>
      </c>
      <c r="P939" s="245" t="s">
        <v>98</v>
      </c>
      <c r="Q939" s="245" t="s">
        <v>84</v>
      </c>
      <c r="R939" s="245">
        <v>1</v>
      </c>
      <c r="S939" s="247">
        <v>16.5</v>
      </c>
      <c r="T939" s="245">
        <v>6222</v>
      </c>
    </row>
    <row r="940" spans="2:20" x14ac:dyDescent="0.25">
      <c r="M940" s="245">
        <v>33</v>
      </c>
      <c r="N940" s="246">
        <v>45251</v>
      </c>
      <c r="O940" s="245" t="s">
        <v>88</v>
      </c>
      <c r="P940" s="245" t="s">
        <v>99</v>
      </c>
      <c r="Q940" s="245" t="s">
        <v>84</v>
      </c>
      <c r="R940" s="245">
        <v>1</v>
      </c>
      <c r="S940" s="247">
        <v>16</v>
      </c>
      <c r="T940" s="245">
        <v>6227</v>
      </c>
    </row>
    <row r="941" spans="2:20" x14ac:dyDescent="0.25">
      <c r="M941" s="245">
        <v>34</v>
      </c>
      <c r="N941" s="246">
        <v>45251</v>
      </c>
      <c r="O941" s="245" t="s">
        <v>88</v>
      </c>
      <c r="P941" s="245" t="s">
        <v>99</v>
      </c>
      <c r="Q941" s="245" t="s">
        <v>84</v>
      </c>
      <c r="R941" s="245">
        <v>1</v>
      </c>
      <c r="S941" s="247">
        <v>22.5</v>
      </c>
      <c r="T941" s="245">
        <v>6251</v>
      </c>
    </row>
    <row r="942" spans="2:20" x14ac:dyDescent="0.25">
      <c r="M942" s="245">
        <v>35</v>
      </c>
      <c r="N942" s="246">
        <v>45252</v>
      </c>
      <c r="O942" s="245" t="s">
        <v>88</v>
      </c>
      <c r="P942" s="245" t="s">
        <v>98</v>
      </c>
      <c r="Q942" s="245" t="s">
        <v>84</v>
      </c>
      <c r="R942" s="245">
        <v>1</v>
      </c>
      <c r="S942" s="247">
        <v>16.399999999999999</v>
      </c>
      <c r="T942" s="245">
        <v>6253</v>
      </c>
    </row>
    <row r="943" spans="2:20" x14ac:dyDescent="0.25">
      <c r="M943" s="245">
        <v>36</v>
      </c>
      <c r="N943" s="246">
        <v>45252</v>
      </c>
      <c r="O943" s="245" t="s">
        <v>85</v>
      </c>
      <c r="P943" s="245" t="s">
        <v>92</v>
      </c>
      <c r="Q943" s="245" t="s">
        <v>84</v>
      </c>
      <c r="R943" s="245">
        <v>1</v>
      </c>
      <c r="S943" s="247">
        <v>15.4</v>
      </c>
      <c r="T943" s="245">
        <v>6265</v>
      </c>
    </row>
    <row r="944" spans="2:20" x14ac:dyDescent="0.25">
      <c r="M944" s="245">
        <v>37</v>
      </c>
      <c r="N944" s="246">
        <v>45252</v>
      </c>
      <c r="O944" s="245" t="s">
        <v>85</v>
      </c>
      <c r="P944" s="245" t="s">
        <v>86</v>
      </c>
      <c r="Q944" s="245" t="s">
        <v>84</v>
      </c>
      <c r="R944" s="245">
        <v>1</v>
      </c>
      <c r="S944" s="247">
        <v>17</v>
      </c>
      <c r="T944" s="245">
        <v>6294</v>
      </c>
    </row>
    <row r="945" spans="13:20" x14ac:dyDescent="0.25">
      <c r="M945" s="245">
        <v>38</v>
      </c>
      <c r="N945" s="246">
        <v>45252</v>
      </c>
      <c r="O945" s="245" t="s">
        <v>88</v>
      </c>
      <c r="P945" s="245" t="s">
        <v>89</v>
      </c>
      <c r="Q945" s="245" t="s">
        <v>84</v>
      </c>
      <c r="R945" s="245">
        <v>1</v>
      </c>
      <c r="S945" s="247">
        <v>11.2</v>
      </c>
      <c r="T945" s="245">
        <v>5894</v>
      </c>
    </row>
    <row r="946" spans="13:20" x14ac:dyDescent="0.25">
      <c r="M946" s="245">
        <v>39</v>
      </c>
      <c r="N946" s="246">
        <v>45254</v>
      </c>
      <c r="O946" s="245" t="s">
        <v>88</v>
      </c>
      <c r="P946" s="245" t="s">
        <v>89</v>
      </c>
      <c r="Q946" s="245" t="s">
        <v>84</v>
      </c>
      <c r="R946" s="245">
        <v>1</v>
      </c>
      <c r="S946" s="247">
        <v>16.2</v>
      </c>
      <c r="T946" s="245">
        <v>6173</v>
      </c>
    </row>
    <row r="947" spans="13:20" x14ac:dyDescent="0.25">
      <c r="M947" s="245">
        <v>40</v>
      </c>
      <c r="N947" s="246">
        <v>45254</v>
      </c>
      <c r="O947" s="245" t="s">
        <v>85</v>
      </c>
      <c r="P947" s="245" t="s">
        <v>92</v>
      </c>
      <c r="Q947" s="245" t="s">
        <v>84</v>
      </c>
      <c r="R947" s="245">
        <v>1</v>
      </c>
      <c r="S947" s="247">
        <v>12.1</v>
      </c>
      <c r="T947" s="245">
        <v>6320</v>
      </c>
    </row>
    <row r="948" spans="13:20" x14ac:dyDescent="0.25">
      <c r="M948" s="245">
        <v>41</v>
      </c>
      <c r="N948" s="246">
        <v>45254</v>
      </c>
      <c r="O948" s="245" t="s">
        <v>85</v>
      </c>
      <c r="P948" s="245" t="s">
        <v>92</v>
      </c>
      <c r="Q948" s="245" t="s">
        <v>84</v>
      </c>
      <c r="R948" s="245">
        <v>1</v>
      </c>
      <c r="S948" s="247">
        <v>17.5</v>
      </c>
      <c r="T948" s="245">
        <v>6250</v>
      </c>
    </row>
    <row r="949" spans="13:20" x14ac:dyDescent="0.25">
      <c r="M949" s="245">
        <v>42</v>
      </c>
      <c r="N949" s="246">
        <v>45254</v>
      </c>
      <c r="O949" s="245" t="s">
        <v>88</v>
      </c>
      <c r="P949" s="245" t="s">
        <v>98</v>
      </c>
      <c r="Q949" s="245" t="s">
        <v>84</v>
      </c>
      <c r="R949" s="245">
        <v>1</v>
      </c>
      <c r="S949" s="247">
        <v>14.3</v>
      </c>
      <c r="T949" s="245">
        <v>6278</v>
      </c>
    </row>
    <row r="950" spans="13:20" x14ac:dyDescent="0.25">
      <c r="M950" s="245">
        <v>43</v>
      </c>
      <c r="N950" s="246">
        <v>45255</v>
      </c>
      <c r="O950" s="245" t="s">
        <v>88</v>
      </c>
      <c r="P950" s="245" t="s">
        <v>93</v>
      </c>
      <c r="Q950" s="245" t="s">
        <v>84</v>
      </c>
      <c r="R950" s="245">
        <v>1</v>
      </c>
      <c r="S950" s="247">
        <v>9.6999999999999993</v>
      </c>
      <c r="T950" s="245">
        <v>5941</v>
      </c>
    </row>
    <row r="951" spans="13:20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0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0" x14ac:dyDescent="0.25">
      <c r="M953" s="245">
        <v>46</v>
      </c>
      <c r="N953" s="246">
        <v>45255</v>
      </c>
      <c r="O953" s="245" t="s">
        <v>85</v>
      </c>
      <c r="P953" s="245" t="s">
        <v>86</v>
      </c>
      <c r="Q953" s="245" t="s">
        <v>84</v>
      </c>
      <c r="R953" s="245">
        <v>1</v>
      </c>
      <c r="S953" s="247">
        <v>15.7</v>
      </c>
      <c r="T953" s="245">
        <v>6117</v>
      </c>
    </row>
    <row r="954" spans="13:20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0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0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0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0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0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0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0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0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0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0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0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0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0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0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0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0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0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0" x14ac:dyDescent="0.25">
      <c r="M1436" s="38">
        <v>134</v>
      </c>
      <c r="N1436" s="268">
        <v>45279</v>
      </c>
      <c r="O1436" s="38" t="s">
        <v>88</v>
      </c>
      <c r="P1436" s="38" t="s">
        <v>94</v>
      </c>
      <c r="Q1436" s="38" t="s">
        <v>84</v>
      </c>
      <c r="R1436" s="38">
        <v>1</v>
      </c>
      <c r="S1436" s="267">
        <v>13.3</v>
      </c>
      <c r="T1436" s="38">
        <v>7099</v>
      </c>
    </row>
    <row r="1437" spans="13:20" x14ac:dyDescent="0.25">
      <c r="M1437" s="15">
        <v>135</v>
      </c>
      <c r="N1437" s="82">
        <v>45279</v>
      </c>
      <c r="O1437" s="15" t="s">
        <v>88</v>
      </c>
      <c r="P1437" s="87" t="s">
        <v>93</v>
      </c>
      <c r="Q1437" s="15" t="s">
        <v>84</v>
      </c>
      <c r="R1437" s="15">
        <v>1</v>
      </c>
      <c r="S1437" s="83">
        <v>13.2</v>
      </c>
      <c r="T1437" s="15">
        <v>7122</v>
      </c>
    </row>
    <row r="1438" spans="13:20" x14ac:dyDescent="0.25">
      <c r="M1438" s="15">
        <v>136</v>
      </c>
      <c r="N1438" s="82">
        <v>45279</v>
      </c>
      <c r="O1438" s="15" t="s">
        <v>88</v>
      </c>
      <c r="P1438" s="15" t="s">
        <v>104</v>
      </c>
      <c r="Q1438" s="15" t="s">
        <v>84</v>
      </c>
      <c r="R1438" s="15">
        <v>1</v>
      </c>
      <c r="S1438" s="83">
        <v>14.3</v>
      </c>
      <c r="T1438" s="15">
        <v>7500</v>
      </c>
    </row>
    <row r="1439" spans="13:20" x14ac:dyDescent="0.25">
      <c r="M1439" s="15">
        <v>137</v>
      </c>
      <c r="N1439" s="82">
        <v>45279</v>
      </c>
      <c r="O1439" s="15" t="s">
        <v>88</v>
      </c>
      <c r="P1439" s="15" t="s">
        <v>91</v>
      </c>
      <c r="Q1439" s="15" t="s">
        <v>84</v>
      </c>
      <c r="R1439" s="15">
        <v>1</v>
      </c>
      <c r="S1439" s="83">
        <v>14.7</v>
      </c>
      <c r="T1439" s="15">
        <v>7097</v>
      </c>
    </row>
    <row r="1440" spans="13:20" x14ac:dyDescent="0.25">
      <c r="M1440" s="15">
        <v>138</v>
      </c>
      <c r="N1440" s="82">
        <v>45279</v>
      </c>
      <c r="O1440" s="15" t="s">
        <v>88</v>
      </c>
      <c r="P1440" s="15" t="s">
        <v>100</v>
      </c>
      <c r="Q1440" s="15" t="s">
        <v>84</v>
      </c>
      <c r="R1440" s="15">
        <v>1</v>
      </c>
      <c r="S1440" s="83">
        <v>15</v>
      </c>
      <c r="T1440" s="15">
        <v>7152</v>
      </c>
    </row>
    <row r="1441" spans="13:20" x14ac:dyDescent="0.25">
      <c r="M1441" s="15">
        <v>139</v>
      </c>
      <c r="N1441" s="82">
        <v>45279</v>
      </c>
      <c r="O1441" s="15" t="s">
        <v>88</v>
      </c>
      <c r="P1441" s="15" t="s">
        <v>100</v>
      </c>
      <c r="Q1441" s="15" t="s">
        <v>84</v>
      </c>
      <c r="R1441" s="15">
        <v>1</v>
      </c>
      <c r="S1441" s="83">
        <v>16.100000000000001</v>
      </c>
      <c r="T1441" s="15">
        <v>7153</v>
      </c>
    </row>
    <row r="1442" spans="13:20" x14ac:dyDescent="0.25">
      <c r="M1442" s="15">
        <v>140</v>
      </c>
      <c r="N1442" s="82">
        <v>45279</v>
      </c>
      <c r="O1442" s="15" t="s">
        <v>88</v>
      </c>
      <c r="P1442" s="15" t="s">
        <v>100</v>
      </c>
      <c r="Q1442" s="15" t="s">
        <v>84</v>
      </c>
      <c r="R1442" s="15">
        <v>1</v>
      </c>
      <c r="S1442" s="83">
        <v>16.399999999999999</v>
      </c>
      <c r="T1442" s="15">
        <v>7118</v>
      </c>
    </row>
    <row r="1443" spans="13:20" x14ac:dyDescent="0.25">
      <c r="M1443" s="15">
        <v>141</v>
      </c>
      <c r="N1443" s="82">
        <v>45279</v>
      </c>
      <c r="O1443" s="15" t="s">
        <v>85</v>
      </c>
      <c r="P1443" s="15" t="s">
        <v>86</v>
      </c>
      <c r="Q1443" s="15" t="s">
        <v>84</v>
      </c>
      <c r="R1443" s="15">
        <v>1</v>
      </c>
      <c r="S1443" s="83">
        <v>14.5</v>
      </c>
      <c r="T1443" s="15">
        <v>7165</v>
      </c>
    </row>
    <row r="1444" spans="13:20" x14ac:dyDescent="0.25">
      <c r="M1444" s="15">
        <v>142</v>
      </c>
      <c r="N1444" s="82">
        <v>45279</v>
      </c>
      <c r="O1444" s="15" t="s">
        <v>85</v>
      </c>
      <c r="P1444" s="15" t="s">
        <v>86</v>
      </c>
      <c r="Q1444" s="15" t="s">
        <v>84</v>
      </c>
      <c r="R1444" s="15">
        <v>1</v>
      </c>
      <c r="S1444" s="83">
        <v>14</v>
      </c>
      <c r="T1444" s="15">
        <v>7155</v>
      </c>
    </row>
    <row r="1445" spans="13:20" x14ac:dyDescent="0.25">
      <c r="M1445" s="38">
        <v>143</v>
      </c>
      <c r="N1445" s="268">
        <v>45279</v>
      </c>
      <c r="O1445" s="38" t="s">
        <v>85</v>
      </c>
      <c r="P1445" s="38" t="s">
        <v>86</v>
      </c>
      <c r="Q1445" s="38" t="s">
        <v>84</v>
      </c>
      <c r="R1445" s="38">
        <v>1</v>
      </c>
      <c r="S1445" s="267">
        <v>14.8</v>
      </c>
      <c r="T1445" s="38">
        <v>7163</v>
      </c>
    </row>
    <row r="1446" spans="13:20" x14ac:dyDescent="0.25">
      <c r="M1446" s="15">
        <v>144</v>
      </c>
      <c r="N1446" s="82">
        <v>45279</v>
      </c>
      <c r="O1446" s="15" t="s">
        <v>85</v>
      </c>
      <c r="P1446" s="15" t="s">
        <v>90</v>
      </c>
      <c r="Q1446" s="15" t="s">
        <v>84</v>
      </c>
      <c r="R1446" s="15">
        <v>1</v>
      </c>
      <c r="S1446" s="83">
        <v>16.100000000000001</v>
      </c>
      <c r="T1446" s="15">
        <v>7158</v>
      </c>
    </row>
    <row r="1447" spans="13:20" x14ac:dyDescent="0.25">
      <c r="M1447" s="15">
        <v>145</v>
      </c>
      <c r="N1447" s="82">
        <v>45279</v>
      </c>
      <c r="O1447" s="15" t="s">
        <v>85</v>
      </c>
      <c r="P1447" s="15" t="s">
        <v>90</v>
      </c>
      <c r="Q1447" s="15" t="s">
        <v>84</v>
      </c>
      <c r="R1447" s="15">
        <v>1</v>
      </c>
      <c r="S1447" s="83">
        <v>15.7</v>
      </c>
      <c r="T1447" s="15">
        <v>7159</v>
      </c>
    </row>
    <row r="1448" spans="13:20" x14ac:dyDescent="0.25">
      <c r="M1448" s="15">
        <v>146</v>
      </c>
      <c r="N1448" s="82">
        <v>45279</v>
      </c>
      <c r="O1448" s="15" t="s">
        <v>85</v>
      </c>
      <c r="P1448" s="15" t="s">
        <v>90</v>
      </c>
      <c r="Q1448" s="15" t="s">
        <v>84</v>
      </c>
      <c r="R1448" s="15">
        <v>1</v>
      </c>
      <c r="S1448" s="83">
        <v>12.1</v>
      </c>
      <c r="T1448" s="15">
        <v>7101</v>
      </c>
    </row>
    <row r="1449" spans="13:20" x14ac:dyDescent="0.25">
      <c r="M1449" s="15">
        <v>147</v>
      </c>
      <c r="N1449" s="82">
        <v>45279</v>
      </c>
      <c r="O1449" s="15" t="s">
        <v>85</v>
      </c>
      <c r="P1449" s="15" t="s">
        <v>97</v>
      </c>
      <c r="Q1449" s="15" t="s">
        <v>84</v>
      </c>
      <c r="R1449" s="15">
        <v>1</v>
      </c>
      <c r="S1449" s="83">
        <v>14.9</v>
      </c>
      <c r="T1449" s="15">
        <v>7215</v>
      </c>
    </row>
    <row r="1450" spans="13:20" x14ac:dyDescent="0.25">
      <c r="M1450" s="38">
        <v>148</v>
      </c>
      <c r="N1450" s="268">
        <v>45279</v>
      </c>
      <c r="O1450" s="38" t="s">
        <v>88</v>
      </c>
      <c r="P1450" s="38" t="s">
        <v>98</v>
      </c>
      <c r="Q1450" s="38" t="s">
        <v>84</v>
      </c>
      <c r="R1450" s="38">
        <v>1</v>
      </c>
      <c r="S1450" s="267">
        <v>9.6</v>
      </c>
      <c r="T1450" s="38">
        <v>7180</v>
      </c>
    </row>
    <row r="1451" spans="13:20" x14ac:dyDescent="0.25">
      <c r="M1451" s="15">
        <v>149</v>
      </c>
      <c r="N1451" s="82">
        <v>45279</v>
      </c>
      <c r="O1451" s="15" t="s">
        <v>85</v>
      </c>
      <c r="P1451" s="15" t="s">
        <v>87</v>
      </c>
      <c r="Q1451" s="15" t="s">
        <v>84</v>
      </c>
      <c r="R1451" s="15">
        <v>1</v>
      </c>
      <c r="S1451" s="83">
        <v>17</v>
      </c>
      <c r="T1451" s="15">
        <v>7115</v>
      </c>
    </row>
    <row r="1452" spans="13:20" x14ac:dyDescent="0.25">
      <c r="M1452" s="15">
        <v>150</v>
      </c>
      <c r="N1452" s="82">
        <v>45279</v>
      </c>
      <c r="O1452" s="15" t="s">
        <v>88</v>
      </c>
      <c r="P1452" s="15" t="s">
        <v>91</v>
      </c>
      <c r="Q1452" s="15" t="s">
        <v>84</v>
      </c>
      <c r="R1452" s="15">
        <v>1</v>
      </c>
      <c r="S1452" s="83">
        <v>13.5</v>
      </c>
      <c r="T1452" s="15">
        <v>7111</v>
      </c>
    </row>
    <row r="1453" spans="13:20" x14ac:dyDescent="0.25">
      <c r="M1453" s="15">
        <v>151</v>
      </c>
      <c r="N1453" s="82">
        <v>45279</v>
      </c>
      <c r="O1453" s="15" t="s">
        <v>88</v>
      </c>
      <c r="P1453" s="15" t="s">
        <v>91</v>
      </c>
      <c r="Q1453" s="15" t="s">
        <v>84</v>
      </c>
      <c r="R1453" s="15">
        <v>1</v>
      </c>
      <c r="S1453" s="83">
        <v>13</v>
      </c>
      <c r="T1453" s="15">
        <v>7048</v>
      </c>
    </row>
    <row r="1454" spans="13:20" x14ac:dyDescent="0.25">
      <c r="M1454" s="15">
        <v>152</v>
      </c>
      <c r="N1454" s="82">
        <v>45279</v>
      </c>
      <c r="O1454" s="15" t="s">
        <v>88</v>
      </c>
      <c r="P1454" s="15" t="s">
        <v>106</v>
      </c>
      <c r="Q1454" s="15" t="s">
        <v>84</v>
      </c>
      <c r="R1454" s="15">
        <v>1</v>
      </c>
      <c r="S1454" s="83">
        <v>13.6</v>
      </c>
      <c r="T1454" s="15">
        <v>7042</v>
      </c>
    </row>
    <row r="1455" spans="13:20" x14ac:dyDescent="0.25">
      <c r="M1455" s="15">
        <v>153</v>
      </c>
      <c r="N1455" s="82">
        <v>45279</v>
      </c>
      <c r="O1455" s="15" t="s">
        <v>88</v>
      </c>
      <c r="P1455" s="15" t="s">
        <v>106</v>
      </c>
      <c r="Q1455" s="15" t="s">
        <v>84</v>
      </c>
      <c r="R1455" s="15">
        <v>1</v>
      </c>
      <c r="S1455" s="83">
        <v>19.399999999999999</v>
      </c>
      <c r="T1455" s="15">
        <v>7039</v>
      </c>
    </row>
    <row r="1456" spans="13:20" x14ac:dyDescent="0.25">
      <c r="M1456" s="15">
        <v>154</v>
      </c>
      <c r="N1456" s="82">
        <v>45279</v>
      </c>
      <c r="O1456" s="15" t="s">
        <v>85</v>
      </c>
      <c r="P1456" s="15" t="s">
        <v>97</v>
      </c>
      <c r="Q1456" s="15" t="s">
        <v>84</v>
      </c>
      <c r="R1456" s="15">
        <v>1</v>
      </c>
      <c r="S1456" s="83">
        <v>14.6</v>
      </c>
      <c r="T1456" s="15">
        <v>7194</v>
      </c>
    </row>
    <row r="1457" spans="13:20" x14ac:dyDescent="0.25">
      <c r="M1457" s="15">
        <v>155</v>
      </c>
      <c r="N1457" s="82">
        <v>45280</v>
      </c>
      <c r="O1457" s="15" t="s">
        <v>85</v>
      </c>
      <c r="P1457" s="15" t="s">
        <v>96</v>
      </c>
      <c r="Q1457" s="15" t="s">
        <v>84</v>
      </c>
      <c r="R1457" s="15">
        <v>1</v>
      </c>
      <c r="S1457" s="83">
        <v>17.399999999999999</v>
      </c>
      <c r="T1457" s="15">
        <v>7202</v>
      </c>
    </row>
    <row r="1458" spans="13:20" x14ac:dyDescent="0.25">
      <c r="M1458" s="15">
        <v>156</v>
      </c>
      <c r="N1458" s="82">
        <v>45280</v>
      </c>
      <c r="O1458" s="15" t="s">
        <v>88</v>
      </c>
      <c r="P1458" s="15" t="s">
        <v>104</v>
      </c>
      <c r="Q1458" s="15" t="s">
        <v>84</v>
      </c>
      <c r="R1458" s="15">
        <v>1</v>
      </c>
      <c r="S1458" s="83">
        <v>15.8</v>
      </c>
      <c r="T1458" s="15">
        <v>7092</v>
      </c>
    </row>
    <row r="1459" spans="13:20" x14ac:dyDescent="0.25">
      <c r="M1459" s="15">
        <v>157</v>
      </c>
      <c r="N1459" s="82">
        <v>45280</v>
      </c>
      <c r="O1459" s="15" t="s">
        <v>88</v>
      </c>
      <c r="P1459" s="15" t="s">
        <v>94</v>
      </c>
      <c r="Q1459" s="15" t="s">
        <v>84</v>
      </c>
      <c r="R1459" s="15">
        <v>1</v>
      </c>
      <c r="S1459" s="83">
        <v>16</v>
      </c>
      <c r="T1459" s="15">
        <v>7214</v>
      </c>
    </row>
    <row r="1460" spans="13:20" x14ac:dyDescent="0.25">
      <c r="M1460" s="15">
        <v>158</v>
      </c>
      <c r="N1460" s="82">
        <v>45280</v>
      </c>
      <c r="O1460" s="15" t="s">
        <v>88</v>
      </c>
      <c r="P1460" s="15" t="s">
        <v>94</v>
      </c>
      <c r="Q1460" s="15" t="s">
        <v>84</v>
      </c>
      <c r="R1460" s="15">
        <v>1</v>
      </c>
      <c r="S1460" s="83">
        <v>15.6</v>
      </c>
      <c r="T1460" s="15">
        <v>7168</v>
      </c>
    </row>
    <row r="1461" spans="13:20" x14ac:dyDescent="0.25">
      <c r="M1461" s="15">
        <v>159</v>
      </c>
      <c r="N1461" s="82">
        <v>45280</v>
      </c>
      <c r="O1461" s="15" t="s">
        <v>88</v>
      </c>
      <c r="P1461" s="15" t="s">
        <v>89</v>
      </c>
      <c r="Q1461" s="15" t="s">
        <v>84</v>
      </c>
      <c r="R1461" s="15">
        <v>1</v>
      </c>
      <c r="S1461" s="83">
        <v>7.8</v>
      </c>
      <c r="T1461" s="15">
        <v>7218</v>
      </c>
    </row>
    <row r="1462" spans="13:20" x14ac:dyDescent="0.25">
      <c r="M1462" s="15">
        <v>160</v>
      </c>
      <c r="N1462" s="82">
        <v>45280</v>
      </c>
      <c r="O1462" s="15" t="s">
        <v>88</v>
      </c>
      <c r="P1462" s="15" t="s">
        <v>89</v>
      </c>
      <c r="Q1462" s="15" t="s">
        <v>84</v>
      </c>
      <c r="R1462" s="15">
        <v>1</v>
      </c>
      <c r="S1462" s="83">
        <v>15.2</v>
      </c>
      <c r="T1462" s="15">
        <v>7496</v>
      </c>
    </row>
    <row r="1463" spans="13:20" x14ac:dyDescent="0.25">
      <c r="M1463" s="15">
        <v>161</v>
      </c>
      <c r="N1463" s="82">
        <v>45280</v>
      </c>
      <c r="O1463" s="15" t="s">
        <v>88</v>
      </c>
      <c r="P1463" s="15" t="s">
        <v>100</v>
      </c>
      <c r="Q1463" s="15" t="s">
        <v>84</v>
      </c>
      <c r="R1463" s="15">
        <v>1</v>
      </c>
      <c r="S1463" s="83">
        <v>12.2</v>
      </c>
      <c r="T1463" s="15">
        <v>7176</v>
      </c>
    </row>
    <row r="1464" spans="13:20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0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0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0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0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0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0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0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0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0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0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0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0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0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0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0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0" x14ac:dyDescent="0.25">
      <c r="M1528" s="1"/>
      <c r="N1528" s="1"/>
      <c r="O1528" s="1"/>
      <c r="P1528" s="1"/>
      <c r="Q1528" s="1"/>
      <c r="R1528" s="1"/>
      <c r="S1528" s="1"/>
      <c r="T1528" s="1"/>
    </row>
    <row r="1529" spans="13:20" x14ac:dyDescent="0.25">
      <c r="M1529" s="124">
        <v>1</v>
      </c>
      <c r="N1529" s="261">
        <v>45300</v>
      </c>
      <c r="O1529" s="124" t="s">
        <v>88</v>
      </c>
      <c r="P1529" s="124" t="s">
        <v>98</v>
      </c>
      <c r="Q1529" s="124" t="s">
        <v>84</v>
      </c>
      <c r="R1529" s="124">
        <v>1</v>
      </c>
      <c r="S1529" s="124">
        <v>3.5</v>
      </c>
      <c r="T1529" s="124">
        <v>7326</v>
      </c>
    </row>
    <row r="1530" spans="13:20" x14ac:dyDescent="0.25">
      <c r="M1530" s="124">
        <v>2</v>
      </c>
      <c r="N1530" s="261">
        <v>45300</v>
      </c>
      <c r="O1530" s="124" t="s">
        <v>88</v>
      </c>
      <c r="P1530" s="124" t="s">
        <v>99</v>
      </c>
      <c r="Q1530" s="124" t="s">
        <v>84</v>
      </c>
      <c r="R1530" s="124">
        <v>1</v>
      </c>
      <c r="S1530" s="124">
        <v>16.5</v>
      </c>
      <c r="T1530" s="124">
        <v>7349</v>
      </c>
    </row>
    <row r="1531" spans="13:20" x14ac:dyDescent="0.25">
      <c r="M1531" s="124">
        <v>3</v>
      </c>
      <c r="N1531" s="261">
        <v>45302</v>
      </c>
      <c r="O1531" s="124" t="s">
        <v>85</v>
      </c>
      <c r="P1531" s="124" t="s">
        <v>143</v>
      </c>
      <c r="Q1531" s="124" t="s">
        <v>84</v>
      </c>
      <c r="R1531" s="124">
        <v>1</v>
      </c>
      <c r="S1531" s="124">
        <v>11.1</v>
      </c>
      <c r="T1531" s="124">
        <v>6973</v>
      </c>
    </row>
    <row r="1532" spans="13:20" x14ac:dyDescent="0.25">
      <c r="M1532" s="124">
        <v>4</v>
      </c>
      <c r="N1532" s="261">
        <v>45302</v>
      </c>
      <c r="O1532" s="124" t="s">
        <v>88</v>
      </c>
      <c r="P1532" s="124" t="s">
        <v>99</v>
      </c>
      <c r="Q1532" s="124" t="s">
        <v>84</v>
      </c>
      <c r="R1532" s="124">
        <v>1</v>
      </c>
      <c r="S1532" s="124">
        <v>17.399999999999999</v>
      </c>
      <c r="T1532" s="124">
        <v>7433</v>
      </c>
    </row>
    <row r="1533" spans="13:20" x14ac:dyDescent="0.25">
      <c r="M1533" s="124">
        <v>5</v>
      </c>
      <c r="N1533" s="261">
        <v>45302</v>
      </c>
      <c r="O1533" s="124" t="s">
        <v>88</v>
      </c>
      <c r="P1533" s="124" t="s">
        <v>99</v>
      </c>
      <c r="Q1533" s="124" t="s">
        <v>84</v>
      </c>
      <c r="R1533" s="124">
        <v>1</v>
      </c>
      <c r="S1533" s="124">
        <v>17</v>
      </c>
      <c r="T1533" s="124">
        <v>7394</v>
      </c>
    </row>
    <row r="1534" spans="13:20" x14ac:dyDescent="0.25">
      <c r="M1534" s="124">
        <v>6</v>
      </c>
      <c r="N1534" s="261">
        <v>45302</v>
      </c>
      <c r="O1534" s="124" t="s">
        <v>88</v>
      </c>
      <c r="P1534" s="124" t="s">
        <v>99</v>
      </c>
      <c r="Q1534" s="124" t="s">
        <v>84</v>
      </c>
      <c r="R1534" s="124">
        <v>1</v>
      </c>
      <c r="S1534" s="124">
        <v>17.899999999999999</v>
      </c>
      <c r="T1534" s="124">
        <v>7376</v>
      </c>
    </row>
    <row r="1535" spans="13:20" x14ac:dyDescent="0.25">
      <c r="M1535" s="124">
        <v>7</v>
      </c>
      <c r="N1535" s="261">
        <v>45302</v>
      </c>
      <c r="O1535" s="124" t="s">
        <v>88</v>
      </c>
      <c r="P1535" s="124" t="s">
        <v>98</v>
      </c>
      <c r="Q1535" s="124" t="s">
        <v>84</v>
      </c>
      <c r="R1535" s="124">
        <v>1</v>
      </c>
      <c r="S1535" s="124">
        <v>16.100000000000001</v>
      </c>
      <c r="T1535" s="124">
        <v>7430</v>
      </c>
    </row>
    <row r="1536" spans="13:20" x14ac:dyDescent="0.25">
      <c r="M1536" s="124">
        <v>8</v>
      </c>
      <c r="N1536" s="261">
        <v>45302</v>
      </c>
      <c r="O1536" s="124" t="s">
        <v>88</v>
      </c>
      <c r="P1536" s="124" t="s">
        <v>98</v>
      </c>
      <c r="Q1536" s="124" t="s">
        <v>84</v>
      </c>
      <c r="R1536" s="124">
        <v>1</v>
      </c>
      <c r="S1536" s="124">
        <v>15.5</v>
      </c>
      <c r="T1536" s="124">
        <v>7380</v>
      </c>
    </row>
    <row r="1537" spans="13:20" x14ac:dyDescent="0.25">
      <c r="M1537" s="124">
        <v>9</v>
      </c>
      <c r="N1537" s="261">
        <v>45302</v>
      </c>
      <c r="O1537" s="124" t="s">
        <v>88</v>
      </c>
      <c r="P1537" s="124" t="s">
        <v>98</v>
      </c>
      <c r="Q1537" s="124" t="s">
        <v>84</v>
      </c>
      <c r="R1537" s="124">
        <v>1</v>
      </c>
      <c r="S1537" s="124">
        <v>17.100000000000001</v>
      </c>
      <c r="T1537" s="124">
        <v>7388</v>
      </c>
    </row>
    <row r="1538" spans="13:20" x14ac:dyDescent="0.25">
      <c r="M1538" s="124">
        <v>10</v>
      </c>
      <c r="N1538" s="261">
        <v>45302</v>
      </c>
      <c r="O1538" s="124" t="s">
        <v>88</v>
      </c>
      <c r="P1538" s="124" t="s">
        <v>106</v>
      </c>
      <c r="Q1538" s="124" t="s">
        <v>84</v>
      </c>
      <c r="R1538" s="124">
        <v>1</v>
      </c>
      <c r="S1538" s="124">
        <v>16.5</v>
      </c>
      <c r="T1538" s="124">
        <v>7375</v>
      </c>
    </row>
    <row r="1539" spans="13:20" x14ac:dyDescent="0.25">
      <c r="M1539" s="124">
        <v>11</v>
      </c>
      <c r="N1539" s="261">
        <v>45302</v>
      </c>
      <c r="O1539" s="124" t="s">
        <v>88</v>
      </c>
      <c r="P1539" s="124" t="s">
        <v>106</v>
      </c>
      <c r="Q1539" s="124" t="s">
        <v>84</v>
      </c>
      <c r="R1539" s="124">
        <v>1</v>
      </c>
      <c r="S1539" s="124">
        <v>14.7</v>
      </c>
      <c r="T1539" s="124">
        <v>7377</v>
      </c>
    </row>
    <row r="1540" spans="13:20" x14ac:dyDescent="0.25">
      <c r="M1540" s="124">
        <v>12</v>
      </c>
      <c r="N1540" s="261">
        <v>45302</v>
      </c>
      <c r="O1540" s="124" t="s">
        <v>85</v>
      </c>
      <c r="P1540" s="124" t="s">
        <v>97</v>
      </c>
      <c r="Q1540" s="124" t="s">
        <v>84</v>
      </c>
      <c r="R1540" s="124">
        <v>1</v>
      </c>
      <c r="S1540" s="124">
        <v>17.600000000000001</v>
      </c>
      <c r="T1540" s="124">
        <v>7426</v>
      </c>
    </row>
    <row r="1541" spans="13:20" x14ac:dyDescent="0.25">
      <c r="M1541" s="124">
        <v>13</v>
      </c>
      <c r="N1541" s="261">
        <v>45302</v>
      </c>
      <c r="O1541" s="124" t="s">
        <v>85</v>
      </c>
      <c r="P1541" s="124" t="s">
        <v>92</v>
      </c>
      <c r="Q1541" s="124" t="s">
        <v>84</v>
      </c>
      <c r="R1541" s="124">
        <v>1</v>
      </c>
      <c r="S1541" s="124">
        <v>17.100000000000001</v>
      </c>
      <c r="T1541" s="124">
        <v>7378</v>
      </c>
    </row>
    <row r="1542" spans="13:20" x14ac:dyDescent="0.25">
      <c r="M1542" s="124">
        <v>14</v>
      </c>
      <c r="N1542" s="261">
        <v>45302</v>
      </c>
      <c r="O1542" s="124" t="s">
        <v>85</v>
      </c>
      <c r="P1542" s="124" t="s">
        <v>97</v>
      </c>
      <c r="Q1542" s="124" t="s">
        <v>84</v>
      </c>
      <c r="R1542" s="124">
        <v>1</v>
      </c>
      <c r="S1542" s="124">
        <v>16.899999999999999</v>
      </c>
      <c r="T1542" s="124">
        <v>7106</v>
      </c>
    </row>
    <row r="1543" spans="13:20" x14ac:dyDescent="0.25">
      <c r="M1543" s="124">
        <v>15</v>
      </c>
      <c r="N1543" s="261">
        <v>45302</v>
      </c>
      <c r="O1543" s="124" t="s">
        <v>85</v>
      </c>
      <c r="P1543" s="124" t="s">
        <v>92</v>
      </c>
      <c r="Q1543" s="124" t="s">
        <v>84</v>
      </c>
      <c r="R1543" s="124">
        <v>1</v>
      </c>
      <c r="S1543" s="124">
        <v>9.4</v>
      </c>
      <c r="T1543" s="124">
        <v>7421</v>
      </c>
    </row>
    <row r="1544" spans="13:20" x14ac:dyDescent="0.25">
      <c r="M1544" s="124">
        <v>16</v>
      </c>
      <c r="N1544" s="261">
        <v>45302</v>
      </c>
      <c r="O1544" s="124" t="s">
        <v>88</v>
      </c>
      <c r="P1544" s="124" t="s">
        <v>106</v>
      </c>
      <c r="Q1544" s="124" t="s">
        <v>84</v>
      </c>
      <c r="R1544" s="124">
        <v>1</v>
      </c>
      <c r="S1544" s="124">
        <v>14.7</v>
      </c>
      <c r="T1544" s="124">
        <v>7396</v>
      </c>
    </row>
    <row r="1545" spans="13:20" x14ac:dyDescent="0.25">
      <c r="M1545" s="124">
        <v>17</v>
      </c>
      <c r="N1545" s="261">
        <v>45302</v>
      </c>
      <c r="O1545" s="124" t="s">
        <v>88</v>
      </c>
      <c r="P1545" s="124" t="s">
        <v>106</v>
      </c>
      <c r="Q1545" s="124" t="s">
        <v>84</v>
      </c>
      <c r="R1545" s="124">
        <v>1</v>
      </c>
      <c r="S1545" s="124">
        <v>16</v>
      </c>
      <c r="T1545" s="124">
        <v>7391</v>
      </c>
    </row>
    <row r="1546" spans="13:20" x14ac:dyDescent="0.25">
      <c r="M1546" s="124">
        <v>18</v>
      </c>
      <c r="N1546" s="261">
        <v>45303</v>
      </c>
      <c r="O1546" s="124" t="s">
        <v>88</v>
      </c>
      <c r="P1546" s="124" t="s">
        <v>106</v>
      </c>
      <c r="Q1546" s="124" t="s">
        <v>84</v>
      </c>
      <c r="R1546" s="124">
        <v>1</v>
      </c>
      <c r="S1546" s="124">
        <v>15</v>
      </c>
      <c r="T1546" s="124">
        <v>7418</v>
      </c>
    </row>
    <row r="1547" spans="13:20" x14ac:dyDescent="0.25">
      <c r="M1547" s="124">
        <v>19</v>
      </c>
      <c r="N1547" s="261">
        <v>45303</v>
      </c>
      <c r="O1547" s="124" t="s">
        <v>88</v>
      </c>
      <c r="P1547" s="124" t="s">
        <v>106</v>
      </c>
      <c r="Q1547" s="124" t="s">
        <v>84</v>
      </c>
      <c r="R1547" s="124">
        <v>1</v>
      </c>
      <c r="S1547" s="124">
        <v>16</v>
      </c>
      <c r="T1547" s="124">
        <v>7429</v>
      </c>
    </row>
    <row r="1548" spans="13:20" x14ac:dyDescent="0.25">
      <c r="M1548" s="124">
        <v>20</v>
      </c>
      <c r="N1548" s="261">
        <v>45303</v>
      </c>
      <c r="O1548" s="124" t="s">
        <v>88</v>
      </c>
      <c r="P1548" s="124" t="s">
        <v>99</v>
      </c>
      <c r="Q1548" s="124" t="s">
        <v>84</v>
      </c>
      <c r="R1548" s="124">
        <v>1</v>
      </c>
      <c r="S1548" s="124">
        <v>9.1999999999999993</v>
      </c>
      <c r="T1548" s="124">
        <v>7431</v>
      </c>
    </row>
    <row r="1549" spans="13:20" x14ac:dyDescent="0.25">
      <c r="M1549" s="1"/>
      <c r="N1549" s="1"/>
      <c r="O1549" s="1"/>
      <c r="P1549" s="1"/>
      <c r="Q1549" s="1"/>
      <c r="R1549" s="1"/>
      <c r="S1549" s="1"/>
      <c r="T1549" s="1"/>
    </row>
    <row r="1550" spans="13:20" x14ac:dyDescent="0.25">
      <c r="M1550" s="124">
        <v>1</v>
      </c>
      <c r="N1550" s="261">
        <v>45307</v>
      </c>
      <c r="O1550" s="124" t="s">
        <v>88</v>
      </c>
      <c r="P1550" s="124" t="s">
        <v>91</v>
      </c>
      <c r="Q1550" s="124" t="s">
        <v>84</v>
      </c>
      <c r="R1550" s="124">
        <v>1</v>
      </c>
      <c r="S1550" s="124">
        <v>17.600000000000001</v>
      </c>
      <c r="T1550" s="262" t="s">
        <v>208</v>
      </c>
    </row>
    <row r="1551" spans="13:20" x14ac:dyDescent="0.25">
      <c r="M1551" s="124">
        <v>2</v>
      </c>
      <c r="N1551" s="261">
        <v>45307</v>
      </c>
      <c r="O1551" s="124" t="s">
        <v>88</v>
      </c>
      <c r="P1551" s="124" t="s">
        <v>99</v>
      </c>
      <c r="Q1551" s="124" t="s">
        <v>84</v>
      </c>
      <c r="R1551" s="124">
        <v>1</v>
      </c>
      <c r="S1551" s="124">
        <v>14.9</v>
      </c>
      <c r="T1551" s="262" t="s">
        <v>209</v>
      </c>
    </row>
    <row r="1552" spans="13:20" x14ac:dyDescent="0.25">
      <c r="M1552" s="124">
        <v>3</v>
      </c>
      <c r="N1552" s="261">
        <v>45307</v>
      </c>
      <c r="O1552" s="124" t="s">
        <v>88</v>
      </c>
      <c r="P1552" s="124" t="s">
        <v>99</v>
      </c>
      <c r="Q1552" s="124" t="s">
        <v>84</v>
      </c>
      <c r="R1552" s="124">
        <v>1</v>
      </c>
      <c r="S1552" s="124">
        <v>15.9</v>
      </c>
      <c r="T1552" s="262" t="s">
        <v>210</v>
      </c>
    </row>
    <row r="1553" spans="13:20" x14ac:dyDescent="0.25">
      <c r="M1553" s="124">
        <v>4</v>
      </c>
      <c r="N1553" s="261">
        <v>45307</v>
      </c>
      <c r="O1553" s="124" t="s">
        <v>85</v>
      </c>
      <c r="P1553" s="124" t="s">
        <v>92</v>
      </c>
      <c r="Q1553" s="124" t="s">
        <v>84</v>
      </c>
      <c r="R1553" s="124">
        <v>1</v>
      </c>
      <c r="S1553" s="124">
        <v>17.399999999999999</v>
      </c>
      <c r="T1553" s="262" t="s">
        <v>211</v>
      </c>
    </row>
    <row r="1554" spans="13:20" x14ac:dyDescent="0.25">
      <c r="M1554" s="124">
        <v>5</v>
      </c>
      <c r="N1554" s="261">
        <v>45307</v>
      </c>
      <c r="O1554" s="124" t="s">
        <v>85</v>
      </c>
      <c r="P1554" s="124" t="s">
        <v>92</v>
      </c>
      <c r="Q1554" s="124" t="s">
        <v>84</v>
      </c>
      <c r="R1554" s="124">
        <v>1</v>
      </c>
      <c r="S1554" s="124">
        <v>16.100000000000001</v>
      </c>
      <c r="T1554" s="262" t="s">
        <v>212</v>
      </c>
    </row>
    <row r="1555" spans="13:20" x14ac:dyDescent="0.25">
      <c r="M1555" s="124">
        <v>6</v>
      </c>
      <c r="N1555" s="261">
        <v>45307</v>
      </c>
      <c r="O1555" s="124" t="s">
        <v>88</v>
      </c>
      <c r="P1555" s="124" t="s">
        <v>89</v>
      </c>
      <c r="Q1555" s="124" t="s">
        <v>84</v>
      </c>
      <c r="R1555" s="124">
        <v>1</v>
      </c>
      <c r="S1555" s="124">
        <v>18.5</v>
      </c>
      <c r="T1555" s="262" t="s">
        <v>213</v>
      </c>
    </row>
    <row r="1556" spans="13:20" x14ac:dyDescent="0.25">
      <c r="M1556" s="124">
        <v>7</v>
      </c>
      <c r="N1556" s="261">
        <v>45307</v>
      </c>
      <c r="O1556" s="124" t="s">
        <v>88</v>
      </c>
      <c r="P1556" s="124" t="s">
        <v>89</v>
      </c>
      <c r="Q1556" s="124" t="s">
        <v>84</v>
      </c>
      <c r="R1556" s="124">
        <v>1</v>
      </c>
      <c r="S1556" s="124">
        <v>17.899999999999999</v>
      </c>
      <c r="T1556" s="262" t="s">
        <v>214</v>
      </c>
    </row>
    <row r="1557" spans="13:20" x14ac:dyDescent="0.25">
      <c r="M1557" s="124">
        <v>8</v>
      </c>
      <c r="N1557" s="261">
        <v>45307</v>
      </c>
      <c r="O1557" s="124" t="s">
        <v>88</v>
      </c>
      <c r="P1557" s="124" t="s">
        <v>89</v>
      </c>
      <c r="Q1557" s="124" t="s">
        <v>84</v>
      </c>
      <c r="R1557" s="124">
        <v>1</v>
      </c>
      <c r="S1557" s="124">
        <v>13.2</v>
      </c>
      <c r="T1557" s="262" t="s">
        <v>215</v>
      </c>
    </row>
    <row r="1558" spans="13:20" x14ac:dyDescent="0.25">
      <c r="M1558" s="124">
        <v>9</v>
      </c>
      <c r="N1558" s="261">
        <v>45307</v>
      </c>
      <c r="O1558" s="124" t="s">
        <v>85</v>
      </c>
      <c r="P1558" s="124" t="s">
        <v>97</v>
      </c>
      <c r="Q1558" s="124" t="s">
        <v>84</v>
      </c>
      <c r="R1558" s="124">
        <v>1</v>
      </c>
      <c r="S1558" s="124">
        <v>16.2</v>
      </c>
      <c r="T1558" s="262" t="s">
        <v>216</v>
      </c>
    </row>
    <row r="1559" spans="13:20" x14ac:dyDescent="0.25">
      <c r="M1559" s="124">
        <v>10</v>
      </c>
      <c r="N1559" s="261">
        <v>45307</v>
      </c>
      <c r="O1559" s="124" t="s">
        <v>85</v>
      </c>
      <c r="P1559" s="124" t="s">
        <v>97</v>
      </c>
      <c r="Q1559" s="124" t="s">
        <v>84</v>
      </c>
      <c r="R1559" s="124">
        <v>1</v>
      </c>
      <c r="S1559" s="124">
        <v>15.5</v>
      </c>
      <c r="T1559" s="262" t="s">
        <v>217</v>
      </c>
    </row>
    <row r="1560" spans="13:20" x14ac:dyDescent="0.25">
      <c r="M1560" s="124">
        <v>11</v>
      </c>
      <c r="N1560" s="261">
        <v>45307</v>
      </c>
      <c r="O1560" s="124" t="s">
        <v>88</v>
      </c>
      <c r="P1560" s="124" t="s">
        <v>106</v>
      </c>
      <c r="Q1560" s="124" t="s">
        <v>84</v>
      </c>
      <c r="R1560" s="124">
        <v>1</v>
      </c>
      <c r="S1560" s="124">
        <v>16.8</v>
      </c>
      <c r="T1560" s="262" t="s">
        <v>218</v>
      </c>
    </row>
    <row r="1561" spans="13:20" x14ac:dyDescent="0.25">
      <c r="M1561" s="124">
        <v>12</v>
      </c>
      <c r="N1561" s="261">
        <v>45308</v>
      </c>
      <c r="O1561" s="124" t="s">
        <v>88</v>
      </c>
      <c r="P1561" s="124" t="s">
        <v>106</v>
      </c>
      <c r="Q1561" s="124" t="s">
        <v>84</v>
      </c>
      <c r="R1561" s="124">
        <v>1</v>
      </c>
      <c r="S1561" s="124">
        <v>16.100000000000001</v>
      </c>
      <c r="T1561" s="262" t="s">
        <v>219</v>
      </c>
    </row>
    <row r="1562" spans="13:20" x14ac:dyDescent="0.25">
      <c r="M1562" s="124">
        <v>13</v>
      </c>
      <c r="N1562" s="261">
        <v>45308</v>
      </c>
      <c r="O1562" s="124" t="s">
        <v>85</v>
      </c>
      <c r="P1562" s="124" t="s">
        <v>97</v>
      </c>
      <c r="Q1562" s="124" t="s">
        <v>84</v>
      </c>
      <c r="R1562" s="124">
        <v>1</v>
      </c>
      <c r="S1562" s="124">
        <v>17.2</v>
      </c>
      <c r="T1562" s="262" t="s">
        <v>220</v>
      </c>
    </row>
    <row r="1563" spans="13:20" x14ac:dyDescent="0.25">
      <c r="M1563" s="124">
        <v>14</v>
      </c>
      <c r="N1563" s="261">
        <v>45308</v>
      </c>
      <c r="O1563" s="124" t="s">
        <v>88</v>
      </c>
      <c r="P1563" s="124" t="s">
        <v>106</v>
      </c>
      <c r="Q1563" s="124" t="s">
        <v>84</v>
      </c>
      <c r="R1563" s="124">
        <v>1</v>
      </c>
      <c r="S1563" s="124">
        <v>12.5</v>
      </c>
      <c r="T1563" s="262" t="s">
        <v>221</v>
      </c>
    </row>
    <row r="1564" spans="13:20" x14ac:dyDescent="0.25">
      <c r="M1564" s="124">
        <v>15</v>
      </c>
      <c r="N1564" s="261">
        <v>45308</v>
      </c>
      <c r="O1564" s="124" t="s">
        <v>88</v>
      </c>
      <c r="P1564" s="124" t="s">
        <v>106</v>
      </c>
      <c r="Q1564" s="124" t="s">
        <v>84</v>
      </c>
      <c r="R1564" s="124">
        <v>1</v>
      </c>
      <c r="S1564" s="124">
        <v>12.3</v>
      </c>
      <c r="T1564" s="262" t="s">
        <v>222</v>
      </c>
    </row>
    <row r="1565" spans="13:20" x14ac:dyDescent="0.25">
      <c r="M1565" s="124">
        <v>16</v>
      </c>
      <c r="N1565" s="261">
        <v>45308</v>
      </c>
      <c r="O1565" s="124" t="s">
        <v>85</v>
      </c>
      <c r="P1565" s="124" t="s">
        <v>97</v>
      </c>
      <c r="Q1565" s="124" t="s">
        <v>84</v>
      </c>
      <c r="R1565" s="124">
        <v>1</v>
      </c>
      <c r="S1565" s="124">
        <v>16.2</v>
      </c>
      <c r="T1565" s="262" t="s">
        <v>223</v>
      </c>
    </row>
    <row r="1566" spans="13:20" x14ac:dyDescent="0.25">
      <c r="M1566" s="124">
        <v>17</v>
      </c>
      <c r="N1566" s="261">
        <v>45308</v>
      </c>
      <c r="O1566" s="124" t="s">
        <v>85</v>
      </c>
      <c r="P1566" s="124" t="s">
        <v>97</v>
      </c>
      <c r="Q1566" s="124" t="s">
        <v>84</v>
      </c>
      <c r="R1566" s="124">
        <v>1</v>
      </c>
      <c r="S1566" s="124">
        <v>14.4</v>
      </c>
      <c r="T1566" s="262" t="s">
        <v>224</v>
      </c>
    </row>
    <row r="1567" spans="13:20" x14ac:dyDescent="0.25">
      <c r="M1567" s="124">
        <v>18</v>
      </c>
      <c r="N1567" s="261">
        <v>45308</v>
      </c>
      <c r="O1567" s="124" t="s">
        <v>88</v>
      </c>
      <c r="P1567" s="124" t="s">
        <v>89</v>
      </c>
      <c r="Q1567" s="124" t="s">
        <v>84</v>
      </c>
      <c r="R1567" s="124">
        <v>1</v>
      </c>
      <c r="S1567" s="124">
        <v>15.8</v>
      </c>
      <c r="T1567" s="262" t="s">
        <v>225</v>
      </c>
    </row>
    <row r="1568" spans="13:20" x14ac:dyDescent="0.25">
      <c r="M1568" s="124">
        <v>19</v>
      </c>
      <c r="N1568" s="261">
        <v>45308</v>
      </c>
      <c r="O1568" s="124" t="s">
        <v>88</v>
      </c>
      <c r="P1568" s="124" t="s">
        <v>106</v>
      </c>
      <c r="Q1568" s="124" t="s">
        <v>84</v>
      </c>
      <c r="R1568" s="124">
        <v>1</v>
      </c>
      <c r="S1568" s="124">
        <v>16.100000000000001</v>
      </c>
      <c r="T1568" s="262" t="s">
        <v>226</v>
      </c>
    </row>
    <row r="1569" spans="13:20" x14ac:dyDescent="0.25">
      <c r="M1569" s="124">
        <v>20</v>
      </c>
      <c r="N1569" s="261">
        <v>45308</v>
      </c>
      <c r="O1569" s="124" t="s">
        <v>88</v>
      </c>
      <c r="P1569" s="124" t="s">
        <v>106</v>
      </c>
      <c r="Q1569" s="124" t="s">
        <v>84</v>
      </c>
      <c r="R1569" s="124">
        <v>1</v>
      </c>
      <c r="S1569" s="124">
        <v>17.3</v>
      </c>
      <c r="T1569" s="262" t="s">
        <v>227</v>
      </c>
    </row>
    <row r="1570" spans="13:20" x14ac:dyDescent="0.25">
      <c r="M1570" s="124">
        <v>21</v>
      </c>
      <c r="N1570" s="261">
        <v>45308</v>
      </c>
      <c r="O1570" s="124" t="s">
        <v>88</v>
      </c>
      <c r="P1570" s="124" t="s">
        <v>89</v>
      </c>
      <c r="Q1570" s="124" t="s">
        <v>84</v>
      </c>
      <c r="R1570" s="124">
        <v>1</v>
      </c>
      <c r="S1570" s="124">
        <v>15.1</v>
      </c>
      <c r="T1570" s="262" t="s">
        <v>228</v>
      </c>
    </row>
    <row r="1571" spans="13:20" x14ac:dyDescent="0.25">
      <c r="M1571" s="124">
        <v>22</v>
      </c>
      <c r="N1571" s="261">
        <v>45308</v>
      </c>
      <c r="O1571" s="124" t="s">
        <v>88</v>
      </c>
      <c r="P1571" s="124" t="s">
        <v>89</v>
      </c>
      <c r="Q1571" s="124" t="s">
        <v>84</v>
      </c>
      <c r="R1571" s="124">
        <v>1</v>
      </c>
      <c r="S1571" s="124">
        <v>16.8</v>
      </c>
      <c r="T1571" s="262" t="s">
        <v>229</v>
      </c>
    </row>
    <row r="1572" spans="13:20" x14ac:dyDescent="0.25">
      <c r="M1572" s="124">
        <v>23</v>
      </c>
      <c r="N1572" s="261">
        <v>45308</v>
      </c>
      <c r="O1572" s="124" t="s">
        <v>88</v>
      </c>
      <c r="P1572" s="124" t="s">
        <v>99</v>
      </c>
      <c r="Q1572" s="124" t="s">
        <v>84</v>
      </c>
      <c r="R1572" s="124">
        <v>1</v>
      </c>
      <c r="S1572" s="124">
        <v>9.5</v>
      </c>
      <c r="T1572" s="262" t="s">
        <v>230</v>
      </c>
    </row>
    <row r="1573" spans="13:20" x14ac:dyDescent="0.25">
      <c r="M1573" s="124">
        <v>24</v>
      </c>
      <c r="N1573" s="261">
        <v>45308</v>
      </c>
      <c r="O1573" s="124" t="s">
        <v>88</v>
      </c>
      <c r="P1573" s="124" t="s">
        <v>99</v>
      </c>
      <c r="Q1573" s="124" t="s">
        <v>84</v>
      </c>
      <c r="R1573" s="124">
        <v>1</v>
      </c>
      <c r="S1573" s="124">
        <v>11.8</v>
      </c>
      <c r="T1573" s="262" t="s">
        <v>231</v>
      </c>
    </row>
    <row r="1574" spans="13:20" x14ac:dyDescent="0.25">
      <c r="M1574" s="124">
        <v>25</v>
      </c>
      <c r="N1574" s="261">
        <v>45308</v>
      </c>
      <c r="O1574" s="124" t="s">
        <v>88</v>
      </c>
      <c r="P1574" s="124" t="s">
        <v>99</v>
      </c>
      <c r="Q1574" s="124" t="s">
        <v>84</v>
      </c>
      <c r="R1574" s="124">
        <v>1</v>
      </c>
      <c r="S1574" s="124">
        <v>13</v>
      </c>
      <c r="T1574" s="262" t="s">
        <v>232</v>
      </c>
    </row>
    <row r="1575" spans="13:20" x14ac:dyDescent="0.25">
      <c r="M1575" s="124">
        <v>26</v>
      </c>
      <c r="N1575" s="261">
        <v>45308</v>
      </c>
      <c r="O1575" s="124" t="s">
        <v>85</v>
      </c>
      <c r="P1575" s="124" t="s">
        <v>86</v>
      </c>
      <c r="Q1575" s="124" t="s">
        <v>84</v>
      </c>
      <c r="R1575" s="124">
        <v>1</v>
      </c>
      <c r="S1575" s="124">
        <v>17.7</v>
      </c>
      <c r="T1575" s="262" t="s">
        <v>233</v>
      </c>
    </row>
    <row r="1576" spans="13:20" x14ac:dyDescent="0.25">
      <c r="M1576" s="124">
        <v>27</v>
      </c>
      <c r="N1576" s="261">
        <v>45308</v>
      </c>
      <c r="O1576" s="124" t="s">
        <v>88</v>
      </c>
      <c r="P1576" s="124" t="s">
        <v>89</v>
      </c>
      <c r="Q1576" s="124" t="s">
        <v>84</v>
      </c>
      <c r="R1576" s="124">
        <v>1</v>
      </c>
      <c r="S1576" s="124">
        <v>16.100000000000001</v>
      </c>
      <c r="T1576" s="262" t="s">
        <v>234</v>
      </c>
    </row>
    <row r="1577" spans="13:20" x14ac:dyDescent="0.25">
      <c r="M1577" s="124">
        <v>28</v>
      </c>
      <c r="N1577" s="261">
        <v>45308</v>
      </c>
      <c r="O1577" s="124" t="s">
        <v>88</v>
      </c>
      <c r="P1577" s="124" t="s">
        <v>94</v>
      </c>
      <c r="Q1577" s="124" t="s">
        <v>84</v>
      </c>
      <c r="R1577" s="124">
        <v>1</v>
      </c>
      <c r="S1577" s="124">
        <v>15.1</v>
      </c>
      <c r="T1577" s="262" t="s">
        <v>235</v>
      </c>
    </row>
    <row r="1578" spans="13:20" x14ac:dyDescent="0.25">
      <c r="M1578" s="124">
        <v>29</v>
      </c>
      <c r="N1578" s="261">
        <v>45308</v>
      </c>
      <c r="O1578" s="124" t="s">
        <v>88</v>
      </c>
      <c r="P1578" s="124" t="s">
        <v>91</v>
      </c>
      <c r="Q1578" s="124" t="s">
        <v>84</v>
      </c>
      <c r="R1578" s="124">
        <v>1</v>
      </c>
      <c r="S1578" s="124">
        <v>16.8</v>
      </c>
      <c r="T1578" s="262" t="s">
        <v>236</v>
      </c>
    </row>
    <row r="1579" spans="13:20" x14ac:dyDescent="0.25">
      <c r="M1579" s="124">
        <v>30</v>
      </c>
      <c r="N1579" s="261">
        <v>45308</v>
      </c>
      <c r="O1579" s="124" t="s">
        <v>88</v>
      </c>
      <c r="P1579" s="124" t="s">
        <v>98</v>
      </c>
      <c r="Q1579" s="124" t="s">
        <v>84</v>
      </c>
      <c r="R1579" s="124">
        <v>1</v>
      </c>
      <c r="S1579" s="124">
        <v>13.5</v>
      </c>
      <c r="T1579" s="262" t="s">
        <v>237</v>
      </c>
    </row>
    <row r="1580" spans="13:20" x14ac:dyDescent="0.25">
      <c r="M1580" s="124">
        <v>31</v>
      </c>
      <c r="N1580" s="261">
        <v>45308</v>
      </c>
      <c r="O1580" s="124" t="s">
        <v>88</v>
      </c>
      <c r="P1580" s="124" t="s">
        <v>98</v>
      </c>
      <c r="Q1580" s="124" t="s">
        <v>84</v>
      </c>
      <c r="R1580" s="124">
        <v>1</v>
      </c>
      <c r="S1580" s="124">
        <v>17.3</v>
      </c>
      <c r="T1580" s="262" t="s">
        <v>238</v>
      </c>
    </row>
    <row r="1581" spans="13:20" x14ac:dyDescent="0.25">
      <c r="M1581" s="124">
        <v>32</v>
      </c>
      <c r="N1581" s="261">
        <v>45308</v>
      </c>
      <c r="O1581" s="124" t="s">
        <v>88</v>
      </c>
      <c r="P1581" s="124" t="s">
        <v>94</v>
      </c>
      <c r="Q1581" s="124" t="s">
        <v>84</v>
      </c>
      <c r="R1581" s="124">
        <v>1</v>
      </c>
      <c r="S1581" s="124">
        <v>14.4</v>
      </c>
      <c r="T1581" s="262" t="s">
        <v>239</v>
      </c>
    </row>
    <row r="1582" spans="13:20" x14ac:dyDescent="0.25">
      <c r="M1582" s="15">
        <v>33</v>
      </c>
      <c r="N1582" s="16">
        <v>45309</v>
      </c>
      <c r="O1582" s="15" t="s">
        <v>88</v>
      </c>
      <c r="P1582" s="15" t="s">
        <v>207</v>
      </c>
      <c r="Q1582" s="15" t="s">
        <v>84</v>
      </c>
      <c r="R1582" s="15">
        <v>1</v>
      </c>
      <c r="S1582" s="15">
        <v>7.9</v>
      </c>
      <c r="T1582" s="106" t="s">
        <v>240</v>
      </c>
    </row>
    <row r="1583" spans="13:20" x14ac:dyDescent="0.25">
      <c r="M1583" s="124">
        <v>34</v>
      </c>
      <c r="N1583" s="261">
        <v>45309</v>
      </c>
      <c r="O1583" s="124" t="s">
        <v>85</v>
      </c>
      <c r="P1583" s="124" t="s">
        <v>97</v>
      </c>
      <c r="Q1583" s="124" t="s">
        <v>84</v>
      </c>
      <c r="R1583" s="124">
        <v>1</v>
      </c>
      <c r="S1583" s="124">
        <v>15.7</v>
      </c>
      <c r="T1583" s="262" t="s">
        <v>241</v>
      </c>
    </row>
    <row r="1584" spans="13:20" x14ac:dyDescent="0.25">
      <c r="M1584" s="124">
        <v>35</v>
      </c>
      <c r="N1584" s="261">
        <v>45309</v>
      </c>
      <c r="O1584" s="124" t="s">
        <v>85</v>
      </c>
      <c r="P1584" s="124" t="s">
        <v>92</v>
      </c>
      <c r="Q1584" s="124" t="s">
        <v>84</v>
      </c>
      <c r="R1584" s="124">
        <v>1</v>
      </c>
      <c r="S1584" s="124">
        <v>14.1</v>
      </c>
      <c r="T1584" s="262" t="s">
        <v>242</v>
      </c>
    </row>
    <row r="1585" spans="13:20" x14ac:dyDescent="0.25">
      <c r="M1585" s="15">
        <v>36</v>
      </c>
      <c r="N1585" s="16">
        <v>45309</v>
      </c>
      <c r="O1585" s="15" t="s">
        <v>85</v>
      </c>
      <c r="P1585" s="15" t="s">
        <v>92</v>
      </c>
      <c r="Q1585" s="15" t="s">
        <v>84</v>
      </c>
      <c r="R1585" s="15">
        <v>1</v>
      </c>
      <c r="S1585" s="15">
        <v>15.3</v>
      </c>
      <c r="T1585" s="106" t="s">
        <v>243</v>
      </c>
    </row>
    <row r="1586" spans="13:20" x14ac:dyDescent="0.25">
      <c r="M1586" s="15">
        <v>37</v>
      </c>
      <c r="N1586" s="16">
        <v>45309</v>
      </c>
      <c r="O1586" s="15" t="s">
        <v>85</v>
      </c>
      <c r="P1586" s="15" t="s">
        <v>92</v>
      </c>
      <c r="Q1586" s="15" t="s">
        <v>84</v>
      </c>
      <c r="R1586" s="15">
        <v>1</v>
      </c>
      <c r="S1586" s="15">
        <v>16.3</v>
      </c>
      <c r="T1586" s="106" t="s">
        <v>244</v>
      </c>
    </row>
    <row r="1587" spans="13:20" x14ac:dyDescent="0.25">
      <c r="M1587" s="15">
        <v>38</v>
      </c>
      <c r="N1587" s="16">
        <v>45309</v>
      </c>
      <c r="O1587" s="15" t="s">
        <v>85</v>
      </c>
      <c r="P1587" s="15" t="s">
        <v>86</v>
      </c>
      <c r="Q1587" s="15" t="s">
        <v>84</v>
      </c>
      <c r="R1587" s="15">
        <v>1</v>
      </c>
      <c r="S1587" s="15">
        <v>14.8</v>
      </c>
      <c r="T1587" s="106" t="s">
        <v>245</v>
      </c>
    </row>
    <row r="1588" spans="13:20" x14ac:dyDescent="0.25">
      <c r="M1588" s="15">
        <v>39</v>
      </c>
      <c r="N1588" s="16">
        <v>45309</v>
      </c>
      <c r="O1588" s="15" t="s">
        <v>85</v>
      </c>
      <c r="P1588" s="15" t="s">
        <v>86</v>
      </c>
      <c r="Q1588" s="15" t="s">
        <v>84</v>
      </c>
      <c r="R1588" s="15">
        <v>1</v>
      </c>
      <c r="S1588" s="15">
        <v>16</v>
      </c>
      <c r="T1588" s="106" t="s">
        <v>246</v>
      </c>
    </row>
    <row r="1589" spans="13:20" x14ac:dyDescent="0.25">
      <c r="M1589" s="15">
        <v>40</v>
      </c>
      <c r="N1589" s="16">
        <v>45309</v>
      </c>
      <c r="O1589" s="15" t="s">
        <v>85</v>
      </c>
      <c r="P1589" s="15" t="s">
        <v>86</v>
      </c>
      <c r="Q1589" s="15" t="s">
        <v>84</v>
      </c>
      <c r="R1589" s="15">
        <v>1</v>
      </c>
      <c r="S1589" s="15">
        <v>15.4</v>
      </c>
      <c r="T1589" s="106" t="s">
        <v>247</v>
      </c>
    </row>
    <row r="1590" spans="13:20" x14ac:dyDescent="0.25">
      <c r="M1590" s="15">
        <v>41</v>
      </c>
      <c r="N1590" s="16">
        <v>45309</v>
      </c>
      <c r="O1590" s="15" t="s">
        <v>88</v>
      </c>
      <c r="P1590" s="15" t="s">
        <v>99</v>
      </c>
      <c r="Q1590" s="15" t="s">
        <v>84</v>
      </c>
      <c r="R1590" s="15">
        <v>1</v>
      </c>
      <c r="S1590" s="15">
        <v>17.899999999999999</v>
      </c>
      <c r="T1590" s="106" t="s">
        <v>248</v>
      </c>
    </row>
    <row r="1591" spans="13:20" x14ac:dyDescent="0.25">
      <c r="M1591" s="15">
        <v>42</v>
      </c>
      <c r="N1591" s="16">
        <v>45309</v>
      </c>
      <c r="O1591" s="15" t="s">
        <v>88</v>
      </c>
      <c r="P1591" s="15" t="s">
        <v>89</v>
      </c>
      <c r="Q1591" s="15" t="s">
        <v>84</v>
      </c>
      <c r="R1591" s="15">
        <v>1</v>
      </c>
      <c r="S1591" s="15">
        <v>9.1999999999999993</v>
      </c>
      <c r="T1591" s="106" t="s">
        <v>249</v>
      </c>
    </row>
    <row r="1592" spans="13:20" x14ac:dyDescent="0.25">
      <c r="M1592" s="15">
        <v>43</v>
      </c>
      <c r="N1592" s="16">
        <v>45309</v>
      </c>
      <c r="O1592" s="15" t="s">
        <v>85</v>
      </c>
      <c r="P1592" s="15" t="s">
        <v>97</v>
      </c>
      <c r="Q1592" s="15" t="s">
        <v>84</v>
      </c>
      <c r="R1592" s="15">
        <v>1</v>
      </c>
      <c r="S1592" s="15">
        <v>13.8</v>
      </c>
      <c r="T1592" s="106" t="s">
        <v>250</v>
      </c>
    </row>
    <row r="1593" spans="13:20" x14ac:dyDescent="0.25">
      <c r="M1593" s="124">
        <v>44</v>
      </c>
      <c r="N1593" s="261">
        <v>45309</v>
      </c>
      <c r="O1593" s="124" t="s">
        <v>88</v>
      </c>
      <c r="P1593" s="124" t="s">
        <v>106</v>
      </c>
      <c r="Q1593" s="124" t="s">
        <v>84</v>
      </c>
      <c r="R1593" s="124">
        <v>1</v>
      </c>
      <c r="S1593" s="124">
        <v>12.7</v>
      </c>
      <c r="T1593" s="262" t="s">
        <v>251</v>
      </c>
    </row>
    <row r="1594" spans="13:20" x14ac:dyDescent="0.25">
      <c r="M1594" s="15">
        <v>45</v>
      </c>
      <c r="N1594" s="16">
        <v>45309</v>
      </c>
      <c r="O1594" s="15" t="s">
        <v>88</v>
      </c>
      <c r="P1594" s="15" t="s">
        <v>106</v>
      </c>
      <c r="Q1594" s="15" t="s">
        <v>84</v>
      </c>
      <c r="R1594" s="15">
        <v>1</v>
      </c>
      <c r="S1594" s="15">
        <v>15.8</v>
      </c>
      <c r="T1594" s="106" t="s">
        <v>252</v>
      </c>
    </row>
    <row r="1595" spans="13:20" x14ac:dyDescent="0.25">
      <c r="M1595" s="15">
        <v>46</v>
      </c>
      <c r="N1595" s="16">
        <v>45309</v>
      </c>
      <c r="O1595" s="15" t="s">
        <v>88</v>
      </c>
      <c r="P1595" s="15" t="s">
        <v>106</v>
      </c>
      <c r="Q1595" s="15" t="s">
        <v>84</v>
      </c>
      <c r="R1595" s="15">
        <v>1</v>
      </c>
      <c r="S1595" s="15">
        <v>9.4</v>
      </c>
      <c r="T1595" s="106" t="s">
        <v>253</v>
      </c>
    </row>
    <row r="1596" spans="13:20" x14ac:dyDescent="0.25">
      <c r="M1596" s="15">
        <v>47</v>
      </c>
      <c r="N1596" s="16">
        <v>45309</v>
      </c>
      <c r="O1596" s="15" t="s">
        <v>85</v>
      </c>
      <c r="P1596" s="15" t="s">
        <v>92</v>
      </c>
      <c r="Q1596" s="15" t="s">
        <v>84</v>
      </c>
      <c r="R1596" s="15">
        <v>1</v>
      </c>
      <c r="S1596" s="15">
        <v>15</v>
      </c>
      <c r="T1596" s="106" t="s">
        <v>254</v>
      </c>
    </row>
    <row r="1597" spans="13:20" x14ac:dyDescent="0.25">
      <c r="M1597" s="15">
        <v>48</v>
      </c>
      <c r="N1597" s="16">
        <v>45309</v>
      </c>
      <c r="O1597" s="15" t="s">
        <v>85</v>
      </c>
      <c r="P1597" s="15" t="s">
        <v>92</v>
      </c>
      <c r="Q1597" s="15" t="s">
        <v>84</v>
      </c>
      <c r="R1597" s="15">
        <v>1</v>
      </c>
      <c r="S1597" s="15">
        <v>13.6</v>
      </c>
      <c r="T1597" s="106" t="s">
        <v>255</v>
      </c>
    </row>
    <row r="1598" spans="13:20" x14ac:dyDescent="0.25">
      <c r="M1598" s="15">
        <v>49</v>
      </c>
      <c r="N1598" s="16">
        <v>45309</v>
      </c>
      <c r="O1598" s="15" t="s">
        <v>85</v>
      </c>
      <c r="P1598" s="15" t="s">
        <v>97</v>
      </c>
      <c r="Q1598" s="15" t="s">
        <v>84</v>
      </c>
      <c r="R1598" s="15">
        <v>1</v>
      </c>
      <c r="S1598" s="15">
        <v>17.100000000000001</v>
      </c>
      <c r="T1598" s="106" t="s">
        <v>256</v>
      </c>
    </row>
    <row r="1599" spans="13:20" x14ac:dyDescent="0.25">
      <c r="M1599" s="124">
        <v>50</v>
      </c>
      <c r="N1599" s="261">
        <v>45310</v>
      </c>
      <c r="O1599" s="124" t="s">
        <v>85</v>
      </c>
      <c r="P1599" s="124" t="s">
        <v>92</v>
      </c>
      <c r="Q1599" s="124" t="s">
        <v>84</v>
      </c>
      <c r="R1599" s="124">
        <v>1</v>
      </c>
      <c r="S1599" s="124">
        <v>15.2</v>
      </c>
      <c r="T1599" s="262" t="s">
        <v>257</v>
      </c>
    </row>
    <row r="1600" spans="13:20" x14ac:dyDescent="0.25">
      <c r="M1600" s="15">
        <v>51</v>
      </c>
      <c r="N1600" s="16">
        <v>45310</v>
      </c>
      <c r="O1600" s="15" t="s">
        <v>88</v>
      </c>
      <c r="P1600" s="15" t="s">
        <v>99</v>
      </c>
      <c r="Q1600" s="15" t="s">
        <v>84</v>
      </c>
      <c r="R1600" s="15">
        <v>1</v>
      </c>
      <c r="S1600" s="15">
        <v>11.8</v>
      </c>
      <c r="T1600" s="106" t="s">
        <v>258</v>
      </c>
    </row>
    <row r="1601" spans="13:20" x14ac:dyDescent="0.25">
      <c r="M1601" s="15">
        <v>52</v>
      </c>
      <c r="N1601" s="16">
        <v>45310</v>
      </c>
      <c r="O1601" s="15" t="s">
        <v>88</v>
      </c>
      <c r="P1601" s="15" t="s">
        <v>106</v>
      </c>
      <c r="Q1601" s="15" t="s">
        <v>84</v>
      </c>
      <c r="R1601" s="15">
        <v>1</v>
      </c>
      <c r="S1601" s="15">
        <v>12.7</v>
      </c>
      <c r="T1601" s="106" t="s">
        <v>259</v>
      </c>
    </row>
    <row r="1602" spans="13:20" x14ac:dyDescent="0.25">
      <c r="M1602" s="124">
        <v>53</v>
      </c>
      <c r="N1602" s="261">
        <v>45310</v>
      </c>
      <c r="O1602" s="124" t="s">
        <v>85</v>
      </c>
      <c r="P1602" s="124" t="s">
        <v>92</v>
      </c>
      <c r="Q1602" s="124" t="s">
        <v>84</v>
      </c>
      <c r="R1602" s="124">
        <v>1</v>
      </c>
      <c r="S1602" s="124">
        <v>11.2</v>
      </c>
      <c r="T1602" s="262" t="s">
        <v>260</v>
      </c>
    </row>
    <row r="1603" spans="13:20" x14ac:dyDescent="0.25">
      <c r="M1603" s="15">
        <v>54</v>
      </c>
      <c r="N1603" s="16">
        <v>45310</v>
      </c>
      <c r="O1603" s="15" t="s">
        <v>88</v>
      </c>
      <c r="P1603" s="15" t="s">
        <v>106</v>
      </c>
      <c r="Q1603" s="15" t="s">
        <v>84</v>
      </c>
      <c r="R1603" s="15">
        <v>1</v>
      </c>
      <c r="S1603" s="15">
        <v>9</v>
      </c>
      <c r="T1603" s="106" t="s">
        <v>261</v>
      </c>
    </row>
    <row r="1604" spans="13:20" x14ac:dyDescent="0.25">
      <c r="M1604" s="15">
        <v>55</v>
      </c>
      <c r="N1604" s="16">
        <v>45311</v>
      </c>
      <c r="O1604" s="15" t="s">
        <v>88</v>
      </c>
      <c r="P1604" s="15" t="s">
        <v>100</v>
      </c>
      <c r="Q1604" s="15" t="s">
        <v>84</v>
      </c>
      <c r="R1604" s="15">
        <v>1</v>
      </c>
      <c r="S1604" s="15">
        <v>12.5</v>
      </c>
      <c r="T1604" s="106" t="s">
        <v>262</v>
      </c>
    </row>
    <row r="1605" spans="13:20" x14ac:dyDescent="0.25">
      <c r="M1605" s="15">
        <v>56</v>
      </c>
      <c r="N1605" s="16">
        <v>45311</v>
      </c>
      <c r="O1605" s="15" t="s">
        <v>88</v>
      </c>
      <c r="P1605" s="15" t="s">
        <v>100</v>
      </c>
      <c r="Q1605" s="15" t="s">
        <v>84</v>
      </c>
      <c r="R1605" s="15">
        <v>1</v>
      </c>
      <c r="S1605" s="15">
        <v>12.5</v>
      </c>
      <c r="T1605" s="106" t="s">
        <v>263</v>
      </c>
    </row>
    <row r="1606" spans="13:20" x14ac:dyDescent="0.25">
      <c r="M1606" s="15">
        <v>57</v>
      </c>
      <c r="N1606" s="16">
        <v>45311</v>
      </c>
      <c r="O1606" s="15" t="s">
        <v>85</v>
      </c>
      <c r="P1606" s="15" t="s">
        <v>97</v>
      </c>
      <c r="Q1606" s="15" t="s">
        <v>84</v>
      </c>
      <c r="R1606" s="15">
        <v>1</v>
      </c>
      <c r="S1606" s="15">
        <v>11.7</v>
      </c>
      <c r="T1606" s="106" t="s">
        <v>264</v>
      </c>
    </row>
    <row r="1607" spans="13:20" x14ac:dyDescent="0.25">
      <c r="M1607" s="15">
        <v>58</v>
      </c>
      <c r="N1607" s="16">
        <v>45311</v>
      </c>
      <c r="O1607" s="15" t="s">
        <v>85</v>
      </c>
      <c r="P1607" s="15" t="s">
        <v>97</v>
      </c>
      <c r="Q1607" s="15" t="s">
        <v>84</v>
      </c>
      <c r="R1607" s="15">
        <v>1</v>
      </c>
      <c r="S1607" s="15">
        <v>14</v>
      </c>
      <c r="T1607" s="106" t="s">
        <v>265</v>
      </c>
    </row>
    <row r="1608" spans="13:20" x14ac:dyDescent="0.25">
      <c r="M1608" s="15">
        <v>59</v>
      </c>
      <c r="N1608" s="16">
        <v>45311</v>
      </c>
      <c r="O1608" s="15" t="s">
        <v>85</v>
      </c>
      <c r="P1608" s="15" t="s">
        <v>97</v>
      </c>
      <c r="Q1608" s="15" t="s">
        <v>84</v>
      </c>
      <c r="R1608" s="15">
        <v>1</v>
      </c>
      <c r="S1608" s="15">
        <v>16</v>
      </c>
      <c r="T1608" s="106" t="s">
        <v>266</v>
      </c>
    </row>
    <row r="1609" spans="13:20" x14ac:dyDescent="0.25">
      <c r="M1609" s="15">
        <v>60</v>
      </c>
      <c r="N1609" s="16">
        <v>45311</v>
      </c>
      <c r="O1609" s="15" t="s">
        <v>88</v>
      </c>
      <c r="P1609" s="15" t="s">
        <v>106</v>
      </c>
      <c r="Q1609" s="15" t="s">
        <v>84</v>
      </c>
      <c r="R1609" s="15">
        <v>1</v>
      </c>
      <c r="S1609" s="15">
        <v>12.1</v>
      </c>
      <c r="T1609" s="106" t="s">
        <v>267</v>
      </c>
    </row>
    <row r="1610" spans="13:20" x14ac:dyDescent="0.25">
      <c r="M1610" s="15">
        <v>61</v>
      </c>
      <c r="N1610" s="16">
        <v>45311</v>
      </c>
      <c r="O1610" s="15" t="s">
        <v>88</v>
      </c>
      <c r="P1610" s="15" t="s">
        <v>106</v>
      </c>
      <c r="Q1610" s="15" t="s">
        <v>84</v>
      </c>
      <c r="R1610" s="15">
        <v>1</v>
      </c>
      <c r="S1610" s="15">
        <v>16.600000000000001</v>
      </c>
      <c r="T1610" s="106" t="s">
        <v>268</v>
      </c>
    </row>
    <row r="1611" spans="13:20" x14ac:dyDescent="0.25">
      <c r="M1611" s="15">
        <v>62</v>
      </c>
      <c r="N1611" s="16">
        <v>45313</v>
      </c>
      <c r="O1611" s="15" t="s">
        <v>88</v>
      </c>
      <c r="P1611" s="15" t="s">
        <v>94</v>
      </c>
      <c r="Q1611" s="15" t="s">
        <v>84</v>
      </c>
      <c r="R1611" s="15">
        <v>1</v>
      </c>
      <c r="S1611" s="15">
        <v>14.5</v>
      </c>
      <c r="T1611" s="106" t="s">
        <v>269</v>
      </c>
    </row>
    <row r="1612" spans="13:20" x14ac:dyDescent="0.25">
      <c r="M1612" s="15">
        <v>63</v>
      </c>
      <c r="N1612" s="16">
        <v>45313</v>
      </c>
      <c r="O1612" s="15" t="s">
        <v>85</v>
      </c>
      <c r="P1612" s="15" t="s">
        <v>87</v>
      </c>
      <c r="Q1612" s="15" t="s">
        <v>84</v>
      </c>
      <c r="R1612" s="15">
        <v>1</v>
      </c>
      <c r="S1612" s="15">
        <v>16.899999999999999</v>
      </c>
      <c r="T1612" s="106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0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0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0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0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0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0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0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0" x14ac:dyDescent="0.25">
      <c r="M1672" s="15">
        <v>20</v>
      </c>
      <c r="N1672" s="16">
        <v>45327</v>
      </c>
      <c r="O1672" s="15" t="s">
        <v>85</v>
      </c>
      <c r="P1672" s="15" t="s">
        <v>97</v>
      </c>
      <c r="Q1672" s="15" t="s">
        <v>84</v>
      </c>
      <c r="R1672" s="15">
        <v>1</v>
      </c>
      <c r="S1672" s="243">
        <v>13.9</v>
      </c>
      <c r="T1672" s="106" t="s">
        <v>328</v>
      </c>
    </row>
    <row r="1673" spans="13:20" x14ac:dyDescent="0.25">
      <c r="M1673" s="15">
        <v>21</v>
      </c>
      <c r="N1673" s="16">
        <v>45327</v>
      </c>
      <c r="O1673" s="15" t="s">
        <v>85</v>
      </c>
      <c r="P1673" s="15" t="s">
        <v>92</v>
      </c>
      <c r="Q1673" s="15" t="s">
        <v>84</v>
      </c>
      <c r="R1673" s="15">
        <v>1</v>
      </c>
      <c r="S1673" s="243">
        <v>15.6</v>
      </c>
      <c r="T1673" s="106" t="s">
        <v>329</v>
      </c>
    </row>
    <row r="1674" spans="13:20" x14ac:dyDescent="0.25">
      <c r="M1674" s="15">
        <v>22</v>
      </c>
      <c r="N1674" s="16">
        <v>45328</v>
      </c>
      <c r="O1674" s="15" t="s">
        <v>85</v>
      </c>
      <c r="P1674" s="15" t="s">
        <v>92</v>
      </c>
      <c r="Q1674" s="15" t="s">
        <v>84</v>
      </c>
      <c r="R1674" s="15">
        <v>1</v>
      </c>
      <c r="S1674" s="243">
        <v>10.8</v>
      </c>
      <c r="T1674" s="106" t="s">
        <v>330</v>
      </c>
    </row>
    <row r="1675" spans="13:20" x14ac:dyDescent="0.25">
      <c r="M1675" s="15">
        <v>23</v>
      </c>
      <c r="N1675" s="16">
        <v>45328</v>
      </c>
      <c r="O1675" s="15" t="s">
        <v>85</v>
      </c>
      <c r="P1675" s="15" t="s">
        <v>96</v>
      </c>
      <c r="Q1675" s="15" t="s">
        <v>84</v>
      </c>
      <c r="R1675" s="15">
        <v>1</v>
      </c>
      <c r="S1675" s="243">
        <v>14.6</v>
      </c>
      <c r="T1675" s="106" t="s">
        <v>331</v>
      </c>
    </row>
    <row r="1676" spans="13:20" x14ac:dyDescent="0.25">
      <c r="M1676" s="15">
        <v>24</v>
      </c>
      <c r="N1676" s="16">
        <v>45328</v>
      </c>
      <c r="O1676" s="15" t="s">
        <v>85</v>
      </c>
      <c r="P1676" s="15" t="s">
        <v>92</v>
      </c>
      <c r="Q1676" s="15" t="s">
        <v>84</v>
      </c>
      <c r="R1676" s="15">
        <v>1</v>
      </c>
      <c r="S1676" s="243">
        <v>14.6</v>
      </c>
      <c r="T1676" s="106" t="s">
        <v>332</v>
      </c>
    </row>
    <row r="1677" spans="13:20" x14ac:dyDescent="0.25">
      <c r="M1677" s="15">
        <v>25</v>
      </c>
      <c r="N1677" s="16">
        <v>45329</v>
      </c>
      <c r="O1677" s="15" t="s">
        <v>85</v>
      </c>
      <c r="P1677" s="15" t="s">
        <v>96</v>
      </c>
      <c r="Q1677" s="15" t="s">
        <v>84</v>
      </c>
      <c r="R1677" s="15">
        <v>1</v>
      </c>
      <c r="S1677" s="243">
        <v>15.4</v>
      </c>
      <c r="T1677" s="106" t="s">
        <v>333</v>
      </c>
    </row>
    <row r="1678" spans="13:20" x14ac:dyDescent="0.25">
      <c r="M1678" s="15">
        <v>26</v>
      </c>
      <c r="N1678" s="16">
        <v>45329</v>
      </c>
      <c r="O1678" s="15" t="s">
        <v>85</v>
      </c>
      <c r="P1678" s="15" t="s">
        <v>97</v>
      </c>
      <c r="Q1678" s="15" t="s">
        <v>84</v>
      </c>
      <c r="R1678" s="15">
        <v>1</v>
      </c>
      <c r="S1678" s="243">
        <v>16.899999999999999</v>
      </c>
      <c r="T1678" s="106" t="s">
        <v>334</v>
      </c>
    </row>
    <row r="1679" spans="13:20" x14ac:dyDescent="0.25">
      <c r="M1679" s="15">
        <v>27</v>
      </c>
      <c r="N1679" s="16">
        <v>45329</v>
      </c>
      <c r="O1679" s="15" t="s">
        <v>85</v>
      </c>
      <c r="P1679" s="15" t="s">
        <v>97</v>
      </c>
      <c r="Q1679" s="15" t="s">
        <v>84</v>
      </c>
      <c r="R1679" s="15">
        <v>1</v>
      </c>
      <c r="S1679" s="243">
        <v>17.100000000000001</v>
      </c>
      <c r="T1679" s="106" t="s">
        <v>335</v>
      </c>
    </row>
    <row r="1680" spans="13:20" x14ac:dyDescent="0.25">
      <c r="M1680" s="15">
        <v>28</v>
      </c>
      <c r="N1680" s="16">
        <v>45329</v>
      </c>
      <c r="O1680" s="15" t="s">
        <v>85</v>
      </c>
      <c r="P1680" s="15" t="s">
        <v>92</v>
      </c>
      <c r="Q1680" s="15" t="s">
        <v>84</v>
      </c>
      <c r="R1680" s="15">
        <v>1</v>
      </c>
      <c r="S1680" s="243">
        <v>15.2</v>
      </c>
      <c r="T1680" s="106" t="s">
        <v>336</v>
      </c>
    </row>
    <row r="1681" spans="13:20" x14ac:dyDescent="0.25">
      <c r="M1681" s="15">
        <v>29</v>
      </c>
      <c r="N1681" s="16">
        <v>45329</v>
      </c>
      <c r="O1681" s="15" t="s">
        <v>85</v>
      </c>
      <c r="P1681" s="15" t="s">
        <v>92</v>
      </c>
      <c r="Q1681" s="15" t="s">
        <v>84</v>
      </c>
      <c r="R1681" s="15">
        <v>1</v>
      </c>
      <c r="S1681" s="243">
        <v>15.9</v>
      </c>
      <c r="T1681" s="106" t="s">
        <v>337</v>
      </c>
    </row>
    <row r="1682" spans="13:20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0" x14ac:dyDescent="0.25">
      <c r="M1683" s="15">
        <v>31</v>
      </c>
      <c r="N1683" s="16">
        <v>45334</v>
      </c>
      <c r="O1683" s="15" t="s">
        <v>85</v>
      </c>
      <c r="P1683" s="15" t="s">
        <v>96</v>
      </c>
      <c r="Q1683" s="15" t="s">
        <v>84</v>
      </c>
      <c r="R1683" s="15">
        <v>1</v>
      </c>
      <c r="S1683" s="243">
        <v>7.5</v>
      </c>
      <c r="T1683" s="106" t="s">
        <v>339</v>
      </c>
    </row>
    <row r="1684" spans="13:20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0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0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0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0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0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0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0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357</v>
      </c>
    </row>
    <row r="1693" spans="13:20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358</v>
      </c>
    </row>
    <row r="1694" spans="13:20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359</v>
      </c>
    </row>
    <row r="1695" spans="13:20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360</v>
      </c>
    </row>
    <row r="1696" spans="13:20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361</v>
      </c>
    </row>
    <row r="1697" spans="13:20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362</v>
      </c>
    </row>
    <row r="1698" spans="13:20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363</v>
      </c>
    </row>
    <row r="1699" spans="13:20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364</v>
      </c>
    </row>
    <row r="1700" spans="13:20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365</v>
      </c>
    </row>
    <row r="1701" spans="13:20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366</v>
      </c>
    </row>
    <row r="1702" spans="13:20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367</v>
      </c>
    </row>
    <row r="1703" spans="13:20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368</v>
      </c>
    </row>
    <row r="1704" spans="13:20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369</v>
      </c>
    </row>
    <row r="1705" spans="13:20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370</v>
      </c>
    </row>
    <row r="1706" spans="13:20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371</v>
      </c>
    </row>
    <row r="1707" spans="13:20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372</v>
      </c>
    </row>
    <row r="1708" spans="13:20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373</v>
      </c>
    </row>
    <row r="1709" spans="13:20" x14ac:dyDescent="0.25">
      <c r="M1709" s="15">
        <v>18</v>
      </c>
      <c r="N1709" s="16">
        <v>45351</v>
      </c>
      <c r="O1709" s="15" t="s">
        <v>85</v>
      </c>
      <c r="P1709" s="15" t="s">
        <v>92</v>
      </c>
      <c r="Q1709" s="15" t="s">
        <v>84</v>
      </c>
      <c r="R1709" s="15">
        <v>1</v>
      </c>
      <c r="S1709" s="243">
        <v>16.100000000000001</v>
      </c>
      <c r="T1709" s="106" t="s">
        <v>374</v>
      </c>
    </row>
    <row r="1710" spans="13:20" x14ac:dyDescent="0.25">
      <c r="M1710" s="15">
        <v>19</v>
      </c>
      <c r="N1710" s="16">
        <v>45351</v>
      </c>
      <c r="O1710" s="15" t="s">
        <v>85</v>
      </c>
      <c r="P1710" s="15" t="s">
        <v>107</v>
      </c>
      <c r="Q1710" s="15" t="s">
        <v>84</v>
      </c>
      <c r="R1710" s="15">
        <v>1</v>
      </c>
      <c r="S1710" s="243">
        <v>8.6</v>
      </c>
      <c r="T1710" s="106" t="s">
        <v>375</v>
      </c>
    </row>
    <row r="1711" spans="13:20" x14ac:dyDescent="0.25">
      <c r="M1711" s="15">
        <v>20</v>
      </c>
      <c r="N1711" s="16">
        <v>45351</v>
      </c>
      <c r="O1711" s="15" t="s">
        <v>85</v>
      </c>
      <c r="P1711" s="15" t="s">
        <v>92</v>
      </c>
      <c r="Q1711" s="15" t="s">
        <v>84</v>
      </c>
      <c r="R1711" s="15">
        <v>1</v>
      </c>
      <c r="S1711" s="243">
        <v>15.3</v>
      </c>
      <c r="T1711" s="106" t="s">
        <v>376</v>
      </c>
    </row>
    <row r="1713" spans="13:20" x14ac:dyDescent="0.25">
      <c r="M1713" s="15">
        <v>1</v>
      </c>
      <c r="N1713" s="82">
        <v>45352</v>
      </c>
      <c r="O1713" s="15" t="s">
        <v>85</v>
      </c>
      <c r="P1713" s="15" t="s">
        <v>92</v>
      </c>
      <c r="Q1713" s="15" t="s">
        <v>379</v>
      </c>
      <c r="R1713" s="15">
        <v>1</v>
      </c>
      <c r="S1713" s="83">
        <v>20</v>
      </c>
      <c r="T1713" s="106" t="s">
        <v>380</v>
      </c>
    </row>
    <row r="1714" spans="13:20" x14ac:dyDescent="0.25">
      <c r="M1714" s="15">
        <v>2</v>
      </c>
      <c r="N1714" s="82">
        <v>45353</v>
      </c>
      <c r="O1714" s="15" t="s">
        <v>85</v>
      </c>
      <c r="P1714" s="15" t="s">
        <v>87</v>
      </c>
      <c r="Q1714" s="15" t="s">
        <v>379</v>
      </c>
      <c r="R1714" s="15">
        <v>1</v>
      </c>
      <c r="S1714" s="83">
        <v>13.6</v>
      </c>
      <c r="T1714" s="106" t="s">
        <v>381</v>
      </c>
    </row>
    <row r="1715" spans="13:20" x14ac:dyDescent="0.25">
      <c r="M1715" s="15">
        <v>3</v>
      </c>
      <c r="N1715" s="82">
        <v>45353</v>
      </c>
      <c r="O1715" s="15" t="s">
        <v>88</v>
      </c>
      <c r="P1715" s="15" t="s">
        <v>93</v>
      </c>
      <c r="Q1715" s="15" t="s">
        <v>379</v>
      </c>
      <c r="R1715" s="15">
        <v>1</v>
      </c>
      <c r="S1715" s="83">
        <v>13.6</v>
      </c>
      <c r="T1715" s="106" t="s">
        <v>382</v>
      </c>
    </row>
    <row r="1716" spans="13:20" x14ac:dyDescent="0.25">
      <c r="M1716" s="15">
        <v>4</v>
      </c>
      <c r="N1716" s="82">
        <v>45353</v>
      </c>
      <c r="O1716" s="15" t="s">
        <v>85</v>
      </c>
      <c r="P1716" s="15" t="s">
        <v>92</v>
      </c>
      <c r="Q1716" s="15" t="s">
        <v>379</v>
      </c>
      <c r="R1716" s="15">
        <v>1</v>
      </c>
      <c r="S1716" s="83">
        <v>12.9</v>
      </c>
      <c r="T1716" s="106" t="s">
        <v>383</v>
      </c>
    </row>
    <row r="1717" spans="13:20" x14ac:dyDescent="0.25">
      <c r="M1717" s="15">
        <v>5</v>
      </c>
      <c r="N1717" s="82">
        <v>45355</v>
      </c>
      <c r="O1717" s="15" t="s">
        <v>85</v>
      </c>
      <c r="P1717" s="15" t="s">
        <v>87</v>
      </c>
      <c r="Q1717" s="15" t="s">
        <v>379</v>
      </c>
      <c r="R1717" s="15">
        <v>1</v>
      </c>
      <c r="S1717" s="83">
        <v>10.1</v>
      </c>
      <c r="T1717" s="106" t="s">
        <v>384</v>
      </c>
    </row>
    <row r="1718" spans="13:20" x14ac:dyDescent="0.25">
      <c r="M1718" s="15">
        <v>6</v>
      </c>
      <c r="N1718" s="82">
        <v>45355</v>
      </c>
      <c r="O1718" s="15" t="s">
        <v>85</v>
      </c>
      <c r="P1718" s="15" t="s">
        <v>87</v>
      </c>
      <c r="Q1718" s="15" t="s">
        <v>379</v>
      </c>
      <c r="R1718" s="15">
        <v>1</v>
      </c>
      <c r="S1718" s="83">
        <v>15.1</v>
      </c>
      <c r="T1718" s="106" t="s">
        <v>385</v>
      </c>
    </row>
    <row r="1719" spans="13:20" x14ac:dyDescent="0.25">
      <c r="M1719" s="15">
        <v>7</v>
      </c>
      <c r="N1719" s="82">
        <v>45355</v>
      </c>
      <c r="O1719" s="15" t="s">
        <v>88</v>
      </c>
      <c r="P1719" s="15" t="s">
        <v>93</v>
      </c>
      <c r="Q1719" s="15" t="s">
        <v>379</v>
      </c>
      <c r="R1719" s="15">
        <v>1</v>
      </c>
      <c r="S1719" s="83">
        <v>14.8</v>
      </c>
      <c r="T1719" s="106" t="s">
        <v>386</v>
      </c>
    </row>
    <row r="1720" spans="13:20" x14ac:dyDescent="0.25">
      <c r="M1720" s="15">
        <v>8</v>
      </c>
      <c r="N1720" s="82">
        <v>45356</v>
      </c>
      <c r="O1720" s="15" t="s">
        <v>85</v>
      </c>
      <c r="P1720" s="15" t="s">
        <v>92</v>
      </c>
      <c r="Q1720" s="15" t="s">
        <v>379</v>
      </c>
      <c r="R1720" s="15">
        <v>1</v>
      </c>
      <c r="S1720" s="83">
        <v>16.5</v>
      </c>
      <c r="T1720" s="106" t="s">
        <v>387</v>
      </c>
    </row>
    <row r="1721" spans="13:20" x14ac:dyDescent="0.25">
      <c r="M1721" s="15">
        <v>9</v>
      </c>
      <c r="N1721" s="82">
        <v>45356</v>
      </c>
      <c r="O1721" s="15" t="s">
        <v>85</v>
      </c>
      <c r="P1721" s="15" t="s">
        <v>92</v>
      </c>
      <c r="Q1721" s="15" t="s">
        <v>379</v>
      </c>
      <c r="R1721" s="15">
        <v>1</v>
      </c>
      <c r="S1721" s="83">
        <v>15.4</v>
      </c>
      <c r="T1721" s="106" t="s">
        <v>388</v>
      </c>
    </row>
    <row r="1722" spans="13:20" x14ac:dyDescent="0.25">
      <c r="M1722" s="15">
        <v>10</v>
      </c>
      <c r="N1722" s="82">
        <v>45356</v>
      </c>
      <c r="O1722" s="15" t="s">
        <v>88</v>
      </c>
      <c r="P1722" s="15" t="s">
        <v>93</v>
      </c>
      <c r="Q1722" s="15" t="s">
        <v>379</v>
      </c>
      <c r="R1722" s="15">
        <v>1</v>
      </c>
      <c r="S1722" s="83">
        <v>16.5</v>
      </c>
      <c r="T1722" s="106" t="s">
        <v>389</v>
      </c>
    </row>
    <row r="1723" spans="13:20" x14ac:dyDescent="0.25">
      <c r="M1723" s="15">
        <v>11</v>
      </c>
      <c r="N1723" s="82">
        <v>45356</v>
      </c>
      <c r="O1723" s="15" t="s">
        <v>85</v>
      </c>
      <c r="P1723" s="15" t="s">
        <v>90</v>
      </c>
      <c r="Q1723" s="15" t="s">
        <v>379</v>
      </c>
      <c r="R1723" s="15">
        <v>1</v>
      </c>
      <c r="S1723" s="83">
        <v>16.100000000000001</v>
      </c>
      <c r="T1723" s="106" t="s">
        <v>390</v>
      </c>
    </row>
    <row r="1724" spans="13:20" x14ac:dyDescent="0.25">
      <c r="M1724" s="15">
        <v>12</v>
      </c>
      <c r="N1724" s="82">
        <v>45356</v>
      </c>
      <c r="O1724" s="15" t="s">
        <v>88</v>
      </c>
      <c r="P1724" s="15" t="s">
        <v>93</v>
      </c>
      <c r="Q1724" s="15" t="s">
        <v>379</v>
      </c>
      <c r="R1724" s="15">
        <v>1</v>
      </c>
      <c r="S1724" s="83">
        <v>15.1</v>
      </c>
      <c r="T1724" s="106" t="s">
        <v>391</v>
      </c>
    </row>
    <row r="1725" spans="13:20" x14ac:dyDescent="0.25">
      <c r="M1725" s="15">
        <v>13</v>
      </c>
      <c r="N1725" s="82">
        <v>45356</v>
      </c>
      <c r="O1725" s="15" t="s">
        <v>85</v>
      </c>
      <c r="P1725" s="15" t="s">
        <v>90</v>
      </c>
      <c r="Q1725" s="15" t="s">
        <v>379</v>
      </c>
      <c r="R1725" s="15">
        <v>1</v>
      </c>
      <c r="S1725" s="83">
        <v>14.9</v>
      </c>
      <c r="T1725" s="106" t="s">
        <v>392</v>
      </c>
    </row>
    <row r="1726" spans="13:20" x14ac:dyDescent="0.25">
      <c r="M1726" s="15">
        <v>14</v>
      </c>
      <c r="N1726" s="82">
        <v>45356</v>
      </c>
      <c r="O1726" s="15" t="s">
        <v>85</v>
      </c>
      <c r="P1726" s="15" t="s">
        <v>87</v>
      </c>
      <c r="Q1726" s="15" t="s">
        <v>379</v>
      </c>
      <c r="R1726" s="15">
        <v>1</v>
      </c>
      <c r="S1726" s="83">
        <v>15.7</v>
      </c>
      <c r="T1726" s="106" t="s">
        <v>393</v>
      </c>
    </row>
    <row r="1727" spans="13:20" x14ac:dyDescent="0.25">
      <c r="M1727" s="15">
        <v>15</v>
      </c>
      <c r="N1727" s="82">
        <v>45356</v>
      </c>
      <c r="O1727" s="15" t="s">
        <v>88</v>
      </c>
      <c r="P1727" s="15" t="s">
        <v>93</v>
      </c>
      <c r="Q1727" s="15" t="s">
        <v>379</v>
      </c>
      <c r="R1727" s="15">
        <v>1</v>
      </c>
      <c r="S1727" s="83">
        <v>16.399999999999999</v>
      </c>
      <c r="T1727" s="106" t="s">
        <v>394</v>
      </c>
    </row>
    <row r="1728" spans="13:20" x14ac:dyDescent="0.25">
      <c r="M1728" s="15">
        <v>16</v>
      </c>
      <c r="N1728" s="82">
        <v>45356</v>
      </c>
      <c r="O1728" s="15" t="s">
        <v>88</v>
      </c>
      <c r="P1728" s="15" t="s">
        <v>93</v>
      </c>
      <c r="Q1728" s="15" t="s">
        <v>379</v>
      </c>
      <c r="R1728" s="15">
        <v>1</v>
      </c>
      <c r="S1728" s="83">
        <v>14.6</v>
      </c>
      <c r="T1728" s="106" t="s">
        <v>395</v>
      </c>
    </row>
    <row r="1729" spans="13:20" x14ac:dyDescent="0.25">
      <c r="M1729" s="15">
        <v>17</v>
      </c>
      <c r="N1729" s="82">
        <v>45356</v>
      </c>
      <c r="O1729" s="15" t="s">
        <v>85</v>
      </c>
      <c r="P1729" s="15" t="s">
        <v>92</v>
      </c>
      <c r="Q1729" s="15" t="s">
        <v>379</v>
      </c>
      <c r="R1729" s="15">
        <v>1</v>
      </c>
      <c r="S1729" s="83">
        <v>16.399999999999999</v>
      </c>
      <c r="T1729" s="106" t="s">
        <v>396</v>
      </c>
    </row>
    <row r="1730" spans="13:20" x14ac:dyDescent="0.25">
      <c r="M1730" s="15">
        <v>18</v>
      </c>
      <c r="N1730" s="82">
        <v>45356</v>
      </c>
      <c r="O1730" s="15" t="s">
        <v>85</v>
      </c>
      <c r="P1730" s="15" t="s">
        <v>92</v>
      </c>
      <c r="Q1730" s="15" t="s">
        <v>379</v>
      </c>
      <c r="R1730" s="15">
        <v>1</v>
      </c>
      <c r="S1730" s="83">
        <v>16.399999999999999</v>
      </c>
      <c r="T1730" s="106" t="s">
        <v>397</v>
      </c>
    </row>
    <row r="1731" spans="13:20" x14ac:dyDescent="0.25">
      <c r="M1731" s="15">
        <v>19</v>
      </c>
      <c r="N1731" s="82">
        <v>45356</v>
      </c>
      <c r="O1731" s="15" t="s">
        <v>85</v>
      </c>
      <c r="P1731" s="15" t="s">
        <v>96</v>
      </c>
      <c r="Q1731" s="15" t="s">
        <v>379</v>
      </c>
      <c r="R1731" s="15">
        <v>1</v>
      </c>
      <c r="S1731" s="83">
        <v>16.8</v>
      </c>
      <c r="T1731" s="106" t="s">
        <v>398</v>
      </c>
    </row>
    <row r="1732" spans="13:20" x14ac:dyDescent="0.25">
      <c r="M1732" s="15">
        <v>20</v>
      </c>
      <c r="N1732" s="82">
        <v>45356</v>
      </c>
      <c r="O1732" s="15" t="s">
        <v>85</v>
      </c>
      <c r="P1732" s="15" t="s">
        <v>96</v>
      </c>
      <c r="Q1732" s="15" t="s">
        <v>379</v>
      </c>
      <c r="R1732" s="15">
        <v>1</v>
      </c>
      <c r="S1732" s="83">
        <v>15.9</v>
      </c>
      <c r="T1732" s="106" t="s">
        <v>399</v>
      </c>
    </row>
    <row r="1733" spans="13:20" x14ac:dyDescent="0.25">
      <c r="M1733" s="15">
        <v>21</v>
      </c>
      <c r="N1733" s="82">
        <v>45356</v>
      </c>
      <c r="O1733" s="15" t="s">
        <v>85</v>
      </c>
      <c r="P1733" s="15" t="s">
        <v>96</v>
      </c>
      <c r="Q1733" s="15" t="s">
        <v>379</v>
      </c>
      <c r="R1733" s="15">
        <v>1</v>
      </c>
      <c r="S1733" s="83">
        <v>13.3</v>
      </c>
      <c r="T1733" s="106" t="s">
        <v>400</v>
      </c>
    </row>
    <row r="1734" spans="13:20" x14ac:dyDescent="0.25">
      <c r="M1734" s="15">
        <v>22</v>
      </c>
      <c r="N1734" s="82">
        <v>45358</v>
      </c>
      <c r="O1734" s="15" t="s">
        <v>88</v>
      </c>
      <c r="P1734" s="15" t="s">
        <v>93</v>
      </c>
      <c r="Q1734" s="15" t="s">
        <v>379</v>
      </c>
      <c r="R1734" s="15">
        <v>1</v>
      </c>
      <c r="S1734" s="83">
        <v>15.8</v>
      </c>
      <c r="T1734" s="106" t="s">
        <v>401</v>
      </c>
    </row>
    <row r="1735" spans="13:20" x14ac:dyDescent="0.25">
      <c r="M1735" s="15">
        <v>23</v>
      </c>
      <c r="N1735" s="82">
        <v>45358</v>
      </c>
      <c r="O1735" s="15" t="s">
        <v>85</v>
      </c>
      <c r="P1735" s="15" t="s">
        <v>107</v>
      </c>
      <c r="Q1735" s="15" t="s">
        <v>379</v>
      </c>
      <c r="R1735" s="15">
        <v>1</v>
      </c>
      <c r="S1735" s="83">
        <v>10</v>
      </c>
      <c r="T1735" s="106" t="s">
        <v>402</v>
      </c>
    </row>
    <row r="1736" spans="13:20" x14ac:dyDescent="0.25">
      <c r="M1736" s="15">
        <v>24</v>
      </c>
      <c r="N1736" s="82">
        <v>45358</v>
      </c>
      <c r="O1736" s="15" t="s">
        <v>85</v>
      </c>
      <c r="P1736" s="15" t="s">
        <v>86</v>
      </c>
      <c r="Q1736" s="15" t="s">
        <v>379</v>
      </c>
      <c r="R1736" s="15">
        <v>1</v>
      </c>
      <c r="S1736" s="83">
        <v>14.2</v>
      </c>
      <c r="T1736" s="106" t="s">
        <v>403</v>
      </c>
    </row>
    <row r="1737" spans="13:20" x14ac:dyDescent="0.25">
      <c r="M1737" s="15">
        <v>25</v>
      </c>
      <c r="N1737" s="82">
        <v>45362</v>
      </c>
      <c r="O1737" s="15" t="s">
        <v>85</v>
      </c>
      <c r="P1737" s="15" t="s">
        <v>86</v>
      </c>
      <c r="Q1737" s="15" t="s">
        <v>379</v>
      </c>
      <c r="R1737" s="15">
        <v>1</v>
      </c>
      <c r="S1737" s="83">
        <v>16.2</v>
      </c>
      <c r="T1737" s="106" t="s">
        <v>404</v>
      </c>
    </row>
    <row r="1738" spans="13:20" x14ac:dyDescent="0.25">
      <c r="M1738" s="15">
        <v>26</v>
      </c>
      <c r="N1738" s="82">
        <v>45362</v>
      </c>
      <c r="O1738" s="15" t="s">
        <v>85</v>
      </c>
      <c r="P1738" s="15" t="s">
        <v>90</v>
      </c>
      <c r="Q1738" s="15" t="s">
        <v>379</v>
      </c>
      <c r="R1738" s="15">
        <v>1</v>
      </c>
      <c r="S1738" s="83">
        <v>15</v>
      </c>
      <c r="T1738" s="106" t="s">
        <v>405</v>
      </c>
    </row>
    <row r="1739" spans="13:20" x14ac:dyDescent="0.25">
      <c r="M1739" s="15">
        <v>27</v>
      </c>
      <c r="N1739" s="82">
        <v>45362</v>
      </c>
      <c r="O1739" s="15" t="s">
        <v>85</v>
      </c>
      <c r="P1739" s="15" t="s">
        <v>86</v>
      </c>
      <c r="Q1739" s="15" t="s">
        <v>379</v>
      </c>
      <c r="R1739" s="15">
        <v>1</v>
      </c>
      <c r="S1739" s="83">
        <v>14.4</v>
      </c>
      <c r="T1739" s="106" t="s">
        <v>406</v>
      </c>
    </row>
    <row r="1740" spans="13:20" x14ac:dyDescent="0.25">
      <c r="M1740" s="15">
        <v>28</v>
      </c>
      <c r="N1740" s="82">
        <v>45362</v>
      </c>
      <c r="O1740" s="15" t="s">
        <v>85</v>
      </c>
      <c r="P1740" s="15" t="s">
        <v>90</v>
      </c>
      <c r="Q1740" s="15" t="s">
        <v>379</v>
      </c>
      <c r="R1740" s="15">
        <v>1</v>
      </c>
      <c r="S1740" s="83">
        <v>14.4</v>
      </c>
      <c r="T1740" s="106" t="s">
        <v>407</v>
      </c>
    </row>
    <row r="1741" spans="13:20" x14ac:dyDescent="0.25">
      <c r="M1741" s="15">
        <v>29</v>
      </c>
      <c r="N1741" s="82">
        <v>45365</v>
      </c>
      <c r="O1741" s="15" t="s">
        <v>88</v>
      </c>
      <c r="P1741" s="15" t="s">
        <v>93</v>
      </c>
      <c r="Q1741" s="15" t="s">
        <v>379</v>
      </c>
      <c r="R1741" s="15">
        <v>1</v>
      </c>
      <c r="S1741" s="83">
        <v>14.6</v>
      </c>
      <c r="T1741" s="106" t="s">
        <v>408</v>
      </c>
    </row>
    <row r="1742" spans="13:20" x14ac:dyDescent="0.25">
      <c r="M1742" s="15">
        <v>30</v>
      </c>
      <c r="N1742" s="82">
        <v>45365</v>
      </c>
      <c r="O1742" s="15" t="s">
        <v>88</v>
      </c>
      <c r="P1742" s="15" t="s">
        <v>93</v>
      </c>
      <c r="Q1742" s="15" t="s">
        <v>379</v>
      </c>
      <c r="R1742" s="15">
        <v>1</v>
      </c>
      <c r="S1742" s="83">
        <v>15.3</v>
      </c>
      <c r="T1742" s="106" t="s">
        <v>409</v>
      </c>
    </row>
    <row r="1743" spans="13:20" x14ac:dyDescent="0.25">
      <c r="M1743" s="15">
        <v>31</v>
      </c>
      <c r="N1743" s="82">
        <v>45365</v>
      </c>
      <c r="O1743" s="15" t="s">
        <v>85</v>
      </c>
      <c r="P1743" s="15" t="s">
        <v>86</v>
      </c>
      <c r="Q1743" s="15" t="s">
        <v>379</v>
      </c>
      <c r="R1743" s="15">
        <v>1</v>
      </c>
      <c r="S1743" s="83">
        <v>14.9</v>
      </c>
      <c r="T1743" s="106" t="s">
        <v>410</v>
      </c>
    </row>
    <row r="1744" spans="13:20" x14ac:dyDescent="0.25">
      <c r="M1744" s="15">
        <v>32</v>
      </c>
      <c r="N1744" s="82">
        <v>45365</v>
      </c>
      <c r="O1744" s="15" t="s">
        <v>85</v>
      </c>
      <c r="P1744" s="15" t="s">
        <v>86</v>
      </c>
      <c r="Q1744" s="15" t="s">
        <v>379</v>
      </c>
      <c r="R1744" s="15">
        <v>1</v>
      </c>
      <c r="S1744" s="83">
        <v>15.4</v>
      </c>
      <c r="T1744" s="106" t="s">
        <v>411</v>
      </c>
    </row>
    <row r="1745" spans="13:20" x14ac:dyDescent="0.25">
      <c r="M1745" s="1"/>
      <c r="N1745" s="187"/>
      <c r="O1745" s="1"/>
      <c r="P1745" s="1"/>
      <c r="Q1745" s="1"/>
      <c r="R1745" s="1"/>
      <c r="S1745" s="105"/>
      <c r="T1745" s="266"/>
    </row>
    <row r="1746" spans="13:20" x14ac:dyDescent="0.25">
      <c r="M1746" s="15">
        <v>1</v>
      </c>
      <c r="N1746" s="82">
        <v>45369</v>
      </c>
      <c r="O1746" s="15" t="s">
        <v>88</v>
      </c>
      <c r="P1746" s="15" t="s">
        <v>99</v>
      </c>
      <c r="Q1746" s="15" t="s">
        <v>379</v>
      </c>
      <c r="R1746" s="15">
        <v>1</v>
      </c>
      <c r="S1746" s="83">
        <v>20</v>
      </c>
      <c r="T1746" s="106" t="s">
        <v>415</v>
      </c>
    </row>
    <row r="1747" spans="13:20" x14ac:dyDescent="0.25">
      <c r="M1747" s="15">
        <v>2</v>
      </c>
      <c r="N1747" s="82">
        <v>45372</v>
      </c>
      <c r="O1747" s="15" t="s">
        <v>88</v>
      </c>
      <c r="P1747" s="15" t="s">
        <v>93</v>
      </c>
      <c r="Q1747" s="15" t="s">
        <v>379</v>
      </c>
      <c r="R1747" s="15">
        <v>1</v>
      </c>
      <c r="S1747" s="83">
        <v>20</v>
      </c>
      <c r="T1747" s="106" t="s">
        <v>416</v>
      </c>
    </row>
    <row r="1748" spans="13:20" x14ac:dyDescent="0.25">
      <c r="M1748" s="15">
        <v>3</v>
      </c>
      <c r="N1748" s="82">
        <v>45381</v>
      </c>
      <c r="O1748" s="15" t="s">
        <v>85</v>
      </c>
      <c r="P1748" s="15" t="s">
        <v>90</v>
      </c>
      <c r="Q1748" s="15" t="s">
        <v>379</v>
      </c>
      <c r="R1748" s="15">
        <v>1</v>
      </c>
      <c r="S1748" s="83">
        <v>20</v>
      </c>
      <c r="T1748" s="106" t="s">
        <v>417</v>
      </c>
    </row>
    <row r="1749" spans="13:20" x14ac:dyDescent="0.25">
      <c r="M1749" s="15">
        <v>4</v>
      </c>
      <c r="N1749" s="82">
        <v>45381</v>
      </c>
      <c r="O1749" s="15" t="s">
        <v>88</v>
      </c>
      <c r="P1749" s="15" t="s">
        <v>94</v>
      </c>
      <c r="Q1749" s="15" t="s">
        <v>379</v>
      </c>
      <c r="R1749" s="15">
        <v>1</v>
      </c>
      <c r="S1749" s="83">
        <v>20</v>
      </c>
      <c r="T1749" s="106" t="s">
        <v>418</v>
      </c>
    </row>
    <row r="1750" spans="13:20" x14ac:dyDescent="0.25">
      <c r="M1750" s="15">
        <v>5</v>
      </c>
      <c r="N1750" s="82">
        <v>45381</v>
      </c>
      <c r="O1750" s="15" t="s">
        <v>88</v>
      </c>
      <c r="P1750" s="15" t="s">
        <v>89</v>
      </c>
      <c r="Q1750" s="15" t="s">
        <v>379</v>
      </c>
      <c r="R1750" s="15">
        <v>1</v>
      </c>
      <c r="S1750" s="83">
        <v>20</v>
      </c>
      <c r="T1750" s="106" t="s">
        <v>419</v>
      </c>
    </row>
    <row r="1751" spans="13:20" x14ac:dyDescent="0.25">
      <c r="M1751" s="15">
        <v>6</v>
      </c>
      <c r="N1751" s="82">
        <v>45381</v>
      </c>
      <c r="O1751" s="15" t="s">
        <v>88</v>
      </c>
      <c r="P1751" s="15" t="s">
        <v>98</v>
      </c>
      <c r="Q1751" s="15" t="s">
        <v>379</v>
      </c>
      <c r="R1751" s="15">
        <v>1</v>
      </c>
      <c r="S1751" s="83">
        <v>20</v>
      </c>
      <c r="T1751" s="106" t="s">
        <v>420</v>
      </c>
    </row>
    <row r="1753" spans="13:20" x14ac:dyDescent="0.25">
      <c r="M1753" s="15">
        <v>1</v>
      </c>
      <c r="N1753" s="82">
        <v>45383</v>
      </c>
      <c r="O1753" s="15" t="s">
        <v>85</v>
      </c>
      <c r="P1753" s="15" t="s">
        <v>86</v>
      </c>
      <c r="Q1753" s="15" t="s">
        <v>379</v>
      </c>
      <c r="R1753" s="15">
        <v>1</v>
      </c>
      <c r="S1753" s="83">
        <v>20</v>
      </c>
      <c r="T1753" s="106" t="s">
        <v>425</v>
      </c>
    </row>
    <row r="1754" spans="13:20" x14ac:dyDescent="0.25">
      <c r="M1754" s="15">
        <v>2</v>
      </c>
      <c r="N1754" s="82">
        <v>45383</v>
      </c>
      <c r="O1754" s="15" t="s">
        <v>85</v>
      </c>
      <c r="P1754" s="15" t="s">
        <v>87</v>
      </c>
      <c r="Q1754" s="15" t="s">
        <v>379</v>
      </c>
      <c r="R1754" s="15">
        <v>1</v>
      </c>
      <c r="S1754" s="83">
        <v>20</v>
      </c>
      <c r="T1754" s="106" t="s">
        <v>426</v>
      </c>
    </row>
    <row r="1755" spans="13:20" x14ac:dyDescent="0.25">
      <c r="M1755" s="15">
        <v>3</v>
      </c>
      <c r="N1755" s="82">
        <v>45385</v>
      </c>
      <c r="O1755" s="15" t="s">
        <v>88</v>
      </c>
      <c r="P1755" s="15" t="s">
        <v>93</v>
      </c>
      <c r="Q1755" s="15" t="s">
        <v>379</v>
      </c>
      <c r="R1755" s="15">
        <v>1</v>
      </c>
      <c r="S1755" s="83">
        <v>17.100000000000001</v>
      </c>
      <c r="T1755" s="106" t="s">
        <v>427</v>
      </c>
    </row>
    <row r="1756" spans="13:20" x14ac:dyDescent="0.25">
      <c r="M1756" s="15">
        <v>4</v>
      </c>
      <c r="N1756" s="82">
        <v>45385</v>
      </c>
      <c r="O1756" s="15" t="s">
        <v>88</v>
      </c>
      <c r="P1756" s="15" t="s">
        <v>93</v>
      </c>
      <c r="Q1756" s="15" t="s">
        <v>379</v>
      </c>
      <c r="R1756" s="15">
        <v>1</v>
      </c>
      <c r="S1756" s="83">
        <v>22.9</v>
      </c>
      <c r="T1756" s="106" t="s">
        <v>428</v>
      </c>
    </row>
    <row r="1757" spans="13:20" x14ac:dyDescent="0.25">
      <c r="M1757" s="15">
        <v>5</v>
      </c>
      <c r="N1757" s="82">
        <v>45387</v>
      </c>
      <c r="O1757" s="15" t="s">
        <v>88</v>
      </c>
      <c r="P1757" s="15" t="s">
        <v>89</v>
      </c>
      <c r="Q1757" s="15" t="s">
        <v>379</v>
      </c>
      <c r="R1757" s="15">
        <v>1</v>
      </c>
      <c r="S1757" s="83">
        <v>16</v>
      </c>
      <c r="T1757" s="106" t="s">
        <v>429</v>
      </c>
    </row>
    <row r="1758" spans="13:20" x14ac:dyDescent="0.25">
      <c r="M1758" s="15">
        <v>6</v>
      </c>
      <c r="N1758" s="82">
        <v>45387</v>
      </c>
      <c r="O1758" s="15" t="s">
        <v>88</v>
      </c>
      <c r="P1758" s="15" t="s">
        <v>89</v>
      </c>
      <c r="Q1758" s="15" t="s">
        <v>379</v>
      </c>
      <c r="R1758" s="15">
        <v>1</v>
      </c>
      <c r="S1758" s="83">
        <v>14.4</v>
      </c>
      <c r="T1758" s="106" t="s">
        <v>430</v>
      </c>
    </row>
    <row r="1759" spans="13:20" x14ac:dyDescent="0.25">
      <c r="M1759" s="15">
        <v>7</v>
      </c>
      <c r="N1759" s="82">
        <v>45387</v>
      </c>
      <c r="O1759" s="15" t="s">
        <v>85</v>
      </c>
      <c r="P1759" s="15" t="s">
        <v>87</v>
      </c>
      <c r="Q1759" s="15" t="s">
        <v>379</v>
      </c>
      <c r="R1759" s="15">
        <v>1</v>
      </c>
      <c r="S1759" s="83">
        <v>16.899999999999999</v>
      </c>
      <c r="T1759" s="106" t="s">
        <v>431</v>
      </c>
    </row>
    <row r="1760" spans="13:20" x14ac:dyDescent="0.25">
      <c r="M1760" s="15">
        <v>8</v>
      </c>
      <c r="N1760" s="82">
        <v>45387</v>
      </c>
      <c r="O1760" s="15" t="s">
        <v>85</v>
      </c>
      <c r="P1760" s="15" t="s">
        <v>92</v>
      </c>
      <c r="Q1760" s="15" t="s">
        <v>379</v>
      </c>
      <c r="R1760" s="15">
        <v>1</v>
      </c>
      <c r="S1760" s="83">
        <v>15.7</v>
      </c>
      <c r="T1760" s="106" t="s">
        <v>432</v>
      </c>
    </row>
    <row r="1761" spans="13:20" x14ac:dyDescent="0.25">
      <c r="M1761" s="15">
        <v>9</v>
      </c>
      <c r="N1761" s="16">
        <v>45387</v>
      </c>
      <c r="O1761" s="15" t="s">
        <v>88</v>
      </c>
      <c r="P1761" s="15" t="s">
        <v>89</v>
      </c>
      <c r="Q1761" s="15" t="s">
        <v>379</v>
      </c>
      <c r="R1761" s="15">
        <v>1</v>
      </c>
      <c r="S1761" s="83">
        <v>17.100000000000001</v>
      </c>
      <c r="T1761" s="106" t="s">
        <v>433</v>
      </c>
    </row>
    <row r="1762" spans="13:20" x14ac:dyDescent="0.25">
      <c r="M1762" s="15">
        <v>10</v>
      </c>
      <c r="N1762" s="16">
        <v>45387</v>
      </c>
      <c r="O1762" s="15" t="s">
        <v>85</v>
      </c>
      <c r="P1762" s="15" t="s">
        <v>92</v>
      </c>
      <c r="Q1762" s="15" t="s">
        <v>379</v>
      </c>
      <c r="R1762" s="15">
        <v>1</v>
      </c>
      <c r="S1762" s="83">
        <v>11.5</v>
      </c>
      <c r="T1762" s="106" t="s">
        <v>434</v>
      </c>
    </row>
    <row r="1763" spans="13:20" x14ac:dyDescent="0.25">
      <c r="M1763" s="15">
        <v>11</v>
      </c>
      <c r="N1763" s="16">
        <v>45387</v>
      </c>
      <c r="O1763" s="15" t="s">
        <v>85</v>
      </c>
      <c r="P1763" s="15" t="s">
        <v>92</v>
      </c>
      <c r="Q1763" s="15" t="s">
        <v>379</v>
      </c>
      <c r="R1763" s="15">
        <v>1</v>
      </c>
      <c r="S1763" s="83">
        <v>12.6</v>
      </c>
      <c r="T1763" s="106" t="s">
        <v>435</v>
      </c>
    </row>
    <row r="1764" spans="13:20" x14ac:dyDescent="0.25">
      <c r="M1764" s="15">
        <v>12</v>
      </c>
      <c r="N1764" s="82">
        <v>45390</v>
      </c>
      <c r="O1764" s="15" t="s">
        <v>85</v>
      </c>
      <c r="P1764" s="15" t="s">
        <v>90</v>
      </c>
      <c r="Q1764" s="15" t="s">
        <v>379</v>
      </c>
      <c r="R1764" s="15">
        <v>1</v>
      </c>
      <c r="S1764" s="83">
        <v>15.8</v>
      </c>
      <c r="T1764" s="106" t="s">
        <v>436</v>
      </c>
    </row>
    <row r="1765" spans="13:20" x14ac:dyDescent="0.25">
      <c r="M1765" s="15">
        <v>13</v>
      </c>
      <c r="N1765" s="82">
        <v>45390</v>
      </c>
      <c r="O1765" s="15" t="s">
        <v>88</v>
      </c>
      <c r="P1765" s="15" t="s">
        <v>94</v>
      </c>
      <c r="Q1765" s="15" t="s">
        <v>379</v>
      </c>
      <c r="R1765" s="15">
        <v>1</v>
      </c>
      <c r="S1765" s="83">
        <v>15</v>
      </c>
      <c r="T1765" s="106" t="s">
        <v>437</v>
      </c>
    </row>
    <row r="1766" spans="13:20" x14ac:dyDescent="0.25">
      <c r="M1766" s="15">
        <v>14</v>
      </c>
      <c r="N1766" s="82">
        <v>45390</v>
      </c>
      <c r="O1766" s="15" t="s">
        <v>88</v>
      </c>
      <c r="P1766" s="15" t="s">
        <v>94</v>
      </c>
      <c r="Q1766" s="15" t="s">
        <v>379</v>
      </c>
      <c r="R1766" s="15">
        <v>1</v>
      </c>
      <c r="S1766" s="83">
        <v>14.2</v>
      </c>
      <c r="T1766" s="106" t="s">
        <v>438</v>
      </c>
    </row>
    <row r="1767" spans="13:20" x14ac:dyDescent="0.25">
      <c r="M1767" s="15">
        <v>15</v>
      </c>
      <c r="N1767" s="82">
        <v>45390</v>
      </c>
      <c r="O1767" s="15" t="s">
        <v>88</v>
      </c>
      <c r="P1767" s="15" t="s">
        <v>94</v>
      </c>
      <c r="Q1767" s="15" t="s">
        <v>379</v>
      </c>
      <c r="R1767" s="15">
        <v>1</v>
      </c>
      <c r="S1767" s="83">
        <v>15.6</v>
      </c>
      <c r="T1767" s="106" t="s">
        <v>439</v>
      </c>
    </row>
    <row r="1768" spans="13:20" x14ac:dyDescent="0.25">
      <c r="M1768" s="15">
        <v>16</v>
      </c>
      <c r="N1768" s="82">
        <v>45390</v>
      </c>
      <c r="O1768" s="15" t="s">
        <v>88</v>
      </c>
      <c r="P1768" s="15" t="s">
        <v>89</v>
      </c>
      <c r="Q1768" s="15" t="s">
        <v>379</v>
      </c>
      <c r="R1768" s="15">
        <v>1</v>
      </c>
      <c r="S1768" s="83">
        <v>19.399999999999999</v>
      </c>
      <c r="T1768" s="106" t="s">
        <v>440</v>
      </c>
    </row>
    <row r="1769" spans="13:20" x14ac:dyDescent="0.25">
      <c r="M1769" s="15">
        <v>17</v>
      </c>
      <c r="N1769" s="82">
        <v>45390</v>
      </c>
      <c r="O1769" s="15" t="s">
        <v>88</v>
      </c>
      <c r="P1769" s="15" t="s">
        <v>89</v>
      </c>
      <c r="Q1769" s="15" t="s">
        <v>379</v>
      </c>
      <c r="R1769" s="15">
        <v>1</v>
      </c>
      <c r="S1769" s="83">
        <v>15.8</v>
      </c>
      <c r="T1769" s="106" t="s">
        <v>441</v>
      </c>
    </row>
    <row r="1770" spans="13:20" x14ac:dyDescent="0.25">
      <c r="M1770" s="15">
        <v>18</v>
      </c>
      <c r="N1770" s="82">
        <v>45391</v>
      </c>
      <c r="O1770" s="15" t="s">
        <v>85</v>
      </c>
      <c r="P1770" s="15" t="s">
        <v>92</v>
      </c>
      <c r="Q1770" s="15" t="s">
        <v>379</v>
      </c>
      <c r="R1770" s="15">
        <v>1</v>
      </c>
      <c r="S1770" s="83">
        <v>16.100000000000001</v>
      </c>
      <c r="T1770" s="106" t="s">
        <v>442</v>
      </c>
    </row>
    <row r="1771" spans="13:20" x14ac:dyDescent="0.25">
      <c r="M1771" s="15">
        <v>19</v>
      </c>
      <c r="N1771" s="82">
        <v>45391</v>
      </c>
      <c r="O1771" s="15" t="s">
        <v>85</v>
      </c>
      <c r="P1771" s="15" t="s">
        <v>90</v>
      </c>
      <c r="Q1771" s="15" t="s">
        <v>379</v>
      </c>
      <c r="R1771" s="15">
        <v>1</v>
      </c>
      <c r="S1771" s="83">
        <v>13</v>
      </c>
      <c r="T1771" s="106" t="s">
        <v>443</v>
      </c>
    </row>
    <row r="1772" spans="13:20" x14ac:dyDescent="0.25">
      <c r="M1772" s="15">
        <v>20</v>
      </c>
      <c r="N1772" s="82">
        <v>45391</v>
      </c>
      <c r="O1772" s="15" t="s">
        <v>88</v>
      </c>
      <c r="P1772" s="15" t="s">
        <v>93</v>
      </c>
      <c r="Q1772" s="15" t="s">
        <v>379</v>
      </c>
      <c r="R1772" s="15">
        <v>1</v>
      </c>
      <c r="S1772" s="83">
        <v>15.3</v>
      </c>
      <c r="T1772" s="106" t="s">
        <v>444</v>
      </c>
    </row>
    <row r="1773" spans="13:20" x14ac:dyDescent="0.25">
      <c r="M1773" s="15">
        <v>21</v>
      </c>
      <c r="N1773" s="82">
        <v>45391</v>
      </c>
      <c r="O1773" s="15" t="s">
        <v>85</v>
      </c>
      <c r="P1773" s="15" t="s">
        <v>92</v>
      </c>
      <c r="Q1773" s="15" t="s">
        <v>379</v>
      </c>
      <c r="R1773" s="15">
        <v>1</v>
      </c>
      <c r="S1773" s="83">
        <v>15.8</v>
      </c>
      <c r="T1773" s="106" t="s">
        <v>445</v>
      </c>
    </row>
    <row r="1774" spans="13:20" x14ac:dyDescent="0.25">
      <c r="M1774" s="15">
        <v>22</v>
      </c>
      <c r="N1774" s="82">
        <v>45391</v>
      </c>
      <c r="O1774" s="15" t="s">
        <v>85</v>
      </c>
      <c r="P1774" s="15" t="s">
        <v>90</v>
      </c>
      <c r="Q1774" s="15" t="s">
        <v>379</v>
      </c>
      <c r="R1774" s="15">
        <v>1</v>
      </c>
      <c r="S1774" s="83">
        <v>17</v>
      </c>
      <c r="T1774" s="106" t="s">
        <v>446</v>
      </c>
    </row>
    <row r="1775" spans="13:20" x14ac:dyDescent="0.25">
      <c r="M1775" s="15">
        <v>23</v>
      </c>
      <c r="N1775" s="82">
        <v>45391</v>
      </c>
      <c r="O1775" s="15" t="s">
        <v>85</v>
      </c>
      <c r="P1775" s="15" t="s">
        <v>90</v>
      </c>
      <c r="Q1775" s="15" t="s">
        <v>379</v>
      </c>
      <c r="R1775" s="15">
        <v>1</v>
      </c>
      <c r="S1775" s="83">
        <v>16.7</v>
      </c>
      <c r="T1775" s="106" t="s">
        <v>447</v>
      </c>
    </row>
    <row r="1776" spans="13:20" x14ac:dyDescent="0.25">
      <c r="M1776" s="15">
        <v>24</v>
      </c>
      <c r="N1776" s="82">
        <v>45391</v>
      </c>
      <c r="O1776" s="15" t="s">
        <v>88</v>
      </c>
      <c r="P1776" s="15" t="s">
        <v>91</v>
      </c>
      <c r="Q1776" s="15" t="s">
        <v>379</v>
      </c>
      <c r="R1776" s="15">
        <v>1</v>
      </c>
      <c r="S1776" s="83">
        <v>15.4</v>
      </c>
      <c r="T1776" s="106" t="s">
        <v>448</v>
      </c>
    </row>
    <row r="1777" spans="13:20" x14ac:dyDescent="0.25">
      <c r="M1777" s="15">
        <v>25</v>
      </c>
      <c r="N1777" s="82">
        <v>45391</v>
      </c>
      <c r="O1777" s="15" t="s">
        <v>88</v>
      </c>
      <c r="P1777" s="15" t="s">
        <v>91</v>
      </c>
      <c r="Q1777" s="15" t="s">
        <v>379</v>
      </c>
      <c r="R1777" s="15">
        <v>1</v>
      </c>
      <c r="S1777" s="83">
        <v>14.7</v>
      </c>
      <c r="T1777" s="106" t="s">
        <v>449</v>
      </c>
    </row>
    <row r="1778" spans="13:20" x14ac:dyDescent="0.25">
      <c r="M1778" s="15">
        <v>26</v>
      </c>
      <c r="N1778" s="82">
        <v>45391</v>
      </c>
      <c r="O1778" s="15" t="s">
        <v>88</v>
      </c>
      <c r="P1778" s="15" t="s">
        <v>93</v>
      </c>
      <c r="Q1778" s="15" t="s">
        <v>379</v>
      </c>
      <c r="R1778" s="15">
        <v>1</v>
      </c>
      <c r="S1778" s="83">
        <v>15.6</v>
      </c>
      <c r="T1778" s="106" t="s">
        <v>450</v>
      </c>
    </row>
    <row r="1779" spans="13:20" x14ac:dyDescent="0.25">
      <c r="M1779" s="15">
        <v>27</v>
      </c>
      <c r="N1779" s="82">
        <v>45391</v>
      </c>
      <c r="O1779" s="15" t="s">
        <v>88</v>
      </c>
      <c r="P1779" s="15" t="s">
        <v>93</v>
      </c>
      <c r="Q1779" s="15" t="s">
        <v>379</v>
      </c>
      <c r="R1779" s="15">
        <v>1</v>
      </c>
      <c r="S1779" s="83">
        <v>20.399999999999999</v>
      </c>
      <c r="T1779" s="106" t="s">
        <v>451</v>
      </c>
    </row>
    <row r="1780" spans="13:20" x14ac:dyDescent="0.25">
      <c r="M1780" s="15">
        <v>28</v>
      </c>
      <c r="N1780" s="82">
        <v>45393</v>
      </c>
      <c r="O1780" s="15" t="s">
        <v>85</v>
      </c>
      <c r="P1780" s="15" t="s">
        <v>90</v>
      </c>
      <c r="Q1780" s="15" t="s">
        <v>379</v>
      </c>
      <c r="R1780" s="15">
        <v>1</v>
      </c>
      <c r="S1780" s="83">
        <v>15.9</v>
      </c>
      <c r="T1780" s="106" t="s">
        <v>452</v>
      </c>
    </row>
    <row r="1781" spans="13:20" x14ac:dyDescent="0.25">
      <c r="M1781" s="15">
        <v>29</v>
      </c>
      <c r="N1781" s="82">
        <v>45393</v>
      </c>
      <c r="O1781" s="15" t="s">
        <v>88</v>
      </c>
      <c r="P1781" s="15" t="s">
        <v>99</v>
      </c>
      <c r="Q1781" s="15" t="s">
        <v>379</v>
      </c>
      <c r="R1781" s="15">
        <v>1</v>
      </c>
      <c r="S1781" s="83">
        <v>18.399999999999999</v>
      </c>
      <c r="T1781" s="106" t="s">
        <v>453</v>
      </c>
    </row>
    <row r="1782" spans="13:20" x14ac:dyDescent="0.25">
      <c r="M1782" s="15">
        <v>30</v>
      </c>
      <c r="N1782" s="82">
        <v>45393</v>
      </c>
      <c r="O1782" s="15" t="s">
        <v>85</v>
      </c>
      <c r="P1782" s="15" t="s">
        <v>92</v>
      </c>
      <c r="Q1782" s="15" t="s">
        <v>379</v>
      </c>
      <c r="R1782" s="15">
        <v>1</v>
      </c>
      <c r="S1782" s="83">
        <v>17.2</v>
      </c>
      <c r="T1782" s="106" t="s">
        <v>454</v>
      </c>
    </row>
    <row r="1783" spans="13:20" x14ac:dyDescent="0.25">
      <c r="M1783" s="15">
        <v>31</v>
      </c>
      <c r="N1783" s="82">
        <v>45393</v>
      </c>
      <c r="O1783" s="15" t="s">
        <v>85</v>
      </c>
      <c r="P1783" s="15" t="s">
        <v>92</v>
      </c>
      <c r="Q1783" s="15" t="s">
        <v>379</v>
      </c>
      <c r="R1783" s="15">
        <v>1</v>
      </c>
      <c r="S1783" s="83">
        <v>14.6</v>
      </c>
      <c r="T1783" s="106" t="s">
        <v>455</v>
      </c>
    </row>
    <row r="1784" spans="13:20" x14ac:dyDescent="0.25">
      <c r="M1784" s="15">
        <v>32</v>
      </c>
      <c r="N1784" s="82">
        <v>45393</v>
      </c>
      <c r="O1784" s="15" t="s">
        <v>85</v>
      </c>
      <c r="P1784" s="15" t="s">
        <v>90</v>
      </c>
      <c r="Q1784" s="15" t="s">
        <v>379</v>
      </c>
      <c r="R1784" s="15">
        <v>1</v>
      </c>
      <c r="S1784" s="83">
        <v>13.9</v>
      </c>
      <c r="T1784" s="106" t="s">
        <v>456</v>
      </c>
    </row>
    <row r="1785" spans="13:20" x14ac:dyDescent="0.25">
      <c r="M1785" s="15">
        <v>33</v>
      </c>
      <c r="N1785" s="82">
        <v>45394</v>
      </c>
      <c r="O1785" s="15" t="s">
        <v>88</v>
      </c>
      <c r="P1785" s="15" t="s">
        <v>106</v>
      </c>
      <c r="Q1785" s="15" t="s">
        <v>379</v>
      </c>
      <c r="R1785" s="15">
        <v>1</v>
      </c>
      <c r="S1785" s="83">
        <v>17</v>
      </c>
      <c r="T1785" s="106" t="s">
        <v>457</v>
      </c>
    </row>
    <row r="1786" spans="13:20" x14ac:dyDescent="0.25">
      <c r="M1786" s="15">
        <v>34</v>
      </c>
      <c r="N1786" s="82">
        <v>45394</v>
      </c>
      <c r="O1786" s="15" t="s">
        <v>88</v>
      </c>
      <c r="P1786" s="15" t="s">
        <v>106</v>
      </c>
      <c r="Q1786" s="15" t="s">
        <v>379</v>
      </c>
      <c r="R1786" s="15">
        <v>1</v>
      </c>
      <c r="S1786" s="83">
        <v>15.8</v>
      </c>
      <c r="T1786" s="106" t="s">
        <v>458</v>
      </c>
    </row>
    <row r="1787" spans="13:20" x14ac:dyDescent="0.25">
      <c r="M1787" s="15">
        <v>35</v>
      </c>
      <c r="N1787" s="82">
        <v>45394</v>
      </c>
      <c r="O1787" s="15" t="s">
        <v>88</v>
      </c>
      <c r="P1787" s="15" t="s">
        <v>106</v>
      </c>
      <c r="Q1787" s="15" t="s">
        <v>379</v>
      </c>
      <c r="R1787" s="15">
        <v>1</v>
      </c>
      <c r="S1787" s="83">
        <v>15.7</v>
      </c>
      <c r="T1787" s="106" t="s">
        <v>459</v>
      </c>
    </row>
    <row r="1788" spans="13:20" x14ac:dyDescent="0.25">
      <c r="M1788" s="15">
        <v>36</v>
      </c>
      <c r="N1788" s="82">
        <v>45394</v>
      </c>
      <c r="O1788" s="15" t="s">
        <v>85</v>
      </c>
      <c r="P1788" s="15" t="s">
        <v>92</v>
      </c>
      <c r="Q1788" s="15" t="s">
        <v>379</v>
      </c>
      <c r="R1788" s="15">
        <v>1</v>
      </c>
      <c r="S1788" s="83">
        <v>14.7</v>
      </c>
      <c r="T1788" s="106" t="s">
        <v>460</v>
      </c>
    </row>
    <row r="1789" spans="13:20" x14ac:dyDescent="0.25">
      <c r="M1789" s="15">
        <v>37</v>
      </c>
      <c r="N1789" s="82">
        <v>45394</v>
      </c>
      <c r="O1789" s="15" t="s">
        <v>85</v>
      </c>
      <c r="P1789" s="15" t="s">
        <v>92</v>
      </c>
      <c r="Q1789" s="15" t="s">
        <v>379</v>
      </c>
      <c r="R1789" s="15">
        <v>1</v>
      </c>
      <c r="S1789" s="83">
        <v>16.8</v>
      </c>
      <c r="T1789" s="106" t="s">
        <v>461</v>
      </c>
    </row>
    <row r="1790" spans="13:20" x14ac:dyDescent="0.25">
      <c r="M1790" s="15">
        <v>38</v>
      </c>
      <c r="N1790" s="82">
        <v>45395</v>
      </c>
      <c r="O1790" s="15" t="s">
        <v>88</v>
      </c>
      <c r="P1790" s="15" t="s">
        <v>93</v>
      </c>
      <c r="Q1790" s="15" t="s">
        <v>379</v>
      </c>
      <c r="R1790" s="15">
        <v>1</v>
      </c>
      <c r="S1790" s="83">
        <v>14.9</v>
      </c>
      <c r="T1790" s="106" t="s">
        <v>462</v>
      </c>
    </row>
    <row r="1791" spans="13:20" x14ac:dyDescent="0.25">
      <c r="M1791" s="15">
        <v>39</v>
      </c>
      <c r="N1791" s="82">
        <v>45395</v>
      </c>
      <c r="O1791" s="15" t="s">
        <v>88</v>
      </c>
      <c r="P1791" s="15" t="s">
        <v>91</v>
      </c>
      <c r="Q1791" s="15" t="s">
        <v>379</v>
      </c>
      <c r="R1791" s="15">
        <v>1</v>
      </c>
      <c r="S1791" s="83">
        <v>15.6</v>
      </c>
      <c r="T1791" s="106" t="s">
        <v>463</v>
      </c>
    </row>
    <row r="1792" spans="13:20" x14ac:dyDescent="0.25">
      <c r="M1792" s="15">
        <v>40</v>
      </c>
      <c r="N1792" s="82">
        <v>45395</v>
      </c>
      <c r="O1792" s="15" t="s">
        <v>88</v>
      </c>
      <c r="P1792" s="15" t="s">
        <v>91</v>
      </c>
      <c r="Q1792" s="15" t="s">
        <v>379</v>
      </c>
      <c r="R1792" s="15">
        <v>1</v>
      </c>
      <c r="S1792" s="83">
        <v>16</v>
      </c>
      <c r="T1792" s="106" t="s">
        <v>464</v>
      </c>
    </row>
    <row r="1793" spans="13:20" x14ac:dyDescent="0.25">
      <c r="M1793" s="15">
        <v>41</v>
      </c>
      <c r="N1793" s="82">
        <v>45395</v>
      </c>
      <c r="O1793" s="15" t="s">
        <v>85</v>
      </c>
      <c r="P1793" s="15" t="s">
        <v>87</v>
      </c>
      <c r="Q1793" s="15" t="s">
        <v>379</v>
      </c>
      <c r="R1793" s="15">
        <v>1</v>
      </c>
      <c r="S1793" s="83">
        <v>16.100000000000001</v>
      </c>
      <c r="T1793" s="106" t="s">
        <v>465</v>
      </c>
    </row>
    <row r="1794" spans="13:20" x14ac:dyDescent="0.25">
      <c r="M1794" s="15">
        <v>42</v>
      </c>
      <c r="N1794" s="82">
        <v>45395</v>
      </c>
      <c r="O1794" s="15" t="s">
        <v>85</v>
      </c>
      <c r="P1794" s="15" t="s">
        <v>86</v>
      </c>
      <c r="Q1794" s="15" t="s">
        <v>379</v>
      </c>
      <c r="R1794" s="15">
        <v>1</v>
      </c>
      <c r="S1794" s="83">
        <v>14.6</v>
      </c>
      <c r="T1794" s="106" t="s">
        <v>466</v>
      </c>
    </row>
    <row r="1795" spans="13:20" x14ac:dyDescent="0.25">
      <c r="M1795" s="15">
        <v>43</v>
      </c>
      <c r="N1795" s="82">
        <v>45395</v>
      </c>
      <c r="O1795" s="15" t="s">
        <v>85</v>
      </c>
      <c r="P1795" s="15" t="s">
        <v>86</v>
      </c>
      <c r="Q1795" s="15" t="s">
        <v>379</v>
      </c>
      <c r="R1795" s="15">
        <v>1</v>
      </c>
      <c r="S1795" s="83">
        <v>14.6</v>
      </c>
      <c r="T1795" s="106" t="s">
        <v>467</v>
      </c>
    </row>
    <row r="1796" spans="13:20" x14ac:dyDescent="0.25">
      <c r="M1796" s="15">
        <v>44</v>
      </c>
      <c r="N1796" s="82">
        <v>45395</v>
      </c>
      <c r="O1796" s="15" t="s">
        <v>85</v>
      </c>
      <c r="P1796" s="15" t="s">
        <v>86</v>
      </c>
      <c r="Q1796" s="15" t="s">
        <v>379</v>
      </c>
      <c r="R1796" s="15">
        <v>1</v>
      </c>
      <c r="S1796" s="83">
        <v>16.3</v>
      </c>
      <c r="T1796" s="106" t="s">
        <v>468</v>
      </c>
    </row>
    <row r="1797" spans="13:20" x14ac:dyDescent="0.25">
      <c r="M1797" s="15">
        <v>45</v>
      </c>
      <c r="N1797" s="82">
        <v>45395</v>
      </c>
      <c r="O1797" s="15" t="s">
        <v>85</v>
      </c>
      <c r="P1797" s="15" t="s">
        <v>86</v>
      </c>
      <c r="Q1797" s="15" t="s">
        <v>379</v>
      </c>
      <c r="R1797" s="15">
        <v>1</v>
      </c>
      <c r="S1797" s="83">
        <v>16</v>
      </c>
      <c r="T1797" s="106" t="s">
        <v>469</v>
      </c>
    </row>
    <row r="1798" spans="13:20" x14ac:dyDescent="0.25">
      <c r="M1798" s="15">
        <v>46</v>
      </c>
      <c r="N1798" s="82">
        <v>45395</v>
      </c>
      <c r="O1798" s="15" t="s">
        <v>85</v>
      </c>
      <c r="P1798" s="15" t="s">
        <v>87</v>
      </c>
      <c r="Q1798" s="15" t="s">
        <v>379</v>
      </c>
      <c r="R1798" s="15">
        <v>1</v>
      </c>
      <c r="S1798" s="83">
        <v>15.9</v>
      </c>
      <c r="T1798" s="106" t="s">
        <v>470</v>
      </c>
    </row>
    <row r="1799" spans="13:20" x14ac:dyDescent="0.25">
      <c r="M1799" s="15">
        <v>47</v>
      </c>
      <c r="N1799" s="82">
        <v>45396</v>
      </c>
      <c r="O1799" s="15" t="s">
        <v>85</v>
      </c>
      <c r="P1799" s="15" t="s">
        <v>87</v>
      </c>
      <c r="Q1799" s="15" t="s">
        <v>379</v>
      </c>
      <c r="R1799" s="15">
        <v>1</v>
      </c>
      <c r="S1799" s="83">
        <v>16.5</v>
      </c>
      <c r="T1799" s="106" t="s">
        <v>471</v>
      </c>
    </row>
    <row r="1800" spans="13:20" x14ac:dyDescent="0.25">
      <c r="M1800" s="15">
        <v>48</v>
      </c>
      <c r="N1800" s="82">
        <v>45396</v>
      </c>
      <c r="O1800" s="15" t="s">
        <v>85</v>
      </c>
      <c r="P1800" s="15" t="s">
        <v>86</v>
      </c>
      <c r="Q1800" s="15" t="s">
        <v>379</v>
      </c>
      <c r="R1800" s="15">
        <v>1</v>
      </c>
      <c r="S1800" s="83">
        <v>10.199999999999999</v>
      </c>
      <c r="T1800" s="106" t="s">
        <v>472</v>
      </c>
    </row>
    <row r="1801" spans="13:20" x14ac:dyDescent="0.25">
      <c r="M1801" s="15">
        <v>49</v>
      </c>
      <c r="N1801" s="82">
        <v>45396</v>
      </c>
      <c r="O1801" s="15" t="s">
        <v>85</v>
      </c>
      <c r="P1801" s="15" t="s">
        <v>86</v>
      </c>
      <c r="Q1801" s="15" t="s">
        <v>379</v>
      </c>
      <c r="R1801" s="15">
        <v>1</v>
      </c>
      <c r="S1801" s="83">
        <v>13.7</v>
      </c>
      <c r="T1801" s="106" t="s">
        <v>473</v>
      </c>
    </row>
    <row r="1802" spans="13:20" x14ac:dyDescent="0.25">
      <c r="M1802" s="15">
        <v>50</v>
      </c>
      <c r="N1802" s="82">
        <v>45396</v>
      </c>
      <c r="O1802" s="15" t="s">
        <v>85</v>
      </c>
      <c r="P1802" s="15" t="s">
        <v>86</v>
      </c>
      <c r="Q1802" s="15" t="s">
        <v>379</v>
      </c>
      <c r="R1802" s="15">
        <v>1</v>
      </c>
      <c r="S1802" s="83">
        <v>15.9</v>
      </c>
      <c r="T1802" s="106" t="s">
        <v>474</v>
      </c>
    </row>
    <row r="1803" spans="13:20" x14ac:dyDescent="0.25">
      <c r="M1803" s="15">
        <v>51</v>
      </c>
      <c r="N1803" s="82">
        <v>45396</v>
      </c>
      <c r="O1803" s="15" t="s">
        <v>85</v>
      </c>
      <c r="P1803" s="15" t="s">
        <v>86</v>
      </c>
      <c r="Q1803" s="15" t="s">
        <v>379</v>
      </c>
      <c r="R1803" s="15">
        <v>1</v>
      </c>
      <c r="S1803" s="83">
        <v>16.899999999999999</v>
      </c>
      <c r="T1803" s="106" t="s">
        <v>475</v>
      </c>
    </row>
    <row r="1804" spans="13:20" x14ac:dyDescent="0.25">
      <c r="M1804" s="15">
        <v>52</v>
      </c>
      <c r="N1804" s="82">
        <v>45396</v>
      </c>
      <c r="O1804" s="15" t="s">
        <v>85</v>
      </c>
      <c r="P1804" s="15" t="s">
        <v>90</v>
      </c>
      <c r="Q1804" s="15" t="s">
        <v>379</v>
      </c>
      <c r="R1804" s="15">
        <v>1</v>
      </c>
      <c r="S1804" s="83">
        <v>17.100000000000001</v>
      </c>
      <c r="T1804" s="106" t="s">
        <v>476</v>
      </c>
    </row>
    <row r="1805" spans="13:20" x14ac:dyDescent="0.25">
      <c r="M1805" s="15">
        <v>53</v>
      </c>
      <c r="N1805" s="82">
        <v>45396</v>
      </c>
      <c r="O1805" s="15" t="s">
        <v>85</v>
      </c>
      <c r="P1805" s="15" t="s">
        <v>107</v>
      </c>
      <c r="Q1805" s="15" t="s">
        <v>379</v>
      </c>
      <c r="R1805" s="15">
        <v>1</v>
      </c>
      <c r="S1805" s="83">
        <v>9.6999999999999993</v>
      </c>
      <c r="T1805" s="106" t="s">
        <v>477</v>
      </c>
    </row>
  </sheetData>
  <mergeCells count="1">
    <mergeCell ref="W79:Y79"/>
  </mergeCells>
  <conditionalFormatting sqref="H293:H299 H597:H908 H933:H1048576">
    <cfRule type="duplicateValues" dxfId="128" priority="24"/>
  </conditionalFormatting>
  <conditionalFormatting sqref="H2:H105 H107:H292">
    <cfRule type="duplicateValues" dxfId="127" priority="25"/>
  </conditionalFormatting>
  <conditionalFormatting sqref="H1">
    <cfRule type="duplicateValues" dxfId="126" priority="23"/>
  </conditionalFormatting>
  <conditionalFormatting sqref="H106">
    <cfRule type="duplicateValues" dxfId="125" priority="22"/>
  </conditionalFormatting>
  <conditionalFormatting sqref="T1752 T742:T906 T1691 I909:I932 P744:S744 T1712 T1806:T1048576">
    <cfRule type="duplicateValues" dxfId="124" priority="21"/>
  </conditionalFormatting>
  <conditionalFormatting sqref="T2:T741 S739">
    <cfRule type="duplicateValues" dxfId="123" priority="20"/>
  </conditionalFormatting>
  <conditionalFormatting sqref="T1">
    <cfRule type="duplicateValues" dxfId="122" priority="19"/>
  </conditionalFormatting>
  <conditionalFormatting sqref="H592:H596">
    <cfRule type="duplicateValues" dxfId="121" priority="17"/>
  </conditionalFormatting>
  <conditionalFormatting sqref="H301:H404 H406:H591">
    <cfRule type="duplicateValues" dxfId="120" priority="18"/>
  </conditionalFormatting>
  <conditionalFormatting sqref="H300">
    <cfRule type="duplicateValues" dxfId="119" priority="16"/>
  </conditionalFormatting>
  <conditionalFormatting sqref="H405">
    <cfRule type="duplicateValues" dxfId="118" priority="15"/>
  </conditionalFormatting>
  <conditionalFormatting sqref="T907">
    <cfRule type="duplicateValues" dxfId="117" priority="14"/>
  </conditionalFormatting>
  <conditionalFormatting sqref="T907">
    <cfRule type="duplicateValues" dxfId="116" priority="13"/>
  </conditionalFormatting>
  <conditionalFormatting sqref="T908:T1526 T1528:T1532 T1534:T1690 Q1549:S1549">
    <cfRule type="duplicateValues" dxfId="115" priority="9"/>
  </conditionalFormatting>
  <conditionalFormatting sqref="T908:T1034">
    <cfRule type="duplicateValues" dxfId="114" priority="8"/>
  </conditionalFormatting>
  <conditionalFormatting sqref="T1527">
    <cfRule type="duplicateValues" dxfId="113" priority="7"/>
  </conditionalFormatting>
  <conditionalFormatting sqref="T1550:T1651">
    <cfRule type="duplicateValues" dxfId="112" priority="6"/>
  </conditionalFormatting>
  <conditionalFormatting sqref="T1653:T1690">
    <cfRule type="duplicateValues" dxfId="111" priority="5"/>
  </conditionalFormatting>
  <conditionalFormatting sqref="T1692:T1711">
    <cfRule type="duplicateValues" dxfId="110" priority="4"/>
  </conditionalFormatting>
  <conditionalFormatting sqref="T1746:T1751">
    <cfRule type="duplicateValues" dxfId="109" priority="3"/>
  </conditionalFormatting>
  <conditionalFormatting sqref="T1713:T1745">
    <cfRule type="duplicateValues" dxfId="108" priority="163"/>
  </conditionalFormatting>
  <conditionalFormatting sqref="T1753:T1805">
    <cfRule type="duplicateValues" dxfId="107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S1833"/>
  <sheetViews>
    <sheetView tabSelected="1" topLeftCell="F1" zoomScale="85" zoomScaleNormal="85" workbookViewId="0">
      <pane ySplit="1" topLeftCell="A1790" activePane="bottomLeft" state="frozen"/>
      <selection activeCell="A2" sqref="A2:E15"/>
      <selection pane="bottomLeft" activeCell="R1832" sqref="R1832:R1833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9" width="104.42578125" style="1" customWidth="1"/>
    <col min="20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9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9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9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9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9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9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9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9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9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9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9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9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9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9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9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  <row r="1664" spans="8:19" ht="21" x14ac:dyDescent="0.25">
      <c r="R1664" s="244">
        <f>SUM(N2:N1663)</f>
        <v>25016.000000000018</v>
      </c>
      <c r="S1664" s="237" t="s">
        <v>347</v>
      </c>
    </row>
    <row r="1665" spans="8:15" x14ac:dyDescent="0.25">
      <c r="H1665" s="15">
        <v>1</v>
      </c>
      <c r="I1665" s="16">
        <v>45324</v>
      </c>
      <c r="J1665" s="15" t="s">
        <v>85</v>
      </c>
      <c r="K1665" s="15" t="s">
        <v>87</v>
      </c>
      <c r="L1665" s="15" t="s">
        <v>84</v>
      </c>
      <c r="M1665" s="15">
        <v>1</v>
      </c>
      <c r="N1665" s="15">
        <v>17.399999999999999</v>
      </c>
      <c r="O1665" s="106" t="s">
        <v>310</v>
      </c>
    </row>
    <row r="1666" spans="8:15" x14ac:dyDescent="0.25">
      <c r="H1666" s="15">
        <v>2</v>
      </c>
      <c r="I1666" s="16">
        <v>45324</v>
      </c>
      <c r="J1666" s="15" t="s">
        <v>85</v>
      </c>
      <c r="K1666" s="15" t="s">
        <v>97</v>
      </c>
      <c r="L1666" s="15" t="s">
        <v>84</v>
      </c>
      <c r="M1666" s="15">
        <v>1</v>
      </c>
      <c r="N1666" s="15">
        <v>17.600000000000001</v>
      </c>
      <c r="O1666" s="106" t="s">
        <v>311</v>
      </c>
    </row>
    <row r="1667" spans="8:15" x14ac:dyDescent="0.25">
      <c r="H1667" s="15">
        <v>3</v>
      </c>
      <c r="I1667" s="16">
        <v>45324</v>
      </c>
      <c r="J1667" s="15" t="s">
        <v>85</v>
      </c>
      <c r="K1667" s="15" t="s">
        <v>97</v>
      </c>
      <c r="L1667" s="15" t="s">
        <v>84</v>
      </c>
      <c r="M1667" s="15">
        <v>1</v>
      </c>
      <c r="N1667" s="243">
        <v>14.9</v>
      </c>
      <c r="O1667" s="106" t="s">
        <v>312</v>
      </c>
    </row>
    <row r="1668" spans="8:15" x14ac:dyDescent="0.25">
      <c r="H1668" s="15">
        <v>4</v>
      </c>
      <c r="I1668" s="16">
        <v>45324</v>
      </c>
      <c r="J1668" s="15" t="s">
        <v>85</v>
      </c>
      <c r="K1668" s="15" t="s">
        <v>97</v>
      </c>
      <c r="L1668" s="15" t="s">
        <v>84</v>
      </c>
      <c r="M1668" s="15">
        <v>1</v>
      </c>
      <c r="N1668" s="243">
        <v>13.7</v>
      </c>
      <c r="O1668" s="106" t="s">
        <v>313</v>
      </c>
    </row>
    <row r="1669" spans="8:15" x14ac:dyDescent="0.25">
      <c r="H1669" s="15">
        <v>5</v>
      </c>
      <c r="I1669" s="16">
        <v>45324</v>
      </c>
      <c r="J1669" s="15" t="s">
        <v>85</v>
      </c>
      <c r="K1669" s="15" t="s">
        <v>86</v>
      </c>
      <c r="L1669" s="15" t="s">
        <v>84</v>
      </c>
      <c r="M1669" s="15">
        <v>1</v>
      </c>
      <c r="N1669" s="243">
        <v>13.2</v>
      </c>
      <c r="O1669" s="106" t="s">
        <v>314</v>
      </c>
    </row>
    <row r="1670" spans="8:15" ht="15" customHeight="1" x14ac:dyDescent="0.25">
      <c r="H1670" s="15">
        <v>6</v>
      </c>
      <c r="I1670" s="16">
        <v>45324</v>
      </c>
      <c r="J1670" s="15" t="s">
        <v>85</v>
      </c>
      <c r="K1670" s="15" t="s">
        <v>96</v>
      </c>
      <c r="L1670" s="15" t="s">
        <v>84</v>
      </c>
      <c r="M1670" s="15">
        <v>1</v>
      </c>
      <c r="N1670" s="243">
        <v>5.8</v>
      </c>
      <c r="O1670" s="106" t="s">
        <v>315</v>
      </c>
    </row>
    <row r="1671" spans="8:15" x14ac:dyDescent="0.25">
      <c r="H1671" s="15">
        <v>7</v>
      </c>
      <c r="I1671" s="16">
        <v>45324</v>
      </c>
      <c r="J1671" s="15" t="s">
        <v>85</v>
      </c>
      <c r="K1671" s="15" t="s">
        <v>96</v>
      </c>
      <c r="L1671" s="15" t="s">
        <v>84</v>
      </c>
      <c r="M1671" s="15">
        <v>1</v>
      </c>
      <c r="N1671" s="243">
        <v>17.5</v>
      </c>
      <c r="O1671" s="106" t="s">
        <v>316</v>
      </c>
    </row>
    <row r="1672" spans="8:15" x14ac:dyDescent="0.25">
      <c r="H1672" s="15">
        <v>8</v>
      </c>
      <c r="I1672" s="16">
        <v>45324</v>
      </c>
      <c r="J1672" s="15" t="s">
        <v>85</v>
      </c>
      <c r="K1672" s="15" t="s">
        <v>96</v>
      </c>
      <c r="L1672" s="15" t="s">
        <v>84</v>
      </c>
      <c r="M1672" s="15">
        <v>1</v>
      </c>
      <c r="N1672" s="243">
        <v>16.399999999999999</v>
      </c>
      <c r="O1672" s="106" t="s">
        <v>317</v>
      </c>
    </row>
    <row r="1673" spans="8:15" x14ac:dyDescent="0.25">
      <c r="H1673" s="15">
        <v>9</v>
      </c>
      <c r="I1673" s="16">
        <v>45324</v>
      </c>
      <c r="J1673" s="15" t="s">
        <v>85</v>
      </c>
      <c r="K1673" s="15" t="s">
        <v>86</v>
      </c>
      <c r="L1673" s="15" t="s">
        <v>84</v>
      </c>
      <c r="M1673" s="15">
        <v>1</v>
      </c>
      <c r="N1673" s="243">
        <v>16.3</v>
      </c>
      <c r="O1673" s="106" t="s">
        <v>318</v>
      </c>
    </row>
    <row r="1674" spans="8:15" x14ac:dyDescent="0.25">
      <c r="H1674" s="15">
        <v>10</v>
      </c>
      <c r="I1674" s="16">
        <v>45324</v>
      </c>
      <c r="J1674" s="15" t="s">
        <v>85</v>
      </c>
      <c r="K1674" s="15" t="s">
        <v>86</v>
      </c>
      <c r="L1674" s="15" t="s">
        <v>84</v>
      </c>
      <c r="M1674" s="15">
        <v>1</v>
      </c>
      <c r="N1674" s="243">
        <v>16.3</v>
      </c>
      <c r="O1674" s="106" t="s">
        <v>319</v>
      </c>
    </row>
    <row r="1675" spans="8:15" x14ac:dyDescent="0.25">
      <c r="H1675" s="15">
        <v>11</v>
      </c>
      <c r="I1675" s="16">
        <v>45324</v>
      </c>
      <c r="J1675" s="15" t="s">
        <v>85</v>
      </c>
      <c r="K1675" s="1" t="s">
        <v>87</v>
      </c>
      <c r="L1675" s="15" t="s">
        <v>84</v>
      </c>
      <c r="M1675" s="15">
        <v>1</v>
      </c>
      <c r="N1675" s="243">
        <v>16.100000000000001</v>
      </c>
      <c r="O1675" s="106" t="s">
        <v>320</v>
      </c>
    </row>
    <row r="1676" spans="8:15" x14ac:dyDescent="0.25">
      <c r="H1676" s="15">
        <v>12</v>
      </c>
      <c r="I1676" s="16">
        <v>45324</v>
      </c>
      <c r="J1676" s="15" t="s">
        <v>85</v>
      </c>
      <c r="K1676" s="15" t="s">
        <v>97</v>
      </c>
      <c r="L1676" s="15" t="s">
        <v>84</v>
      </c>
      <c r="M1676" s="15">
        <v>1</v>
      </c>
      <c r="N1676" s="243">
        <v>16.5</v>
      </c>
      <c r="O1676" s="106" t="s">
        <v>321</v>
      </c>
    </row>
    <row r="1677" spans="8:15" x14ac:dyDescent="0.25">
      <c r="H1677" s="15">
        <v>13</v>
      </c>
      <c r="I1677" s="16">
        <v>45326</v>
      </c>
      <c r="J1677" s="15" t="s">
        <v>85</v>
      </c>
      <c r="K1677" s="15" t="s">
        <v>97</v>
      </c>
      <c r="L1677" s="15" t="s">
        <v>84</v>
      </c>
      <c r="M1677" s="15">
        <v>1</v>
      </c>
      <c r="N1677" s="243">
        <v>10.8</v>
      </c>
      <c r="O1677" s="106" t="s">
        <v>322</v>
      </c>
    </row>
    <row r="1678" spans="8:15" x14ac:dyDescent="0.25">
      <c r="H1678" s="15">
        <v>14</v>
      </c>
      <c r="I1678" s="16">
        <v>45326</v>
      </c>
      <c r="J1678" s="15" t="s">
        <v>85</v>
      </c>
      <c r="K1678" s="15" t="s">
        <v>87</v>
      </c>
      <c r="L1678" s="15" t="s">
        <v>84</v>
      </c>
      <c r="M1678" s="15">
        <v>1</v>
      </c>
      <c r="N1678" s="243">
        <v>17.3</v>
      </c>
      <c r="O1678" s="106" t="s">
        <v>323</v>
      </c>
    </row>
    <row r="1679" spans="8:15" x14ac:dyDescent="0.25">
      <c r="H1679" s="15">
        <v>15</v>
      </c>
      <c r="I1679" s="16">
        <v>45326</v>
      </c>
      <c r="J1679" s="15" t="s">
        <v>85</v>
      </c>
      <c r="K1679" s="15" t="s">
        <v>87</v>
      </c>
      <c r="L1679" s="15" t="s">
        <v>84</v>
      </c>
      <c r="M1679" s="15">
        <v>1</v>
      </c>
      <c r="N1679" s="243">
        <v>16</v>
      </c>
      <c r="O1679" s="106" t="s">
        <v>324</v>
      </c>
    </row>
    <row r="1680" spans="8:15" x14ac:dyDescent="0.25">
      <c r="H1680" s="15">
        <v>16</v>
      </c>
      <c r="I1680" s="16">
        <v>45326</v>
      </c>
      <c r="J1680" s="15" t="s">
        <v>85</v>
      </c>
      <c r="K1680" s="15" t="s">
        <v>87</v>
      </c>
      <c r="L1680" s="15" t="s">
        <v>84</v>
      </c>
      <c r="M1680" s="15">
        <v>1</v>
      </c>
      <c r="N1680" s="243">
        <v>11</v>
      </c>
      <c r="O1680" s="106" t="s">
        <v>325</v>
      </c>
    </row>
    <row r="1681" spans="8:15" x14ac:dyDescent="0.25">
      <c r="H1681" s="15">
        <v>17</v>
      </c>
      <c r="I1681" s="16">
        <v>45326</v>
      </c>
      <c r="J1681" s="15" t="s">
        <v>85</v>
      </c>
      <c r="K1681" s="15" t="s">
        <v>92</v>
      </c>
      <c r="L1681" s="15" t="s">
        <v>84</v>
      </c>
      <c r="M1681" s="15">
        <v>1</v>
      </c>
      <c r="N1681" s="243">
        <v>13.5</v>
      </c>
      <c r="O1681" s="106" t="s">
        <v>146</v>
      </c>
    </row>
    <row r="1682" spans="8:15" x14ac:dyDescent="0.25">
      <c r="H1682" s="15">
        <v>18</v>
      </c>
      <c r="I1682" s="16">
        <v>45326</v>
      </c>
      <c r="J1682" s="15" t="s">
        <v>85</v>
      </c>
      <c r="K1682" s="15" t="s">
        <v>92</v>
      </c>
      <c r="L1682" s="15" t="s">
        <v>84</v>
      </c>
      <c r="M1682" s="15">
        <v>1</v>
      </c>
      <c r="N1682" s="243">
        <v>14.9</v>
      </c>
      <c r="O1682" s="106" t="s">
        <v>326</v>
      </c>
    </row>
    <row r="1683" spans="8:15" x14ac:dyDescent="0.25">
      <c r="H1683" s="15">
        <v>19</v>
      </c>
      <c r="I1683" s="16">
        <v>45327</v>
      </c>
      <c r="J1683" s="15" t="s">
        <v>85</v>
      </c>
      <c r="K1683" s="15" t="s">
        <v>92</v>
      </c>
      <c r="L1683" s="15" t="s">
        <v>84</v>
      </c>
      <c r="M1683" s="15">
        <v>1</v>
      </c>
      <c r="N1683" s="243">
        <v>10.5</v>
      </c>
      <c r="O1683" s="106" t="s">
        <v>327</v>
      </c>
    </row>
    <row r="1684" spans="8:15" x14ac:dyDescent="0.25">
      <c r="H1684" s="15">
        <v>20</v>
      </c>
      <c r="I1684" s="16">
        <v>45327</v>
      </c>
      <c r="J1684" s="15" t="s">
        <v>85</v>
      </c>
      <c r="K1684" s="15" t="s">
        <v>97</v>
      </c>
      <c r="L1684" s="15" t="s">
        <v>84</v>
      </c>
      <c r="M1684" s="15">
        <v>1</v>
      </c>
      <c r="N1684" s="243">
        <v>13.9</v>
      </c>
      <c r="O1684" s="106" t="s">
        <v>328</v>
      </c>
    </row>
    <row r="1685" spans="8:15" x14ac:dyDescent="0.25">
      <c r="H1685" s="15">
        <v>21</v>
      </c>
      <c r="I1685" s="16">
        <v>45327</v>
      </c>
      <c r="J1685" s="15" t="s">
        <v>85</v>
      </c>
      <c r="K1685" s="15" t="s">
        <v>92</v>
      </c>
      <c r="L1685" s="15" t="s">
        <v>84</v>
      </c>
      <c r="M1685" s="15">
        <v>1</v>
      </c>
      <c r="N1685" s="243">
        <v>15.6</v>
      </c>
      <c r="O1685" s="106" t="s">
        <v>329</v>
      </c>
    </row>
    <row r="1686" spans="8:15" x14ac:dyDescent="0.25">
      <c r="H1686" s="15">
        <v>22</v>
      </c>
      <c r="I1686" s="16">
        <v>45328</v>
      </c>
      <c r="J1686" s="15" t="s">
        <v>85</v>
      </c>
      <c r="K1686" s="15" t="s">
        <v>92</v>
      </c>
      <c r="L1686" s="15" t="s">
        <v>84</v>
      </c>
      <c r="M1686" s="15">
        <v>1</v>
      </c>
      <c r="N1686" s="243">
        <v>10.8</v>
      </c>
      <c r="O1686" s="106" t="s">
        <v>330</v>
      </c>
    </row>
    <row r="1687" spans="8:15" x14ac:dyDescent="0.25">
      <c r="H1687" s="15">
        <v>23</v>
      </c>
      <c r="I1687" s="16">
        <v>45328</v>
      </c>
      <c r="J1687" s="15" t="s">
        <v>85</v>
      </c>
      <c r="K1687" s="15" t="s">
        <v>96</v>
      </c>
      <c r="L1687" s="15" t="s">
        <v>84</v>
      </c>
      <c r="M1687" s="15">
        <v>1</v>
      </c>
      <c r="N1687" s="243">
        <v>14.6</v>
      </c>
      <c r="O1687" s="106" t="s">
        <v>331</v>
      </c>
    </row>
    <row r="1688" spans="8:15" x14ac:dyDescent="0.25">
      <c r="H1688" s="15">
        <v>24</v>
      </c>
      <c r="I1688" s="16">
        <v>45328</v>
      </c>
      <c r="J1688" s="15" t="s">
        <v>85</v>
      </c>
      <c r="K1688" s="15" t="s">
        <v>92</v>
      </c>
      <c r="L1688" s="15" t="s">
        <v>84</v>
      </c>
      <c r="M1688" s="15">
        <v>1</v>
      </c>
      <c r="N1688" s="243">
        <v>14.6</v>
      </c>
      <c r="O1688" s="106" t="s">
        <v>332</v>
      </c>
    </row>
    <row r="1689" spans="8:15" x14ac:dyDescent="0.25">
      <c r="H1689" s="15">
        <v>25</v>
      </c>
      <c r="I1689" s="16">
        <v>45329</v>
      </c>
      <c r="J1689" s="15" t="s">
        <v>85</v>
      </c>
      <c r="K1689" s="15" t="s">
        <v>96</v>
      </c>
      <c r="L1689" s="15" t="s">
        <v>84</v>
      </c>
      <c r="M1689" s="15">
        <v>1</v>
      </c>
      <c r="N1689" s="243">
        <v>15.4</v>
      </c>
      <c r="O1689" s="106" t="s">
        <v>333</v>
      </c>
    </row>
    <row r="1690" spans="8:15" x14ac:dyDescent="0.25">
      <c r="H1690" s="15">
        <v>26</v>
      </c>
      <c r="I1690" s="16">
        <v>45329</v>
      </c>
      <c r="J1690" s="15" t="s">
        <v>85</v>
      </c>
      <c r="K1690" s="15" t="s">
        <v>97</v>
      </c>
      <c r="L1690" s="15" t="s">
        <v>84</v>
      </c>
      <c r="M1690" s="15">
        <v>1</v>
      </c>
      <c r="N1690" s="243">
        <v>16.899999999999999</v>
      </c>
      <c r="O1690" s="106" t="s">
        <v>334</v>
      </c>
    </row>
    <row r="1691" spans="8:15" x14ac:dyDescent="0.25">
      <c r="H1691" s="15">
        <v>27</v>
      </c>
      <c r="I1691" s="16">
        <v>45329</v>
      </c>
      <c r="J1691" s="15" t="s">
        <v>85</v>
      </c>
      <c r="K1691" s="15" t="s">
        <v>97</v>
      </c>
      <c r="L1691" s="15" t="s">
        <v>84</v>
      </c>
      <c r="M1691" s="15">
        <v>1</v>
      </c>
      <c r="N1691" s="243">
        <v>17.100000000000001</v>
      </c>
      <c r="O1691" s="106" t="s">
        <v>335</v>
      </c>
    </row>
    <row r="1692" spans="8:15" x14ac:dyDescent="0.25">
      <c r="H1692" s="15">
        <v>28</v>
      </c>
      <c r="I1692" s="16">
        <v>45329</v>
      </c>
      <c r="J1692" s="15" t="s">
        <v>85</v>
      </c>
      <c r="K1692" s="15" t="s">
        <v>92</v>
      </c>
      <c r="L1692" s="15" t="s">
        <v>84</v>
      </c>
      <c r="M1692" s="15">
        <v>1</v>
      </c>
      <c r="N1692" s="243">
        <v>15.2</v>
      </c>
      <c r="O1692" s="106" t="s">
        <v>336</v>
      </c>
    </row>
    <row r="1693" spans="8:15" x14ac:dyDescent="0.25">
      <c r="H1693" s="15">
        <v>29</v>
      </c>
      <c r="I1693" s="16">
        <v>45329</v>
      </c>
      <c r="J1693" s="15" t="s">
        <v>85</v>
      </c>
      <c r="K1693" s="15" t="s">
        <v>92</v>
      </c>
      <c r="L1693" s="15" t="s">
        <v>84</v>
      </c>
      <c r="M1693" s="15">
        <v>1</v>
      </c>
      <c r="N1693" s="243">
        <v>15.9</v>
      </c>
      <c r="O1693" s="106" t="s">
        <v>337</v>
      </c>
    </row>
    <row r="1694" spans="8:15" x14ac:dyDescent="0.25">
      <c r="H1694" s="15">
        <v>30</v>
      </c>
      <c r="I1694" s="16">
        <v>45329</v>
      </c>
      <c r="J1694" s="15" t="s">
        <v>85</v>
      </c>
      <c r="K1694" s="15" t="s">
        <v>92</v>
      </c>
      <c r="L1694" s="15" t="s">
        <v>84</v>
      </c>
      <c r="M1694" s="15">
        <v>1</v>
      </c>
      <c r="N1694" s="243">
        <v>19.5</v>
      </c>
      <c r="O1694" s="106" t="s">
        <v>338</v>
      </c>
    </row>
    <row r="1695" spans="8:15" x14ac:dyDescent="0.25">
      <c r="H1695" s="15">
        <v>31</v>
      </c>
      <c r="I1695" s="16">
        <v>45334</v>
      </c>
      <c r="J1695" s="15" t="s">
        <v>85</v>
      </c>
      <c r="K1695" s="15" t="s">
        <v>96</v>
      </c>
      <c r="L1695" s="15" t="s">
        <v>84</v>
      </c>
      <c r="M1695" s="15">
        <v>1</v>
      </c>
      <c r="N1695" s="243">
        <v>7.5</v>
      </c>
      <c r="O1695" s="106" t="s">
        <v>339</v>
      </c>
    </row>
    <row r="1696" spans="8:15" x14ac:dyDescent="0.25">
      <c r="H1696" s="15">
        <v>32</v>
      </c>
      <c r="I1696" s="16">
        <v>45334</v>
      </c>
      <c r="J1696" s="15" t="s">
        <v>85</v>
      </c>
      <c r="K1696" s="15" t="s">
        <v>96</v>
      </c>
      <c r="L1696" s="15" t="s">
        <v>84</v>
      </c>
      <c r="M1696" s="15">
        <v>1</v>
      </c>
      <c r="N1696" s="243">
        <v>14.7</v>
      </c>
      <c r="O1696" s="106" t="s">
        <v>340</v>
      </c>
    </row>
    <row r="1697" spans="8:15" x14ac:dyDescent="0.25">
      <c r="H1697" s="15">
        <v>33</v>
      </c>
      <c r="I1697" s="16">
        <v>45334</v>
      </c>
      <c r="J1697" s="15" t="s">
        <v>85</v>
      </c>
      <c r="K1697" s="15" t="s">
        <v>92</v>
      </c>
      <c r="L1697" s="15" t="s">
        <v>84</v>
      </c>
      <c r="M1697" s="15">
        <v>1</v>
      </c>
      <c r="N1697" s="243">
        <v>16.2</v>
      </c>
      <c r="O1697" s="106" t="s">
        <v>341</v>
      </c>
    </row>
    <row r="1698" spans="8:15" x14ac:dyDescent="0.25">
      <c r="H1698" s="15">
        <v>34</v>
      </c>
      <c r="I1698" s="16">
        <v>45334</v>
      </c>
      <c r="J1698" s="15" t="s">
        <v>85</v>
      </c>
      <c r="K1698" s="15" t="s">
        <v>92</v>
      </c>
      <c r="L1698" s="15" t="s">
        <v>84</v>
      </c>
      <c r="M1698" s="15">
        <v>1</v>
      </c>
      <c r="N1698" s="243">
        <v>15.7</v>
      </c>
      <c r="O1698" s="106" t="s">
        <v>342</v>
      </c>
    </row>
    <row r="1699" spans="8:15" x14ac:dyDescent="0.25">
      <c r="H1699" s="15">
        <v>35</v>
      </c>
      <c r="I1699" s="16">
        <v>45334</v>
      </c>
      <c r="J1699" s="15" t="s">
        <v>85</v>
      </c>
      <c r="K1699" s="15" t="s">
        <v>96</v>
      </c>
      <c r="L1699" s="15" t="s">
        <v>84</v>
      </c>
      <c r="M1699" s="15">
        <v>1</v>
      </c>
      <c r="N1699" s="243">
        <v>15.6</v>
      </c>
      <c r="O1699" s="106" t="s">
        <v>343</v>
      </c>
    </row>
    <row r="1700" spans="8:15" x14ac:dyDescent="0.25">
      <c r="H1700" s="15">
        <v>36</v>
      </c>
      <c r="I1700" s="16">
        <v>45334</v>
      </c>
      <c r="J1700" s="15" t="s">
        <v>85</v>
      </c>
      <c r="K1700" s="15" t="s">
        <v>97</v>
      </c>
      <c r="L1700" s="15" t="s">
        <v>84</v>
      </c>
      <c r="M1700" s="15">
        <v>1</v>
      </c>
      <c r="N1700" s="243">
        <v>15.2</v>
      </c>
      <c r="O1700" s="106" t="s">
        <v>344</v>
      </c>
    </row>
    <row r="1701" spans="8:15" x14ac:dyDescent="0.25">
      <c r="H1701" s="15">
        <v>37</v>
      </c>
      <c r="I1701" s="16">
        <v>45334</v>
      </c>
      <c r="J1701" s="15" t="s">
        <v>85</v>
      </c>
      <c r="K1701" s="15" t="s">
        <v>97</v>
      </c>
      <c r="L1701" s="15" t="s">
        <v>84</v>
      </c>
      <c r="M1701" s="15">
        <v>1</v>
      </c>
      <c r="N1701" s="243">
        <v>17.100000000000001</v>
      </c>
      <c r="O1701" s="106" t="s">
        <v>345</v>
      </c>
    </row>
    <row r="1702" spans="8:15" x14ac:dyDescent="0.25">
      <c r="H1702" s="15">
        <v>38</v>
      </c>
      <c r="I1702" s="16">
        <v>45334</v>
      </c>
      <c r="J1702" s="15" t="s">
        <v>85</v>
      </c>
      <c r="K1702" s="15" t="s">
        <v>96</v>
      </c>
      <c r="L1702" s="15" t="s">
        <v>84</v>
      </c>
      <c r="M1702" s="15">
        <v>1</v>
      </c>
      <c r="N1702" s="243">
        <v>18</v>
      </c>
      <c r="O1702" s="106" t="s">
        <v>346</v>
      </c>
    </row>
    <row r="1704" spans="8:15" x14ac:dyDescent="0.25">
      <c r="H1704" s="15">
        <v>1</v>
      </c>
      <c r="I1704" s="16">
        <v>45339</v>
      </c>
      <c r="J1704" s="15" t="s">
        <v>85</v>
      </c>
      <c r="K1704" s="15" t="s">
        <v>96</v>
      </c>
      <c r="L1704" s="15" t="s">
        <v>84</v>
      </c>
      <c r="M1704" s="15">
        <v>1</v>
      </c>
      <c r="N1704" s="15">
        <v>17</v>
      </c>
      <c r="O1704" s="106" t="s">
        <v>357</v>
      </c>
    </row>
    <row r="1705" spans="8:15" x14ac:dyDescent="0.25">
      <c r="H1705" s="15">
        <v>2</v>
      </c>
      <c r="I1705" s="16">
        <v>45339</v>
      </c>
      <c r="J1705" s="15" t="s">
        <v>85</v>
      </c>
      <c r="K1705" s="15" t="s">
        <v>92</v>
      </c>
      <c r="L1705" s="15" t="s">
        <v>84</v>
      </c>
      <c r="M1705" s="15">
        <v>1</v>
      </c>
      <c r="N1705" s="15">
        <v>16</v>
      </c>
      <c r="O1705" s="106" t="s">
        <v>358</v>
      </c>
    </row>
    <row r="1706" spans="8:15" x14ac:dyDescent="0.25">
      <c r="H1706" s="15">
        <v>3</v>
      </c>
      <c r="I1706" s="16">
        <v>45339</v>
      </c>
      <c r="J1706" s="15" t="s">
        <v>85</v>
      </c>
      <c r="K1706" s="15" t="s">
        <v>92</v>
      </c>
      <c r="L1706" s="15" t="s">
        <v>84</v>
      </c>
      <c r="M1706" s="15">
        <v>1</v>
      </c>
      <c r="N1706" s="243">
        <v>16.399999999999999</v>
      </c>
      <c r="O1706" s="106" t="s">
        <v>359</v>
      </c>
    </row>
    <row r="1707" spans="8:15" x14ac:dyDescent="0.25">
      <c r="H1707" s="15">
        <v>4</v>
      </c>
      <c r="I1707" s="16">
        <v>45339</v>
      </c>
      <c r="J1707" s="15" t="s">
        <v>85</v>
      </c>
      <c r="K1707" s="15" t="s">
        <v>107</v>
      </c>
      <c r="L1707" s="15" t="s">
        <v>84</v>
      </c>
      <c r="M1707" s="15">
        <v>1</v>
      </c>
      <c r="N1707" s="243">
        <v>10.6</v>
      </c>
      <c r="O1707" s="106" t="s">
        <v>360</v>
      </c>
    </row>
    <row r="1708" spans="8:15" x14ac:dyDescent="0.25">
      <c r="H1708" s="15">
        <v>5</v>
      </c>
      <c r="I1708" s="16">
        <v>45340</v>
      </c>
      <c r="J1708" s="15" t="s">
        <v>85</v>
      </c>
      <c r="K1708" s="15" t="s">
        <v>92</v>
      </c>
      <c r="L1708" s="15" t="s">
        <v>84</v>
      </c>
      <c r="M1708" s="15">
        <v>1</v>
      </c>
      <c r="N1708" s="243">
        <v>14.6</v>
      </c>
      <c r="O1708" s="106" t="s">
        <v>361</v>
      </c>
    </row>
    <row r="1709" spans="8:15" x14ac:dyDescent="0.25">
      <c r="H1709" s="15">
        <v>6</v>
      </c>
      <c r="I1709" s="16">
        <v>45340</v>
      </c>
      <c r="J1709" s="15" t="s">
        <v>88</v>
      </c>
      <c r="K1709" s="15" t="s">
        <v>104</v>
      </c>
      <c r="L1709" s="15" t="s">
        <v>84</v>
      </c>
      <c r="M1709" s="15">
        <v>1</v>
      </c>
      <c r="N1709" s="243">
        <v>13.7</v>
      </c>
      <c r="O1709" s="106" t="s">
        <v>362</v>
      </c>
    </row>
    <row r="1710" spans="8:15" x14ac:dyDescent="0.25">
      <c r="H1710" s="15">
        <v>7</v>
      </c>
      <c r="I1710" s="16">
        <v>45340</v>
      </c>
      <c r="J1710" s="15" t="s">
        <v>85</v>
      </c>
      <c r="K1710" s="15" t="s">
        <v>90</v>
      </c>
      <c r="L1710" s="15" t="s">
        <v>84</v>
      </c>
      <c r="M1710" s="15">
        <v>1</v>
      </c>
      <c r="N1710" s="243">
        <v>11.7</v>
      </c>
      <c r="O1710" s="106" t="s">
        <v>363</v>
      </c>
    </row>
    <row r="1711" spans="8:15" x14ac:dyDescent="0.25">
      <c r="H1711" s="15">
        <v>8</v>
      </c>
      <c r="I1711" s="16">
        <v>45343</v>
      </c>
      <c r="J1711" s="15" t="s">
        <v>85</v>
      </c>
      <c r="K1711" s="15" t="s">
        <v>107</v>
      </c>
      <c r="L1711" s="15" t="s">
        <v>84</v>
      </c>
      <c r="M1711" s="15">
        <v>1</v>
      </c>
      <c r="N1711" s="243">
        <v>9.8000000000000007</v>
      </c>
      <c r="O1711" s="106" t="s">
        <v>364</v>
      </c>
    </row>
    <row r="1712" spans="8:15" x14ac:dyDescent="0.25">
      <c r="H1712" s="15">
        <v>9</v>
      </c>
      <c r="I1712" s="16">
        <v>45343</v>
      </c>
      <c r="J1712" s="15" t="s">
        <v>85</v>
      </c>
      <c r="K1712" s="15" t="s">
        <v>92</v>
      </c>
      <c r="L1712" s="15" t="s">
        <v>84</v>
      </c>
      <c r="M1712" s="15">
        <v>1</v>
      </c>
      <c r="N1712" s="243">
        <v>13.9</v>
      </c>
      <c r="O1712" s="106" t="s">
        <v>365</v>
      </c>
    </row>
    <row r="1713" spans="8:15" x14ac:dyDescent="0.25">
      <c r="H1713" s="15">
        <v>10</v>
      </c>
      <c r="I1713" s="16">
        <v>45343</v>
      </c>
      <c r="J1713" s="15" t="s">
        <v>85</v>
      </c>
      <c r="K1713" s="15" t="s">
        <v>92</v>
      </c>
      <c r="L1713" s="15" t="s">
        <v>84</v>
      </c>
      <c r="M1713" s="15">
        <v>1</v>
      </c>
      <c r="N1713" s="243">
        <v>16.2</v>
      </c>
      <c r="O1713" s="106" t="s">
        <v>366</v>
      </c>
    </row>
    <row r="1714" spans="8:15" x14ac:dyDescent="0.25">
      <c r="H1714" s="15">
        <v>11</v>
      </c>
      <c r="I1714" s="16">
        <v>45345</v>
      </c>
      <c r="J1714" s="15" t="s">
        <v>85</v>
      </c>
      <c r="K1714" s="1" t="s">
        <v>92</v>
      </c>
      <c r="L1714" s="15" t="s">
        <v>84</v>
      </c>
      <c r="M1714" s="15">
        <v>1</v>
      </c>
      <c r="N1714" s="243">
        <v>14.7</v>
      </c>
      <c r="O1714" s="106" t="s">
        <v>367</v>
      </c>
    </row>
    <row r="1715" spans="8:15" x14ac:dyDescent="0.25">
      <c r="H1715" s="15">
        <v>12</v>
      </c>
      <c r="I1715" s="16">
        <v>45345</v>
      </c>
      <c r="J1715" s="15" t="s">
        <v>85</v>
      </c>
      <c r="K1715" s="15" t="s">
        <v>107</v>
      </c>
      <c r="L1715" s="15" t="s">
        <v>84</v>
      </c>
      <c r="M1715" s="15">
        <v>1</v>
      </c>
      <c r="N1715" s="243">
        <v>10.3</v>
      </c>
      <c r="O1715" s="106" t="s">
        <v>368</v>
      </c>
    </row>
    <row r="1716" spans="8:15" x14ac:dyDescent="0.25">
      <c r="H1716" s="15">
        <v>13</v>
      </c>
      <c r="I1716" s="16">
        <v>45345</v>
      </c>
      <c r="J1716" s="15" t="s">
        <v>85</v>
      </c>
      <c r="K1716" s="15" t="s">
        <v>92</v>
      </c>
      <c r="L1716" s="15" t="s">
        <v>84</v>
      </c>
      <c r="M1716" s="15">
        <v>1</v>
      </c>
      <c r="N1716" s="243">
        <v>15</v>
      </c>
      <c r="O1716" s="106" t="s">
        <v>369</v>
      </c>
    </row>
    <row r="1717" spans="8:15" x14ac:dyDescent="0.25">
      <c r="H1717" s="15">
        <v>14</v>
      </c>
      <c r="I1717" s="16">
        <v>45348</v>
      </c>
      <c r="J1717" s="15" t="s">
        <v>85</v>
      </c>
      <c r="K1717" s="15" t="s">
        <v>107</v>
      </c>
      <c r="L1717" s="15" t="s">
        <v>84</v>
      </c>
      <c r="M1717" s="15">
        <v>1</v>
      </c>
      <c r="N1717" s="243">
        <v>10.3</v>
      </c>
      <c r="O1717" s="106" t="s">
        <v>370</v>
      </c>
    </row>
    <row r="1718" spans="8:15" x14ac:dyDescent="0.25">
      <c r="H1718" s="15">
        <v>15</v>
      </c>
      <c r="I1718" s="16">
        <v>45348</v>
      </c>
      <c r="J1718" s="15" t="s">
        <v>85</v>
      </c>
      <c r="K1718" s="15" t="s">
        <v>107</v>
      </c>
      <c r="L1718" s="15" t="s">
        <v>84</v>
      </c>
      <c r="M1718" s="15">
        <v>1</v>
      </c>
      <c r="N1718" s="243">
        <v>8.6999999999999993</v>
      </c>
      <c r="O1718" s="106" t="s">
        <v>371</v>
      </c>
    </row>
    <row r="1719" spans="8:15" x14ac:dyDescent="0.25">
      <c r="H1719" s="15">
        <v>16</v>
      </c>
      <c r="I1719" s="16">
        <v>45348</v>
      </c>
      <c r="J1719" s="15" t="s">
        <v>85</v>
      </c>
      <c r="K1719" s="15" t="s">
        <v>107</v>
      </c>
      <c r="L1719" s="15" t="s">
        <v>84</v>
      </c>
      <c r="M1719" s="15">
        <v>1</v>
      </c>
      <c r="N1719" s="243">
        <v>10.3</v>
      </c>
      <c r="O1719" s="106" t="s">
        <v>372</v>
      </c>
    </row>
    <row r="1720" spans="8:15" x14ac:dyDescent="0.25">
      <c r="H1720" s="15">
        <v>17</v>
      </c>
      <c r="I1720" s="16">
        <v>45348</v>
      </c>
      <c r="J1720" s="15" t="s">
        <v>85</v>
      </c>
      <c r="K1720" s="15" t="s">
        <v>107</v>
      </c>
      <c r="L1720" s="15" t="s">
        <v>84</v>
      </c>
      <c r="M1720" s="15">
        <v>1</v>
      </c>
      <c r="N1720" s="243">
        <v>10.8</v>
      </c>
      <c r="O1720" s="106" t="s">
        <v>373</v>
      </c>
    </row>
    <row r="1721" spans="8:15" x14ac:dyDescent="0.25">
      <c r="H1721" s="15">
        <v>18</v>
      </c>
      <c r="I1721" s="16">
        <v>45351</v>
      </c>
      <c r="J1721" s="15" t="s">
        <v>85</v>
      </c>
      <c r="K1721" s="15" t="s">
        <v>92</v>
      </c>
      <c r="L1721" s="15" t="s">
        <v>84</v>
      </c>
      <c r="M1721" s="15">
        <v>1</v>
      </c>
      <c r="N1721" s="243">
        <v>16.100000000000001</v>
      </c>
      <c r="O1721" s="106" t="s">
        <v>374</v>
      </c>
    </row>
    <row r="1722" spans="8:15" x14ac:dyDescent="0.25">
      <c r="H1722" s="15">
        <v>19</v>
      </c>
      <c r="I1722" s="16">
        <v>45351</v>
      </c>
      <c r="J1722" s="15" t="s">
        <v>85</v>
      </c>
      <c r="K1722" s="15" t="s">
        <v>107</v>
      </c>
      <c r="L1722" s="15" t="s">
        <v>84</v>
      </c>
      <c r="M1722" s="15">
        <v>1</v>
      </c>
      <c r="N1722" s="243">
        <v>8.6</v>
      </c>
      <c r="O1722" s="106" t="s">
        <v>375</v>
      </c>
    </row>
    <row r="1723" spans="8:15" x14ac:dyDescent="0.25">
      <c r="H1723" s="15">
        <v>20</v>
      </c>
      <c r="I1723" s="16">
        <v>45351</v>
      </c>
      <c r="J1723" s="15" t="s">
        <v>85</v>
      </c>
      <c r="K1723" s="15" t="s">
        <v>92</v>
      </c>
      <c r="L1723" s="15" t="s">
        <v>84</v>
      </c>
      <c r="M1723" s="15">
        <v>1</v>
      </c>
      <c r="N1723" s="243">
        <v>15.3</v>
      </c>
      <c r="O1723" s="106" t="s">
        <v>376</v>
      </c>
    </row>
    <row r="1726" spans="8:15" x14ac:dyDescent="0.25">
      <c r="N1726" s="105"/>
      <c r="O1726" s="266"/>
    </row>
    <row r="1727" spans="8:15" x14ac:dyDescent="0.25">
      <c r="H1727" s="15">
        <v>1</v>
      </c>
      <c r="I1727" s="82">
        <v>45352</v>
      </c>
      <c r="J1727" s="15" t="s">
        <v>85</v>
      </c>
      <c r="K1727" s="15" t="s">
        <v>92</v>
      </c>
      <c r="L1727" s="15" t="s">
        <v>379</v>
      </c>
      <c r="M1727" s="15">
        <v>1</v>
      </c>
      <c r="N1727" s="83">
        <v>20</v>
      </c>
      <c r="O1727" s="106" t="s">
        <v>380</v>
      </c>
    </row>
    <row r="1728" spans="8:15" x14ac:dyDescent="0.25">
      <c r="H1728" s="15">
        <v>2</v>
      </c>
      <c r="I1728" s="82">
        <v>45353</v>
      </c>
      <c r="J1728" s="15" t="s">
        <v>85</v>
      </c>
      <c r="K1728" s="15" t="s">
        <v>87</v>
      </c>
      <c r="L1728" s="15" t="s">
        <v>379</v>
      </c>
      <c r="M1728" s="15">
        <v>1</v>
      </c>
      <c r="N1728" s="83">
        <v>13.6</v>
      </c>
      <c r="O1728" s="106" t="s">
        <v>381</v>
      </c>
    </row>
    <row r="1729" spans="8:15" x14ac:dyDescent="0.25">
      <c r="H1729" s="15">
        <v>3</v>
      </c>
      <c r="I1729" s="82">
        <v>45353</v>
      </c>
      <c r="J1729" s="15" t="s">
        <v>88</v>
      </c>
      <c r="K1729" s="15" t="s">
        <v>93</v>
      </c>
      <c r="L1729" s="15" t="s">
        <v>379</v>
      </c>
      <c r="M1729" s="15">
        <v>1</v>
      </c>
      <c r="N1729" s="83">
        <v>13.6</v>
      </c>
      <c r="O1729" s="106" t="s">
        <v>382</v>
      </c>
    </row>
    <row r="1730" spans="8:15" x14ac:dyDescent="0.25">
      <c r="H1730" s="15">
        <v>4</v>
      </c>
      <c r="I1730" s="82">
        <v>45353</v>
      </c>
      <c r="J1730" s="15" t="s">
        <v>85</v>
      </c>
      <c r="K1730" s="15" t="s">
        <v>92</v>
      </c>
      <c r="L1730" s="15" t="s">
        <v>379</v>
      </c>
      <c r="M1730" s="15">
        <v>1</v>
      </c>
      <c r="N1730" s="83">
        <v>12.9</v>
      </c>
      <c r="O1730" s="106" t="s">
        <v>383</v>
      </c>
    </row>
    <row r="1731" spans="8:15" x14ac:dyDescent="0.25">
      <c r="H1731" s="15">
        <v>5</v>
      </c>
      <c r="I1731" s="82">
        <v>45355</v>
      </c>
      <c r="J1731" s="15" t="s">
        <v>85</v>
      </c>
      <c r="K1731" s="15" t="s">
        <v>87</v>
      </c>
      <c r="L1731" s="15" t="s">
        <v>379</v>
      </c>
      <c r="M1731" s="15">
        <v>1</v>
      </c>
      <c r="N1731" s="83">
        <v>10.1</v>
      </c>
      <c r="O1731" s="106" t="s">
        <v>384</v>
      </c>
    </row>
    <row r="1732" spans="8:15" x14ac:dyDescent="0.25">
      <c r="H1732" s="15">
        <v>6</v>
      </c>
      <c r="I1732" s="82">
        <v>45355</v>
      </c>
      <c r="J1732" s="15" t="s">
        <v>85</v>
      </c>
      <c r="K1732" s="15" t="s">
        <v>87</v>
      </c>
      <c r="L1732" s="15" t="s">
        <v>379</v>
      </c>
      <c r="M1732" s="15">
        <v>1</v>
      </c>
      <c r="N1732" s="83">
        <v>15.1</v>
      </c>
      <c r="O1732" s="106" t="s">
        <v>385</v>
      </c>
    </row>
    <row r="1733" spans="8:15" x14ac:dyDescent="0.25">
      <c r="H1733" s="15">
        <v>7</v>
      </c>
      <c r="I1733" s="82">
        <v>45355</v>
      </c>
      <c r="J1733" s="15" t="s">
        <v>88</v>
      </c>
      <c r="K1733" s="15" t="s">
        <v>93</v>
      </c>
      <c r="L1733" s="15" t="s">
        <v>379</v>
      </c>
      <c r="M1733" s="15">
        <v>1</v>
      </c>
      <c r="N1733" s="83">
        <v>14.8</v>
      </c>
      <c r="O1733" s="106" t="s">
        <v>386</v>
      </c>
    </row>
    <row r="1734" spans="8:15" x14ac:dyDescent="0.25">
      <c r="H1734" s="15">
        <v>8</v>
      </c>
      <c r="I1734" s="82">
        <v>45356</v>
      </c>
      <c r="J1734" s="15" t="s">
        <v>85</v>
      </c>
      <c r="K1734" s="15" t="s">
        <v>92</v>
      </c>
      <c r="L1734" s="15" t="s">
        <v>379</v>
      </c>
      <c r="M1734" s="15">
        <v>1</v>
      </c>
      <c r="N1734" s="83">
        <v>16.5</v>
      </c>
      <c r="O1734" s="106" t="s">
        <v>387</v>
      </c>
    </row>
    <row r="1735" spans="8:15" x14ac:dyDescent="0.25">
      <c r="H1735" s="15">
        <v>9</v>
      </c>
      <c r="I1735" s="82">
        <v>45356</v>
      </c>
      <c r="J1735" s="15" t="s">
        <v>85</v>
      </c>
      <c r="K1735" s="15" t="s">
        <v>92</v>
      </c>
      <c r="L1735" s="15" t="s">
        <v>379</v>
      </c>
      <c r="M1735" s="15">
        <v>1</v>
      </c>
      <c r="N1735" s="83">
        <v>15.4</v>
      </c>
      <c r="O1735" s="106" t="s">
        <v>388</v>
      </c>
    </row>
    <row r="1736" spans="8:15" x14ac:dyDescent="0.25">
      <c r="H1736" s="15">
        <v>10</v>
      </c>
      <c r="I1736" s="82">
        <v>45356</v>
      </c>
      <c r="J1736" s="15" t="s">
        <v>88</v>
      </c>
      <c r="K1736" s="15" t="s">
        <v>93</v>
      </c>
      <c r="L1736" s="15" t="s">
        <v>379</v>
      </c>
      <c r="M1736" s="15">
        <v>1</v>
      </c>
      <c r="N1736" s="83">
        <v>16.5</v>
      </c>
      <c r="O1736" s="106" t="s">
        <v>389</v>
      </c>
    </row>
    <row r="1737" spans="8:15" x14ac:dyDescent="0.25">
      <c r="H1737" s="15">
        <v>11</v>
      </c>
      <c r="I1737" s="82">
        <v>45356</v>
      </c>
      <c r="J1737" s="15" t="s">
        <v>85</v>
      </c>
      <c r="K1737" s="15" t="s">
        <v>90</v>
      </c>
      <c r="L1737" s="15" t="s">
        <v>379</v>
      </c>
      <c r="M1737" s="15">
        <v>1</v>
      </c>
      <c r="N1737" s="83">
        <v>16.100000000000001</v>
      </c>
      <c r="O1737" s="106" t="s">
        <v>390</v>
      </c>
    </row>
    <row r="1738" spans="8:15" x14ac:dyDescent="0.25">
      <c r="H1738" s="15">
        <v>12</v>
      </c>
      <c r="I1738" s="82">
        <v>45356</v>
      </c>
      <c r="J1738" s="15" t="s">
        <v>88</v>
      </c>
      <c r="K1738" s="15" t="s">
        <v>93</v>
      </c>
      <c r="L1738" s="15" t="s">
        <v>379</v>
      </c>
      <c r="M1738" s="15">
        <v>1</v>
      </c>
      <c r="N1738" s="83">
        <v>15.1</v>
      </c>
      <c r="O1738" s="106" t="s">
        <v>391</v>
      </c>
    </row>
    <row r="1739" spans="8:15" x14ac:dyDescent="0.25">
      <c r="H1739" s="15">
        <v>13</v>
      </c>
      <c r="I1739" s="82">
        <v>45356</v>
      </c>
      <c r="J1739" s="15" t="s">
        <v>85</v>
      </c>
      <c r="K1739" s="15" t="s">
        <v>90</v>
      </c>
      <c r="L1739" s="15" t="s">
        <v>379</v>
      </c>
      <c r="M1739" s="15">
        <v>1</v>
      </c>
      <c r="N1739" s="83">
        <v>14.9</v>
      </c>
      <c r="O1739" s="106" t="s">
        <v>392</v>
      </c>
    </row>
    <row r="1740" spans="8:15" x14ac:dyDescent="0.25">
      <c r="H1740" s="15">
        <v>14</v>
      </c>
      <c r="I1740" s="82">
        <v>45356</v>
      </c>
      <c r="J1740" s="15" t="s">
        <v>85</v>
      </c>
      <c r="K1740" s="15" t="s">
        <v>87</v>
      </c>
      <c r="L1740" s="15" t="s">
        <v>379</v>
      </c>
      <c r="M1740" s="15">
        <v>1</v>
      </c>
      <c r="N1740" s="83">
        <v>15.7</v>
      </c>
      <c r="O1740" s="106" t="s">
        <v>393</v>
      </c>
    </row>
    <row r="1741" spans="8:15" x14ac:dyDescent="0.25">
      <c r="H1741" s="15">
        <v>15</v>
      </c>
      <c r="I1741" s="82">
        <v>45356</v>
      </c>
      <c r="J1741" s="15" t="s">
        <v>88</v>
      </c>
      <c r="K1741" s="15" t="s">
        <v>93</v>
      </c>
      <c r="L1741" s="15" t="s">
        <v>379</v>
      </c>
      <c r="M1741" s="15">
        <v>1</v>
      </c>
      <c r="N1741" s="83">
        <v>16.399999999999999</v>
      </c>
      <c r="O1741" s="106" t="s">
        <v>394</v>
      </c>
    </row>
    <row r="1742" spans="8:15" x14ac:dyDescent="0.25">
      <c r="H1742" s="15">
        <v>16</v>
      </c>
      <c r="I1742" s="82">
        <v>45356</v>
      </c>
      <c r="J1742" s="15" t="s">
        <v>88</v>
      </c>
      <c r="K1742" s="15" t="s">
        <v>93</v>
      </c>
      <c r="L1742" s="15" t="s">
        <v>379</v>
      </c>
      <c r="M1742" s="15">
        <v>1</v>
      </c>
      <c r="N1742" s="83">
        <v>14.6</v>
      </c>
      <c r="O1742" s="106" t="s">
        <v>395</v>
      </c>
    </row>
    <row r="1743" spans="8:15" x14ac:dyDescent="0.25">
      <c r="H1743" s="15">
        <v>17</v>
      </c>
      <c r="I1743" s="82">
        <v>45356</v>
      </c>
      <c r="J1743" s="15" t="s">
        <v>85</v>
      </c>
      <c r="K1743" s="15" t="s">
        <v>92</v>
      </c>
      <c r="L1743" s="15" t="s">
        <v>379</v>
      </c>
      <c r="M1743" s="15">
        <v>1</v>
      </c>
      <c r="N1743" s="83">
        <v>16.399999999999999</v>
      </c>
      <c r="O1743" s="106" t="s">
        <v>396</v>
      </c>
    </row>
    <row r="1744" spans="8:15" x14ac:dyDescent="0.25">
      <c r="H1744" s="15">
        <v>18</v>
      </c>
      <c r="I1744" s="82">
        <v>45356</v>
      </c>
      <c r="J1744" s="15" t="s">
        <v>85</v>
      </c>
      <c r="K1744" s="15" t="s">
        <v>92</v>
      </c>
      <c r="L1744" s="15" t="s">
        <v>379</v>
      </c>
      <c r="M1744" s="15">
        <v>1</v>
      </c>
      <c r="N1744" s="83">
        <v>16.399999999999999</v>
      </c>
      <c r="O1744" s="106" t="s">
        <v>397</v>
      </c>
    </row>
    <row r="1745" spans="8:19" x14ac:dyDescent="0.25">
      <c r="H1745" s="15">
        <v>19</v>
      </c>
      <c r="I1745" s="82">
        <v>45356</v>
      </c>
      <c r="J1745" s="15" t="s">
        <v>85</v>
      </c>
      <c r="K1745" s="15" t="s">
        <v>96</v>
      </c>
      <c r="L1745" s="15" t="s">
        <v>379</v>
      </c>
      <c r="M1745" s="15">
        <v>1</v>
      </c>
      <c r="N1745" s="83">
        <v>16.8</v>
      </c>
      <c r="O1745" s="106" t="s">
        <v>398</v>
      </c>
    </row>
    <row r="1746" spans="8:19" x14ac:dyDescent="0.25">
      <c r="H1746" s="15">
        <v>20</v>
      </c>
      <c r="I1746" s="82">
        <v>45356</v>
      </c>
      <c r="J1746" s="15" t="s">
        <v>85</v>
      </c>
      <c r="K1746" s="15" t="s">
        <v>96</v>
      </c>
      <c r="L1746" s="15" t="s">
        <v>379</v>
      </c>
      <c r="M1746" s="15">
        <v>1</v>
      </c>
      <c r="N1746" s="83">
        <v>15.9</v>
      </c>
      <c r="O1746" s="106" t="s">
        <v>399</v>
      </c>
    </row>
    <row r="1747" spans="8:19" x14ac:dyDescent="0.25">
      <c r="H1747" s="15">
        <v>21</v>
      </c>
      <c r="I1747" s="82">
        <v>45356</v>
      </c>
      <c r="J1747" s="15" t="s">
        <v>85</v>
      </c>
      <c r="K1747" s="15" t="s">
        <v>96</v>
      </c>
      <c r="L1747" s="15" t="s">
        <v>379</v>
      </c>
      <c r="M1747" s="15">
        <v>1</v>
      </c>
      <c r="N1747" s="83">
        <v>13.3</v>
      </c>
      <c r="O1747" s="106" t="s">
        <v>400</v>
      </c>
    </row>
    <row r="1748" spans="8:19" x14ac:dyDescent="0.25">
      <c r="H1748" s="15">
        <v>22</v>
      </c>
      <c r="I1748" s="82">
        <v>45358</v>
      </c>
      <c r="J1748" s="15" t="s">
        <v>88</v>
      </c>
      <c r="K1748" s="15" t="s">
        <v>93</v>
      </c>
      <c r="L1748" s="15" t="s">
        <v>379</v>
      </c>
      <c r="M1748" s="15">
        <v>1</v>
      </c>
      <c r="N1748" s="83">
        <v>15.8</v>
      </c>
      <c r="O1748" s="106" t="s">
        <v>401</v>
      </c>
    </row>
    <row r="1749" spans="8:19" x14ac:dyDescent="0.25">
      <c r="H1749" s="15">
        <v>23</v>
      </c>
      <c r="I1749" s="82">
        <v>45358</v>
      </c>
      <c r="J1749" s="15" t="s">
        <v>85</v>
      </c>
      <c r="K1749" s="15" t="s">
        <v>107</v>
      </c>
      <c r="L1749" s="15" t="s">
        <v>379</v>
      </c>
      <c r="M1749" s="15">
        <v>1</v>
      </c>
      <c r="N1749" s="83">
        <v>10</v>
      </c>
      <c r="O1749" s="106" t="s">
        <v>402</v>
      </c>
    </row>
    <row r="1750" spans="8:19" x14ac:dyDescent="0.25">
      <c r="H1750" s="15">
        <v>24</v>
      </c>
      <c r="I1750" s="82">
        <v>45358</v>
      </c>
      <c r="J1750" s="15" t="s">
        <v>85</v>
      </c>
      <c r="K1750" s="15" t="s">
        <v>86</v>
      </c>
      <c r="L1750" s="15" t="s">
        <v>379</v>
      </c>
      <c r="M1750" s="15">
        <v>1</v>
      </c>
      <c r="N1750" s="83">
        <v>14.2</v>
      </c>
      <c r="O1750" s="106" t="s">
        <v>403</v>
      </c>
    </row>
    <row r="1751" spans="8:19" x14ac:dyDescent="0.25">
      <c r="H1751" s="15">
        <v>25</v>
      </c>
      <c r="I1751" s="82">
        <v>45362</v>
      </c>
      <c r="J1751" s="15" t="s">
        <v>85</v>
      </c>
      <c r="K1751" s="15" t="s">
        <v>86</v>
      </c>
      <c r="L1751" s="15" t="s">
        <v>379</v>
      </c>
      <c r="M1751" s="15">
        <v>1</v>
      </c>
      <c r="N1751" s="83">
        <v>16.2</v>
      </c>
      <c r="O1751" s="106" t="s">
        <v>404</v>
      </c>
    </row>
    <row r="1752" spans="8:19" x14ac:dyDescent="0.25">
      <c r="H1752" s="15">
        <v>26</v>
      </c>
      <c r="I1752" s="82">
        <v>45362</v>
      </c>
      <c r="J1752" s="15" t="s">
        <v>85</v>
      </c>
      <c r="K1752" s="15" t="s">
        <v>90</v>
      </c>
      <c r="L1752" s="15" t="s">
        <v>379</v>
      </c>
      <c r="M1752" s="15">
        <v>1</v>
      </c>
      <c r="N1752" s="83">
        <v>15</v>
      </c>
      <c r="O1752" s="106" t="s">
        <v>405</v>
      </c>
    </row>
    <row r="1753" spans="8:19" x14ac:dyDescent="0.25">
      <c r="H1753" s="15">
        <v>27</v>
      </c>
      <c r="I1753" s="82">
        <v>45362</v>
      </c>
      <c r="J1753" s="15" t="s">
        <v>85</v>
      </c>
      <c r="K1753" s="15" t="s">
        <v>86</v>
      </c>
      <c r="L1753" s="15" t="s">
        <v>379</v>
      </c>
      <c r="M1753" s="15">
        <v>1</v>
      </c>
      <c r="N1753" s="83">
        <v>14.4</v>
      </c>
      <c r="O1753" s="106" t="s">
        <v>406</v>
      </c>
    </row>
    <row r="1754" spans="8:19" x14ac:dyDescent="0.25">
      <c r="H1754" s="15">
        <v>28</v>
      </c>
      <c r="I1754" s="82">
        <v>45362</v>
      </c>
      <c r="J1754" s="15" t="s">
        <v>85</v>
      </c>
      <c r="K1754" s="15" t="s">
        <v>90</v>
      </c>
      <c r="L1754" s="15" t="s">
        <v>379</v>
      </c>
      <c r="M1754" s="15">
        <v>1</v>
      </c>
      <c r="N1754" s="83">
        <v>14.4</v>
      </c>
      <c r="O1754" s="106" t="s">
        <v>407</v>
      </c>
    </row>
    <row r="1755" spans="8:19" x14ac:dyDescent="0.25">
      <c r="H1755" s="15">
        <v>29</v>
      </c>
      <c r="I1755" s="82">
        <v>45365</v>
      </c>
      <c r="J1755" s="15" t="s">
        <v>88</v>
      </c>
      <c r="K1755" s="15" t="s">
        <v>93</v>
      </c>
      <c r="L1755" s="15" t="s">
        <v>379</v>
      </c>
      <c r="M1755" s="15">
        <v>1</v>
      </c>
      <c r="N1755" s="83">
        <v>14.6</v>
      </c>
      <c r="O1755" s="106" t="s">
        <v>408</v>
      </c>
    </row>
    <row r="1756" spans="8:19" x14ac:dyDescent="0.25">
      <c r="H1756" s="15">
        <v>30</v>
      </c>
      <c r="I1756" s="82">
        <v>45365</v>
      </c>
      <c r="J1756" s="15" t="s">
        <v>88</v>
      </c>
      <c r="K1756" s="15" t="s">
        <v>93</v>
      </c>
      <c r="L1756" s="15" t="s">
        <v>379</v>
      </c>
      <c r="M1756" s="15">
        <v>1</v>
      </c>
      <c r="N1756" s="83">
        <v>15.3</v>
      </c>
      <c r="O1756" s="106" t="s">
        <v>409</v>
      </c>
    </row>
    <row r="1757" spans="8:19" x14ac:dyDescent="0.25">
      <c r="H1757" s="15">
        <v>31</v>
      </c>
      <c r="I1757" s="82">
        <v>45365</v>
      </c>
      <c r="J1757" s="15" t="s">
        <v>85</v>
      </c>
      <c r="K1757" s="15" t="s">
        <v>86</v>
      </c>
      <c r="L1757" s="15" t="s">
        <v>379</v>
      </c>
      <c r="M1757" s="15">
        <v>1</v>
      </c>
      <c r="N1757" s="83">
        <v>14.9</v>
      </c>
      <c r="O1757" s="106" t="s">
        <v>410</v>
      </c>
    </row>
    <row r="1758" spans="8:19" ht="21" x14ac:dyDescent="0.25">
      <c r="H1758" s="15">
        <v>32</v>
      </c>
      <c r="I1758" s="82">
        <v>45365</v>
      </c>
      <c r="J1758" s="15" t="s">
        <v>85</v>
      </c>
      <c r="K1758" s="15" t="s">
        <v>86</v>
      </c>
      <c r="L1758" s="15" t="s">
        <v>379</v>
      </c>
      <c r="M1758" s="15">
        <v>1</v>
      </c>
      <c r="N1758" s="83">
        <v>15.4</v>
      </c>
      <c r="O1758" s="106" t="s">
        <v>411</v>
      </c>
      <c r="R1758" s="244">
        <f>SUM(N2:N1758)</f>
        <v>26321.500000000018</v>
      </c>
      <c r="S1758" s="237" t="s">
        <v>412</v>
      </c>
    </row>
    <row r="1759" spans="8:19" x14ac:dyDescent="0.25">
      <c r="I1759" s="187"/>
      <c r="N1759" s="105"/>
      <c r="O1759" s="266"/>
    </row>
    <row r="1760" spans="8:19" x14ac:dyDescent="0.25">
      <c r="I1760" s="187"/>
      <c r="N1760" s="105"/>
      <c r="O1760" s="266"/>
    </row>
    <row r="1761" spans="8:19" x14ac:dyDescent="0.25">
      <c r="H1761" s="15">
        <v>1</v>
      </c>
      <c r="I1761" s="82">
        <v>45369</v>
      </c>
      <c r="J1761" s="15" t="s">
        <v>88</v>
      </c>
      <c r="K1761" s="15" t="s">
        <v>99</v>
      </c>
      <c r="L1761" s="15" t="s">
        <v>379</v>
      </c>
      <c r="M1761" s="15">
        <v>1</v>
      </c>
      <c r="N1761" s="83">
        <v>20</v>
      </c>
      <c r="O1761" s="106" t="s">
        <v>415</v>
      </c>
    </row>
    <row r="1762" spans="8:19" x14ac:dyDescent="0.25">
      <c r="H1762" s="15">
        <v>2</v>
      </c>
      <c r="I1762" s="82">
        <v>45372</v>
      </c>
      <c r="J1762" s="15" t="s">
        <v>88</v>
      </c>
      <c r="K1762" s="15" t="s">
        <v>93</v>
      </c>
      <c r="L1762" s="15" t="s">
        <v>379</v>
      </c>
      <c r="M1762" s="15">
        <v>1</v>
      </c>
      <c r="N1762" s="83">
        <v>20</v>
      </c>
      <c r="O1762" s="106" t="s">
        <v>416</v>
      </c>
    </row>
    <row r="1763" spans="8:19" x14ac:dyDescent="0.25">
      <c r="H1763" s="15">
        <v>3</v>
      </c>
      <c r="I1763" s="82">
        <v>45381</v>
      </c>
      <c r="J1763" s="15" t="s">
        <v>85</v>
      </c>
      <c r="K1763" s="15" t="s">
        <v>90</v>
      </c>
      <c r="L1763" s="15" t="s">
        <v>379</v>
      </c>
      <c r="M1763" s="15">
        <v>1</v>
      </c>
      <c r="N1763" s="83">
        <v>20</v>
      </c>
      <c r="O1763" s="106" t="s">
        <v>417</v>
      </c>
    </row>
    <row r="1764" spans="8:19" x14ac:dyDescent="0.25">
      <c r="H1764" s="15">
        <v>4</v>
      </c>
      <c r="I1764" s="82">
        <v>45381</v>
      </c>
      <c r="J1764" s="15" t="s">
        <v>88</v>
      </c>
      <c r="K1764" s="15" t="s">
        <v>94</v>
      </c>
      <c r="L1764" s="15" t="s">
        <v>379</v>
      </c>
      <c r="M1764" s="15">
        <v>1</v>
      </c>
      <c r="N1764" s="83">
        <v>20</v>
      </c>
      <c r="O1764" s="106" t="s">
        <v>418</v>
      </c>
    </row>
    <row r="1765" spans="8:19" x14ac:dyDescent="0.25">
      <c r="H1765" s="15">
        <v>5</v>
      </c>
      <c r="I1765" s="82">
        <v>45381</v>
      </c>
      <c r="J1765" s="15" t="s">
        <v>88</v>
      </c>
      <c r="K1765" s="15" t="s">
        <v>89</v>
      </c>
      <c r="L1765" s="15" t="s">
        <v>379</v>
      </c>
      <c r="M1765" s="15">
        <v>1</v>
      </c>
      <c r="N1765" s="83">
        <v>20</v>
      </c>
      <c r="O1765" s="106" t="s">
        <v>419</v>
      </c>
    </row>
    <row r="1766" spans="8:19" x14ac:dyDescent="0.25">
      <c r="H1766" s="15">
        <v>6</v>
      </c>
      <c r="I1766" s="82">
        <v>45381</v>
      </c>
      <c r="J1766" s="15" t="s">
        <v>88</v>
      </c>
      <c r="K1766" s="15" t="s">
        <v>98</v>
      </c>
      <c r="L1766" s="15" t="s">
        <v>379</v>
      </c>
      <c r="M1766" s="15">
        <v>1</v>
      </c>
      <c r="N1766" s="83">
        <v>20</v>
      </c>
      <c r="O1766" s="106" t="s">
        <v>420</v>
      </c>
    </row>
    <row r="1767" spans="8:19" ht="21" x14ac:dyDescent="0.25">
      <c r="R1767" s="244">
        <f>SUM(N2:N1766)</f>
        <v>26441.500000000018</v>
      </c>
      <c r="S1767" s="237" t="s">
        <v>421</v>
      </c>
    </row>
    <row r="1769" spans="8:19" x14ac:dyDescent="0.25">
      <c r="H1769" s="15">
        <v>1</v>
      </c>
      <c r="I1769" s="82">
        <v>45383</v>
      </c>
      <c r="J1769" s="15" t="s">
        <v>85</v>
      </c>
      <c r="K1769" s="15" t="s">
        <v>86</v>
      </c>
      <c r="L1769" s="15" t="s">
        <v>379</v>
      </c>
      <c r="M1769" s="15">
        <v>1</v>
      </c>
      <c r="N1769" s="83">
        <v>20</v>
      </c>
      <c r="O1769" s="106" t="s">
        <v>425</v>
      </c>
    </row>
    <row r="1770" spans="8:19" x14ac:dyDescent="0.25">
      <c r="H1770" s="15">
        <v>2</v>
      </c>
      <c r="I1770" s="82">
        <v>45383</v>
      </c>
      <c r="J1770" s="15" t="s">
        <v>85</v>
      </c>
      <c r="K1770" s="15" t="s">
        <v>87</v>
      </c>
      <c r="L1770" s="15" t="s">
        <v>379</v>
      </c>
      <c r="M1770" s="15">
        <v>1</v>
      </c>
      <c r="N1770" s="83">
        <v>20</v>
      </c>
      <c r="O1770" s="106" t="s">
        <v>426</v>
      </c>
    </row>
    <row r="1771" spans="8:19" x14ac:dyDescent="0.25">
      <c r="H1771" s="15">
        <v>3</v>
      </c>
      <c r="I1771" s="82">
        <v>45385</v>
      </c>
      <c r="J1771" s="15" t="s">
        <v>88</v>
      </c>
      <c r="K1771" s="15" t="s">
        <v>93</v>
      </c>
      <c r="L1771" s="15" t="s">
        <v>379</v>
      </c>
      <c r="M1771" s="15">
        <v>1</v>
      </c>
      <c r="N1771" s="83">
        <v>17.100000000000001</v>
      </c>
      <c r="O1771" s="106" t="s">
        <v>427</v>
      </c>
    </row>
    <row r="1772" spans="8:19" x14ac:dyDescent="0.25">
      <c r="H1772" s="15">
        <v>4</v>
      </c>
      <c r="I1772" s="82">
        <v>45385</v>
      </c>
      <c r="J1772" s="15" t="s">
        <v>88</v>
      </c>
      <c r="K1772" s="15" t="s">
        <v>93</v>
      </c>
      <c r="L1772" s="15" t="s">
        <v>379</v>
      </c>
      <c r="M1772" s="15">
        <v>1</v>
      </c>
      <c r="N1772" s="83">
        <v>22.9</v>
      </c>
      <c r="O1772" s="106" t="s">
        <v>428</v>
      </c>
    </row>
    <row r="1773" spans="8:19" x14ac:dyDescent="0.25">
      <c r="H1773" s="15">
        <v>5</v>
      </c>
      <c r="I1773" s="82">
        <v>45387</v>
      </c>
      <c r="J1773" s="15" t="s">
        <v>88</v>
      </c>
      <c r="K1773" s="15" t="s">
        <v>89</v>
      </c>
      <c r="L1773" s="15" t="s">
        <v>379</v>
      </c>
      <c r="M1773" s="15">
        <v>1</v>
      </c>
      <c r="N1773" s="83">
        <v>16</v>
      </c>
      <c r="O1773" s="106" t="s">
        <v>429</v>
      </c>
    </row>
    <row r="1774" spans="8:19" x14ac:dyDescent="0.25">
      <c r="H1774" s="15">
        <v>6</v>
      </c>
      <c r="I1774" s="82">
        <v>45387</v>
      </c>
      <c r="J1774" s="15" t="s">
        <v>88</v>
      </c>
      <c r="K1774" s="15" t="s">
        <v>89</v>
      </c>
      <c r="L1774" s="15" t="s">
        <v>379</v>
      </c>
      <c r="M1774" s="15">
        <v>1</v>
      </c>
      <c r="N1774" s="83">
        <v>14.4</v>
      </c>
      <c r="O1774" s="106" t="s">
        <v>430</v>
      </c>
    </row>
    <row r="1775" spans="8:19" x14ac:dyDescent="0.25">
      <c r="H1775" s="15">
        <v>7</v>
      </c>
      <c r="I1775" s="82">
        <v>45387</v>
      </c>
      <c r="J1775" s="15" t="s">
        <v>85</v>
      </c>
      <c r="K1775" s="15" t="s">
        <v>87</v>
      </c>
      <c r="L1775" s="15" t="s">
        <v>379</v>
      </c>
      <c r="M1775" s="15">
        <v>1</v>
      </c>
      <c r="N1775" s="83">
        <v>16.899999999999999</v>
      </c>
      <c r="O1775" s="106" t="s">
        <v>431</v>
      </c>
    </row>
    <row r="1776" spans="8:19" x14ac:dyDescent="0.25">
      <c r="H1776" s="15">
        <v>8</v>
      </c>
      <c r="I1776" s="82">
        <v>45387</v>
      </c>
      <c r="J1776" s="15" t="s">
        <v>85</v>
      </c>
      <c r="K1776" s="15" t="s">
        <v>92</v>
      </c>
      <c r="L1776" s="15" t="s">
        <v>379</v>
      </c>
      <c r="M1776" s="15">
        <v>1</v>
      </c>
      <c r="N1776" s="83">
        <v>15.7</v>
      </c>
      <c r="O1776" s="106" t="s">
        <v>432</v>
      </c>
    </row>
    <row r="1777" spans="8:15" x14ac:dyDescent="0.25">
      <c r="H1777" s="15">
        <v>9</v>
      </c>
      <c r="I1777" s="16">
        <v>45387</v>
      </c>
      <c r="J1777" s="15" t="s">
        <v>88</v>
      </c>
      <c r="K1777" s="15" t="s">
        <v>89</v>
      </c>
      <c r="L1777" s="15" t="s">
        <v>379</v>
      </c>
      <c r="M1777" s="15">
        <v>1</v>
      </c>
      <c r="N1777" s="83">
        <v>17.100000000000001</v>
      </c>
      <c r="O1777" s="106" t="s">
        <v>433</v>
      </c>
    </row>
    <row r="1778" spans="8:15" x14ac:dyDescent="0.25">
      <c r="H1778" s="15">
        <v>10</v>
      </c>
      <c r="I1778" s="16">
        <v>45387</v>
      </c>
      <c r="J1778" s="15" t="s">
        <v>85</v>
      </c>
      <c r="K1778" s="15" t="s">
        <v>92</v>
      </c>
      <c r="L1778" s="15" t="s">
        <v>379</v>
      </c>
      <c r="M1778" s="15">
        <v>1</v>
      </c>
      <c r="N1778" s="83">
        <v>11.5</v>
      </c>
      <c r="O1778" s="106" t="s">
        <v>434</v>
      </c>
    </row>
    <row r="1779" spans="8:15" x14ac:dyDescent="0.25">
      <c r="H1779" s="15">
        <v>11</v>
      </c>
      <c r="I1779" s="16">
        <v>45387</v>
      </c>
      <c r="J1779" s="15" t="s">
        <v>85</v>
      </c>
      <c r="K1779" s="15" t="s">
        <v>92</v>
      </c>
      <c r="L1779" s="15" t="s">
        <v>379</v>
      </c>
      <c r="M1779" s="15">
        <v>1</v>
      </c>
      <c r="N1779" s="83">
        <v>12.6</v>
      </c>
      <c r="O1779" s="106" t="s">
        <v>435</v>
      </c>
    </row>
    <row r="1780" spans="8:15" x14ac:dyDescent="0.25">
      <c r="H1780" s="15">
        <v>12</v>
      </c>
      <c r="I1780" s="82">
        <v>45390</v>
      </c>
      <c r="J1780" s="15" t="s">
        <v>85</v>
      </c>
      <c r="K1780" s="15" t="s">
        <v>90</v>
      </c>
      <c r="L1780" s="15" t="s">
        <v>379</v>
      </c>
      <c r="M1780" s="15">
        <v>1</v>
      </c>
      <c r="N1780" s="83">
        <v>15.8</v>
      </c>
      <c r="O1780" s="106" t="s">
        <v>436</v>
      </c>
    </row>
    <row r="1781" spans="8:15" x14ac:dyDescent="0.25">
      <c r="H1781" s="15">
        <v>13</v>
      </c>
      <c r="I1781" s="82">
        <v>45390</v>
      </c>
      <c r="J1781" s="15" t="s">
        <v>88</v>
      </c>
      <c r="K1781" s="15" t="s">
        <v>94</v>
      </c>
      <c r="L1781" s="15" t="s">
        <v>379</v>
      </c>
      <c r="M1781" s="15">
        <v>1</v>
      </c>
      <c r="N1781" s="83">
        <v>15</v>
      </c>
      <c r="O1781" s="106" t="s">
        <v>437</v>
      </c>
    </row>
    <row r="1782" spans="8:15" x14ac:dyDescent="0.25">
      <c r="H1782" s="15">
        <v>14</v>
      </c>
      <c r="I1782" s="82">
        <v>45390</v>
      </c>
      <c r="J1782" s="15" t="s">
        <v>88</v>
      </c>
      <c r="K1782" s="15" t="s">
        <v>94</v>
      </c>
      <c r="L1782" s="15" t="s">
        <v>379</v>
      </c>
      <c r="M1782" s="15">
        <v>1</v>
      </c>
      <c r="N1782" s="83">
        <v>14.2</v>
      </c>
      <c r="O1782" s="106" t="s">
        <v>438</v>
      </c>
    </row>
    <row r="1783" spans="8:15" x14ac:dyDescent="0.25">
      <c r="H1783" s="15">
        <v>15</v>
      </c>
      <c r="I1783" s="82">
        <v>45390</v>
      </c>
      <c r="J1783" s="15" t="s">
        <v>88</v>
      </c>
      <c r="K1783" s="15" t="s">
        <v>94</v>
      </c>
      <c r="L1783" s="15" t="s">
        <v>379</v>
      </c>
      <c r="M1783" s="15">
        <v>1</v>
      </c>
      <c r="N1783" s="83">
        <v>15.6</v>
      </c>
      <c r="O1783" s="106" t="s">
        <v>439</v>
      </c>
    </row>
    <row r="1784" spans="8:15" x14ac:dyDescent="0.25">
      <c r="H1784" s="15">
        <v>16</v>
      </c>
      <c r="I1784" s="82">
        <v>45390</v>
      </c>
      <c r="J1784" s="15" t="s">
        <v>88</v>
      </c>
      <c r="K1784" s="15" t="s">
        <v>89</v>
      </c>
      <c r="L1784" s="15" t="s">
        <v>379</v>
      </c>
      <c r="M1784" s="15">
        <v>1</v>
      </c>
      <c r="N1784" s="83">
        <v>19.399999999999999</v>
      </c>
      <c r="O1784" s="106" t="s">
        <v>440</v>
      </c>
    </row>
    <row r="1785" spans="8:15" x14ac:dyDescent="0.25">
      <c r="H1785" s="15">
        <v>17</v>
      </c>
      <c r="I1785" s="82">
        <v>45390</v>
      </c>
      <c r="J1785" s="15" t="s">
        <v>88</v>
      </c>
      <c r="K1785" s="15" t="s">
        <v>89</v>
      </c>
      <c r="L1785" s="15" t="s">
        <v>379</v>
      </c>
      <c r="M1785" s="15">
        <v>1</v>
      </c>
      <c r="N1785" s="83">
        <v>15.8</v>
      </c>
      <c r="O1785" s="106" t="s">
        <v>441</v>
      </c>
    </row>
    <row r="1786" spans="8:15" x14ac:dyDescent="0.25">
      <c r="H1786" s="15">
        <v>18</v>
      </c>
      <c r="I1786" s="82">
        <v>45391</v>
      </c>
      <c r="J1786" s="15" t="s">
        <v>85</v>
      </c>
      <c r="K1786" s="15" t="s">
        <v>92</v>
      </c>
      <c r="L1786" s="15" t="s">
        <v>379</v>
      </c>
      <c r="M1786" s="15">
        <v>1</v>
      </c>
      <c r="N1786" s="83">
        <v>16.100000000000001</v>
      </c>
      <c r="O1786" s="106" t="s">
        <v>442</v>
      </c>
    </row>
    <row r="1787" spans="8:15" x14ac:dyDescent="0.25">
      <c r="H1787" s="15">
        <v>19</v>
      </c>
      <c r="I1787" s="82">
        <v>45391</v>
      </c>
      <c r="J1787" s="15" t="s">
        <v>85</v>
      </c>
      <c r="K1787" s="15" t="s">
        <v>90</v>
      </c>
      <c r="L1787" s="15" t="s">
        <v>379</v>
      </c>
      <c r="M1787" s="15">
        <v>1</v>
      </c>
      <c r="N1787" s="83">
        <v>13</v>
      </c>
      <c r="O1787" s="106" t="s">
        <v>443</v>
      </c>
    </row>
    <row r="1788" spans="8:15" x14ac:dyDescent="0.25">
      <c r="H1788" s="15">
        <v>20</v>
      </c>
      <c r="I1788" s="82">
        <v>45391</v>
      </c>
      <c r="J1788" s="15" t="s">
        <v>88</v>
      </c>
      <c r="K1788" s="15" t="s">
        <v>93</v>
      </c>
      <c r="L1788" s="15" t="s">
        <v>379</v>
      </c>
      <c r="M1788" s="15">
        <v>1</v>
      </c>
      <c r="N1788" s="83">
        <v>15.3</v>
      </c>
      <c r="O1788" s="106" t="s">
        <v>444</v>
      </c>
    </row>
    <row r="1789" spans="8:15" x14ac:dyDescent="0.25">
      <c r="H1789" s="15">
        <v>21</v>
      </c>
      <c r="I1789" s="82">
        <v>45391</v>
      </c>
      <c r="J1789" s="15" t="s">
        <v>85</v>
      </c>
      <c r="K1789" s="15" t="s">
        <v>92</v>
      </c>
      <c r="L1789" s="15" t="s">
        <v>379</v>
      </c>
      <c r="M1789" s="15">
        <v>1</v>
      </c>
      <c r="N1789" s="83">
        <v>15.8</v>
      </c>
      <c r="O1789" s="106" t="s">
        <v>445</v>
      </c>
    </row>
    <row r="1790" spans="8:15" x14ac:dyDescent="0.25">
      <c r="H1790" s="15">
        <v>22</v>
      </c>
      <c r="I1790" s="82">
        <v>45391</v>
      </c>
      <c r="J1790" s="15" t="s">
        <v>85</v>
      </c>
      <c r="K1790" s="15" t="s">
        <v>90</v>
      </c>
      <c r="L1790" s="15" t="s">
        <v>379</v>
      </c>
      <c r="M1790" s="15">
        <v>1</v>
      </c>
      <c r="N1790" s="83">
        <v>17</v>
      </c>
      <c r="O1790" s="106" t="s">
        <v>446</v>
      </c>
    </row>
    <row r="1791" spans="8:15" x14ac:dyDescent="0.25">
      <c r="H1791" s="15">
        <v>23</v>
      </c>
      <c r="I1791" s="82">
        <v>45391</v>
      </c>
      <c r="J1791" s="15" t="s">
        <v>85</v>
      </c>
      <c r="K1791" s="15" t="s">
        <v>90</v>
      </c>
      <c r="L1791" s="15" t="s">
        <v>379</v>
      </c>
      <c r="M1791" s="15">
        <v>1</v>
      </c>
      <c r="N1791" s="83">
        <v>16.7</v>
      </c>
      <c r="O1791" s="106" t="s">
        <v>447</v>
      </c>
    </row>
    <row r="1792" spans="8:15" x14ac:dyDescent="0.25">
      <c r="H1792" s="15">
        <v>24</v>
      </c>
      <c r="I1792" s="82">
        <v>45391</v>
      </c>
      <c r="J1792" s="15" t="s">
        <v>88</v>
      </c>
      <c r="K1792" s="15" t="s">
        <v>91</v>
      </c>
      <c r="L1792" s="15" t="s">
        <v>379</v>
      </c>
      <c r="M1792" s="15">
        <v>1</v>
      </c>
      <c r="N1792" s="83">
        <v>15.4</v>
      </c>
      <c r="O1792" s="106" t="s">
        <v>448</v>
      </c>
    </row>
    <row r="1793" spans="8:15" x14ac:dyDescent="0.25">
      <c r="H1793" s="15">
        <v>25</v>
      </c>
      <c r="I1793" s="82">
        <v>45391</v>
      </c>
      <c r="J1793" s="15" t="s">
        <v>88</v>
      </c>
      <c r="K1793" s="15" t="s">
        <v>91</v>
      </c>
      <c r="L1793" s="15" t="s">
        <v>379</v>
      </c>
      <c r="M1793" s="15">
        <v>1</v>
      </c>
      <c r="N1793" s="83">
        <v>14.7</v>
      </c>
      <c r="O1793" s="106" t="s">
        <v>449</v>
      </c>
    </row>
    <row r="1794" spans="8:15" x14ac:dyDescent="0.25">
      <c r="H1794" s="15">
        <v>26</v>
      </c>
      <c r="I1794" s="82">
        <v>45391</v>
      </c>
      <c r="J1794" s="15" t="s">
        <v>88</v>
      </c>
      <c r="K1794" s="15" t="s">
        <v>93</v>
      </c>
      <c r="L1794" s="15" t="s">
        <v>379</v>
      </c>
      <c r="M1794" s="15">
        <v>1</v>
      </c>
      <c r="N1794" s="83">
        <v>15.6</v>
      </c>
      <c r="O1794" s="106" t="s">
        <v>450</v>
      </c>
    </row>
    <row r="1795" spans="8:15" x14ac:dyDescent="0.25">
      <c r="H1795" s="15">
        <v>27</v>
      </c>
      <c r="I1795" s="82">
        <v>45391</v>
      </c>
      <c r="J1795" s="15" t="s">
        <v>88</v>
      </c>
      <c r="K1795" s="15" t="s">
        <v>93</v>
      </c>
      <c r="L1795" s="15" t="s">
        <v>379</v>
      </c>
      <c r="M1795" s="15">
        <v>1</v>
      </c>
      <c r="N1795" s="83">
        <v>20.399999999999999</v>
      </c>
      <c r="O1795" s="106" t="s">
        <v>451</v>
      </c>
    </row>
    <row r="1796" spans="8:15" x14ac:dyDescent="0.25">
      <c r="H1796" s="15">
        <v>28</v>
      </c>
      <c r="I1796" s="82">
        <v>45393</v>
      </c>
      <c r="J1796" s="15" t="s">
        <v>85</v>
      </c>
      <c r="K1796" s="15" t="s">
        <v>90</v>
      </c>
      <c r="L1796" s="15" t="s">
        <v>379</v>
      </c>
      <c r="M1796" s="15">
        <v>1</v>
      </c>
      <c r="N1796" s="83">
        <v>15.9</v>
      </c>
      <c r="O1796" s="106" t="s">
        <v>452</v>
      </c>
    </row>
    <row r="1797" spans="8:15" x14ac:dyDescent="0.25">
      <c r="H1797" s="15">
        <v>29</v>
      </c>
      <c r="I1797" s="82">
        <v>45393</v>
      </c>
      <c r="J1797" s="15" t="s">
        <v>88</v>
      </c>
      <c r="K1797" s="15" t="s">
        <v>99</v>
      </c>
      <c r="L1797" s="15" t="s">
        <v>379</v>
      </c>
      <c r="M1797" s="15">
        <v>1</v>
      </c>
      <c r="N1797" s="83">
        <v>18.399999999999999</v>
      </c>
      <c r="O1797" s="106" t="s">
        <v>453</v>
      </c>
    </row>
    <row r="1798" spans="8:15" x14ac:dyDescent="0.25">
      <c r="H1798" s="15">
        <v>30</v>
      </c>
      <c r="I1798" s="82">
        <v>45393</v>
      </c>
      <c r="J1798" s="15" t="s">
        <v>85</v>
      </c>
      <c r="K1798" s="15" t="s">
        <v>92</v>
      </c>
      <c r="L1798" s="15" t="s">
        <v>379</v>
      </c>
      <c r="M1798" s="15">
        <v>1</v>
      </c>
      <c r="N1798" s="83">
        <v>17.2</v>
      </c>
      <c r="O1798" s="106" t="s">
        <v>454</v>
      </c>
    </row>
    <row r="1799" spans="8:15" x14ac:dyDescent="0.25">
      <c r="H1799" s="15">
        <v>31</v>
      </c>
      <c r="I1799" s="82">
        <v>45393</v>
      </c>
      <c r="J1799" s="15" t="s">
        <v>85</v>
      </c>
      <c r="K1799" s="15" t="s">
        <v>92</v>
      </c>
      <c r="L1799" s="15" t="s">
        <v>379</v>
      </c>
      <c r="M1799" s="15">
        <v>1</v>
      </c>
      <c r="N1799" s="83">
        <v>14.6</v>
      </c>
      <c r="O1799" s="106" t="s">
        <v>455</v>
      </c>
    </row>
    <row r="1800" spans="8:15" x14ac:dyDescent="0.25">
      <c r="H1800" s="15">
        <v>32</v>
      </c>
      <c r="I1800" s="82">
        <v>45393</v>
      </c>
      <c r="J1800" s="15" t="s">
        <v>85</v>
      </c>
      <c r="K1800" s="15" t="s">
        <v>90</v>
      </c>
      <c r="L1800" s="15" t="s">
        <v>379</v>
      </c>
      <c r="M1800" s="15">
        <v>1</v>
      </c>
      <c r="N1800" s="83">
        <v>13.9</v>
      </c>
      <c r="O1800" s="106" t="s">
        <v>456</v>
      </c>
    </row>
    <row r="1801" spans="8:15" x14ac:dyDescent="0.25">
      <c r="H1801" s="15">
        <v>33</v>
      </c>
      <c r="I1801" s="82">
        <v>45394</v>
      </c>
      <c r="J1801" s="15" t="s">
        <v>88</v>
      </c>
      <c r="K1801" s="15" t="s">
        <v>106</v>
      </c>
      <c r="L1801" s="15" t="s">
        <v>379</v>
      </c>
      <c r="M1801" s="15">
        <v>1</v>
      </c>
      <c r="N1801" s="83">
        <v>17</v>
      </c>
      <c r="O1801" s="106" t="s">
        <v>457</v>
      </c>
    </row>
    <row r="1802" spans="8:15" x14ac:dyDescent="0.25">
      <c r="H1802" s="15">
        <v>34</v>
      </c>
      <c r="I1802" s="82">
        <v>45394</v>
      </c>
      <c r="J1802" s="15" t="s">
        <v>88</v>
      </c>
      <c r="K1802" s="15" t="s">
        <v>106</v>
      </c>
      <c r="L1802" s="15" t="s">
        <v>379</v>
      </c>
      <c r="M1802" s="15">
        <v>1</v>
      </c>
      <c r="N1802" s="83">
        <v>15.8</v>
      </c>
      <c r="O1802" s="106" t="s">
        <v>458</v>
      </c>
    </row>
    <row r="1803" spans="8:15" x14ac:dyDescent="0.25">
      <c r="H1803" s="15">
        <v>35</v>
      </c>
      <c r="I1803" s="82">
        <v>45394</v>
      </c>
      <c r="J1803" s="15" t="s">
        <v>88</v>
      </c>
      <c r="K1803" s="15" t="s">
        <v>106</v>
      </c>
      <c r="L1803" s="15" t="s">
        <v>379</v>
      </c>
      <c r="M1803" s="15">
        <v>1</v>
      </c>
      <c r="N1803" s="83">
        <v>15.7</v>
      </c>
      <c r="O1803" s="106" t="s">
        <v>459</v>
      </c>
    </row>
    <row r="1804" spans="8:15" x14ac:dyDescent="0.25">
      <c r="H1804" s="15">
        <v>36</v>
      </c>
      <c r="I1804" s="82">
        <v>45394</v>
      </c>
      <c r="J1804" s="15" t="s">
        <v>85</v>
      </c>
      <c r="K1804" s="15" t="s">
        <v>92</v>
      </c>
      <c r="L1804" s="15" t="s">
        <v>379</v>
      </c>
      <c r="M1804" s="15">
        <v>1</v>
      </c>
      <c r="N1804" s="83">
        <v>14.7</v>
      </c>
      <c r="O1804" s="106" t="s">
        <v>460</v>
      </c>
    </row>
    <row r="1805" spans="8:15" x14ac:dyDescent="0.25">
      <c r="H1805" s="15">
        <v>37</v>
      </c>
      <c r="I1805" s="82">
        <v>45394</v>
      </c>
      <c r="J1805" s="15" t="s">
        <v>85</v>
      </c>
      <c r="K1805" s="15" t="s">
        <v>92</v>
      </c>
      <c r="L1805" s="15" t="s">
        <v>379</v>
      </c>
      <c r="M1805" s="15">
        <v>1</v>
      </c>
      <c r="N1805" s="83">
        <v>16.8</v>
      </c>
      <c r="O1805" s="106" t="s">
        <v>461</v>
      </c>
    </row>
    <row r="1806" spans="8:15" x14ac:dyDescent="0.25">
      <c r="H1806" s="15">
        <v>38</v>
      </c>
      <c r="I1806" s="82">
        <v>45395</v>
      </c>
      <c r="J1806" s="15" t="s">
        <v>88</v>
      </c>
      <c r="K1806" s="15" t="s">
        <v>93</v>
      </c>
      <c r="L1806" s="15" t="s">
        <v>379</v>
      </c>
      <c r="M1806" s="15">
        <v>1</v>
      </c>
      <c r="N1806" s="83">
        <v>14.9</v>
      </c>
      <c r="O1806" s="106" t="s">
        <v>462</v>
      </c>
    </row>
    <row r="1807" spans="8:15" x14ac:dyDescent="0.25">
      <c r="H1807" s="15">
        <v>39</v>
      </c>
      <c r="I1807" s="82">
        <v>45395</v>
      </c>
      <c r="J1807" s="15" t="s">
        <v>88</v>
      </c>
      <c r="K1807" s="15" t="s">
        <v>91</v>
      </c>
      <c r="L1807" s="15" t="s">
        <v>379</v>
      </c>
      <c r="M1807" s="15">
        <v>1</v>
      </c>
      <c r="N1807" s="83">
        <v>15.6</v>
      </c>
      <c r="O1807" s="106" t="s">
        <v>463</v>
      </c>
    </row>
    <row r="1808" spans="8:15" x14ac:dyDescent="0.25">
      <c r="H1808" s="15">
        <v>40</v>
      </c>
      <c r="I1808" s="82">
        <v>45395</v>
      </c>
      <c r="J1808" s="15" t="s">
        <v>88</v>
      </c>
      <c r="K1808" s="15" t="s">
        <v>91</v>
      </c>
      <c r="L1808" s="15" t="s">
        <v>379</v>
      </c>
      <c r="M1808" s="15">
        <v>1</v>
      </c>
      <c r="N1808" s="83">
        <v>16</v>
      </c>
      <c r="O1808" s="106" t="s">
        <v>464</v>
      </c>
    </row>
    <row r="1809" spans="8:19" x14ac:dyDescent="0.25">
      <c r="H1809" s="15">
        <v>41</v>
      </c>
      <c r="I1809" s="82">
        <v>45395</v>
      </c>
      <c r="J1809" s="15" t="s">
        <v>85</v>
      </c>
      <c r="K1809" s="15" t="s">
        <v>87</v>
      </c>
      <c r="L1809" s="15" t="s">
        <v>379</v>
      </c>
      <c r="M1809" s="15">
        <v>1</v>
      </c>
      <c r="N1809" s="83">
        <v>16.100000000000001</v>
      </c>
      <c r="O1809" s="106" t="s">
        <v>465</v>
      </c>
    </row>
    <row r="1810" spans="8:19" x14ac:dyDescent="0.25">
      <c r="H1810" s="15">
        <v>42</v>
      </c>
      <c r="I1810" s="82">
        <v>45395</v>
      </c>
      <c r="J1810" s="15" t="s">
        <v>85</v>
      </c>
      <c r="K1810" s="15" t="s">
        <v>86</v>
      </c>
      <c r="L1810" s="15" t="s">
        <v>379</v>
      </c>
      <c r="M1810" s="15">
        <v>1</v>
      </c>
      <c r="N1810" s="83">
        <v>14.6</v>
      </c>
      <c r="O1810" s="106" t="s">
        <v>466</v>
      </c>
    </row>
    <row r="1811" spans="8:19" x14ac:dyDescent="0.25">
      <c r="H1811" s="15">
        <v>43</v>
      </c>
      <c r="I1811" s="82">
        <v>45395</v>
      </c>
      <c r="J1811" s="15" t="s">
        <v>85</v>
      </c>
      <c r="K1811" s="15" t="s">
        <v>86</v>
      </c>
      <c r="L1811" s="15" t="s">
        <v>379</v>
      </c>
      <c r="M1811" s="15">
        <v>1</v>
      </c>
      <c r="N1811" s="83">
        <v>14.6</v>
      </c>
      <c r="O1811" s="106" t="s">
        <v>467</v>
      </c>
    </row>
    <row r="1812" spans="8:19" x14ac:dyDescent="0.25">
      <c r="H1812" s="15">
        <v>44</v>
      </c>
      <c r="I1812" s="82">
        <v>45395</v>
      </c>
      <c r="J1812" s="15" t="s">
        <v>85</v>
      </c>
      <c r="K1812" s="15" t="s">
        <v>86</v>
      </c>
      <c r="L1812" s="15" t="s">
        <v>379</v>
      </c>
      <c r="M1812" s="15">
        <v>1</v>
      </c>
      <c r="N1812" s="83">
        <v>16.3</v>
      </c>
      <c r="O1812" s="106" t="s">
        <v>468</v>
      </c>
    </row>
    <row r="1813" spans="8:19" x14ac:dyDescent="0.25">
      <c r="H1813" s="15">
        <v>45</v>
      </c>
      <c r="I1813" s="82">
        <v>45395</v>
      </c>
      <c r="J1813" s="15" t="s">
        <v>85</v>
      </c>
      <c r="K1813" s="15" t="s">
        <v>86</v>
      </c>
      <c r="L1813" s="15" t="s">
        <v>379</v>
      </c>
      <c r="M1813" s="15">
        <v>1</v>
      </c>
      <c r="N1813" s="83">
        <v>16</v>
      </c>
      <c r="O1813" s="106" t="s">
        <v>469</v>
      </c>
    </row>
    <row r="1814" spans="8:19" x14ac:dyDescent="0.25">
      <c r="H1814" s="15">
        <v>46</v>
      </c>
      <c r="I1814" s="82">
        <v>45395</v>
      </c>
      <c r="J1814" s="15" t="s">
        <v>85</v>
      </c>
      <c r="K1814" s="15" t="s">
        <v>87</v>
      </c>
      <c r="L1814" s="15" t="s">
        <v>379</v>
      </c>
      <c r="M1814" s="15">
        <v>1</v>
      </c>
      <c r="N1814" s="83">
        <v>15.9</v>
      </c>
      <c r="O1814" s="106" t="s">
        <v>470</v>
      </c>
    </row>
    <row r="1815" spans="8:19" x14ac:dyDescent="0.25">
      <c r="H1815" s="15">
        <v>47</v>
      </c>
      <c r="I1815" s="82">
        <v>45396</v>
      </c>
      <c r="J1815" s="15" t="s">
        <v>85</v>
      </c>
      <c r="K1815" s="15" t="s">
        <v>87</v>
      </c>
      <c r="L1815" s="15" t="s">
        <v>379</v>
      </c>
      <c r="M1815" s="15">
        <v>1</v>
      </c>
      <c r="N1815" s="83">
        <v>16.5</v>
      </c>
      <c r="O1815" s="106" t="s">
        <v>471</v>
      </c>
    </row>
    <row r="1816" spans="8:19" x14ac:dyDescent="0.25">
      <c r="H1816" s="15">
        <v>48</v>
      </c>
      <c r="I1816" s="82">
        <v>45396</v>
      </c>
      <c r="J1816" s="15" t="s">
        <v>85</v>
      </c>
      <c r="K1816" s="15" t="s">
        <v>86</v>
      </c>
      <c r="L1816" s="15" t="s">
        <v>379</v>
      </c>
      <c r="M1816" s="15">
        <v>1</v>
      </c>
      <c r="N1816" s="83">
        <v>10.199999999999999</v>
      </c>
      <c r="O1816" s="106" t="s">
        <v>472</v>
      </c>
    </row>
    <row r="1817" spans="8:19" x14ac:dyDescent="0.25">
      <c r="H1817" s="15">
        <v>49</v>
      </c>
      <c r="I1817" s="82">
        <v>45396</v>
      </c>
      <c r="J1817" s="15" t="s">
        <v>85</v>
      </c>
      <c r="K1817" s="15" t="s">
        <v>86</v>
      </c>
      <c r="L1817" s="15" t="s">
        <v>379</v>
      </c>
      <c r="M1817" s="15">
        <v>1</v>
      </c>
      <c r="N1817" s="83">
        <v>13.7</v>
      </c>
      <c r="O1817" s="106" t="s">
        <v>473</v>
      </c>
    </row>
    <row r="1818" spans="8:19" x14ac:dyDescent="0.25">
      <c r="H1818" s="15">
        <v>50</v>
      </c>
      <c r="I1818" s="82">
        <v>45396</v>
      </c>
      <c r="J1818" s="15" t="s">
        <v>85</v>
      </c>
      <c r="K1818" s="15" t="s">
        <v>86</v>
      </c>
      <c r="L1818" s="15" t="s">
        <v>379</v>
      </c>
      <c r="M1818" s="15">
        <v>1</v>
      </c>
      <c r="N1818" s="83">
        <v>15.9</v>
      </c>
      <c r="O1818" s="106" t="s">
        <v>474</v>
      </c>
    </row>
    <row r="1819" spans="8:19" x14ac:dyDescent="0.25">
      <c r="H1819" s="15">
        <v>51</v>
      </c>
      <c r="I1819" s="82">
        <v>45396</v>
      </c>
      <c r="J1819" s="15" t="s">
        <v>85</v>
      </c>
      <c r="K1819" s="15" t="s">
        <v>86</v>
      </c>
      <c r="L1819" s="15" t="s">
        <v>379</v>
      </c>
      <c r="M1819" s="15">
        <v>1</v>
      </c>
      <c r="N1819" s="83">
        <v>16.899999999999999</v>
      </c>
      <c r="O1819" s="106" t="s">
        <v>475</v>
      </c>
    </row>
    <row r="1820" spans="8:19" x14ac:dyDescent="0.25">
      <c r="H1820" s="15">
        <v>52</v>
      </c>
      <c r="I1820" s="82">
        <v>45396</v>
      </c>
      <c r="J1820" s="15" t="s">
        <v>85</v>
      </c>
      <c r="K1820" s="15" t="s">
        <v>90</v>
      </c>
      <c r="L1820" s="15" t="s">
        <v>379</v>
      </c>
      <c r="M1820" s="15">
        <v>1</v>
      </c>
      <c r="N1820" s="83">
        <v>17.100000000000001</v>
      </c>
      <c r="O1820" s="106" t="s">
        <v>476</v>
      </c>
    </row>
    <row r="1821" spans="8:19" ht="15.75" customHeight="1" x14ac:dyDescent="0.25">
      <c r="H1821" s="15">
        <v>53</v>
      </c>
      <c r="I1821" s="82">
        <v>45396</v>
      </c>
      <c r="J1821" s="15" t="s">
        <v>85</v>
      </c>
      <c r="K1821" s="15" t="s">
        <v>107</v>
      </c>
      <c r="L1821" s="15" t="s">
        <v>379</v>
      </c>
      <c r="M1821" s="15">
        <v>1</v>
      </c>
      <c r="N1821" s="83">
        <v>9.6999999999999993</v>
      </c>
      <c r="O1821" s="106" t="s">
        <v>477</v>
      </c>
      <c r="R1821" s="244">
        <f>SUM(N2:N1821)</f>
        <v>27281.500000000022</v>
      </c>
      <c r="S1821" s="237" t="s">
        <v>421</v>
      </c>
    </row>
    <row r="1823" spans="8:19" x14ac:dyDescent="0.25">
      <c r="N1823" s="105"/>
    </row>
    <row r="1832" spans="18:18" x14ac:dyDescent="0.25">
      <c r="R1832" s="1">
        <v>25950</v>
      </c>
    </row>
    <row r="1833" spans="18:18" x14ac:dyDescent="0.25">
      <c r="R1833" s="1">
        <f>R1832+1920</f>
        <v>27870</v>
      </c>
    </row>
  </sheetData>
  <autoFilter ref="A1:F1" xr:uid="{E7D6BA6F-D1D1-4D81-A773-DAF542E0BF0E}"/>
  <phoneticPr fontId="4" type="noConversion"/>
  <conditionalFormatting sqref="E183:E286 E289:E474 E477:E547 E550:E640">
    <cfRule type="duplicateValues" dxfId="106" priority="13"/>
  </conditionalFormatting>
  <conditionalFormatting sqref="O2:O180 N749 O183:O286 O289:O474 O477:O547 O550:O640 O643:O751">
    <cfRule type="duplicateValues" dxfId="105" priority="9"/>
  </conditionalFormatting>
  <conditionalFormatting sqref="O2:O180 O183:O286 O289:O474 O477:O547 O550:O640 O643:O1046">
    <cfRule type="duplicateValues" dxfId="104" priority="8"/>
  </conditionalFormatting>
  <conditionalFormatting sqref="O1539">
    <cfRule type="duplicateValues" dxfId="103" priority="7"/>
  </conditionalFormatting>
  <conditionalFormatting sqref="O1562:O1663">
    <cfRule type="duplicateValues" dxfId="102" priority="6"/>
  </conditionalFormatting>
  <conditionalFormatting sqref="O1665:O1702">
    <cfRule type="duplicateValues" dxfId="101" priority="5"/>
  </conditionalFormatting>
  <conditionalFormatting sqref="O1704:O1723">
    <cfRule type="duplicateValues" dxfId="100" priority="137"/>
  </conditionalFormatting>
  <conditionalFormatting sqref="O1761:O1766">
    <cfRule type="duplicateValues" dxfId="99" priority="152"/>
  </conditionalFormatting>
  <conditionalFormatting sqref="O752:O1538 O1 K754:N754 O1540:O1544 O1546:O1703 O1724:O1760 O1767:O1768 O1822:O1048576">
    <cfRule type="duplicateValues" dxfId="98" priority="164"/>
  </conditionalFormatting>
  <conditionalFormatting sqref="O1769:O1821">
    <cfRule type="duplicateValues" dxfId="97" priority="173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81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2024-04-18T09:51:17Z</cp:lastPrinted>
  <dcterms:created xsi:type="dcterms:W3CDTF">2015-06-05T18:19:34Z</dcterms:created>
  <dcterms:modified xsi:type="dcterms:W3CDTF">2024-05-03T09:17:24Z</dcterms:modified>
</cp:coreProperties>
</file>