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2B2A3919-C15D-4DE5-9AD5-70235F82B1F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1-01-01 (в.5) Объекты по трасс" sheetId="1" r:id="rId1"/>
  </sheets>
  <definedNames>
    <definedName name="_xlnm.Print_Titles" localSheetId="0">'01-01-01 (в.5) Объекты по трасс'!$38:$38</definedName>
  </definedNames>
  <calcPr calcId="191029"/>
</workbook>
</file>

<file path=xl/calcChain.xml><?xml version="1.0" encoding="utf-8"?>
<calcChain xmlns="http://schemas.openxmlformats.org/spreadsheetml/2006/main">
  <c r="S139" i="1" l="1"/>
  <c r="S447" i="1"/>
  <c r="S424" i="1"/>
  <c r="S420" i="1"/>
  <c r="S416" i="1"/>
  <c r="S412" i="1"/>
  <c r="S408" i="1"/>
  <c r="S404" i="1"/>
  <c r="S401" i="1"/>
  <c r="S387" i="1"/>
  <c r="S382" i="1"/>
  <c r="S371" i="1"/>
  <c r="S357" i="1"/>
  <c r="S348" i="1"/>
  <c r="S333" i="1"/>
  <c r="S328" i="1"/>
  <c r="S324" i="1"/>
  <c r="S321" i="1"/>
  <c r="S316" i="1"/>
  <c r="S305" i="1"/>
  <c r="S294" i="1"/>
  <c r="S280" i="1"/>
  <c r="S275" i="1"/>
  <c r="S271" i="1"/>
  <c r="S268" i="1"/>
  <c r="S263" i="1"/>
  <c r="S252" i="1"/>
  <c r="S241" i="1"/>
  <c r="S227" i="1"/>
  <c r="S222" i="1"/>
  <c r="S218" i="1"/>
  <c r="S215" i="1"/>
  <c r="S203" i="1"/>
  <c r="S175" i="1"/>
  <c r="S171" i="1"/>
  <c r="S167" i="1"/>
  <c r="S164" i="1"/>
  <c r="S153" i="1"/>
  <c r="S135" i="1"/>
  <c r="S131" i="1"/>
  <c r="S128" i="1"/>
  <c r="S116" i="1"/>
  <c r="S102" i="1"/>
  <c r="S97" i="1"/>
  <c r="S93" i="1"/>
  <c r="S90" i="1"/>
  <c r="S86" i="1"/>
  <c r="S70" i="1"/>
  <c r="S65" i="1"/>
  <c r="S61" i="1"/>
  <c r="S49" i="1"/>
</calcChain>
</file>

<file path=xl/sharedStrings.xml><?xml version="1.0" encoding="utf-8"?>
<sst xmlns="http://schemas.openxmlformats.org/spreadsheetml/2006/main" count="1264" uniqueCount="261">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</sst>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left" vertical="top" wrapText="1"/>
    </xf>
    <xf numFmtId="43" fontId="0" fillId="0" borderId="0" xfId="1" applyFont="1"/>
    <xf numFmtId="43" fontId="2" fillId="0" borderId="0" xfId="1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/>
    <xf numFmtId="43" fontId="1" fillId="0" borderId="0" xfId="1" applyFont="1"/>
    <xf numFmtId="0" fontId="0" fillId="0" borderId="4" xfId="0" applyBorder="1"/>
    <xf numFmtId="43" fontId="0" fillId="0" borderId="4" xfId="1" applyFont="1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59"/>
  <sheetViews>
    <sheetView tabSelected="1" topLeftCell="A43" workbookViewId="0">
      <selection activeCell="S40" sqref="S40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3.77734375" style="152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2" width="134.88671875" style="3" hidden="1" customWidth="1"/>
    <col min="43" max="45" width="101.109375" style="3" hidden="1" customWidth="1"/>
    <col min="46" max="46" width="58.6640625" style="3" hidden="1" customWidth="1"/>
    <col min="47" max="47" width="55.33203125" style="3" hidden="1" customWidth="1"/>
    <col min="48" max="48" width="58.6640625" style="3" hidden="1" customWidth="1"/>
    <col min="49" max="49" width="55.33203125" style="3" hidden="1" customWidth="1"/>
    <col min="50" max="16384" width="9.109375" style="2"/>
  </cols>
  <sheetData>
    <row r="1" spans="1:29" customFormat="1" ht="14.4" x14ac:dyDescent="0.3">
      <c r="N1" s="4" t="s">
        <v>0</v>
      </c>
      <c r="S1" s="148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48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48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48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S5" s="148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S6" s="148"/>
      <c r="V6" s="11" t="s">
        <v>5</v>
      </c>
    </row>
    <row r="7" spans="1:29" customFormat="1" ht="90" customHeight="1" x14ac:dyDescent="0.3">
      <c r="A7" s="116" t="s">
        <v>6</v>
      </c>
      <c r="B7" s="116"/>
      <c r="C7" s="116"/>
      <c r="D7" s="116"/>
      <c r="E7" s="116"/>
      <c r="F7" s="116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49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49"/>
      <c r="T8" s="13"/>
      <c r="U8" s="13"/>
      <c r="X8" s="11" t="s">
        <v>10</v>
      </c>
    </row>
    <row r="9" spans="1:29" customFormat="1" ht="33.75" customHeight="1" x14ac:dyDescent="0.3">
      <c r="A9" s="116" t="s">
        <v>11</v>
      </c>
      <c r="B9" s="116"/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49"/>
      <c r="T9" s="13"/>
      <c r="U9" s="13"/>
      <c r="Y9" s="11" t="s">
        <v>10</v>
      </c>
    </row>
    <row r="10" spans="1:29" customFormat="1" ht="11.25" customHeight="1" x14ac:dyDescent="0.3">
      <c r="A10" s="118" t="s">
        <v>12</v>
      </c>
      <c r="B10" s="118"/>
      <c r="C10" s="118"/>
      <c r="D10" s="118"/>
      <c r="E10" s="118"/>
      <c r="F10" s="118"/>
      <c r="G10" s="117"/>
      <c r="H10" s="117"/>
      <c r="I10" s="117"/>
      <c r="J10" s="117"/>
      <c r="K10" s="117"/>
      <c r="L10" s="117"/>
      <c r="M10" s="117"/>
      <c r="N10" s="117"/>
      <c r="S10" s="148"/>
      <c r="Z10" s="11" t="s">
        <v>10</v>
      </c>
    </row>
    <row r="11" spans="1:29" customFormat="1" ht="14.4" x14ac:dyDescent="0.3">
      <c r="A11" s="118" t="s">
        <v>13</v>
      </c>
      <c r="B11" s="118"/>
      <c r="C11" s="118"/>
      <c r="D11" s="118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S11" s="14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48"/>
    </row>
    <row r="13" spans="1:29" customFormat="1" ht="14.4" x14ac:dyDescent="0.3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S13" s="148"/>
      <c r="AB13" s="11" t="s">
        <v>10</v>
      </c>
    </row>
    <row r="14" spans="1:29" customFormat="1" ht="14.4" x14ac:dyDescent="0.3">
      <c r="A14" s="122" t="s">
        <v>14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S14" s="148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48"/>
    </row>
    <row r="16" spans="1:29" customFormat="1" ht="14.4" x14ac:dyDescent="0.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S16" s="148"/>
      <c r="AC16" s="11" t="s">
        <v>10</v>
      </c>
    </row>
    <row r="17" spans="1:31" customFormat="1" ht="14.4" x14ac:dyDescent="0.3">
      <c r="A17" s="122" t="s">
        <v>15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S17" s="148"/>
    </row>
    <row r="18" spans="1:31" customFormat="1" ht="21" customHeight="1" x14ac:dyDescent="0.3">
      <c r="A18" s="126" t="s">
        <v>16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S18" s="14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48"/>
    </row>
    <row r="20" spans="1:31" customFormat="1" ht="14.4" x14ac:dyDescent="0.3">
      <c r="A20" s="121" t="s">
        <v>17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S20" s="148"/>
      <c r="AD20" s="11" t="s">
        <v>17</v>
      </c>
    </row>
    <row r="21" spans="1:31" customFormat="1" ht="12" customHeight="1" x14ac:dyDescent="0.3">
      <c r="A21" s="122" t="s">
        <v>18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S21" s="148"/>
    </row>
    <row r="22" spans="1:31" customFormat="1" ht="12" customHeight="1" x14ac:dyDescent="0.3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48"/>
    </row>
    <row r="23" spans="1:31" customFormat="1" ht="12" customHeight="1" x14ac:dyDescent="0.3">
      <c r="A23" s="5" t="s">
        <v>22</v>
      </c>
      <c r="B23" s="119"/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  <c r="S23" s="148"/>
    </row>
    <row r="24" spans="1:31" customFormat="1" ht="14.4" x14ac:dyDescent="0.3">
      <c r="A24" s="5"/>
      <c r="B24" s="123" t="s">
        <v>23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  <c r="S24" s="14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48"/>
    </row>
    <row r="26" spans="1:31" customFormat="1" ht="14.4" x14ac:dyDescent="0.3">
      <c r="A26" s="21" t="s">
        <v>24</v>
      </c>
      <c r="B26" s="5"/>
      <c r="C26" s="5"/>
      <c r="D26" s="124" t="s">
        <v>25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S26" s="148"/>
      <c r="AE26" s="11" t="s">
        <v>25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48"/>
    </row>
    <row r="28" spans="1:31" customFormat="1" ht="12" customHeight="1" x14ac:dyDescent="0.3">
      <c r="A28" s="21" t="s">
        <v>26</v>
      </c>
      <c r="B28" s="7"/>
      <c r="C28" s="24">
        <v>48402.26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  <c r="S28" s="148"/>
    </row>
    <row r="29" spans="1:31" customFormat="1" ht="11.25" customHeight="1" x14ac:dyDescent="0.3">
      <c r="A29" s="5"/>
      <c r="B29" s="28" t="s">
        <v>29</v>
      </c>
      <c r="C29" s="29"/>
      <c r="D29" s="30"/>
      <c r="E29" s="26"/>
      <c r="G29" s="7"/>
      <c r="S29" s="148"/>
    </row>
    <row r="30" spans="1:31" customFormat="1" ht="12" customHeight="1" x14ac:dyDescent="0.3">
      <c r="A30" s="5"/>
      <c r="B30" s="31" t="s">
        <v>30</v>
      </c>
      <c r="C30" s="24">
        <v>48402.26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9476.24</v>
      </c>
      <c r="M30" s="32" t="s">
        <v>32</v>
      </c>
      <c r="N30" s="26" t="s">
        <v>28</v>
      </c>
      <c r="S30" s="148"/>
    </row>
    <row r="31" spans="1:31" customFormat="1" ht="12" customHeight="1" x14ac:dyDescent="0.3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36">
        <v>24772</v>
      </c>
      <c r="M31" s="136"/>
      <c r="N31" s="26" t="s">
        <v>36</v>
      </c>
      <c r="S31" s="148"/>
    </row>
    <row r="32" spans="1:31" customFormat="1" ht="12" customHeight="1" x14ac:dyDescent="0.3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36">
        <v>5180.16</v>
      </c>
      <c r="M32" s="136"/>
      <c r="N32" s="26" t="s">
        <v>36</v>
      </c>
      <c r="S32" s="148"/>
    </row>
    <row r="33" spans="1:38" customFormat="1" ht="12" customHeight="1" x14ac:dyDescent="0.3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37" t="s">
        <v>40</v>
      </c>
      <c r="M33" s="137"/>
      <c r="N33" s="7"/>
      <c r="S33" s="148"/>
    </row>
    <row r="34" spans="1:38" customFormat="1" ht="7.5" customHeight="1" x14ac:dyDescent="0.3">
      <c r="A34" s="34"/>
      <c r="S34" s="148"/>
    </row>
    <row r="35" spans="1:38" customFormat="1" ht="23.25" customHeight="1" x14ac:dyDescent="0.3">
      <c r="A35" s="138" t="s">
        <v>41</v>
      </c>
      <c r="B35" s="127" t="s">
        <v>42</v>
      </c>
      <c r="C35" s="127" t="s">
        <v>43</v>
      </c>
      <c r="D35" s="127"/>
      <c r="E35" s="127"/>
      <c r="F35" s="127" t="s">
        <v>44</v>
      </c>
      <c r="G35" s="127" t="s">
        <v>45</v>
      </c>
      <c r="H35" s="127"/>
      <c r="I35" s="127"/>
      <c r="J35" s="127" t="s">
        <v>46</v>
      </c>
      <c r="K35" s="127"/>
      <c r="L35" s="127"/>
      <c r="M35" s="127" t="s">
        <v>47</v>
      </c>
      <c r="N35" s="127" t="s">
        <v>48</v>
      </c>
      <c r="S35" s="148"/>
    </row>
    <row r="36" spans="1:38" customFormat="1" ht="28.5" customHeight="1" x14ac:dyDescent="0.3">
      <c r="A36" s="138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S36" s="148"/>
    </row>
    <row r="37" spans="1:38" customFormat="1" ht="20.399999999999999" x14ac:dyDescent="0.3">
      <c r="A37" s="138"/>
      <c r="B37" s="127"/>
      <c r="C37" s="127"/>
      <c r="D37" s="127"/>
      <c r="E37" s="127"/>
      <c r="F37" s="127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7"/>
      <c r="N37" s="127"/>
      <c r="R37" s="157" t="s">
        <v>260</v>
      </c>
      <c r="S37" s="158"/>
    </row>
    <row r="38" spans="1:38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3" t="s">
        <v>258</v>
      </c>
      <c r="S38" s="154" t="s">
        <v>259</v>
      </c>
    </row>
    <row r="39" spans="1:38" customFormat="1" ht="14.4" x14ac:dyDescent="0.3">
      <c r="A39" s="129" t="s">
        <v>53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R39" s="153"/>
      <c r="S39" s="154"/>
      <c r="AF39" s="38" t="s">
        <v>53</v>
      </c>
    </row>
    <row r="40" spans="1:38" customFormat="1" ht="14.4" x14ac:dyDescent="0.3">
      <c r="A40" s="132" t="s">
        <v>54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R40" s="153"/>
      <c r="S40" s="154"/>
      <c r="AF40" s="38"/>
      <c r="AG40" s="39" t="s">
        <v>54</v>
      </c>
    </row>
    <row r="41" spans="1:38" customFormat="1" ht="42" x14ac:dyDescent="0.3">
      <c r="A41" s="40" t="s">
        <v>55</v>
      </c>
      <c r="B41" s="41" t="s">
        <v>56</v>
      </c>
      <c r="C41" s="135" t="s">
        <v>57</v>
      </c>
      <c r="D41" s="135"/>
      <c r="E41" s="135"/>
      <c r="F41" s="42" t="s">
        <v>58</v>
      </c>
      <c r="G41" s="43">
        <v>44</v>
      </c>
      <c r="H41" s="44">
        <v>1</v>
      </c>
      <c r="I41" s="44">
        <v>44</v>
      </c>
      <c r="J41" s="45"/>
      <c r="K41" s="43"/>
      <c r="L41" s="45"/>
      <c r="M41" s="43"/>
      <c r="N41" s="46"/>
      <c r="R41" s="153"/>
      <c r="S41" s="154"/>
      <c r="AF41" s="38"/>
      <c r="AG41" s="39"/>
      <c r="AH41" s="39" t="s">
        <v>57</v>
      </c>
    </row>
    <row r="42" spans="1:38" customFormat="1" ht="52.2" x14ac:dyDescent="0.3">
      <c r="A42" s="47"/>
      <c r="B42" s="48" t="s">
        <v>59</v>
      </c>
      <c r="C42" s="140" t="s">
        <v>60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R42" s="153"/>
      <c r="S42" s="154"/>
      <c r="AF42" s="38"/>
      <c r="AG42" s="39"/>
      <c r="AH42" s="39"/>
      <c r="AI42" s="3" t="s">
        <v>60</v>
      </c>
    </row>
    <row r="43" spans="1:38" customFormat="1" ht="14.4" x14ac:dyDescent="0.3">
      <c r="A43" s="49"/>
      <c r="B43" s="48" t="s">
        <v>55</v>
      </c>
      <c r="C43" s="139" t="s">
        <v>61</v>
      </c>
      <c r="D43" s="139"/>
      <c r="E43" s="139"/>
      <c r="F43" s="51"/>
      <c r="G43" s="52"/>
      <c r="H43" s="52"/>
      <c r="I43" s="52"/>
      <c r="J43" s="53">
        <v>120.99</v>
      </c>
      <c r="K43" s="54">
        <v>1.1499999999999999</v>
      </c>
      <c r="L43" s="55">
        <v>6122.09</v>
      </c>
      <c r="M43" s="54">
        <v>44.77</v>
      </c>
      <c r="N43" s="56">
        <v>274085.96999999997</v>
      </c>
      <c r="R43" s="153"/>
      <c r="S43" s="154"/>
      <c r="AF43" s="38"/>
      <c r="AG43" s="39"/>
      <c r="AH43" s="39"/>
      <c r="AJ43" s="3" t="s">
        <v>61</v>
      </c>
    </row>
    <row r="44" spans="1:38" customFormat="1" ht="14.4" x14ac:dyDescent="0.3">
      <c r="A44" s="57"/>
      <c r="B44" s="48"/>
      <c r="C44" s="139" t="s">
        <v>62</v>
      </c>
      <c r="D44" s="139"/>
      <c r="E44" s="139"/>
      <c r="F44" s="51" t="s">
        <v>63</v>
      </c>
      <c r="G44" s="54">
        <v>13.34</v>
      </c>
      <c r="H44" s="54">
        <v>1.1499999999999999</v>
      </c>
      <c r="I44" s="58">
        <v>675.00400000000002</v>
      </c>
      <c r="J44" s="59"/>
      <c r="K44" s="52"/>
      <c r="L44" s="59"/>
      <c r="M44" s="52"/>
      <c r="N44" s="60"/>
      <c r="R44" s="153"/>
      <c r="S44" s="154"/>
      <c r="AF44" s="38"/>
      <c r="AG44" s="39"/>
      <c r="AH44" s="39"/>
      <c r="AK44" s="3" t="s">
        <v>62</v>
      </c>
    </row>
    <row r="45" spans="1:38" customFormat="1" ht="14.4" x14ac:dyDescent="0.3">
      <c r="A45" s="49"/>
      <c r="B45" s="48"/>
      <c r="C45" s="142" t="s">
        <v>64</v>
      </c>
      <c r="D45" s="142"/>
      <c r="E45" s="142"/>
      <c r="F45" s="61"/>
      <c r="G45" s="62"/>
      <c r="H45" s="62"/>
      <c r="I45" s="62"/>
      <c r="J45" s="63">
        <v>120.99</v>
      </c>
      <c r="K45" s="62"/>
      <c r="L45" s="64">
        <v>6122.09</v>
      </c>
      <c r="M45" s="62"/>
      <c r="N45" s="65">
        <v>274085.96999999997</v>
      </c>
      <c r="R45" s="153"/>
      <c r="S45" s="154"/>
      <c r="AF45" s="38"/>
      <c r="AG45" s="39"/>
      <c r="AH45" s="39"/>
      <c r="AL45" s="3" t="s">
        <v>64</v>
      </c>
    </row>
    <row r="46" spans="1:38" customFormat="1" ht="14.4" x14ac:dyDescent="0.3">
      <c r="A46" s="57"/>
      <c r="B46" s="48"/>
      <c r="C46" s="139" t="s">
        <v>65</v>
      </c>
      <c r="D46" s="139"/>
      <c r="E46" s="139"/>
      <c r="F46" s="51"/>
      <c r="G46" s="52"/>
      <c r="H46" s="52"/>
      <c r="I46" s="52"/>
      <c r="J46" s="59"/>
      <c r="K46" s="52"/>
      <c r="L46" s="55">
        <v>6122.09</v>
      </c>
      <c r="M46" s="52"/>
      <c r="N46" s="56">
        <v>274085.96999999997</v>
      </c>
      <c r="R46" s="153"/>
      <c r="S46" s="154"/>
      <c r="AF46" s="38"/>
      <c r="AG46" s="39"/>
      <c r="AH46" s="39"/>
      <c r="AK46" s="3" t="s">
        <v>65</v>
      </c>
    </row>
    <row r="47" spans="1:38" customFormat="1" ht="20.399999999999999" x14ac:dyDescent="0.3">
      <c r="A47" s="57"/>
      <c r="B47" s="48" t="s">
        <v>66</v>
      </c>
      <c r="C47" s="139" t="s">
        <v>67</v>
      </c>
      <c r="D47" s="139"/>
      <c r="E47" s="139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6244.53</v>
      </c>
      <c r="M47" s="52"/>
      <c r="N47" s="56">
        <v>279567.69</v>
      </c>
      <c r="R47" s="153"/>
      <c r="S47" s="154"/>
      <c r="AF47" s="38"/>
      <c r="AG47" s="39"/>
      <c r="AH47" s="39"/>
      <c r="AK47" s="3" t="s">
        <v>67</v>
      </c>
    </row>
    <row r="48" spans="1:38" customFormat="1" ht="20.399999999999999" x14ac:dyDescent="0.3">
      <c r="A48" s="57"/>
      <c r="B48" s="48" t="s">
        <v>69</v>
      </c>
      <c r="C48" s="139" t="s">
        <v>70</v>
      </c>
      <c r="D48" s="139"/>
      <c r="E48" s="139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3305.93</v>
      </c>
      <c r="M48" s="52"/>
      <c r="N48" s="56">
        <v>148006.42000000001</v>
      </c>
      <c r="R48" s="153"/>
      <c r="S48" s="154"/>
      <c r="AF48" s="38"/>
      <c r="AG48" s="39"/>
      <c r="AH48" s="39"/>
      <c r="AK48" s="3" t="s">
        <v>70</v>
      </c>
    </row>
    <row r="49" spans="1:41" customFormat="1" ht="14.4" x14ac:dyDescent="0.3">
      <c r="A49" s="67"/>
      <c r="B49" s="68"/>
      <c r="C49" s="135" t="s">
        <v>71</v>
      </c>
      <c r="D49" s="135"/>
      <c r="E49" s="135"/>
      <c r="F49" s="42"/>
      <c r="G49" s="43"/>
      <c r="H49" s="43"/>
      <c r="I49" s="43"/>
      <c r="J49" s="45"/>
      <c r="K49" s="43"/>
      <c r="L49" s="69">
        <v>15672.55</v>
      </c>
      <c r="M49" s="62"/>
      <c r="N49" s="114">
        <v>701660.08</v>
      </c>
      <c r="R49" s="155">
        <v>1</v>
      </c>
      <c r="S49" s="154">
        <f>N49*R49</f>
        <v>701660.08</v>
      </c>
      <c r="AF49" s="38"/>
      <c r="AG49" s="39"/>
      <c r="AH49" s="39"/>
      <c r="AM49" s="39" t="s">
        <v>71</v>
      </c>
    </row>
    <row r="50" spans="1:41" customFormat="1" ht="31.8" x14ac:dyDescent="0.3">
      <c r="A50" s="40" t="s">
        <v>72</v>
      </c>
      <c r="B50" s="41" t="s">
        <v>73</v>
      </c>
      <c r="C50" s="135" t="s">
        <v>74</v>
      </c>
      <c r="D50" s="135"/>
      <c r="E50" s="135"/>
      <c r="F50" s="42" t="s">
        <v>58</v>
      </c>
      <c r="G50" s="43">
        <v>44</v>
      </c>
      <c r="H50" s="44">
        <v>1</v>
      </c>
      <c r="I50" s="44">
        <v>44</v>
      </c>
      <c r="J50" s="45"/>
      <c r="K50" s="43"/>
      <c r="L50" s="45"/>
      <c r="M50" s="43"/>
      <c r="N50" s="46"/>
      <c r="R50" s="153"/>
      <c r="S50" s="154"/>
      <c r="AF50" s="38"/>
      <c r="AG50" s="39"/>
      <c r="AH50" s="39" t="s">
        <v>74</v>
      </c>
      <c r="AM50" s="39"/>
    </row>
    <row r="51" spans="1:41" customFormat="1" ht="52.2" x14ac:dyDescent="0.3">
      <c r="A51" s="47"/>
      <c r="B51" s="48" t="s">
        <v>59</v>
      </c>
      <c r="C51" s="140" t="s">
        <v>60</v>
      </c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1"/>
      <c r="R51" s="153"/>
      <c r="S51" s="154"/>
      <c r="AF51" s="38"/>
      <c r="AG51" s="39"/>
      <c r="AH51" s="39"/>
      <c r="AI51" s="3" t="s">
        <v>60</v>
      </c>
      <c r="AM51" s="39"/>
    </row>
    <row r="52" spans="1:41" customFormat="1" ht="14.4" x14ac:dyDescent="0.3">
      <c r="A52" s="49"/>
      <c r="B52" s="48" t="s">
        <v>55</v>
      </c>
      <c r="C52" s="139" t="s">
        <v>61</v>
      </c>
      <c r="D52" s="139"/>
      <c r="E52" s="139"/>
      <c r="F52" s="51"/>
      <c r="G52" s="52"/>
      <c r="H52" s="52"/>
      <c r="I52" s="52"/>
      <c r="J52" s="53">
        <v>49.86</v>
      </c>
      <c r="K52" s="54">
        <v>1.1499999999999999</v>
      </c>
      <c r="L52" s="55">
        <v>2522.92</v>
      </c>
      <c r="M52" s="54">
        <v>44.77</v>
      </c>
      <c r="N52" s="56">
        <v>112951.13</v>
      </c>
      <c r="R52" s="153"/>
      <c r="S52" s="154"/>
      <c r="AF52" s="38"/>
      <c r="AG52" s="39"/>
      <c r="AH52" s="39"/>
      <c r="AJ52" s="3" t="s">
        <v>61</v>
      </c>
      <c r="AM52" s="39"/>
    </row>
    <row r="53" spans="1:41" customFormat="1" ht="14.4" x14ac:dyDescent="0.3">
      <c r="A53" s="49"/>
      <c r="B53" s="48" t="s">
        <v>72</v>
      </c>
      <c r="C53" s="139" t="s">
        <v>75</v>
      </c>
      <c r="D53" s="139"/>
      <c r="E53" s="139"/>
      <c r="F53" s="51"/>
      <c r="G53" s="52"/>
      <c r="H53" s="52"/>
      <c r="I53" s="52"/>
      <c r="J53" s="53">
        <v>23.66</v>
      </c>
      <c r="K53" s="54">
        <v>1.1499999999999999</v>
      </c>
      <c r="L53" s="55">
        <v>1197.2</v>
      </c>
      <c r="M53" s="54">
        <v>13.24</v>
      </c>
      <c r="N53" s="56">
        <v>15850.93</v>
      </c>
      <c r="R53" s="153"/>
      <c r="S53" s="154"/>
      <c r="AF53" s="38"/>
      <c r="AG53" s="39"/>
      <c r="AH53" s="39"/>
      <c r="AJ53" s="3" t="s">
        <v>75</v>
      </c>
      <c r="AM53" s="39"/>
    </row>
    <row r="54" spans="1:41" customFormat="1" ht="14.4" x14ac:dyDescent="0.3">
      <c r="A54" s="49"/>
      <c r="B54" s="48" t="s">
        <v>76</v>
      </c>
      <c r="C54" s="139" t="s">
        <v>77</v>
      </c>
      <c r="D54" s="139"/>
      <c r="E54" s="139"/>
      <c r="F54" s="51"/>
      <c r="G54" s="52"/>
      <c r="H54" s="52"/>
      <c r="I54" s="52"/>
      <c r="J54" s="53">
        <v>4.18</v>
      </c>
      <c r="K54" s="54">
        <v>1.1499999999999999</v>
      </c>
      <c r="L54" s="53">
        <v>211.51</v>
      </c>
      <c r="M54" s="54">
        <v>44.77</v>
      </c>
      <c r="N54" s="56">
        <v>9469.2999999999993</v>
      </c>
      <c r="R54" s="153"/>
      <c r="S54" s="154"/>
      <c r="AF54" s="38"/>
      <c r="AG54" s="39"/>
      <c r="AH54" s="39"/>
      <c r="AJ54" s="3" t="s">
        <v>77</v>
      </c>
      <c r="AM54" s="39"/>
    </row>
    <row r="55" spans="1:41" customFormat="1" ht="14.4" x14ac:dyDescent="0.3">
      <c r="A55" s="57"/>
      <c r="B55" s="48"/>
      <c r="C55" s="139" t="s">
        <v>62</v>
      </c>
      <c r="D55" s="139"/>
      <c r="E55" s="139"/>
      <c r="F55" s="51" t="s">
        <v>63</v>
      </c>
      <c r="G55" s="54">
        <v>5.95</v>
      </c>
      <c r="H55" s="54">
        <v>1.1499999999999999</v>
      </c>
      <c r="I55" s="54">
        <v>301.07</v>
      </c>
      <c r="J55" s="59"/>
      <c r="K55" s="52"/>
      <c r="L55" s="59"/>
      <c r="M55" s="52"/>
      <c r="N55" s="60"/>
      <c r="R55" s="153"/>
      <c r="S55" s="154"/>
      <c r="AF55" s="38"/>
      <c r="AG55" s="39"/>
      <c r="AH55" s="39"/>
      <c r="AK55" s="3" t="s">
        <v>62</v>
      </c>
      <c r="AM55" s="39"/>
    </row>
    <row r="56" spans="1:41" customFormat="1" ht="14.4" x14ac:dyDescent="0.3">
      <c r="A56" s="57"/>
      <c r="B56" s="48"/>
      <c r="C56" s="139" t="s">
        <v>78</v>
      </c>
      <c r="D56" s="139"/>
      <c r="E56" s="139"/>
      <c r="F56" s="51" t="s">
        <v>63</v>
      </c>
      <c r="G56" s="54">
        <v>0.36</v>
      </c>
      <c r="H56" s="54">
        <v>1.1499999999999999</v>
      </c>
      <c r="I56" s="58">
        <v>18.216000000000001</v>
      </c>
      <c r="J56" s="59"/>
      <c r="K56" s="52"/>
      <c r="L56" s="59"/>
      <c r="M56" s="52"/>
      <c r="N56" s="60"/>
      <c r="R56" s="153"/>
      <c r="S56" s="154"/>
      <c r="AF56" s="38"/>
      <c r="AG56" s="39"/>
      <c r="AH56" s="39"/>
      <c r="AK56" s="3" t="s">
        <v>78</v>
      </c>
      <c r="AM56" s="39"/>
    </row>
    <row r="57" spans="1:41" customFormat="1" ht="14.4" x14ac:dyDescent="0.3">
      <c r="A57" s="49"/>
      <c r="B57" s="48"/>
      <c r="C57" s="142" t="s">
        <v>64</v>
      </c>
      <c r="D57" s="142"/>
      <c r="E57" s="142"/>
      <c r="F57" s="61"/>
      <c r="G57" s="62"/>
      <c r="H57" s="62"/>
      <c r="I57" s="62"/>
      <c r="J57" s="63">
        <v>73.52</v>
      </c>
      <c r="K57" s="62"/>
      <c r="L57" s="64">
        <v>3720.12</v>
      </c>
      <c r="M57" s="62"/>
      <c r="N57" s="65">
        <v>128802.06</v>
      </c>
      <c r="R57" s="153"/>
      <c r="S57" s="154"/>
      <c r="AF57" s="38"/>
      <c r="AG57" s="39"/>
      <c r="AH57" s="39"/>
      <c r="AL57" s="3" t="s">
        <v>64</v>
      </c>
      <c r="AM57" s="39"/>
    </row>
    <row r="58" spans="1:41" customFormat="1" ht="14.4" x14ac:dyDescent="0.3">
      <c r="A58" s="57"/>
      <c r="B58" s="48"/>
      <c r="C58" s="139" t="s">
        <v>65</v>
      </c>
      <c r="D58" s="139"/>
      <c r="E58" s="139"/>
      <c r="F58" s="51"/>
      <c r="G58" s="52"/>
      <c r="H58" s="52"/>
      <c r="I58" s="52"/>
      <c r="J58" s="59"/>
      <c r="K58" s="52"/>
      <c r="L58" s="55">
        <v>2734.43</v>
      </c>
      <c r="M58" s="52"/>
      <c r="N58" s="56">
        <v>122420.43</v>
      </c>
      <c r="R58" s="153"/>
      <c r="S58" s="154"/>
      <c r="AF58" s="38"/>
      <c r="AG58" s="39"/>
      <c r="AH58" s="39"/>
      <c r="AK58" s="3" t="s">
        <v>65</v>
      </c>
      <c r="AM58" s="39"/>
    </row>
    <row r="59" spans="1:41" customFormat="1" ht="20.399999999999999" x14ac:dyDescent="0.3">
      <c r="A59" s="57"/>
      <c r="B59" s="48" t="s">
        <v>66</v>
      </c>
      <c r="C59" s="139" t="s">
        <v>67</v>
      </c>
      <c r="D59" s="139"/>
      <c r="E59" s="139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2789.12</v>
      </c>
      <c r="M59" s="52"/>
      <c r="N59" s="56">
        <v>124868.84</v>
      </c>
      <c r="R59" s="153"/>
      <c r="S59" s="154"/>
      <c r="AF59" s="38"/>
      <c r="AG59" s="39"/>
      <c r="AH59" s="39"/>
      <c r="AK59" s="3" t="s">
        <v>67</v>
      </c>
      <c r="AM59" s="39"/>
    </row>
    <row r="60" spans="1:41" customFormat="1" ht="20.399999999999999" x14ac:dyDescent="0.3">
      <c r="A60" s="57"/>
      <c r="B60" s="48" t="s">
        <v>69</v>
      </c>
      <c r="C60" s="139" t="s">
        <v>70</v>
      </c>
      <c r="D60" s="139"/>
      <c r="E60" s="139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1476.59</v>
      </c>
      <c r="M60" s="52"/>
      <c r="N60" s="56">
        <v>66107.03</v>
      </c>
      <c r="R60" s="153"/>
      <c r="S60" s="154"/>
      <c r="AF60" s="38"/>
      <c r="AG60" s="39"/>
      <c r="AH60" s="39"/>
      <c r="AK60" s="3" t="s">
        <v>70</v>
      </c>
      <c r="AM60" s="39"/>
    </row>
    <row r="61" spans="1:41" customFormat="1" ht="14.4" x14ac:dyDescent="0.3">
      <c r="A61" s="67"/>
      <c r="B61" s="68"/>
      <c r="C61" s="135" t="s">
        <v>71</v>
      </c>
      <c r="D61" s="135"/>
      <c r="E61" s="135"/>
      <c r="F61" s="42"/>
      <c r="G61" s="43"/>
      <c r="H61" s="43"/>
      <c r="I61" s="43"/>
      <c r="J61" s="45"/>
      <c r="K61" s="43"/>
      <c r="L61" s="69">
        <v>7985.83</v>
      </c>
      <c r="M61" s="62"/>
      <c r="N61" s="114">
        <v>319777.93</v>
      </c>
      <c r="R61" s="155">
        <v>1</v>
      </c>
      <c r="S61" s="154">
        <f>N61*R61</f>
        <v>319777.93</v>
      </c>
      <c r="AF61" s="38"/>
      <c r="AG61" s="39"/>
      <c r="AH61" s="39"/>
      <c r="AM61" s="39" t="s">
        <v>71</v>
      </c>
    </row>
    <row r="62" spans="1:41" customFormat="1" ht="21.6" x14ac:dyDescent="0.3">
      <c r="A62" s="40" t="s">
        <v>76</v>
      </c>
      <c r="B62" s="41" t="s">
        <v>79</v>
      </c>
      <c r="C62" s="135" t="s">
        <v>80</v>
      </c>
      <c r="D62" s="135"/>
      <c r="E62" s="135"/>
      <c r="F62" s="42" t="s">
        <v>81</v>
      </c>
      <c r="G62" s="43">
        <v>191.91</v>
      </c>
      <c r="H62" s="44">
        <v>1</v>
      </c>
      <c r="I62" s="71">
        <v>191.91</v>
      </c>
      <c r="J62" s="72">
        <v>12.12</v>
      </c>
      <c r="K62" s="43"/>
      <c r="L62" s="69">
        <v>2325.9499999999998</v>
      </c>
      <c r="M62" s="71">
        <v>13.24</v>
      </c>
      <c r="N62" s="70">
        <v>30795.58</v>
      </c>
      <c r="R62" s="153"/>
      <c r="S62" s="154"/>
      <c r="AF62" s="38"/>
      <c r="AG62" s="39"/>
      <c r="AH62" s="39" t="s">
        <v>80</v>
      </c>
      <c r="AM62" s="39"/>
    </row>
    <row r="63" spans="1:41" customFormat="1" ht="14.4" x14ac:dyDescent="0.3">
      <c r="A63" s="67"/>
      <c r="B63" s="68"/>
      <c r="C63" s="139" t="s">
        <v>82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43"/>
      <c r="R63" s="153"/>
      <c r="S63" s="154"/>
      <c r="AF63" s="38"/>
      <c r="AG63" s="39"/>
      <c r="AH63" s="39"/>
      <c r="AM63" s="39"/>
      <c r="AN63" s="3" t="s">
        <v>82</v>
      </c>
    </row>
    <row r="64" spans="1:41" customFormat="1" ht="14.4" x14ac:dyDescent="0.3">
      <c r="A64" s="73"/>
      <c r="B64" s="50"/>
      <c r="C64" s="139" t="s">
        <v>83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3"/>
      <c r="R64" s="153"/>
      <c r="S64" s="154"/>
      <c r="AF64" s="38"/>
      <c r="AG64" s="39"/>
      <c r="AH64" s="39"/>
      <c r="AM64" s="39"/>
      <c r="AO64" s="3" t="s">
        <v>83</v>
      </c>
    </row>
    <row r="65" spans="1:42" customFormat="1" ht="14.4" x14ac:dyDescent="0.3">
      <c r="A65" s="67"/>
      <c r="B65" s="68"/>
      <c r="C65" s="135" t="s">
        <v>71</v>
      </c>
      <c r="D65" s="135"/>
      <c r="E65" s="135"/>
      <c r="F65" s="42"/>
      <c r="G65" s="43"/>
      <c r="H65" s="43"/>
      <c r="I65" s="43"/>
      <c r="J65" s="45"/>
      <c r="K65" s="43"/>
      <c r="L65" s="69">
        <v>2325.9499999999998</v>
      </c>
      <c r="M65" s="62"/>
      <c r="N65" s="114">
        <v>30795.58</v>
      </c>
      <c r="R65" s="155">
        <v>1</v>
      </c>
      <c r="S65" s="154">
        <f>N65*R65</f>
        <v>30795.58</v>
      </c>
      <c r="AF65" s="38"/>
      <c r="AG65" s="39"/>
      <c r="AH65" s="39"/>
      <c r="AM65" s="39" t="s">
        <v>71</v>
      </c>
    </row>
    <row r="66" spans="1:42" customFormat="1" ht="21.6" x14ac:dyDescent="0.3">
      <c r="A66" s="40" t="s">
        <v>84</v>
      </c>
      <c r="B66" s="41" t="s">
        <v>85</v>
      </c>
      <c r="C66" s="135" t="s">
        <v>86</v>
      </c>
      <c r="D66" s="135"/>
      <c r="E66" s="135"/>
      <c r="F66" s="42" t="s">
        <v>87</v>
      </c>
      <c r="G66" s="43">
        <v>239.36</v>
      </c>
      <c r="H66" s="44">
        <v>1</v>
      </c>
      <c r="I66" s="71">
        <v>239.36</v>
      </c>
      <c r="J66" s="72">
        <v>162.38</v>
      </c>
      <c r="K66" s="43"/>
      <c r="L66" s="69">
        <v>38867.279999999999</v>
      </c>
      <c r="M66" s="71">
        <v>8.16</v>
      </c>
      <c r="N66" s="70">
        <v>317157</v>
      </c>
      <c r="R66" s="153"/>
      <c r="S66" s="154"/>
      <c r="AF66" s="38"/>
      <c r="AG66" s="39"/>
      <c r="AH66" s="39" t="s">
        <v>86</v>
      </c>
      <c r="AM66" s="39"/>
    </row>
    <row r="67" spans="1:42" customFormat="1" ht="14.4" x14ac:dyDescent="0.3">
      <c r="A67" s="67"/>
      <c r="B67" s="68"/>
      <c r="C67" s="139" t="s">
        <v>88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3"/>
      <c r="R67" s="153"/>
      <c r="S67" s="154"/>
      <c r="AF67" s="38"/>
      <c r="AG67" s="39"/>
      <c r="AH67" s="39"/>
      <c r="AM67" s="39"/>
      <c r="AN67" s="3" t="s">
        <v>88</v>
      </c>
    </row>
    <row r="68" spans="1:42" customFormat="1" ht="14.4" x14ac:dyDescent="0.3">
      <c r="A68" s="73"/>
      <c r="B68" s="50"/>
      <c r="C68" s="139" t="s">
        <v>89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3"/>
      <c r="R68" s="153"/>
      <c r="S68" s="154"/>
      <c r="AF68" s="38"/>
      <c r="AG68" s="39"/>
      <c r="AH68" s="39"/>
      <c r="AM68" s="39"/>
      <c r="AO68" s="3" t="s">
        <v>89</v>
      </c>
    </row>
    <row r="69" spans="1:42" customFormat="1" ht="14.4" x14ac:dyDescent="0.3">
      <c r="A69" s="73"/>
      <c r="B69" s="50"/>
      <c r="C69" s="139" t="s">
        <v>90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3"/>
      <c r="R69" s="153"/>
      <c r="S69" s="154"/>
      <c r="AF69" s="38"/>
      <c r="AG69" s="39"/>
      <c r="AH69" s="39"/>
      <c r="AM69" s="39"/>
      <c r="AP69" s="3" t="s">
        <v>90</v>
      </c>
    </row>
    <row r="70" spans="1:42" customFormat="1" ht="14.4" x14ac:dyDescent="0.3">
      <c r="A70" s="67"/>
      <c r="B70" s="68"/>
      <c r="C70" s="135" t="s">
        <v>71</v>
      </c>
      <c r="D70" s="135"/>
      <c r="E70" s="135"/>
      <c r="F70" s="42"/>
      <c r="G70" s="43"/>
      <c r="H70" s="43"/>
      <c r="I70" s="43"/>
      <c r="J70" s="45"/>
      <c r="K70" s="43"/>
      <c r="L70" s="69">
        <v>38867.279999999999</v>
      </c>
      <c r="M70" s="62"/>
      <c r="N70" s="114">
        <v>317157</v>
      </c>
      <c r="R70" s="155">
        <v>1</v>
      </c>
      <c r="S70" s="154">
        <f>N70*R70</f>
        <v>317157</v>
      </c>
      <c r="AF70" s="38"/>
      <c r="AG70" s="39"/>
      <c r="AH70" s="39"/>
      <c r="AM70" s="39" t="s">
        <v>71</v>
      </c>
    </row>
    <row r="71" spans="1:42" customFormat="1" ht="14.4" x14ac:dyDescent="0.3">
      <c r="A71" s="132" t="s">
        <v>91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4"/>
      <c r="R71" s="153"/>
      <c r="S71" s="154"/>
      <c r="AF71" s="38"/>
      <c r="AG71" s="39" t="s">
        <v>91</v>
      </c>
      <c r="AH71" s="39"/>
      <c r="AM71" s="39"/>
    </row>
    <row r="72" spans="1:42" customFormat="1" ht="31.8" x14ac:dyDescent="0.3">
      <c r="A72" s="40" t="s">
        <v>92</v>
      </c>
      <c r="B72" s="41" t="s">
        <v>93</v>
      </c>
      <c r="C72" s="135" t="s">
        <v>94</v>
      </c>
      <c r="D72" s="135"/>
      <c r="E72" s="135"/>
      <c r="F72" s="42" t="s">
        <v>95</v>
      </c>
      <c r="G72" s="43">
        <v>1.5920000000000001</v>
      </c>
      <c r="H72" s="44">
        <v>1</v>
      </c>
      <c r="I72" s="74">
        <v>1.5920000000000001</v>
      </c>
      <c r="J72" s="45"/>
      <c r="K72" s="43"/>
      <c r="L72" s="45"/>
      <c r="M72" s="43"/>
      <c r="N72" s="46"/>
      <c r="R72" s="153"/>
      <c r="S72" s="154"/>
      <c r="AF72" s="38"/>
      <c r="AG72" s="39"/>
      <c r="AH72" s="39" t="s">
        <v>94</v>
      </c>
      <c r="AM72" s="39"/>
    </row>
    <row r="73" spans="1:42" customFormat="1" ht="14.4" x14ac:dyDescent="0.3">
      <c r="A73" s="73"/>
      <c r="B73" s="50"/>
      <c r="C73" s="139" t="s">
        <v>96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43"/>
      <c r="R73" s="153"/>
      <c r="S73" s="154"/>
      <c r="AF73" s="38"/>
      <c r="AG73" s="39"/>
      <c r="AH73" s="39"/>
      <c r="AM73" s="39"/>
      <c r="AO73" s="3" t="s">
        <v>96</v>
      </c>
    </row>
    <row r="74" spans="1:42" customFormat="1" ht="20.399999999999999" x14ac:dyDescent="0.3">
      <c r="A74" s="47"/>
      <c r="B74" s="48" t="s">
        <v>97</v>
      </c>
      <c r="C74" s="140" t="s">
        <v>98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R74" s="153"/>
      <c r="S74" s="154"/>
      <c r="AF74" s="38"/>
      <c r="AG74" s="39"/>
      <c r="AH74" s="39"/>
      <c r="AI74" s="3" t="s">
        <v>98</v>
      </c>
      <c r="AM74" s="39"/>
    </row>
    <row r="75" spans="1:42" customFormat="1" ht="52.2" x14ac:dyDescent="0.3">
      <c r="A75" s="47"/>
      <c r="B75" s="48" t="s">
        <v>59</v>
      </c>
      <c r="C75" s="140" t="s">
        <v>60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1"/>
      <c r="R75" s="153"/>
      <c r="S75" s="154"/>
      <c r="AF75" s="38"/>
      <c r="AG75" s="39"/>
      <c r="AH75" s="39"/>
      <c r="AI75" s="3" t="s">
        <v>60</v>
      </c>
      <c r="AM75" s="39"/>
    </row>
    <row r="76" spans="1:42" customFormat="1" ht="14.4" x14ac:dyDescent="0.3">
      <c r="A76" s="49"/>
      <c r="B76" s="48" t="s">
        <v>55</v>
      </c>
      <c r="C76" s="139" t="s">
        <v>61</v>
      </c>
      <c r="D76" s="139"/>
      <c r="E76" s="139"/>
      <c r="F76" s="51"/>
      <c r="G76" s="52"/>
      <c r="H76" s="52"/>
      <c r="I76" s="52"/>
      <c r="J76" s="55">
        <v>1018.9</v>
      </c>
      <c r="K76" s="54">
        <v>0.92</v>
      </c>
      <c r="L76" s="55">
        <v>1492.32</v>
      </c>
      <c r="M76" s="54">
        <v>44.77</v>
      </c>
      <c r="N76" s="56">
        <v>66811.17</v>
      </c>
      <c r="R76" s="153"/>
      <c r="S76" s="154"/>
      <c r="AF76" s="38"/>
      <c r="AG76" s="39"/>
      <c r="AH76" s="39"/>
      <c r="AJ76" s="3" t="s">
        <v>61</v>
      </c>
      <c r="AM76" s="39"/>
    </row>
    <row r="77" spans="1:42" customFormat="1" ht="14.4" x14ac:dyDescent="0.3">
      <c r="A77" s="49"/>
      <c r="B77" s="48" t="s">
        <v>72</v>
      </c>
      <c r="C77" s="139" t="s">
        <v>75</v>
      </c>
      <c r="D77" s="139"/>
      <c r="E77" s="139"/>
      <c r="F77" s="51"/>
      <c r="G77" s="52"/>
      <c r="H77" s="52"/>
      <c r="I77" s="52"/>
      <c r="J77" s="55">
        <v>4260.9799999999996</v>
      </c>
      <c r="K77" s="54">
        <v>0.92</v>
      </c>
      <c r="L77" s="55">
        <v>6240.8</v>
      </c>
      <c r="M77" s="54">
        <v>13.24</v>
      </c>
      <c r="N77" s="56">
        <v>82628.19</v>
      </c>
      <c r="R77" s="153"/>
      <c r="S77" s="154"/>
      <c r="AF77" s="38"/>
      <c r="AG77" s="39"/>
      <c r="AH77" s="39"/>
      <c r="AJ77" s="3" t="s">
        <v>75</v>
      </c>
      <c r="AM77" s="39"/>
    </row>
    <row r="78" spans="1:42" customFormat="1" ht="14.4" x14ac:dyDescent="0.3">
      <c r="A78" s="49"/>
      <c r="B78" s="48" t="s">
        <v>76</v>
      </c>
      <c r="C78" s="139" t="s">
        <v>77</v>
      </c>
      <c r="D78" s="139"/>
      <c r="E78" s="139"/>
      <c r="F78" s="51"/>
      <c r="G78" s="52"/>
      <c r="H78" s="52"/>
      <c r="I78" s="52"/>
      <c r="J78" s="53">
        <v>508.75</v>
      </c>
      <c r="K78" s="54">
        <v>0.92</v>
      </c>
      <c r="L78" s="53">
        <v>745.14</v>
      </c>
      <c r="M78" s="54">
        <v>44.77</v>
      </c>
      <c r="N78" s="56">
        <v>33359.919999999998</v>
      </c>
      <c r="R78" s="153"/>
      <c r="S78" s="154"/>
      <c r="AF78" s="38"/>
      <c r="AG78" s="39"/>
      <c r="AH78" s="39"/>
      <c r="AJ78" s="3" t="s">
        <v>77</v>
      </c>
      <c r="AM78" s="39"/>
    </row>
    <row r="79" spans="1:42" customFormat="1" ht="14.4" x14ac:dyDescent="0.3">
      <c r="A79" s="49"/>
      <c r="B79" s="48" t="s">
        <v>84</v>
      </c>
      <c r="C79" s="139" t="s">
        <v>99</v>
      </c>
      <c r="D79" s="139"/>
      <c r="E79" s="139"/>
      <c r="F79" s="51"/>
      <c r="G79" s="52"/>
      <c r="H79" s="52"/>
      <c r="I79" s="52"/>
      <c r="J79" s="53">
        <v>48.36</v>
      </c>
      <c r="K79" s="66">
        <v>0</v>
      </c>
      <c r="L79" s="53">
        <v>0</v>
      </c>
      <c r="M79" s="54">
        <v>8.16</v>
      </c>
      <c r="N79" s="60"/>
      <c r="R79" s="153"/>
      <c r="S79" s="154"/>
      <c r="AF79" s="38"/>
      <c r="AG79" s="39"/>
      <c r="AH79" s="39"/>
      <c r="AJ79" s="3" t="s">
        <v>99</v>
      </c>
      <c r="AM79" s="39"/>
    </row>
    <row r="80" spans="1:42" customFormat="1" ht="14.4" x14ac:dyDescent="0.3">
      <c r="A80" s="57"/>
      <c r="B80" s="48"/>
      <c r="C80" s="139" t="s">
        <v>62</v>
      </c>
      <c r="D80" s="139"/>
      <c r="E80" s="139"/>
      <c r="F80" s="51" t="s">
        <v>63</v>
      </c>
      <c r="G80" s="66">
        <v>115</v>
      </c>
      <c r="H80" s="54">
        <v>0.92</v>
      </c>
      <c r="I80" s="75">
        <v>168.43360000000001</v>
      </c>
      <c r="J80" s="59"/>
      <c r="K80" s="52"/>
      <c r="L80" s="59"/>
      <c r="M80" s="52"/>
      <c r="N80" s="60"/>
      <c r="R80" s="153"/>
      <c r="S80" s="154"/>
      <c r="AF80" s="38"/>
      <c r="AG80" s="39"/>
      <c r="AH80" s="39"/>
      <c r="AK80" s="3" t="s">
        <v>62</v>
      </c>
      <c r="AM80" s="39"/>
    </row>
    <row r="81" spans="1:41" customFormat="1" ht="14.4" x14ac:dyDescent="0.3">
      <c r="A81" s="57"/>
      <c r="B81" s="48"/>
      <c r="C81" s="139" t="s">
        <v>78</v>
      </c>
      <c r="D81" s="139"/>
      <c r="E81" s="139"/>
      <c r="F81" s="51" t="s">
        <v>63</v>
      </c>
      <c r="G81" s="54">
        <v>38.229999999999997</v>
      </c>
      <c r="H81" s="54">
        <v>0.92</v>
      </c>
      <c r="I81" s="76">
        <v>55.993187200000001</v>
      </c>
      <c r="J81" s="59"/>
      <c r="K81" s="52"/>
      <c r="L81" s="59"/>
      <c r="M81" s="52"/>
      <c r="N81" s="60"/>
      <c r="R81" s="153"/>
      <c r="S81" s="154"/>
      <c r="AF81" s="38"/>
      <c r="AG81" s="39"/>
      <c r="AH81" s="39"/>
      <c r="AK81" s="3" t="s">
        <v>78</v>
      </c>
      <c r="AM81" s="39"/>
    </row>
    <row r="82" spans="1:41" customFormat="1" ht="14.4" x14ac:dyDescent="0.3">
      <c r="A82" s="49"/>
      <c r="B82" s="48"/>
      <c r="C82" s="142" t="s">
        <v>64</v>
      </c>
      <c r="D82" s="142"/>
      <c r="E82" s="142"/>
      <c r="F82" s="61"/>
      <c r="G82" s="62"/>
      <c r="H82" s="62"/>
      <c r="I82" s="62"/>
      <c r="J82" s="64">
        <v>5328.24</v>
      </c>
      <c r="K82" s="62"/>
      <c r="L82" s="64">
        <v>7733.12</v>
      </c>
      <c r="M82" s="62"/>
      <c r="N82" s="65">
        <v>149439.35999999999</v>
      </c>
      <c r="R82" s="153"/>
      <c r="S82" s="154"/>
      <c r="AF82" s="38"/>
      <c r="AG82" s="39"/>
      <c r="AH82" s="39"/>
      <c r="AL82" s="3" t="s">
        <v>64</v>
      </c>
      <c r="AM82" s="39"/>
    </row>
    <row r="83" spans="1:41" customFormat="1" ht="14.4" x14ac:dyDescent="0.3">
      <c r="A83" s="57"/>
      <c r="B83" s="48"/>
      <c r="C83" s="139" t="s">
        <v>65</v>
      </c>
      <c r="D83" s="139"/>
      <c r="E83" s="139"/>
      <c r="F83" s="51"/>
      <c r="G83" s="52"/>
      <c r="H83" s="52"/>
      <c r="I83" s="52"/>
      <c r="J83" s="59"/>
      <c r="K83" s="52"/>
      <c r="L83" s="55">
        <v>2237.46</v>
      </c>
      <c r="M83" s="52"/>
      <c r="N83" s="56">
        <v>100171.09</v>
      </c>
      <c r="R83" s="153"/>
      <c r="S83" s="154"/>
      <c r="AF83" s="38"/>
      <c r="AG83" s="39"/>
      <c r="AH83" s="39"/>
      <c r="AK83" s="3" t="s">
        <v>65</v>
      </c>
      <c r="AM83" s="39"/>
    </row>
    <row r="84" spans="1:41" customFormat="1" ht="21.6" x14ac:dyDescent="0.3">
      <c r="A84" s="57"/>
      <c r="B84" s="48" t="s">
        <v>100</v>
      </c>
      <c r="C84" s="139" t="s">
        <v>101</v>
      </c>
      <c r="D84" s="139"/>
      <c r="E84" s="139"/>
      <c r="F84" s="51" t="s">
        <v>68</v>
      </c>
      <c r="G84" s="66">
        <v>110</v>
      </c>
      <c r="H84" s="52"/>
      <c r="I84" s="66">
        <v>110</v>
      </c>
      <c r="J84" s="59"/>
      <c r="K84" s="52"/>
      <c r="L84" s="55">
        <v>2461.21</v>
      </c>
      <c r="M84" s="52"/>
      <c r="N84" s="56">
        <v>110188.2</v>
      </c>
      <c r="R84" s="153"/>
      <c r="S84" s="154"/>
      <c r="AF84" s="38"/>
      <c r="AG84" s="39"/>
      <c r="AH84" s="39"/>
      <c r="AK84" s="3" t="s">
        <v>101</v>
      </c>
      <c r="AM84" s="39"/>
    </row>
    <row r="85" spans="1:41" customFormat="1" ht="21.6" x14ac:dyDescent="0.3">
      <c r="A85" s="57"/>
      <c r="B85" s="48" t="s">
        <v>102</v>
      </c>
      <c r="C85" s="139" t="s">
        <v>103</v>
      </c>
      <c r="D85" s="139"/>
      <c r="E85" s="139"/>
      <c r="F85" s="51" t="s">
        <v>68</v>
      </c>
      <c r="G85" s="66">
        <v>73</v>
      </c>
      <c r="H85" s="52"/>
      <c r="I85" s="66">
        <v>73</v>
      </c>
      <c r="J85" s="59"/>
      <c r="K85" s="52"/>
      <c r="L85" s="55">
        <v>1633.35</v>
      </c>
      <c r="M85" s="52"/>
      <c r="N85" s="56">
        <v>73124.899999999994</v>
      </c>
      <c r="R85" s="153"/>
      <c r="S85" s="154"/>
      <c r="AF85" s="38"/>
      <c r="AG85" s="39"/>
      <c r="AH85" s="39"/>
      <c r="AK85" s="3" t="s">
        <v>103</v>
      </c>
      <c r="AM85" s="39"/>
    </row>
    <row r="86" spans="1:41" customFormat="1" ht="14.4" x14ac:dyDescent="0.3">
      <c r="A86" s="67"/>
      <c r="B86" s="68"/>
      <c r="C86" s="135" t="s">
        <v>71</v>
      </c>
      <c r="D86" s="135"/>
      <c r="E86" s="135"/>
      <c r="F86" s="42"/>
      <c r="G86" s="43"/>
      <c r="H86" s="43"/>
      <c r="I86" s="43"/>
      <c r="J86" s="45"/>
      <c r="K86" s="43"/>
      <c r="L86" s="69">
        <v>11827.68</v>
      </c>
      <c r="M86" s="62"/>
      <c r="N86" s="114">
        <v>332752.46000000002</v>
      </c>
      <c r="R86" s="155">
        <v>1</v>
      </c>
      <c r="S86" s="154">
        <f>N86*R86</f>
        <v>332752.46000000002</v>
      </c>
      <c r="AF86" s="38"/>
      <c r="AG86" s="39"/>
      <c r="AH86" s="39"/>
      <c r="AM86" s="39" t="s">
        <v>71</v>
      </c>
    </row>
    <row r="87" spans="1:41" customFormat="1" ht="31.8" x14ac:dyDescent="0.3">
      <c r="A87" s="40" t="s">
        <v>104</v>
      </c>
      <c r="B87" s="41" t="s">
        <v>105</v>
      </c>
      <c r="C87" s="135" t="s">
        <v>106</v>
      </c>
      <c r="D87" s="135"/>
      <c r="E87" s="135"/>
      <c r="F87" s="42" t="s">
        <v>81</v>
      </c>
      <c r="G87" s="43">
        <v>64</v>
      </c>
      <c r="H87" s="44">
        <v>1</v>
      </c>
      <c r="I87" s="44">
        <v>64</v>
      </c>
      <c r="J87" s="72">
        <v>10.71</v>
      </c>
      <c r="K87" s="43"/>
      <c r="L87" s="72">
        <v>685.44</v>
      </c>
      <c r="M87" s="71">
        <v>13.24</v>
      </c>
      <c r="N87" s="70">
        <v>9075.23</v>
      </c>
      <c r="R87" s="153"/>
      <c r="S87" s="154"/>
      <c r="AF87" s="38"/>
      <c r="AG87" s="39"/>
      <c r="AH87" s="39" t="s">
        <v>106</v>
      </c>
      <c r="AM87" s="39"/>
    </row>
    <row r="88" spans="1:41" customFormat="1" ht="14.4" x14ac:dyDescent="0.3">
      <c r="A88" s="67"/>
      <c r="B88" s="68"/>
      <c r="C88" s="139" t="s">
        <v>107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43"/>
      <c r="R88" s="153"/>
      <c r="S88" s="154"/>
      <c r="AF88" s="38"/>
      <c r="AG88" s="39"/>
      <c r="AH88" s="39"/>
      <c r="AM88" s="39"/>
      <c r="AN88" s="3" t="s">
        <v>107</v>
      </c>
    </row>
    <row r="89" spans="1:41" customFormat="1" ht="14.4" x14ac:dyDescent="0.3">
      <c r="A89" s="73"/>
      <c r="B89" s="50"/>
      <c r="C89" s="139" t="s">
        <v>108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3"/>
      <c r="R89" s="153"/>
      <c r="S89" s="154"/>
      <c r="AF89" s="38"/>
      <c r="AG89" s="39"/>
      <c r="AH89" s="39"/>
      <c r="AM89" s="39"/>
      <c r="AO89" s="3" t="s">
        <v>108</v>
      </c>
    </row>
    <row r="90" spans="1:41" customFormat="1" ht="14.4" x14ac:dyDescent="0.3">
      <c r="A90" s="67"/>
      <c r="B90" s="68"/>
      <c r="C90" s="135" t="s">
        <v>71</v>
      </c>
      <c r="D90" s="135"/>
      <c r="E90" s="135"/>
      <c r="F90" s="42"/>
      <c r="G90" s="43"/>
      <c r="H90" s="43"/>
      <c r="I90" s="43"/>
      <c r="J90" s="45"/>
      <c r="K90" s="43"/>
      <c r="L90" s="72">
        <v>685.44</v>
      </c>
      <c r="M90" s="62"/>
      <c r="N90" s="114">
        <v>9075.23</v>
      </c>
      <c r="R90" s="155">
        <v>1</v>
      </c>
      <c r="S90" s="154">
        <f>N90*R90</f>
        <v>9075.23</v>
      </c>
      <c r="AF90" s="38"/>
      <c r="AG90" s="39"/>
      <c r="AH90" s="39"/>
      <c r="AM90" s="39" t="s">
        <v>71</v>
      </c>
    </row>
    <row r="91" spans="1:41" customFormat="1" ht="42" x14ac:dyDescent="0.3">
      <c r="A91" s="40" t="s">
        <v>109</v>
      </c>
      <c r="B91" s="41" t="s">
        <v>110</v>
      </c>
      <c r="C91" s="135" t="s">
        <v>111</v>
      </c>
      <c r="D91" s="135"/>
      <c r="E91" s="135"/>
      <c r="F91" s="42" t="s">
        <v>81</v>
      </c>
      <c r="G91" s="43">
        <v>21.76</v>
      </c>
      <c r="H91" s="44">
        <v>1</v>
      </c>
      <c r="I91" s="71">
        <v>21.76</v>
      </c>
      <c r="J91" s="72">
        <v>3.28</v>
      </c>
      <c r="K91" s="43"/>
      <c r="L91" s="72">
        <v>71.37</v>
      </c>
      <c r="M91" s="71">
        <v>13.24</v>
      </c>
      <c r="N91" s="77">
        <v>944.94</v>
      </c>
      <c r="R91" s="153"/>
      <c r="S91" s="154"/>
      <c r="AF91" s="38"/>
      <c r="AG91" s="39"/>
      <c r="AH91" s="39" t="s">
        <v>111</v>
      </c>
      <c r="AM91" s="39"/>
    </row>
    <row r="92" spans="1:41" customFormat="1" ht="14.4" x14ac:dyDescent="0.3">
      <c r="A92" s="73"/>
      <c r="B92" s="50"/>
      <c r="C92" s="139" t="s">
        <v>112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3"/>
      <c r="R92" s="153"/>
      <c r="S92" s="154"/>
      <c r="AF92" s="38"/>
      <c r="AG92" s="39"/>
      <c r="AH92" s="39"/>
      <c r="AM92" s="39"/>
      <c r="AO92" s="3" t="s">
        <v>112</v>
      </c>
    </row>
    <row r="93" spans="1:41" customFormat="1" ht="14.4" x14ac:dyDescent="0.3">
      <c r="A93" s="67"/>
      <c r="B93" s="68"/>
      <c r="C93" s="135" t="s">
        <v>71</v>
      </c>
      <c r="D93" s="135"/>
      <c r="E93" s="135"/>
      <c r="F93" s="42"/>
      <c r="G93" s="43"/>
      <c r="H93" s="43"/>
      <c r="I93" s="43"/>
      <c r="J93" s="45"/>
      <c r="K93" s="43"/>
      <c r="L93" s="72">
        <v>71.37</v>
      </c>
      <c r="M93" s="62"/>
      <c r="N93" s="115">
        <v>944.94</v>
      </c>
      <c r="R93" s="155">
        <v>1</v>
      </c>
      <c r="S93" s="154">
        <f>N93*R93</f>
        <v>944.94</v>
      </c>
      <c r="AF93" s="38"/>
      <c r="AG93" s="39"/>
      <c r="AH93" s="39"/>
      <c r="AM93" s="39" t="s">
        <v>71</v>
      </c>
    </row>
    <row r="94" spans="1:41" customFormat="1" ht="21.6" x14ac:dyDescent="0.3">
      <c r="A94" s="40" t="s">
        <v>113</v>
      </c>
      <c r="B94" s="41" t="s">
        <v>114</v>
      </c>
      <c r="C94" s="135" t="s">
        <v>115</v>
      </c>
      <c r="D94" s="135"/>
      <c r="E94" s="135"/>
      <c r="F94" s="42" t="s">
        <v>81</v>
      </c>
      <c r="G94" s="43">
        <v>5.44</v>
      </c>
      <c r="H94" s="44">
        <v>1</v>
      </c>
      <c r="I94" s="71">
        <v>5.44</v>
      </c>
      <c r="J94" s="72">
        <v>42.98</v>
      </c>
      <c r="K94" s="71">
        <v>1.1499999999999999</v>
      </c>
      <c r="L94" s="72">
        <v>268.88</v>
      </c>
      <c r="M94" s="71">
        <v>13.24</v>
      </c>
      <c r="N94" s="70">
        <v>3559.97</v>
      </c>
      <c r="R94" s="153"/>
      <c r="S94" s="154"/>
      <c r="AF94" s="38"/>
      <c r="AG94" s="39"/>
      <c r="AH94" s="39" t="s">
        <v>115</v>
      </c>
      <c r="AM94" s="39"/>
    </row>
    <row r="95" spans="1:41" customFormat="1" ht="14.4" x14ac:dyDescent="0.3">
      <c r="A95" s="73"/>
      <c r="B95" s="50"/>
      <c r="C95" s="139" t="s">
        <v>116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3"/>
      <c r="R95" s="153"/>
      <c r="S95" s="154"/>
      <c r="AF95" s="38"/>
      <c r="AG95" s="39"/>
      <c r="AH95" s="39"/>
      <c r="AM95" s="39"/>
      <c r="AO95" s="3" t="s">
        <v>116</v>
      </c>
    </row>
    <row r="96" spans="1:41" customFormat="1" ht="52.2" x14ac:dyDescent="0.3">
      <c r="A96" s="47"/>
      <c r="B96" s="48" t="s">
        <v>59</v>
      </c>
      <c r="C96" s="140" t="s">
        <v>60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R96" s="153"/>
      <c r="S96" s="154"/>
      <c r="AF96" s="38"/>
      <c r="AG96" s="39"/>
      <c r="AH96" s="39"/>
      <c r="AI96" s="3" t="s">
        <v>60</v>
      </c>
      <c r="AM96" s="39"/>
    </row>
    <row r="97" spans="1:42" customFormat="1" ht="14.4" x14ac:dyDescent="0.3">
      <c r="A97" s="67"/>
      <c r="B97" s="68"/>
      <c r="C97" s="135" t="s">
        <v>71</v>
      </c>
      <c r="D97" s="135"/>
      <c r="E97" s="135"/>
      <c r="F97" s="42"/>
      <c r="G97" s="43"/>
      <c r="H97" s="43"/>
      <c r="I97" s="43"/>
      <c r="J97" s="45"/>
      <c r="K97" s="43"/>
      <c r="L97" s="72">
        <v>268.88</v>
      </c>
      <c r="M97" s="62"/>
      <c r="N97" s="114">
        <v>3559.97</v>
      </c>
      <c r="R97" s="155">
        <v>1</v>
      </c>
      <c r="S97" s="154">
        <f>N97*R97</f>
        <v>3559.97</v>
      </c>
      <c r="AF97" s="38"/>
      <c r="AG97" s="39"/>
      <c r="AH97" s="39"/>
      <c r="AM97" s="39" t="s">
        <v>71</v>
      </c>
    </row>
    <row r="98" spans="1:42" customFormat="1" ht="21.6" x14ac:dyDescent="0.3">
      <c r="A98" s="40" t="s">
        <v>117</v>
      </c>
      <c r="B98" s="41" t="s">
        <v>85</v>
      </c>
      <c r="C98" s="135" t="s">
        <v>86</v>
      </c>
      <c r="D98" s="135"/>
      <c r="E98" s="135"/>
      <c r="F98" s="42" t="s">
        <v>87</v>
      </c>
      <c r="G98" s="43">
        <v>79.2</v>
      </c>
      <c r="H98" s="44">
        <v>1</v>
      </c>
      <c r="I98" s="78">
        <v>79.2</v>
      </c>
      <c r="J98" s="72">
        <v>162.38</v>
      </c>
      <c r="K98" s="43"/>
      <c r="L98" s="69">
        <v>12860.5</v>
      </c>
      <c r="M98" s="71">
        <v>8.16</v>
      </c>
      <c r="N98" s="70">
        <v>104941.68</v>
      </c>
      <c r="R98" s="153"/>
      <c r="S98" s="154"/>
      <c r="AF98" s="38"/>
      <c r="AG98" s="39"/>
      <c r="AH98" s="39" t="s">
        <v>86</v>
      </c>
      <c r="AM98" s="39"/>
    </row>
    <row r="99" spans="1:42" customFormat="1" ht="14.4" x14ac:dyDescent="0.3">
      <c r="A99" s="67"/>
      <c r="B99" s="68"/>
      <c r="C99" s="139" t="s">
        <v>88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3"/>
      <c r="R99" s="153"/>
      <c r="S99" s="154"/>
      <c r="AF99" s="38"/>
      <c r="AG99" s="39"/>
      <c r="AH99" s="39"/>
      <c r="AM99" s="39"/>
      <c r="AN99" s="3" t="s">
        <v>88</v>
      </c>
    </row>
    <row r="100" spans="1:42" customFormat="1" ht="14.4" x14ac:dyDescent="0.3">
      <c r="A100" s="73"/>
      <c r="B100" s="50"/>
      <c r="C100" s="139" t="s">
        <v>118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3"/>
      <c r="R100" s="153"/>
      <c r="S100" s="154"/>
      <c r="AF100" s="38"/>
      <c r="AG100" s="39"/>
      <c r="AH100" s="39"/>
      <c r="AM100" s="39"/>
      <c r="AO100" s="3" t="s">
        <v>118</v>
      </c>
    </row>
    <row r="101" spans="1:42" customFormat="1" ht="14.4" x14ac:dyDescent="0.3">
      <c r="A101" s="73"/>
      <c r="B101" s="50"/>
      <c r="C101" s="139" t="s">
        <v>90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3"/>
      <c r="R101" s="153"/>
      <c r="S101" s="154"/>
      <c r="AF101" s="38"/>
      <c r="AG101" s="39"/>
      <c r="AH101" s="39"/>
      <c r="AM101" s="39"/>
      <c r="AP101" s="3" t="s">
        <v>90</v>
      </c>
    </row>
    <row r="102" spans="1:42" customFormat="1" ht="14.4" x14ac:dyDescent="0.3">
      <c r="A102" s="67"/>
      <c r="B102" s="68"/>
      <c r="C102" s="135" t="s">
        <v>71</v>
      </c>
      <c r="D102" s="135"/>
      <c r="E102" s="135"/>
      <c r="F102" s="42"/>
      <c r="G102" s="43"/>
      <c r="H102" s="43"/>
      <c r="I102" s="43"/>
      <c r="J102" s="45"/>
      <c r="K102" s="43"/>
      <c r="L102" s="69">
        <v>12860.5</v>
      </c>
      <c r="M102" s="62"/>
      <c r="N102" s="114">
        <v>104941.68</v>
      </c>
      <c r="R102" s="155">
        <v>1</v>
      </c>
      <c r="S102" s="154">
        <f>N102*R102</f>
        <v>104941.68</v>
      </c>
      <c r="AF102" s="38"/>
      <c r="AG102" s="39"/>
      <c r="AH102" s="39"/>
      <c r="AM102" s="39" t="s">
        <v>71</v>
      </c>
    </row>
    <row r="103" spans="1:42" customFormat="1" ht="14.4" x14ac:dyDescent="0.3">
      <c r="A103" s="132" t="s">
        <v>119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R103" s="153"/>
      <c r="S103" s="154"/>
      <c r="AF103" s="38"/>
      <c r="AG103" s="39" t="s">
        <v>119</v>
      </c>
      <c r="AH103" s="39"/>
      <c r="AM103" s="39"/>
    </row>
    <row r="104" spans="1:42" customFormat="1" ht="61.2" x14ac:dyDescent="0.3">
      <c r="A104" s="40" t="s">
        <v>120</v>
      </c>
      <c r="B104" s="41" t="s">
        <v>121</v>
      </c>
      <c r="C104" s="135" t="s">
        <v>122</v>
      </c>
      <c r="D104" s="135"/>
      <c r="E104" s="135"/>
      <c r="F104" s="42" t="s">
        <v>123</v>
      </c>
      <c r="G104" s="43">
        <v>3.6480000000000001</v>
      </c>
      <c r="H104" s="44">
        <v>1</v>
      </c>
      <c r="I104" s="74">
        <v>3.6480000000000001</v>
      </c>
      <c r="J104" s="45"/>
      <c r="K104" s="43"/>
      <c r="L104" s="45"/>
      <c r="M104" s="43"/>
      <c r="N104" s="46"/>
      <c r="R104" s="153"/>
      <c r="S104" s="154"/>
      <c r="AF104" s="38"/>
      <c r="AG104" s="39"/>
      <c r="AH104" s="39" t="s">
        <v>122</v>
      </c>
      <c r="AM104" s="39"/>
    </row>
    <row r="105" spans="1:42" customFormat="1" ht="14.4" x14ac:dyDescent="0.3">
      <c r="A105" s="73"/>
      <c r="B105" s="50"/>
      <c r="C105" s="139" t="s">
        <v>124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3"/>
      <c r="R105" s="153"/>
      <c r="S105" s="154"/>
      <c r="AF105" s="38"/>
      <c r="AG105" s="39"/>
      <c r="AH105" s="39"/>
      <c r="AM105" s="39"/>
      <c r="AO105" s="3" t="s">
        <v>124</v>
      </c>
    </row>
    <row r="106" spans="1:42" customFormat="1" ht="52.2" x14ac:dyDescent="0.3">
      <c r="A106" s="47"/>
      <c r="B106" s="48" t="s">
        <v>59</v>
      </c>
      <c r="C106" s="140" t="s">
        <v>60</v>
      </c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1"/>
      <c r="R106" s="153"/>
      <c r="S106" s="154"/>
      <c r="AF106" s="38"/>
      <c r="AG106" s="39"/>
      <c r="AH106" s="39"/>
      <c r="AI106" s="3" t="s">
        <v>60</v>
      </c>
      <c r="AM106" s="39"/>
    </row>
    <row r="107" spans="1:42" customFormat="1" ht="14.4" x14ac:dyDescent="0.3">
      <c r="A107" s="49"/>
      <c r="B107" s="48" t="s">
        <v>55</v>
      </c>
      <c r="C107" s="139" t="s">
        <v>61</v>
      </c>
      <c r="D107" s="139"/>
      <c r="E107" s="139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R107" s="153"/>
      <c r="S107" s="154"/>
      <c r="AF107" s="38"/>
      <c r="AG107" s="39"/>
      <c r="AH107" s="39"/>
      <c r="AJ107" s="3" t="s">
        <v>61</v>
      </c>
      <c r="AM107" s="39"/>
    </row>
    <row r="108" spans="1:42" customFormat="1" ht="14.4" x14ac:dyDescent="0.3">
      <c r="A108" s="49"/>
      <c r="B108" s="48" t="s">
        <v>72</v>
      </c>
      <c r="C108" s="139" t="s">
        <v>75</v>
      </c>
      <c r="D108" s="139"/>
      <c r="E108" s="139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R108" s="153"/>
      <c r="S108" s="154"/>
      <c r="AF108" s="38"/>
      <c r="AG108" s="39"/>
      <c r="AH108" s="39"/>
      <c r="AJ108" s="3" t="s">
        <v>75</v>
      </c>
      <c r="AM108" s="39"/>
    </row>
    <row r="109" spans="1:42" customFormat="1" ht="14.4" x14ac:dyDescent="0.3">
      <c r="A109" s="49"/>
      <c r="B109" s="48" t="s">
        <v>76</v>
      </c>
      <c r="C109" s="139" t="s">
        <v>77</v>
      </c>
      <c r="D109" s="139"/>
      <c r="E109" s="139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54">
        <v>44.77</v>
      </c>
      <c r="N109" s="56">
        <v>20864.61</v>
      </c>
      <c r="R109" s="153"/>
      <c r="S109" s="154"/>
      <c r="AF109" s="38"/>
      <c r="AG109" s="39"/>
      <c r="AH109" s="39"/>
      <c r="AJ109" s="3" t="s">
        <v>77</v>
      </c>
      <c r="AM109" s="39"/>
    </row>
    <row r="110" spans="1:42" customFormat="1" ht="14.4" x14ac:dyDescent="0.3">
      <c r="A110" s="57"/>
      <c r="B110" s="48"/>
      <c r="C110" s="139" t="s">
        <v>62</v>
      </c>
      <c r="D110" s="139"/>
      <c r="E110" s="139"/>
      <c r="F110" s="51" t="s">
        <v>63</v>
      </c>
      <c r="G110" s="54">
        <v>38.29</v>
      </c>
      <c r="H110" s="54">
        <v>1.1499999999999999</v>
      </c>
      <c r="I110" s="79">
        <v>160.634208</v>
      </c>
      <c r="J110" s="59"/>
      <c r="K110" s="52"/>
      <c r="L110" s="59"/>
      <c r="M110" s="52"/>
      <c r="N110" s="60"/>
      <c r="R110" s="153"/>
      <c r="S110" s="154"/>
      <c r="AF110" s="38"/>
      <c r="AG110" s="39"/>
      <c r="AH110" s="39"/>
      <c r="AK110" s="3" t="s">
        <v>62</v>
      </c>
      <c r="AM110" s="39"/>
    </row>
    <row r="111" spans="1:42" customFormat="1" ht="14.4" x14ac:dyDescent="0.3">
      <c r="A111" s="57"/>
      <c r="B111" s="48"/>
      <c r="C111" s="139" t="s">
        <v>78</v>
      </c>
      <c r="D111" s="139"/>
      <c r="E111" s="139"/>
      <c r="F111" s="51" t="s">
        <v>63</v>
      </c>
      <c r="G111" s="80">
        <v>8.6999999999999993</v>
      </c>
      <c r="H111" s="54">
        <v>1.1499999999999999</v>
      </c>
      <c r="I111" s="81">
        <v>36.498240000000003</v>
      </c>
      <c r="J111" s="59"/>
      <c r="K111" s="52"/>
      <c r="L111" s="59"/>
      <c r="M111" s="52"/>
      <c r="N111" s="60"/>
      <c r="R111" s="153"/>
      <c r="S111" s="154"/>
      <c r="AF111" s="38"/>
      <c r="AG111" s="39"/>
      <c r="AH111" s="39"/>
      <c r="AK111" s="3" t="s">
        <v>78</v>
      </c>
      <c r="AM111" s="39"/>
    </row>
    <row r="112" spans="1:42" customFormat="1" ht="14.4" x14ac:dyDescent="0.3">
      <c r="A112" s="49"/>
      <c r="B112" s="48"/>
      <c r="C112" s="142" t="s">
        <v>64</v>
      </c>
      <c r="D112" s="142"/>
      <c r="E112" s="142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R112" s="153"/>
      <c r="S112" s="154"/>
      <c r="AF112" s="38"/>
      <c r="AG112" s="39"/>
      <c r="AH112" s="39"/>
      <c r="AL112" s="3" t="s">
        <v>64</v>
      </c>
      <c r="AM112" s="39"/>
    </row>
    <row r="113" spans="1:41" customFormat="1" ht="14.4" x14ac:dyDescent="0.3">
      <c r="A113" s="57"/>
      <c r="B113" s="48"/>
      <c r="C113" s="139" t="s">
        <v>65</v>
      </c>
      <c r="D113" s="139"/>
      <c r="E113" s="139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82208.02</v>
      </c>
      <c r="R113" s="153"/>
      <c r="S113" s="154"/>
      <c r="AF113" s="38"/>
      <c r="AG113" s="39"/>
      <c r="AH113" s="39"/>
      <c r="AK113" s="3" t="s">
        <v>65</v>
      </c>
      <c r="AM113" s="39"/>
    </row>
    <row r="114" spans="1:41" customFormat="1" ht="31.8" x14ac:dyDescent="0.3">
      <c r="A114" s="57"/>
      <c r="B114" s="48" t="s">
        <v>125</v>
      </c>
      <c r="C114" s="139" t="s">
        <v>126</v>
      </c>
      <c r="D114" s="139"/>
      <c r="E114" s="139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74809.3</v>
      </c>
      <c r="R114" s="153"/>
      <c r="S114" s="154"/>
      <c r="AF114" s="38"/>
      <c r="AG114" s="39"/>
      <c r="AH114" s="39"/>
      <c r="AK114" s="3" t="s">
        <v>126</v>
      </c>
      <c r="AM114" s="39"/>
    </row>
    <row r="115" spans="1:41" customFormat="1" ht="31.8" x14ac:dyDescent="0.3">
      <c r="A115" s="57"/>
      <c r="B115" s="48" t="s">
        <v>127</v>
      </c>
      <c r="C115" s="139" t="s">
        <v>128</v>
      </c>
      <c r="D115" s="139"/>
      <c r="E115" s="139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42748.17</v>
      </c>
      <c r="R115" s="153"/>
      <c r="S115" s="154"/>
      <c r="AF115" s="38"/>
      <c r="AG115" s="39"/>
      <c r="AH115" s="39"/>
      <c r="AK115" s="3" t="s">
        <v>128</v>
      </c>
      <c r="AM115" s="39"/>
    </row>
    <row r="116" spans="1:41" customFormat="1" ht="14.4" x14ac:dyDescent="0.3">
      <c r="A116" s="67"/>
      <c r="B116" s="68"/>
      <c r="C116" s="135" t="s">
        <v>71</v>
      </c>
      <c r="D116" s="135"/>
      <c r="E116" s="135"/>
      <c r="F116" s="42"/>
      <c r="G116" s="43"/>
      <c r="H116" s="43"/>
      <c r="I116" s="43"/>
      <c r="J116" s="45"/>
      <c r="K116" s="43"/>
      <c r="L116" s="69">
        <v>6909.48</v>
      </c>
      <c r="M116" s="62"/>
      <c r="N116" s="114">
        <v>217475.36</v>
      </c>
      <c r="R116" s="155">
        <v>1</v>
      </c>
      <c r="S116" s="154">
        <f>N116*R116</f>
        <v>217475.36</v>
      </c>
      <c r="AF116" s="38"/>
      <c r="AG116" s="39"/>
      <c r="AH116" s="39"/>
      <c r="AM116" s="39" t="s">
        <v>71</v>
      </c>
    </row>
    <row r="117" spans="1:41" customFormat="1" ht="31.8" x14ac:dyDescent="0.3">
      <c r="A117" s="40" t="s">
        <v>129</v>
      </c>
      <c r="B117" s="41" t="s">
        <v>130</v>
      </c>
      <c r="C117" s="135" t="s">
        <v>131</v>
      </c>
      <c r="D117" s="135"/>
      <c r="E117" s="135"/>
      <c r="F117" s="42" t="s">
        <v>87</v>
      </c>
      <c r="G117" s="43">
        <v>67.2</v>
      </c>
      <c r="H117" s="44">
        <v>1</v>
      </c>
      <c r="I117" s="78">
        <v>67.2</v>
      </c>
      <c r="J117" s="45"/>
      <c r="K117" s="43"/>
      <c r="L117" s="45"/>
      <c r="M117" s="43"/>
      <c r="N117" s="46"/>
      <c r="R117" s="153"/>
      <c r="S117" s="154"/>
      <c r="AF117" s="38"/>
      <c r="AG117" s="39"/>
      <c r="AH117" s="39" t="s">
        <v>131</v>
      </c>
      <c r="AM117" s="39"/>
    </row>
    <row r="118" spans="1:41" customFormat="1" ht="14.4" x14ac:dyDescent="0.3">
      <c r="A118" s="73"/>
      <c r="B118" s="50"/>
      <c r="C118" s="139" t="s">
        <v>132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3"/>
      <c r="R118" s="153"/>
      <c r="S118" s="154"/>
      <c r="AF118" s="38"/>
      <c r="AG118" s="39"/>
      <c r="AH118" s="39"/>
      <c r="AM118" s="39"/>
      <c r="AO118" s="3" t="s">
        <v>132</v>
      </c>
    </row>
    <row r="119" spans="1:41" customFormat="1" ht="52.2" x14ac:dyDescent="0.3">
      <c r="A119" s="47"/>
      <c r="B119" s="48" t="s">
        <v>59</v>
      </c>
      <c r="C119" s="140" t="s">
        <v>60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R119" s="153"/>
      <c r="S119" s="154"/>
      <c r="AF119" s="38"/>
      <c r="AG119" s="39"/>
      <c r="AH119" s="39"/>
      <c r="AI119" s="3" t="s">
        <v>60</v>
      </c>
      <c r="AM119" s="39"/>
    </row>
    <row r="120" spans="1:41" customFormat="1" ht="14.4" x14ac:dyDescent="0.3">
      <c r="A120" s="49"/>
      <c r="B120" s="48" t="s">
        <v>55</v>
      </c>
      <c r="C120" s="139" t="s">
        <v>61</v>
      </c>
      <c r="D120" s="139"/>
      <c r="E120" s="139"/>
      <c r="F120" s="51"/>
      <c r="G120" s="52"/>
      <c r="H120" s="52"/>
      <c r="I120" s="52"/>
      <c r="J120" s="53">
        <v>443.82</v>
      </c>
      <c r="K120" s="54">
        <v>1.1499999999999999</v>
      </c>
      <c r="L120" s="55">
        <v>34298.410000000003</v>
      </c>
      <c r="M120" s="54">
        <v>44.77</v>
      </c>
      <c r="N120" s="56">
        <v>1535539.82</v>
      </c>
      <c r="R120" s="153"/>
      <c r="S120" s="154"/>
      <c r="AF120" s="38"/>
      <c r="AG120" s="39"/>
      <c r="AH120" s="39"/>
      <c r="AJ120" s="3" t="s">
        <v>61</v>
      </c>
      <c r="AM120" s="39"/>
    </row>
    <row r="121" spans="1:41" customFormat="1" ht="14.4" x14ac:dyDescent="0.3">
      <c r="A121" s="49"/>
      <c r="B121" s="48" t="s">
        <v>72</v>
      </c>
      <c r="C121" s="139" t="s">
        <v>75</v>
      </c>
      <c r="D121" s="139"/>
      <c r="E121" s="139"/>
      <c r="F121" s="51"/>
      <c r="G121" s="52"/>
      <c r="H121" s="52"/>
      <c r="I121" s="52"/>
      <c r="J121" s="55">
        <v>1200.08</v>
      </c>
      <c r="K121" s="54">
        <v>1.1499999999999999</v>
      </c>
      <c r="L121" s="55">
        <v>92742.18</v>
      </c>
      <c r="M121" s="54">
        <v>13.24</v>
      </c>
      <c r="N121" s="56">
        <v>1227906.46</v>
      </c>
      <c r="R121" s="153"/>
      <c r="S121" s="154"/>
      <c r="AF121" s="38"/>
      <c r="AG121" s="39"/>
      <c r="AH121" s="39"/>
      <c r="AJ121" s="3" t="s">
        <v>75</v>
      </c>
      <c r="AM121" s="39"/>
    </row>
    <row r="122" spans="1:41" customFormat="1" ht="14.4" x14ac:dyDescent="0.3">
      <c r="A122" s="49"/>
      <c r="B122" s="48" t="s">
        <v>84</v>
      </c>
      <c r="C122" s="139" t="s">
        <v>99</v>
      </c>
      <c r="D122" s="139"/>
      <c r="E122" s="139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R122" s="153"/>
      <c r="S122" s="154"/>
      <c r="AF122" s="38"/>
      <c r="AG122" s="39"/>
      <c r="AH122" s="39"/>
      <c r="AJ122" s="3" t="s">
        <v>99</v>
      </c>
      <c r="AM122" s="39"/>
    </row>
    <row r="123" spans="1:41" customFormat="1" ht="14.4" x14ac:dyDescent="0.3">
      <c r="A123" s="57"/>
      <c r="B123" s="48"/>
      <c r="C123" s="139" t="s">
        <v>62</v>
      </c>
      <c r="D123" s="139"/>
      <c r="E123" s="139"/>
      <c r="F123" s="51" t="s">
        <v>63</v>
      </c>
      <c r="G123" s="54">
        <v>52.03</v>
      </c>
      <c r="H123" s="54">
        <v>1.1499999999999999</v>
      </c>
      <c r="I123" s="75">
        <v>4020.8784000000001</v>
      </c>
      <c r="J123" s="59"/>
      <c r="K123" s="52"/>
      <c r="L123" s="59"/>
      <c r="M123" s="52"/>
      <c r="N123" s="60"/>
      <c r="R123" s="153"/>
      <c r="S123" s="154"/>
      <c r="AF123" s="38"/>
      <c r="AG123" s="39"/>
      <c r="AH123" s="39"/>
      <c r="AK123" s="3" t="s">
        <v>62</v>
      </c>
      <c r="AM123" s="39"/>
    </row>
    <row r="124" spans="1:41" customFormat="1" ht="14.4" x14ac:dyDescent="0.3">
      <c r="A124" s="49"/>
      <c r="B124" s="48"/>
      <c r="C124" s="142" t="s">
        <v>64</v>
      </c>
      <c r="D124" s="142"/>
      <c r="E124" s="142"/>
      <c r="F124" s="61"/>
      <c r="G124" s="62"/>
      <c r="H124" s="62"/>
      <c r="I124" s="62"/>
      <c r="J124" s="64">
        <v>1666.35</v>
      </c>
      <c r="K124" s="62"/>
      <c r="L124" s="64">
        <v>128549.23</v>
      </c>
      <c r="M124" s="62"/>
      <c r="N124" s="65">
        <v>2775756.78</v>
      </c>
      <c r="R124" s="153"/>
      <c r="S124" s="154"/>
      <c r="AF124" s="38"/>
      <c r="AG124" s="39"/>
      <c r="AH124" s="39"/>
      <c r="AL124" s="3" t="s">
        <v>64</v>
      </c>
      <c r="AM124" s="39"/>
    </row>
    <row r="125" spans="1:41" customFormat="1" ht="14.4" x14ac:dyDescent="0.3">
      <c r="A125" s="57"/>
      <c r="B125" s="48"/>
      <c r="C125" s="139" t="s">
        <v>65</v>
      </c>
      <c r="D125" s="139"/>
      <c r="E125" s="139"/>
      <c r="F125" s="51"/>
      <c r="G125" s="52"/>
      <c r="H125" s="52"/>
      <c r="I125" s="52"/>
      <c r="J125" s="59"/>
      <c r="K125" s="52"/>
      <c r="L125" s="55">
        <v>34298.410000000003</v>
      </c>
      <c r="M125" s="52"/>
      <c r="N125" s="56">
        <v>1535539.82</v>
      </c>
      <c r="R125" s="153"/>
      <c r="S125" s="154"/>
      <c r="AF125" s="38"/>
      <c r="AG125" s="39"/>
      <c r="AH125" s="39"/>
      <c r="AK125" s="3" t="s">
        <v>65</v>
      </c>
      <c r="AM125" s="39"/>
    </row>
    <row r="126" spans="1:41" customFormat="1" ht="31.8" x14ac:dyDescent="0.3">
      <c r="A126" s="57"/>
      <c r="B126" s="48" t="s">
        <v>125</v>
      </c>
      <c r="C126" s="139" t="s">
        <v>126</v>
      </c>
      <c r="D126" s="139"/>
      <c r="E126" s="139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31211.55</v>
      </c>
      <c r="M126" s="52"/>
      <c r="N126" s="56">
        <v>1397341.24</v>
      </c>
      <c r="R126" s="153"/>
      <c r="S126" s="154"/>
      <c r="AF126" s="38"/>
      <c r="AG126" s="39"/>
      <c r="AH126" s="39"/>
      <c r="AK126" s="3" t="s">
        <v>126</v>
      </c>
      <c r="AM126" s="39"/>
    </row>
    <row r="127" spans="1:41" customFormat="1" ht="31.8" x14ac:dyDescent="0.3">
      <c r="A127" s="57"/>
      <c r="B127" s="48" t="s">
        <v>127</v>
      </c>
      <c r="C127" s="139" t="s">
        <v>128</v>
      </c>
      <c r="D127" s="139"/>
      <c r="E127" s="139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17835.169999999998</v>
      </c>
      <c r="M127" s="52"/>
      <c r="N127" s="56">
        <v>798480.71</v>
      </c>
      <c r="R127" s="153"/>
      <c r="S127" s="154"/>
      <c r="AF127" s="38"/>
      <c r="AG127" s="39"/>
      <c r="AH127" s="39"/>
      <c r="AK127" s="3" t="s">
        <v>128</v>
      </c>
      <c r="AM127" s="39"/>
    </row>
    <row r="128" spans="1:41" customFormat="1" ht="14.4" x14ac:dyDescent="0.3">
      <c r="A128" s="67"/>
      <c r="B128" s="68"/>
      <c r="C128" s="135" t="s">
        <v>71</v>
      </c>
      <c r="D128" s="135"/>
      <c r="E128" s="135"/>
      <c r="F128" s="42"/>
      <c r="G128" s="43"/>
      <c r="H128" s="43"/>
      <c r="I128" s="43"/>
      <c r="J128" s="45"/>
      <c r="K128" s="43"/>
      <c r="L128" s="69">
        <v>177595.95</v>
      </c>
      <c r="M128" s="62"/>
      <c r="N128" s="114">
        <v>4971578.7300000004</v>
      </c>
      <c r="R128" s="155">
        <v>1</v>
      </c>
      <c r="S128" s="154">
        <f>N128*R128</f>
        <v>4971578.7300000004</v>
      </c>
      <c r="AF128" s="38"/>
      <c r="AG128" s="39"/>
      <c r="AH128" s="39"/>
      <c r="AM128" s="39" t="s">
        <v>71</v>
      </c>
    </row>
    <row r="129" spans="1:42" customFormat="1" ht="42" x14ac:dyDescent="0.3">
      <c r="A129" s="40" t="s">
        <v>133</v>
      </c>
      <c r="B129" s="41" t="s">
        <v>110</v>
      </c>
      <c r="C129" s="135" t="s">
        <v>111</v>
      </c>
      <c r="D129" s="135"/>
      <c r="E129" s="135"/>
      <c r="F129" s="42" t="s">
        <v>81</v>
      </c>
      <c r="G129" s="43">
        <v>134.4</v>
      </c>
      <c r="H129" s="44">
        <v>1</v>
      </c>
      <c r="I129" s="78">
        <v>134.4</v>
      </c>
      <c r="J129" s="72">
        <v>3.28</v>
      </c>
      <c r="K129" s="43"/>
      <c r="L129" s="72">
        <v>440.83</v>
      </c>
      <c r="M129" s="71">
        <v>13.24</v>
      </c>
      <c r="N129" s="70">
        <v>5836.59</v>
      </c>
      <c r="R129" s="153"/>
      <c r="S129" s="154"/>
      <c r="AF129" s="38"/>
      <c r="AG129" s="39"/>
      <c r="AH129" s="39" t="s">
        <v>111</v>
      </c>
      <c r="AM129" s="39"/>
    </row>
    <row r="130" spans="1:42" customFormat="1" ht="14.4" x14ac:dyDescent="0.3">
      <c r="A130" s="73"/>
      <c r="B130" s="50"/>
      <c r="C130" s="139" t="s">
        <v>134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43"/>
      <c r="R130" s="153"/>
      <c r="S130" s="154"/>
      <c r="AF130" s="38"/>
      <c r="AG130" s="39"/>
      <c r="AH130" s="39"/>
      <c r="AM130" s="39"/>
      <c r="AO130" s="3" t="s">
        <v>134</v>
      </c>
    </row>
    <row r="131" spans="1:42" customFormat="1" ht="14.4" x14ac:dyDescent="0.3">
      <c r="A131" s="67"/>
      <c r="B131" s="68"/>
      <c r="C131" s="135" t="s">
        <v>71</v>
      </c>
      <c r="D131" s="135"/>
      <c r="E131" s="135"/>
      <c r="F131" s="42"/>
      <c r="G131" s="43"/>
      <c r="H131" s="43"/>
      <c r="I131" s="43"/>
      <c r="J131" s="45"/>
      <c r="K131" s="43"/>
      <c r="L131" s="72">
        <v>440.83</v>
      </c>
      <c r="M131" s="62"/>
      <c r="N131" s="114">
        <v>5836.59</v>
      </c>
      <c r="R131" s="155">
        <v>1</v>
      </c>
      <c r="S131" s="154">
        <f>N131*R131</f>
        <v>5836.59</v>
      </c>
      <c r="AF131" s="38"/>
      <c r="AG131" s="39"/>
      <c r="AH131" s="39"/>
      <c r="AM131" s="39" t="s">
        <v>71</v>
      </c>
    </row>
    <row r="132" spans="1:42" customFormat="1" ht="21.6" x14ac:dyDescent="0.3">
      <c r="A132" s="40" t="s">
        <v>135</v>
      </c>
      <c r="B132" s="41" t="s">
        <v>114</v>
      </c>
      <c r="C132" s="135" t="s">
        <v>115</v>
      </c>
      <c r="D132" s="135"/>
      <c r="E132" s="135"/>
      <c r="F132" s="42" t="s">
        <v>81</v>
      </c>
      <c r="G132" s="43">
        <v>33.6</v>
      </c>
      <c r="H132" s="44">
        <v>1</v>
      </c>
      <c r="I132" s="78">
        <v>33.6</v>
      </c>
      <c r="J132" s="72">
        <v>42.98</v>
      </c>
      <c r="K132" s="71">
        <v>1.1499999999999999</v>
      </c>
      <c r="L132" s="69">
        <v>1660.75</v>
      </c>
      <c r="M132" s="71">
        <v>13.24</v>
      </c>
      <c r="N132" s="70">
        <v>21988.33</v>
      </c>
      <c r="R132" s="153"/>
      <c r="S132" s="154"/>
      <c r="AF132" s="38"/>
      <c r="AG132" s="39"/>
      <c r="AH132" s="39" t="s">
        <v>115</v>
      </c>
      <c r="AM132" s="39"/>
    </row>
    <row r="133" spans="1:42" customFormat="1" ht="14.4" x14ac:dyDescent="0.3">
      <c r="A133" s="73"/>
      <c r="B133" s="50"/>
      <c r="C133" s="139" t="s">
        <v>136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3"/>
      <c r="R133" s="153"/>
      <c r="S133" s="154"/>
      <c r="AF133" s="38"/>
      <c r="AG133" s="39"/>
      <c r="AH133" s="39"/>
      <c r="AM133" s="39"/>
      <c r="AO133" s="3" t="s">
        <v>136</v>
      </c>
    </row>
    <row r="134" spans="1:42" customFormat="1" ht="52.2" x14ac:dyDescent="0.3">
      <c r="A134" s="47"/>
      <c r="B134" s="48" t="s">
        <v>59</v>
      </c>
      <c r="C134" s="140" t="s">
        <v>60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1"/>
      <c r="R134" s="153"/>
      <c r="S134" s="154"/>
      <c r="AF134" s="38"/>
      <c r="AG134" s="39"/>
      <c r="AH134" s="39"/>
      <c r="AI134" s="3" t="s">
        <v>60</v>
      </c>
      <c r="AM134" s="39"/>
    </row>
    <row r="135" spans="1:42" customFormat="1" ht="14.4" x14ac:dyDescent="0.3">
      <c r="A135" s="67"/>
      <c r="B135" s="68"/>
      <c r="C135" s="135" t="s">
        <v>71</v>
      </c>
      <c r="D135" s="135"/>
      <c r="E135" s="135"/>
      <c r="F135" s="42"/>
      <c r="G135" s="43"/>
      <c r="H135" s="43"/>
      <c r="I135" s="43"/>
      <c r="J135" s="45"/>
      <c r="K135" s="43"/>
      <c r="L135" s="69">
        <v>1660.75</v>
      </c>
      <c r="M135" s="62"/>
      <c r="N135" s="114">
        <v>21988.33</v>
      </c>
      <c r="R135" s="155">
        <v>1</v>
      </c>
      <c r="S135" s="154">
        <f>N135*R135</f>
        <v>21988.33</v>
      </c>
      <c r="AF135" s="38"/>
      <c r="AG135" s="39"/>
      <c r="AH135" s="39"/>
      <c r="AM135" s="39" t="s">
        <v>71</v>
      </c>
    </row>
    <row r="136" spans="1:42" customFormat="1" ht="21.6" x14ac:dyDescent="0.3">
      <c r="A136" s="40" t="s">
        <v>137</v>
      </c>
      <c r="B136" s="41" t="s">
        <v>85</v>
      </c>
      <c r="C136" s="135" t="s">
        <v>86</v>
      </c>
      <c r="D136" s="135"/>
      <c r="E136" s="135"/>
      <c r="F136" s="42" t="s">
        <v>87</v>
      </c>
      <c r="G136" s="43">
        <v>67.2</v>
      </c>
      <c r="H136" s="44">
        <v>1</v>
      </c>
      <c r="I136" s="78">
        <v>67.2</v>
      </c>
      <c r="J136" s="72">
        <v>162.38</v>
      </c>
      <c r="K136" s="43"/>
      <c r="L136" s="69">
        <v>10911.94</v>
      </c>
      <c r="M136" s="71">
        <v>8.16</v>
      </c>
      <c r="N136" s="70">
        <v>89041.43</v>
      </c>
      <c r="R136" s="153"/>
      <c r="S136" s="154"/>
      <c r="AF136" s="38"/>
      <c r="AG136" s="39"/>
      <c r="AH136" s="39" t="s">
        <v>86</v>
      </c>
      <c r="AM136" s="39"/>
    </row>
    <row r="137" spans="1:42" customFormat="1" ht="14.4" x14ac:dyDescent="0.3">
      <c r="A137" s="67"/>
      <c r="B137" s="68"/>
      <c r="C137" s="139" t="s">
        <v>88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3"/>
      <c r="R137" s="153"/>
      <c r="S137" s="154"/>
      <c r="AF137" s="38"/>
      <c r="AG137" s="39"/>
      <c r="AH137" s="39"/>
      <c r="AM137" s="39"/>
      <c r="AN137" s="3" t="s">
        <v>88</v>
      </c>
    </row>
    <row r="138" spans="1:42" customFormat="1" ht="14.4" x14ac:dyDescent="0.3">
      <c r="A138" s="73"/>
      <c r="B138" s="50"/>
      <c r="C138" s="139" t="s">
        <v>90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3"/>
      <c r="R138" s="153"/>
      <c r="S138" s="154"/>
      <c r="AF138" s="38"/>
      <c r="AG138" s="39"/>
      <c r="AH138" s="39"/>
      <c r="AM138" s="39"/>
      <c r="AP138" s="3" t="s">
        <v>90</v>
      </c>
    </row>
    <row r="139" spans="1:42" customFormat="1" ht="14.4" x14ac:dyDescent="0.3">
      <c r="A139" s="67"/>
      <c r="B139" s="68"/>
      <c r="C139" s="135" t="s">
        <v>71</v>
      </c>
      <c r="D139" s="135"/>
      <c r="E139" s="135"/>
      <c r="F139" s="42"/>
      <c r="G139" s="43"/>
      <c r="H139" s="43"/>
      <c r="I139" s="43"/>
      <c r="J139" s="45"/>
      <c r="K139" s="43"/>
      <c r="L139" s="69">
        <v>10911.94</v>
      </c>
      <c r="M139" s="62"/>
      <c r="N139" s="114">
        <v>89041.43</v>
      </c>
      <c r="R139" s="155">
        <v>1</v>
      </c>
      <c r="S139" s="154">
        <f>N139*R139</f>
        <v>89041.43</v>
      </c>
      <c r="AF139" s="38"/>
      <c r="AG139" s="39"/>
      <c r="AH139" s="39"/>
      <c r="AM139" s="39" t="s">
        <v>71</v>
      </c>
    </row>
    <row r="140" spans="1:42" customFormat="1" ht="14.4" x14ac:dyDescent="0.3">
      <c r="A140" s="132" t="s">
        <v>138</v>
      </c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4"/>
      <c r="R140" s="153"/>
      <c r="S140" s="154"/>
      <c r="AF140" s="38"/>
      <c r="AG140" s="39" t="s">
        <v>138</v>
      </c>
      <c r="AH140" s="39"/>
      <c r="AM140" s="39"/>
    </row>
    <row r="141" spans="1:42" customFormat="1" ht="61.2" x14ac:dyDescent="0.3">
      <c r="A141" s="40" t="s">
        <v>139</v>
      </c>
      <c r="B141" s="41" t="s">
        <v>121</v>
      </c>
      <c r="C141" s="135" t="s">
        <v>122</v>
      </c>
      <c r="D141" s="135"/>
      <c r="E141" s="135"/>
      <c r="F141" s="42" t="s">
        <v>123</v>
      </c>
      <c r="G141" s="43">
        <v>3.6480000000000001</v>
      </c>
      <c r="H141" s="44">
        <v>1</v>
      </c>
      <c r="I141" s="74">
        <v>3.6480000000000001</v>
      </c>
      <c r="J141" s="45"/>
      <c r="K141" s="43"/>
      <c r="L141" s="45"/>
      <c r="M141" s="43"/>
      <c r="N141" s="46"/>
      <c r="R141" s="153"/>
      <c r="S141" s="154"/>
      <c r="AF141" s="38"/>
      <c r="AG141" s="39"/>
      <c r="AH141" s="39" t="s">
        <v>122</v>
      </c>
      <c r="AM141" s="39"/>
    </row>
    <row r="142" spans="1:42" customFormat="1" ht="14.4" x14ac:dyDescent="0.3">
      <c r="A142" s="73"/>
      <c r="B142" s="50"/>
      <c r="C142" s="139" t="s">
        <v>140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3"/>
      <c r="R142" s="153"/>
      <c r="S142" s="154"/>
      <c r="AF142" s="38"/>
      <c r="AG142" s="39"/>
      <c r="AH142" s="39"/>
      <c r="AM142" s="39"/>
      <c r="AO142" s="3" t="s">
        <v>140</v>
      </c>
    </row>
    <row r="143" spans="1:42" customFormat="1" ht="52.2" x14ac:dyDescent="0.3">
      <c r="A143" s="47"/>
      <c r="B143" s="48" t="s">
        <v>59</v>
      </c>
      <c r="C143" s="140" t="s">
        <v>60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1"/>
      <c r="R143" s="153"/>
      <c r="S143" s="154"/>
      <c r="AF143" s="38"/>
      <c r="AG143" s="39"/>
      <c r="AH143" s="39"/>
      <c r="AI143" s="3" t="s">
        <v>60</v>
      </c>
      <c r="AM143" s="39"/>
    </row>
    <row r="144" spans="1:42" customFormat="1" ht="14.4" x14ac:dyDescent="0.3">
      <c r="A144" s="49"/>
      <c r="B144" s="48" t="s">
        <v>55</v>
      </c>
      <c r="C144" s="139" t="s">
        <v>61</v>
      </c>
      <c r="D144" s="139"/>
      <c r="E144" s="139"/>
      <c r="F144" s="51"/>
      <c r="G144" s="52"/>
      <c r="H144" s="52"/>
      <c r="I144" s="52"/>
      <c r="J144" s="53">
        <v>326.61</v>
      </c>
      <c r="K144" s="54">
        <v>1.1499999999999999</v>
      </c>
      <c r="L144" s="55">
        <v>1370.19</v>
      </c>
      <c r="M144" s="54">
        <v>44.77</v>
      </c>
      <c r="N144" s="56">
        <v>61343.41</v>
      </c>
      <c r="R144" s="153"/>
      <c r="S144" s="154"/>
      <c r="AF144" s="38"/>
      <c r="AG144" s="39"/>
      <c r="AH144" s="39"/>
      <c r="AJ144" s="3" t="s">
        <v>61</v>
      </c>
      <c r="AM144" s="39"/>
    </row>
    <row r="145" spans="1:39" customFormat="1" ht="14.4" x14ac:dyDescent="0.3">
      <c r="A145" s="49"/>
      <c r="B145" s="48" t="s">
        <v>72</v>
      </c>
      <c r="C145" s="139" t="s">
        <v>75</v>
      </c>
      <c r="D145" s="139"/>
      <c r="E145" s="139"/>
      <c r="F145" s="51"/>
      <c r="G145" s="52"/>
      <c r="H145" s="52"/>
      <c r="I145" s="52"/>
      <c r="J145" s="53">
        <v>694.48</v>
      </c>
      <c r="K145" s="54">
        <v>1.1499999999999999</v>
      </c>
      <c r="L145" s="55">
        <v>2913.48</v>
      </c>
      <c r="M145" s="54">
        <v>13.24</v>
      </c>
      <c r="N145" s="56">
        <v>38574.480000000003</v>
      </c>
      <c r="R145" s="153"/>
      <c r="S145" s="154"/>
      <c r="AF145" s="38"/>
      <c r="AG145" s="39"/>
      <c r="AH145" s="39"/>
      <c r="AJ145" s="3" t="s">
        <v>75</v>
      </c>
      <c r="AM145" s="39"/>
    </row>
    <row r="146" spans="1:39" customFormat="1" ht="14.4" x14ac:dyDescent="0.3">
      <c r="A146" s="49"/>
      <c r="B146" s="48" t="s">
        <v>76</v>
      </c>
      <c r="C146" s="139" t="s">
        <v>77</v>
      </c>
      <c r="D146" s="139"/>
      <c r="E146" s="139"/>
      <c r="F146" s="51"/>
      <c r="G146" s="52"/>
      <c r="H146" s="52"/>
      <c r="I146" s="52"/>
      <c r="J146" s="53">
        <v>111.09</v>
      </c>
      <c r="K146" s="54">
        <v>1.1499999999999999</v>
      </c>
      <c r="L146" s="53">
        <v>466.04</v>
      </c>
      <c r="M146" s="54">
        <v>44.77</v>
      </c>
      <c r="N146" s="56">
        <v>20864.61</v>
      </c>
      <c r="R146" s="153"/>
      <c r="S146" s="154"/>
      <c r="AF146" s="38"/>
      <c r="AG146" s="39"/>
      <c r="AH146" s="39"/>
      <c r="AJ146" s="3" t="s">
        <v>77</v>
      </c>
      <c r="AM146" s="39"/>
    </row>
    <row r="147" spans="1:39" customFormat="1" ht="14.4" x14ac:dyDescent="0.3">
      <c r="A147" s="57"/>
      <c r="B147" s="48"/>
      <c r="C147" s="139" t="s">
        <v>62</v>
      </c>
      <c r="D147" s="139"/>
      <c r="E147" s="139"/>
      <c r="F147" s="51" t="s">
        <v>63</v>
      </c>
      <c r="G147" s="54">
        <v>38.29</v>
      </c>
      <c r="H147" s="54">
        <v>1.1499999999999999</v>
      </c>
      <c r="I147" s="79">
        <v>160.634208</v>
      </c>
      <c r="J147" s="59"/>
      <c r="K147" s="52"/>
      <c r="L147" s="59"/>
      <c r="M147" s="52"/>
      <c r="N147" s="60"/>
      <c r="R147" s="153"/>
      <c r="S147" s="154"/>
      <c r="AF147" s="38"/>
      <c r="AG147" s="39"/>
      <c r="AH147" s="39"/>
      <c r="AK147" s="3" t="s">
        <v>62</v>
      </c>
      <c r="AM147" s="39"/>
    </row>
    <row r="148" spans="1:39" customFormat="1" ht="14.4" x14ac:dyDescent="0.3">
      <c r="A148" s="57"/>
      <c r="B148" s="48"/>
      <c r="C148" s="139" t="s">
        <v>78</v>
      </c>
      <c r="D148" s="139"/>
      <c r="E148" s="139"/>
      <c r="F148" s="51" t="s">
        <v>63</v>
      </c>
      <c r="G148" s="80">
        <v>8.6999999999999993</v>
      </c>
      <c r="H148" s="54">
        <v>1.1499999999999999</v>
      </c>
      <c r="I148" s="81">
        <v>36.498240000000003</v>
      </c>
      <c r="J148" s="59"/>
      <c r="K148" s="52"/>
      <c r="L148" s="59"/>
      <c r="M148" s="52"/>
      <c r="N148" s="60"/>
      <c r="R148" s="153"/>
      <c r="S148" s="154"/>
      <c r="AF148" s="38"/>
      <c r="AG148" s="39"/>
      <c r="AH148" s="39"/>
      <c r="AK148" s="3" t="s">
        <v>78</v>
      </c>
      <c r="AM148" s="39"/>
    </row>
    <row r="149" spans="1:39" customFormat="1" ht="14.4" x14ac:dyDescent="0.3">
      <c r="A149" s="49"/>
      <c r="B149" s="48"/>
      <c r="C149" s="142" t="s">
        <v>64</v>
      </c>
      <c r="D149" s="142"/>
      <c r="E149" s="142"/>
      <c r="F149" s="61"/>
      <c r="G149" s="62"/>
      <c r="H149" s="62"/>
      <c r="I149" s="62"/>
      <c r="J149" s="64">
        <v>1021.09</v>
      </c>
      <c r="K149" s="62"/>
      <c r="L149" s="64">
        <v>4283.67</v>
      </c>
      <c r="M149" s="62"/>
      <c r="N149" s="65">
        <v>99917.89</v>
      </c>
      <c r="R149" s="153"/>
      <c r="S149" s="154"/>
      <c r="AF149" s="38"/>
      <c r="AG149" s="39"/>
      <c r="AH149" s="39"/>
      <c r="AL149" s="3" t="s">
        <v>64</v>
      </c>
      <c r="AM149" s="39"/>
    </row>
    <row r="150" spans="1:39" customFormat="1" ht="14.4" x14ac:dyDescent="0.3">
      <c r="A150" s="57"/>
      <c r="B150" s="48"/>
      <c r="C150" s="139" t="s">
        <v>65</v>
      </c>
      <c r="D150" s="139"/>
      <c r="E150" s="139"/>
      <c r="F150" s="51"/>
      <c r="G150" s="52"/>
      <c r="H150" s="52"/>
      <c r="I150" s="52"/>
      <c r="J150" s="59"/>
      <c r="K150" s="52"/>
      <c r="L150" s="55">
        <v>1836.23</v>
      </c>
      <c r="M150" s="52"/>
      <c r="N150" s="56">
        <v>82208.02</v>
      </c>
      <c r="R150" s="153"/>
      <c r="S150" s="154"/>
      <c r="AF150" s="38"/>
      <c r="AG150" s="39"/>
      <c r="AH150" s="39"/>
      <c r="AK150" s="3" t="s">
        <v>65</v>
      </c>
      <c r="AM150" s="39"/>
    </row>
    <row r="151" spans="1:39" customFormat="1" ht="31.8" x14ac:dyDescent="0.3">
      <c r="A151" s="57"/>
      <c r="B151" s="48" t="s">
        <v>125</v>
      </c>
      <c r="C151" s="139" t="s">
        <v>126</v>
      </c>
      <c r="D151" s="139"/>
      <c r="E151" s="139"/>
      <c r="F151" s="51" t="s">
        <v>68</v>
      </c>
      <c r="G151" s="66">
        <v>91</v>
      </c>
      <c r="H151" s="52"/>
      <c r="I151" s="66">
        <v>91</v>
      </c>
      <c r="J151" s="59"/>
      <c r="K151" s="52"/>
      <c r="L151" s="55">
        <v>1670.97</v>
      </c>
      <c r="M151" s="52"/>
      <c r="N151" s="56">
        <v>74809.3</v>
      </c>
      <c r="R151" s="153"/>
      <c r="S151" s="154"/>
      <c r="AF151" s="38"/>
      <c r="AG151" s="39"/>
      <c r="AH151" s="39"/>
      <c r="AK151" s="3" t="s">
        <v>126</v>
      </c>
      <c r="AM151" s="39"/>
    </row>
    <row r="152" spans="1:39" customFormat="1" ht="31.8" x14ac:dyDescent="0.3">
      <c r="A152" s="57"/>
      <c r="B152" s="48" t="s">
        <v>127</v>
      </c>
      <c r="C152" s="139" t="s">
        <v>128</v>
      </c>
      <c r="D152" s="139"/>
      <c r="E152" s="139"/>
      <c r="F152" s="51" t="s">
        <v>68</v>
      </c>
      <c r="G152" s="66">
        <v>52</v>
      </c>
      <c r="H152" s="52"/>
      <c r="I152" s="66">
        <v>52</v>
      </c>
      <c r="J152" s="59"/>
      <c r="K152" s="52"/>
      <c r="L152" s="53">
        <v>954.84</v>
      </c>
      <c r="M152" s="52"/>
      <c r="N152" s="56">
        <v>42748.17</v>
      </c>
      <c r="R152" s="153"/>
      <c r="S152" s="154"/>
      <c r="AF152" s="38"/>
      <c r="AG152" s="39"/>
      <c r="AH152" s="39"/>
      <c r="AK152" s="3" t="s">
        <v>128</v>
      </c>
      <c r="AM152" s="39"/>
    </row>
    <row r="153" spans="1:39" customFormat="1" ht="14.4" x14ac:dyDescent="0.3">
      <c r="A153" s="67"/>
      <c r="B153" s="68"/>
      <c r="C153" s="135" t="s">
        <v>71</v>
      </c>
      <c r="D153" s="135"/>
      <c r="E153" s="135"/>
      <c r="F153" s="42"/>
      <c r="G153" s="43"/>
      <c r="H153" s="43"/>
      <c r="I153" s="43"/>
      <c r="J153" s="45"/>
      <c r="K153" s="43"/>
      <c r="L153" s="69">
        <v>6909.48</v>
      </c>
      <c r="M153" s="62"/>
      <c r="N153" s="114">
        <v>217475.36</v>
      </c>
      <c r="R153" s="155">
        <v>1</v>
      </c>
      <c r="S153" s="154">
        <f>N153*R153</f>
        <v>217475.36</v>
      </c>
      <c r="AF153" s="38"/>
      <c r="AG153" s="39"/>
      <c r="AH153" s="39"/>
      <c r="AM153" s="39" t="s">
        <v>71</v>
      </c>
    </row>
    <row r="154" spans="1:39" customFormat="1" ht="31.8" x14ac:dyDescent="0.3">
      <c r="A154" s="40" t="s">
        <v>141</v>
      </c>
      <c r="B154" s="41" t="s">
        <v>130</v>
      </c>
      <c r="C154" s="135" t="s">
        <v>131</v>
      </c>
      <c r="D154" s="135"/>
      <c r="E154" s="135"/>
      <c r="F154" s="42" t="s">
        <v>87</v>
      </c>
      <c r="G154" s="43">
        <v>41.28</v>
      </c>
      <c r="H154" s="44">
        <v>1</v>
      </c>
      <c r="I154" s="71">
        <v>41.28</v>
      </c>
      <c r="J154" s="45"/>
      <c r="K154" s="43"/>
      <c r="L154" s="45"/>
      <c r="M154" s="43"/>
      <c r="N154" s="46"/>
      <c r="R154" s="153"/>
      <c r="S154" s="154"/>
      <c r="AF154" s="38"/>
      <c r="AG154" s="39"/>
      <c r="AH154" s="39" t="s">
        <v>131</v>
      </c>
      <c r="AM154" s="39"/>
    </row>
    <row r="155" spans="1:39" customFormat="1" ht="52.2" x14ac:dyDescent="0.3">
      <c r="A155" s="47"/>
      <c r="B155" s="48" t="s">
        <v>59</v>
      </c>
      <c r="C155" s="140" t="s">
        <v>60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R155" s="153"/>
      <c r="S155" s="154"/>
      <c r="AF155" s="38"/>
      <c r="AG155" s="39"/>
      <c r="AH155" s="39"/>
      <c r="AI155" s="3" t="s">
        <v>60</v>
      </c>
      <c r="AM155" s="39"/>
    </row>
    <row r="156" spans="1:39" customFormat="1" ht="14.4" x14ac:dyDescent="0.3">
      <c r="A156" s="49"/>
      <c r="B156" s="48" t="s">
        <v>55</v>
      </c>
      <c r="C156" s="139" t="s">
        <v>61</v>
      </c>
      <c r="D156" s="139"/>
      <c r="E156" s="139"/>
      <c r="F156" s="51"/>
      <c r="G156" s="52"/>
      <c r="H156" s="52"/>
      <c r="I156" s="52"/>
      <c r="J156" s="53">
        <v>443.82</v>
      </c>
      <c r="K156" s="54">
        <v>1.1499999999999999</v>
      </c>
      <c r="L156" s="55">
        <v>21069.02</v>
      </c>
      <c r="M156" s="54">
        <v>44.77</v>
      </c>
      <c r="N156" s="56">
        <v>943260.03</v>
      </c>
      <c r="R156" s="153"/>
      <c r="S156" s="154"/>
      <c r="AF156" s="38"/>
      <c r="AG156" s="39"/>
      <c r="AH156" s="39"/>
      <c r="AJ156" s="3" t="s">
        <v>61</v>
      </c>
      <c r="AM156" s="39"/>
    </row>
    <row r="157" spans="1:39" customFormat="1" ht="14.4" x14ac:dyDescent="0.3">
      <c r="A157" s="49"/>
      <c r="B157" s="48" t="s">
        <v>72</v>
      </c>
      <c r="C157" s="139" t="s">
        <v>75</v>
      </c>
      <c r="D157" s="139"/>
      <c r="E157" s="139"/>
      <c r="F157" s="51"/>
      <c r="G157" s="52"/>
      <c r="H157" s="52"/>
      <c r="I157" s="52"/>
      <c r="J157" s="55">
        <v>1200.08</v>
      </c>
      <c r="K157" s="54">
        <v>1.1499999999999999</v>
      </c>
      <c r="L157" s="55">
        <v>56970.2</v>
      </c>
      <c r="M157" s="54">
        <v>13.24</v>
      </c>
      <c r="N157" s="56">
        <v>754285.45</v>
      </c>
      <c r="R157" s="153"/>
      <c r="S157" s="154"/>
      <c r="AF157" s="38"/>
      <c r="AG157" s="39"/>
      <c r="AH157" s="39"/>
      <c r="AJ157" s="3" t="s">
        <v>75</v>
      </c>
      <c r="AM157" s="39"/>
    </row>
    <row r="158" spans="1:39" customFormat="1" ht="14.4" x14ac:dyDescent="0.3">
      <c r="A158" s="49"/>
      <c r="B158" s="48" t="s">
        <v>84</v>
      </c>
      <c r="C158" s="139" t="s">
        <v>99</v>
      </c>
      <c r="D158" s="139"/>
      <c r="E158" s="139"/>
      <c r="F158" s="51"/>
      <c r="G158" s="52"/>
      <c r="H158" s="52"/>
      <c r="I158" s="52"/>
      <c r="J158" s="53">
        <v>22.45</v>
      </c>
      <c r="K158" s="52"/>
      <c r="L158" s="53">
        <v>926.74</v>
      </c>
      <c r="M158" s="54">
        <v>8.16</v>
      </c>
      <c r="N158" s="56">
        <v>7562.2</v>
      </c>
      <c r="R158" s="153"/>
      <c r="S158" s="154"/>
      <c r="AF158" s="38"/>
      <c r="AG158" s="39"/>
      <c r="AH158" s="39"/>
      <c r="AJ158" s="3" t="s">
        <v>99</v>
      </c>
      <c r="AM158" s="39"/>
    </row>
    <row r="159" spans="1:39" customFormat="1" ht="14.4" x14ac:dyDescent="0.3">
      <c r="A159" s="57"/>
      <c r="B159" s="48"/>
      <c r="C159" s="139" t="s">
        <v>62</v>
      </c>
      <c r="D159" s="139"/>
      <c r="E159" s="139"/>
      <c r="F159" s="51" t="s">
        <v>63</v>
      </c>
      <c r="G159" s="54">
        <v>52.03</v>
      </c>
      <c r="H159" s="54">
        <v>1.1499999999999999</v>
      </c>
      <c r="I159" s="81">
        <v>2469.9681599999999</v>
      </c>
      <c r="J159" s="59"/>
      <c r="K159" s="52"/>
      <c r="L159" s="59"/>
      <c r="M159" s="52"/>
      <c r="N159" s="60"/>
      <c r="R159" s="153"/>
      <c r="S159" s="154"/>
      <c r="AF159" s="38"/>
      <c r="AG159" s="39"/>
      <c r="AH159" s="39"/>
      <c r="AK159" s="3" t="s">
        <v>62</v>
      </c>
      <c r="AM159" s="39"/>
    </row>
    <row r="160" spans="1:39" customFormat="1" ht="14.4" x14ac:dyDescent="0.3">
      <c r="A160" s="49"/>
      <c r="B160" s="48"/>
      <c r="C160" s="142" t="s">
        <v>64</v>
      </c>
      <c r="D160" s="142"/>
      <c r="E160" s="142"/>
      <c r="F160" s="61"/>
      <c r="G160" s="62"/>
      <c r="H160" s="62"/>
      <c r="I160" s="62"/>
      <c r="J160" s="64">
        <v>1666.35</v>
      </c>
      <c r="K160" s="62"/>
      <c r="L160" s="64">
        <v>78965.960000000006</v>
      </c>
      <c r="M160" s="62"/>
      <c r="N160" s="65">
        <v>1705107.68</v>
      </c>
      <c r="R160" s="153"/>
      <c r="S160" s="154"/>
      <c r="AF160" s="38"/>
      <c r="AG160" s="39"/>
      <c r="AH160" s="39"/>
      <c r="AL160" s="3" t="s">
        <v>64</v>
      </c>
      <c r="AM160" s="39"/>
    </row>
    <row r="161" spans="1:42" customFormat="1" ht="14.4" x14ac:dyDescent="0.3">
      <c r="A161" s="57"/>
      <c r="B161" s="48"/>
      <c r="C161" s="139" t="s">
        <v>65</v>
      </c>
      <c r="D161" s="139"/>
      <c r="E161" s="139"/>
      <c r="F161" s="51"/>
      <c r="G161" s="52"/>
      <c r="H161" s="52"/>
      <c r="I161" s="52"/>
      <c r="J161" s="59"/>
      <c r="K161" s="52"/>
      <c r="L161" s="55">
        <v>21069.02</v>
      </c>
      <c r="M161" s="52"/>
      <c r="N161" s="56">
        <v>943260.03</v>
      </c>
      <c r="R161" s="153"/>
      <c r="S161" s="154"/>
      <c r="AF161" s="38"/>
      <c r="AG161" s="39"/>
      <c r="AH161" s="39"/>
      <c r="AK161" s="3" t="s">
        <v>65</v>
      </c>
      <c r="AM161" s="39"/>
    </row>
    <row r="162" spans="1:42" customFormat="1" ht="31.8" x14ac:dyDescent="0.3">
      <c r="A162" s="57"/>
      <c r="B162" s="48" t="s">
        <v>125</v>
      </c>
      <c r="C162" s="139" t="s">
        <v>126</v>
      </c>
      <c r="D162" s="139"/>
      <c r="E162" s="139"/>
      <c r="F162" s="51" t="s">
        <v>68</v>
      </c>
      <c r="G162" s="66">
        <v>91</v>
      </c>
      <c r="H162" s="52"/>
      <c r="I162" s="66">
        <v>91</v>
      </c>
      <c r="J162" s="59"/>
      <c r="K162" s="52"/>
      <c r="L162" s="55">
        <v>19172.810000000001</v>
      </c>
      <c r="M162" s="52"/>
      <c r="N162" s="56">
        <v>858366.63</v>
      </c>
      <c r="R162" s="153"/>
      <c r="S162" s="154"/>
      <c r="AF162" s="38"/>
      <c r="AG162" s="39"/>
      <c r="AH162" s="39"/>
      <c r="AK162" s="3" t="s">
        <v>126</v>
      </c>
      <c r="AM162" s="39"/>
    </row>
    <row r="163" spans="1:42" customFormat="1" ht="31.8" x14ac:dyDescent="0.3">
      <c r="A163" s="57"/>
      <c r="B163" s="48" t="s">
        <v>127</v>
      </c>
      <c r="C163" s="139" t="s">
        <v>128</v>
      </c>
      <c r="D163" s="139"/>
      <c r="E163" s="139"/>
      <c r="F163" s="51" t="s">
        <v>68</v>
      </c>
      <c r="G163" s="66">
        <v>52</v>
      </c>
      <c r="H163" s="52"/>
      <c r="I163" s="66">
        <v>52</v>
      </c>
      <c r="J163" s="59"/>
      <c r="K163" s="52"/>
      <c r="L163" s="55">
        <v>10955.89</v>
      </c>
      <c r="M163" s="52"/>
      <c r="N163" s="56">
        <v>490495.22</v>
      </c>
      <c r="R163" s="153"/>
      <c r="S163" s="154"/>
      <c r="AF163" s="38"/>
      <c r="AG163" s="39"/>
      <c r="AH163" s="39"/>
      <c r="AK163" s="3" t="s">
        <v>128</v>
      </c>
      <c r="AM163" s="39"/>
    </row>
    <row r="164" spans="1:42" customFormat="1" ht="14.4" x14ac:dyDescent="0.3">
      <c r="A164" s="67"/>
      <c r="B164" s="68"/>
      <c r="C164" s="135" t="s">
        <v>71</v>
      </c>
      <c r="D164" s="135"/>
      <c r="E164" s="135"/>
      <c r="F164" s="42"/>
      <c r="G164" s="43"/>
      <c r="H164" s="43"/>
      <c r="I164" s="43"/>
      <c r="J164" s="45"/>
      <c r="K164" s="43"/>
      <c r="L164" s="69">
        <v>109094.66</v>
      </c>
      <c r="M164" s="62"/>
      <c r="N164" s="114">
        <v>3053969.53</v>
      </c>
      <c r="R164" s="155">
        <v>1</v>
      </c>
      <c r="S164" s="154">
        <f>N164*R164</f>
        <v>3053969.53</v>
      </c>
      <c r="AF164" s="38"/>
      <c r="AG164" s="39"/>
      <c r="AH164" s="39"/>
      <c r="AM164" s="39" t="s">
        <v>71</v>
      </c>
    </row>
    <row r="165" spans="1:42" customFormat="1" ht="42" x14ac:dyDescent="0.3">
      <c r="A165" s="40" t="s">
        <v>142</v>
      </c>
      <c r="B165" s="41" t="s">
        <v>110</v>
      </c>
      <c r="C165" s="135" t="s">
        <v>111</v>
      </c>
      <c r="D165" s="135"/>
      <c r="E165" s="135"/>
      <c r="F165" s="42" t="s">
        <v>81</v>
      </c>
      <c r="G165" s="43">
        <v>82.56</v>
      </c>
      <c r="H165" s="44">
        <v>1</v>
      </c>
      <c r="I165" s="71">
        <v>82.56</v>
      </c>
      <c r="J165" s="72">
        <v>3.28</v>
      </c>
      <c r="K165" s="43"/>
      <c r="L165" s="72">
        <v>270.8</v>
      </c>
      <c r="M165" s="71">
        <v>13.24</v>
      </c>
      <c r="N165" s="70">
        <v>3585.39</v>
      </c>
      <c r="R165" s="153"/>
      <c r="S165" s="154"/>
      <c r="AF165" s="38"/>
      <c r="AG165" s="39"/>
      <c r="AH165" s="39" t="s">
        <v>111</v>
      </c>
      <c r="AM165" s="39"/>
    </row>
    <row r="166" spans="1:42" customFormat="1" ht="14.4" x14ac:dyDescent="0.3">
      <c r="A166" s="73"/>
      <c r="B166" s="50"/>
      <c r="C166" s="139" t="s">
        <v>143</v>
      </c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3"/>
      <c r="R166" s="153"/>
      <c r="S166" s="154"/>
      <c r="AF166" s="38"/>
      <c r="AG166" s="39"/>
      <c r="AH166" s="39"/>
      <c r="AM166" s="39"/>
      <c r="AO166" s="3" t="s">
        <v>143</v>
      </c>
    </row>
    <row r="167" spans="1:42" customFormat="1" ht="14.4" x14ac:dyDescent="0.3">
      <c r="A167" s="67"/>
      <c r="B167" s="68"/>
      <c r="C167" s="135" t="s">
        <v>71</v>
      </c>
      <c r="D167" s="135"/>
      <c r="E167" s="135"/>
      <c r="F167" s="42"/>
      <c r="G167" s="43"/>
      <c r="H167" s="43"/>
      <c r="I167" s="43"/>
      <c r="J167" s="45"/>
      <c r="K167" s="43"/>
      <c r="L167" s="72">
        <v>270.8</v>
      </c>
      <c r="M167" s="62"/>
      <c r="N167" s="114">
        <v>3585.39</v>
      </c>
      <c r="R167" s="155">
        <v>1</v>
      </c>
      <c r="S167" s="154">
        <f>N167*R167</f>
        <v>3585.39</v>
      </c>
      <c r="AF167" s="38"/>
      <c r="AG167" s="39"/>
      <c r="AH167" s="39"/>
      <c r="AM167" s="39" t="s">
        <v>71</v>
      </c>
    </row>
    <row r="168" spans="1:42" customFormat="1" ht="21.6" x14ac:dyDescent="0.3">
      <c r="A168" s="40" t="s">
        <v>144</v>
      </c>
      <c r="B168" s="41" t="s">
        <v>114</v>
      </c>
      <c r="C168" s="135" t="s">
        <v>115</v>
      </c>
      <c r="D168" s="135"/>
      <c r="E168" s="135"/>
      <c r="F168" s="42" t="s">
        <v>81</v>
      </c>
      <c r="G168" s="43">
        <v>20.64</v>
      </c>
      <c r="H168" s="44">
        <v>1</v>
      </c>
      <c r="I168" s="71">
        <v>20.64</v>
      </c>
      <c r="J168" s="72">
        <v>42.98</v>
      </c>
      <c r="K168" s="71">
        <v>1.1499999999999999</v>
      </c>
      <c r="L168" s="69">
        <v>1020.17</v>
      </c>
      <c r="M168" s="71">
        <v>13.24</v>
      </c>
      <c r="N168" s="70">
        <v>13507.05</v>
      </c>
      <c r="R168" s="153"/>
      <c r="S168" s="154"/>
      <c r="AF168" s="38"/>
      <c r="AG168" s="39"/>
      <c r="AH168" s="39" t="s">
        <v>115</v>
      </c>
      <c r="AM168" s="39"/>
    </row>
    <row r="169" spans="1:42" customFormat="1" ht="14.4" x14ac:dyDescent="0.3">
      <c r="A169" s="73"/>
      <c r="B169" s="50"/>
      <c r="C169" s="139" t="s">
        <v>145</v>
      </c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3"/>
      <c r="R169" s="153"/>
      <c r="S169" s="154"/>
      <c r="AF169" s="38"/>
      <c r="AG169" s="39"/>
      <c r="AH169" s="39"/>
      <c r="AM169" s="39"/>
      <c r="AO169" s="3" t="s">
        <v>145</v>
      </c>
    </row>
    <row r="170" spans="1:42" customFormat="1" ht="52.2" x14ac:dyDescent="0.3">
      <c r="A170" s="47"/>
      <c r="B170" s="48" t="s">
        <v>59</v>
      </c>
      <c r="C170" s="140" t="s">
        <v>60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1"/>
      <c r="R170" s="153"/>
      <c r="S170" s="154"/>
      <c r="AF170" s="38"/>
      <c r="AG170" s="39"/>
      <c r="AH170" s="39"/>
      <c r="AI170" s="3" t="s">
        <v>60</v>
      </c>
      <c r="AM170" s="39"/>
    </row>
    <row r="171" spans="1:42" customFormat="1" ht="14.4" x14ac:dyDescent="0.3">
      <c r="A171" s="67"/>
      <c r="B171" s="68"/>
      <c r="C171" s="135" t="s">
        <v>71</v>
      </c>
      <c r="D171" s="135"/>
      <c r="E171" s="135"/>
      <c r="F171" s="42"/>
      <c r="G171" s="43"/>
      <c r="H171" s="43"/>
      <c r="I171" s="43"/>
      <c r="J171" s="45"/>
      <c r="K171" s="43"/>
      <c r="L171" s="69">
        <v>1020.17</v>
      </c>
      <c r="M171" s="62"/>
      <c r="N171" s="114">
        <v>13507.05</v>
      </c>
      <c r="R171" s="155">
        <v>1</v>
      </c>
      <c r="S171" s="154">
        <f>N171*R171</f>
        <v>13507.05</v>
      </c>
      <c r="AF171" s="38"/>
      <c r="AG171" s="39"/>
      <c r="AH171" s="39"/>
      <c r="AM171" s="39" t="s">
        <v>71</v>
      </c>
    </row>
    <row r="172" spans="1:42" customFormat="1" ht="21.6" x14ac:dyDescent="0.3">
      <c r="A172" s="40" t="s">
        <v>146</v>
      </c>
      <c r="B172" s="41" t="s">
        <v>85</v>
      </c>
      <c r="C172" s="135" t="s">
        <v>86</v>
      </c>
      <c r="D172" s="135"/>
      <c r="E172" s="135"/>
      <c r="F172" s="42" t="s">
        <v>87</v>
      </c>
      <c r="G172" s="43">
        <v>41.28</v>
      </c>
      <c r="H172" s="44">
        <v>1</v>
      </c>
      <c r="I172" s="71">
        <v>41.28</v>
      </c>
      <c r="J172" s="72">
        <v>162.38</v>
      </c>
      <c r="K172" s="43"/>
      <c r="L172" s="69">
        <v>6703.05</v>
      </c>
      <c r="M172" s="71">
        <v>8.16</v>
      </c>
      <c r="N172" s="70">
        <v>54696.89</v>
      </c>
      <c r="R172" s="153"/>
      <c r="S172" s="154"/>
      <c r="AF172" s="38"/>
      <c r="AG172" s="39"/>
      <c r="AH172" s="39" t="s">
        <v>86</v>
      </c>
      <c r="AM172" s="39"/>
    </row>
    <row r="173" spans="1:42" customFormat="1" ht="14.4" x14ac:dyDescent="0.3">
      <c r="A173" s="67"/>
      <c r="B173" s="68"/>
      <c r="C173" s="139" t="s">
        <v>88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3"/>
      <c r="R173" s="153"/>
      <c r="S173" s="154"/>
      <c r="AF173" s="38"/>
      <c r="AG173" s="39"/>
      <c r="AH173" s="39"/>
      <c r="AM173" s="39"/>
      <c r="AN173" s="3" t="s">
        <v>88</v>
      </c>
    </row>
    <row r="174" spans="1:42" customFormat="1" ht="14.4" x14ac:dyDescent="0.3">
      <c r="A174" s="73"/>
      <c r="B174" s="50"/>
      <c r="C174" s="139" t="s">
        <v>90</v>
      </c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43"/>
      <c r="R174" s="153"/>
      <c r="S174" s="154"/>
      <c r="AF174" s="38"/>
      <c r="AG174" s="39"/>
      <c r="AH174" s="39"/>
      <c r="AM174" s="39"/>
      <c r="AP174" s="3" t="s">
        <v>90</v>
      </c>
    </row>
    <row r="175" spans="1:42" customFormat="1" ht="14.4" x14ac:dyDescent="0.3">
      <c r="A175" s="67"/>
      <c r="B175" s="68"/>
      <c r="C175" s="135" t="s">
        <v>71</v>
      </c>
      <c r="D175" s="135"/>
      <c r="E175" s="135"/>
      <c r="F175" s="42"/>
      <c r="G175" s="43"/>
      <c r="H175" s="43"/>
      <c r="I175" s="43"/>
      <c r="J175" s="45"/>
      <c r="K175" s="43"/>
      <c r="L175" s="69">
        <v>6703.05</v>
      </c>
      <c r="M175" s="62"/>
      <c r="N175" s="114">
        <v>54696.89</v>
      </c>
      <c r="R175" s="155">
        <v>1</v>
      </c>
      <c r="S175" s="154">
        <f>N175*R175</f>
        <v>54696.89</v>
      </c>
      <c r="AF175" s="38"/>
      <c r="AG175" s="39"/>
      <c r="AH175" s="39"/>
      <c r="AM175" s="39" t="s">
        <v>71</v>
      </c>
    </row>
    <row r="176" spans="1:42" customFormat="1" ht="14.4" x14ac:dyDescent="0.3">
      <c r="A176" s="132" t="s">
        <v>147</v>
      </c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4"/>
      <c r="R176" s="153"/>
      <c r="S176" s="154"/>
      <c r="AF176" s="38"/>
      <c r="AG176" s="39" t="s">
        <v>147</v>
      </c>
      <c r="AH176" s="39"/>
      <c r="AM176" s="39"/>
    </row>
    <row r="177" spans="1:41" customFormat="1" ht="61.2" x14ac:dyDescent="0.3">
      <c r="A177" s="40" t="s">
        <v>148</v>
      </c>
      <c r="B177" s="41" t="s">
        <v>121</v>
      </c>
      <c r="C177" s="135" t="s">
        <v>122</v>
      </c>
      <c r="D177" s="135"/>
      <c r="E177" s="135"/>
      <c r="F177" s="42" t="s">
        <v>123</v>
      </c>
      <c r="G177" s="43">
        <v>4.32</v>
      </c>
      <c r="H177" s="44">
        <v>1</v>
      </c>
      <c r="I177" s="71">
        <v>4.32</v>
      </c>
      <c r="J177" s="45"/>
      <c r="K177" s="43"/>
      <c r="L177" s="45"/>
      <c r="M177" s="43"/>
      <c r="N177" s="46"/>
      <c r="R177" s="153"/>
      <c r="S177" s="154"/>
      <c r="AF177" s="38"/>
      <c r="AG177" s="39"/>
      <c r="AH177" s="39" t="s">
        <v>122</v>
      </c>
      <c r="AM177" s="39"/>
    </row>
    <row r="178" spans="1:41" customFormat="1" ht="14.4" x14ac:dyDescent="0.3">
      <c r="A178" s="73"/>
      <c r="B178" s="50"/>
      <c r="C178" s="139" t="s">
        <v>149</v>
      </c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43"/>
      <c r="R178" s="153"/>
      <c r="S178" s="154"/>
      <c r="AF178" s="38"/>
      <c r="AG178" s="39"/>
      <c r="AH178" s="39"/>
      <c r="AM178" s="39"/>
      <c r="AO178" s="3" t="s">
        <v>149</v>
      </c>
    </row>
    <row r="179" spans="1:41" customFormat="1" ht="52.2" x14ac:dyDescent="0.3">
      <c r="A179" s="47"/>
      <c r="B179" s="48" t="s">
        <v>59</v>
      </c>
      <c r="C179" s="140" t="s">
        <v>60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R179" s="153"/>
      <c r="S179" s="154"/>
      <c r="AF179" s="38"/>
      <c r="AG179" s="39"/>
      <c r="AH179" s="39"/>
      <c r="AI179" s="3" t="s">
        <v>60</v>
      </c>
      <c r="AM179" s="39"/>
    </row>
    <row r="180" spans="1:41" customFormat="1" ht="14.4" x14ac:dyDescent="0.3">
      <c r="A180" s="49"/>
      <c r="B180" s="48" t="s">
        <v>55</v>
      </c>
      <c r="C180" s="139" t="s">
        <v>61</v>
      </c>
      <c r="D180" s="139"/>
      <c r="E180" s="139"/>
      <c r="F180" s="51"/>
      <c r="G180" s="52"/>
      <c r="H180" s="52"/>
      <c r="I180" s="52"/>
      <c r="J180" s="53">
        <v>326.61</v>
      </c>
      <c r="K180" s="54">
        <v>1.1499999999999999</v>
      </c>
      <c r="L180" s="55">
        <v>1622.6</v>
      </c>
      <c r="M180" s="54">
        <v>44.77</v>
      </c>
      <c r="N180" s="56">
        <v>72643.8</v>
      </c>
      <c r="R180" s="153"/>
      <c r="S180" s="154"/>
      <c r="AF180" s="38"/>
      <c r="AG180" s="39"/>
      <c r="AH180" s="39"/>
      <c r="AJ180" s="3" t="s">
        <v>61</v>
      </c>
      <c r="AM180" s="39"/>
    </row>
    <row r="181" spans="1:41" customFormat="1" ht="14.4" x14ac:dyDescent="0.3">
      <c r="A181" s="49"/>
      <c r="B181" s="48" t="s">
        <v>72</v>
      </c>
      <c r="C181" s="139" t="s">
        <v>75</v>
      </c>
      <c r="D181" s="139"/>
      <c r="E181" s="139"/>
      <c r="F181" s="51"/>
      <c r="G181" s="52"/>
      <c r="H181" s="52"/>
      <c r="I181" s="52"/>
      <c r="J181" s="53">
        <v>694.48</v>
      </c>
      <c r="K181" s="54">
        <v>1.1499999999999999</v>
      </c>
      <c r="L181" s="55">
        <v>3450.18</v>
      </c>
      <c r="M181" s="54">
        <v>13.24</v>
      </c>
      <c r="N181" s="56">
        <v>45680.38</v>
      </c>
      <c r="R181" s="153"/>
      <c r="S181" s="154"/>
      <c r="AF181" s="38"/>
      <c r="AG181" s="39"/>
      <c r="AH181" s="39"/>
      <c r="AJ181" s="3" t="s">
        <v>75</v>
      </c>
      <c r="AM181" s="39"/>
    </row>
    <row r="182" spans="1:41" customFormat="1" ht="14.4" x14ac:dyDescent="0.3">
      <c r="A182" s="49"/>
      <c r="B182" s="48" t="s">
        <v>76</v>
      </c>
      <c r="C182" s="139" t="s">
        <v>77</v>
      </c>
      <c r="D182" s="139"/>
      <c r="E182" s="139"/>
      <c r="F182" s="51"/>
      <c r="G182" s="52"/>
      <c r="H182" s="52"/>
      <c r="I182" s="52"/>
      <c r="J182" s="53">
        <v>111.09</v>
      </c>
      <c r="K182" s="54">
        <v>1.1499999999999999</v>
      </c>
      <c r="L182" s="53">
        <v>551.9</v>
      </c>
      <c r="M182" s="54">
        <v>44.77</v>
      </c>
      <c r="N182" s="56">
        <v>24708.560000000001</v>
      </c>
      <c r="R182" s="153"/>
      <c r="S182" s="154"/>
      <c r="AF182" s="38"/>
      <c r="AG182" s="39"/>
      <c r="AH182" s="39"/>
      <c r="AJ182" s="3" t="s">
        <v>77</v>
      </c>
      <c r="AM182" s="39"/>
    </row>
    <row r="183" spans="1:41" customFormat="1" ht="14.4" x14ac:dyDescent="0.3">
      <c r="A183" s="57"/>
      <c r="B183" s="48"/>
      <c r="C183" s="139" t="s">
        <v>62</v>
      </c>
      <c r="D183" s="139"/>
      <c r="E183" s="139"/>
      <c r="F183" s="51" t="s">
        <v>63</v>
      </c>
      <c r="G183" s="54">
        <v>38.29</v>
      </c>
      <c r="H183" s="54">
        <v>1.1499999999999999</v>
      </c>
      <c r="I183" s="81">
        <v>190.22471999999999</v>
      </c>
      <c r="J183" s="59"/>
      <c r="K183" s="52"/>
      <c r="L183" s="59"/>
      <c r="M183" s="52"/>
      <c r="N183" s="60"/>
      <c r="R183" s="153"/>
      <c r="S183" s="154"/>
      <c r="AF183" s="38"/>
      <c r="AG183" s="39"/>
      <c r="AH183" s="39"/>
      <c r="AK183" s="3" t="s">
        <v>62</v>
      </c>
      <c r="AM183" s="39"/>
    </row>
    <row r="184" spans="1:41" customFormat="1" ht="14.4" x14ac:dyDescent="0.3">
      <c r="A184" s="57"/>
      <c r="B184" s="48"/>
      <c r="C184" s="139" t="s">
        <v>78</v>
      </c>
      <c r="D184" s="139"/>
      <c r="E184" s="139"/>
      <c r="F184" s="51" t="s">
        <v>63</v>
      </c>
      <c r="G184" s="80">
        <v>8.6999999999999993</v>
      </c>
      <c r="H184" s="54">
        <v>1.1499999999999999</v>
      </c>
      <c r="I184" s="75">
        <v>43.221600000000002</v>
      </c>
      <c r="J184" s="59"/>
      <c r="K184" s="52"/>
      <c r="L184" s="59"/>
      <c r="M184" s="52"/>
      <c r="N184" s="60"/>
      <c r="R184" s="153"/>
      <c r="S184" s="154"/>
      <c r="AF184" s="38"/>
      <c r="AG184" s="39"/>
      <c r="AH184" s="39"/>
      <c r="AK184" s="3" t="s">
        <v>78</v>
      </c>
      <c r="AM184" s="39"/>
    </row>
    <row r="185" spans="1:41" customFormat="1" ht="14.4" x14ac:dyDescent="0.3">
      <c r="A185" s="49"/>
      <c r="B185" s="48"/>
      <c r="C185" s="142" t="s">
        <v>64</v>
      </c>
      <c r="D185" s="142"/>
      <c r="E185" s="142"/>
      <c r="F185" s="61"/>
      <c r="G185" s="62"/>
      <c r="H185" s="62"/>
      <c r="I185" s="62"/>
      <c r="J185" s="64">
        <v>1021.09</v>
      </c>
      <c r="K185" s="62"/>
      <c r="L185" s="64">
        <v>5072.78</v>
      </c>
      <c r="M185" s="62"/>
      <c r="N185" s="65">
        <v>118324.18</v>
      </c>
      <c r="R185" s="153"/>
      <c r="S185" s="154"/>
      <c r="AF185" s="38"/>
      <c r="AG185" s="39"/>
      <c r="AH185" s="39"/>
      <c r="AL185" s="3" t="s">
        <v>64</v>
      </c>
      <c r="AM185" s="39"/>
    </row>
    <row r="186" spans="1:41" customFormat="1" ht="14.4" x14ac:dyDescent="0.3">
      <c r="A186" s="57"/>
      <c r="B186" s="48"/>
      <c r="C186" s="139" t="s">
        <v>65</v>
      </c>
      <c r="D186" s="139"/>
      <c r="E186" s="139"/>
      <c r="F186" s="51"/>
      <c r="G186" s="52"/>
      <c r="H186" s="52"/>
      <c r="I186" s="52"/>
      <c r="J186" s="59"/>
      <c r="K186" s="52"/>
      <c r="L186" s="55">
        <v>2174.5</v>
      </c>
      <c r="M186" s="52"/>
      <c r="N186" s="56">
        <v>97352.36</v>
      </c>
      <c r="R186" s="153"/>
      <c r="S186" s="154"/>
      <c r="AF186" s="38"/>
      <c r="AG186" s="39"/>
      <c r="AH186" s="39"/>
      <c r="AK186" s="3" t="s">
        <v>65</v>
      </c>
      <c r="AM186" s="39"/>
    </row>
    <row r="187" spans="1:41" customFormat="1" ht="31.8" x14ac:dyDescent="0.3">
      <c r="A187" s="57"/>
      <c r="B187" s="48" t="s">
        <v>125</v>
      </c>
      <c r="C187" s="139" t="s">
        <v>126</v>
      </c>
      <c r="D187" s="139"/>
      <c r="E187" s="139"/>
      <c r="F187" s="51" t="s">
        <v>68</v>
      </c>
      <c r="G187" s="66">
        <v>91</v>
      </c>
      <c r="H187" s="52"/>
      <c r="I187" s="66">
        <v>91</v>
      </c>
      <c r="J187" s="59"/>
      <c r="K187" s="52"/>
      <c r="L187" s="55">
        <v>1978.8</v>
      </c>
      <c r="M187" s="52"/>
      <c r="N187" s="56">
        <v>88590.65</v>
      </c>
      <c r="R187" s="153"/>
      <c r="S187" s="154"/>
      <c r="AF187" s="38"/>
      <c r="AG187" s="39"/>
      <c r="AH187" s="39"/>
      <c r="AK187" s="3" t="s">
        <v>126</v>
      </c>
      <c r="AM187" s="39"/>
    </row>
    <row r="188" spans="1:41" customFormat="1" ht="31.8" x14ac:dyDescent="0.3">
      <c r="A188" s="57"/>
      <c r="B188" s="48" t="s">
        <v>127</v>
      </c>
      <c r="C188" s="139" t="s">
        <v>128</v>
      </c>
      <c r="D188" s="139"/>
      <c r="E188" s="139"/>
      <c r="F188" s="51" t="s">
        <v>68</v>
      </c>
      <c r="G188" s="66">
        <v>52</v>
      </c>
      <c r="H188" s="52"/>
      <c r="I188" s="66">
        <v>52</v>
      </c>
      <c r="J188" s="59"/>
      <c r="K188" s="52"/>
      <c r="L188" s="55">
        <v>1130.74</v>
      </c>
      <c r="M188" s="52"/>
      <c r="N188" s="56">
        <v>50623.23</v>
      </c>
      <c r="R188" s="153"/>
      <c r="S188" s="154"/>
      <c r="AF188" s="38"/>
      <c r="AG188" s="39"/>
      <c r="AH188" s="39"/>
      <c r="AK188" s="3" t="s">
        <v>128</v>
      </c>
      <c r="AM188" s="39"/>
    </row>
    <row r="189" spans="1:41" customFormat="1" ht="14.4" x14ac:dyDescent="0.3">
      <c r="A189" s="67"/>
      <c r="B189" s="68"/>
      <c r="C189" s="135" t="s">
        <v>71</v>
      </c>
      <c r="D189" s="135"/>
      <c r="E189" s="135"/>
      <c r="F189" s="42"/>
      <c r="G189" s="43"/>
      <c r="H189" s="43"/>
      <c r="I189" s="43"/>
      <c r="J189" s="45"/>
      <c r="K189" s="43"/>
      <c r="L189" s="69">
        <v>8182.32</v>
      </c>
      <c r="M189" s="62"/>
      <c r="N189" s="70">
        <v>257538.06</v>
      </c>
      <c r="R189" s="153"/>
      <c r="S189" s="154"/>
      <c r="AF189" s="38"/>
      <c r="AG189" s="39"/>
      <c r="AH189" s="39"/>
      <c r="AM189" s="39" t="s">
        <v>71</v>
      </c>
    </row>
    <row r="190" spans="1:41" customFormat="1" ht="14.4" x14ac:dyDescent="0.3">
      <c r="A190" s="132" t="s">
        <v>150</v>
      </c>
      <c r="B190" s="133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4"/>
      <c r="R190" s="153"/>
      <c r="S190" s="154"/>
      <c r="AF190" s="38"/>
      <c r="AG190" s="39" t="s">
        <v>150</v>
      </c>
      <c r="AH190" s="39"/>
      <c r="AM190" s="39"/>
    </row>
    <row r="191" spans="1:41" customFormat="1" ht="61.2" x14ac:dyDescent="0.3">
      <c r="A191" s="40" t="s">
        <v>151</v>
      </c>
      <c r="B191" s="41" t="s">
        <v>152</v>
      </c>
      <c r="C191" s="135" t="s">
        <v>153</v>
      </c>
      <c r="D191" s="135"/>
      <c r="E191" s="135"/>
      <c r="F191" s="42" t="s">
        <v>123</v>
      </c>
      <c r="G191" s="43">
        <v>82.533000000000001</v>
      </c>
      <c r="H191" s="44">
        <v>1</v>
      </c>
      <c r="I191" s="74">
        <v>82.533000000000001</v>
      </c>
      <c r="J191" s="45"/>
      <c r="K191" s="43"/>
      <c r="L191" s="45"/>
      <c r="M191" s="43"/>
      <c r="N191" s="46"/>
      <c r="R191" s="153"/>
      <c r="S191" s="154"/>
      <c r="AF191" s="38"/>
      <c r="AG191" s="39"/>
      <c r="AH191" s="39" t="s">
        <v>153</v>
      </c>
      <c r="AM191" s="39"/>
    </row>
    <row r="192" spans="1:41" customFormat="1" ht="14.4" x14ac:dyDescent="0.3">
      <c r="A192" s="73"/>
      <c r="B192" s="50"/>
      <c r="C192" s="139" t="s">
        <v>154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3"/>
      <c r="R192" s="153"/>
      <c r="S192" s="154"/>
      <c r="AF192" s="38"/>
      <c r="AG192" s="39"/>
      <c r="AH192" s="39"/>
      <c r="AM192" s="39"/>
      <c r="AO192" s="3" t="s">
        <v>154</v>
      </c>
    </row>
    <row r="193" spans="1:41" customFormat="1" ht="52.2" x14ac:dyDescent="0.3">
      <c r="A193" s="47"/>
      <c r="B193" s="48" t="s">
        <v>59</v>
      </c>
      <c r="C193" s="140" t="s">
        <v>60</v>
      </c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1"/>
      <c r="R193" s="153"/>
      <c r="S193" s="154"/>
      <c r="AF193" s="38"/>
      <c r="AG193" s="39"/>
      <c r="AH193" s="39"/>
      <c r="AI193" s="3" t="s">
        <v>60</v>
      </c>
      <c r="AM193" s="39"/>
    </row>
    <row r="194" spans="1:41" customFormat="1" ht="14.4" x14ac:dyDescent="0.3">
      <c r="A194" s="49"/>
      <c r="B194" s="48" t="s">
        <v>55</v>
      </c>
      <c r="C194" s="139" t="s">
        <v>61</v>
      </c>
      <c r="D194" s="139"/>
      <c r="E194" s="139"/>
      <c r="F194" s="51"/>
      <c r="G194" s="52"/>
      <c r="H194" s="52"/>
      <c r="I194" s="52"/>
      <c r="J194" s="53">
        <v>280.13</v>
      </c>
      <c r="K194" s="54">
        <v>1.1499999999999999</v>
      </c>
      <c r="L194" s="55">
        <v>26587.96</v>
      </c>
      <c r="M194" s="54">
        <v>44.77</v>
      </c>
      <c r="N194" s="56">
        <v>1190342.97</v>
      </c>
      <c r="R194" s="153"/>
      <c r="S194" s="154"/>
      <c r="AF194" s="38"/>
      <c r="AG194" s="39"/>
      <c r="AH194" s="39"/>
      <c r="AJ194" s="3" t="s">
        <v>61</v>
      </c>
      <c r="AM194" s="39"/>
    </row>
    <row r="195" spans="1:41" customFormat="1" ht="14.4" x14ac:dyDescent="0.3">
      <c r="A195" s="49"/>
      <c r="B195" s="48" t="s">
        <v>72</v>
      </c>
      <c r="C195" s="139" t="s">
        <v>75</v>
      </c>
      <c r="D195" s="139"/>
      <c r="E195" s="139"/>
      <c r="F195" s="51"/>
      <c r="G195" s="52"/>
      <c r="H195" s="52"/>
      <c r="I195" s="52"/>
      <c r="J195" s="55">
        <v>2472.8000000000002</v>
      </c>
      <c r="K195" s="54">
        <v>1.1499999999999999</v>
      </c>
      <c r="L195" s="55">
        <v>234700.74</v>
      </c>
      <c r="M195" s="54">
        <v>13.24</v>
      </c>
      <c r="N195" s="56">
        <v>3107437.8</v>
      </c>
      <c r="R195" s="153"/>
      <c r="S195" s="154"/>
      <c r="AF195" s="38"/>
      <c r="AG195" s="39"/>
      <c r="AH195" s="39"/>
      <c r="AJ195" s="3" t="s">
        <v>75</v>
      </c>
      <c r="AM195" s="39"/>
    </row>
    <row r="196" spans="1:41" customFormat="1" ht="14.4" x14ac:dyDescent="0.3">
      <c r="A196" s="49"/>
      <c r="B196" s="48" t="s">
        <v>76</v>
      </c>
      <c r="C196" s="139" t="s">
        <v>77</v>
      </c>
      <c r="D196" s="139"/>
      <c r="E196" s="139"/>
      <c r="F196" s="51"/>
      <c r="G196" s="52"/>
      <c r="H196" s="52"/>
      <c r="I196" s="52"/>
      <c r="J196" s="53">
        <v>417.51</v>
      </c>
      <c r="K196" s="54">
        <v>1.1499999999999999</v>
      </c>
      <c r="L196" s="55">
        <v>39627.11</v>
      </c>
      <c r="M196" s="54">
        <v>44.77</v>
      </c>
      <c r="N196" s="56">
        <v>1774105.71</v>
      </c>
      <c r="R196" s="153"/>
      <c r="S196" s="154"/>
      <c r="AF196" s="38"/>
      <c r="AG196" s="39"/>
      <c r="AH196" s="39"/>
      <c r="AJ196" s="3" t="s">
        <v>77</v>
      </c>
      <c r="AM196" s="39"/>
    </row>
    <row r="197" spans="1:41" customFormat="1" ht="14.4" x14ac:dyDescent="0.3">
      <c r="A197" s="57"/>
      <c r="B197" s="48"/>
      <c r="C197" s="139" t="s">
        <v>62</v>
      </c>
      <c r="D197" s="139"/>
      <c r="E197" s="139"/>
      <c r="F197" s="51" t="s">
        <v>63</v>
      </c>
      <c r="G197" s="54">
        <v>32.840000000000003</v>
      </c>
      <c r="H197" s="54">
        <v>1.1499999999999999</v>
      </c>
      <c r="I197" s="79">
        <v>3116.9412779999998</v>
      </c>
      <c r="J197" s="59"/>
      <c r="K197" s="52"/>
      <c r="L197" s="59"/>
      <c r="M197" s="52"/>
      <c r="N197" s="60"/>
      <c r="R197" s="153"/>
      <c r="S197" s="154"/>
      <c r="AF197" s="38"/>
      <c r="AG197" s="39"/>
      <c r="AH197" s="39"/>
      <c r="AK197" s="3" t="s">
        <v>62</v>
      </c>
      <c r="AM197" s="39"/>
    </row>
    <row r="198" spans="1:41" customFormat="1" ht="14.4" x14ac:dyDescent="0.3">
      <c r="A198" s="57"/>
      <c r="B198" s="48"/>
      <c r="C198" s="139" t="s">
        <v>78</v>
      </c>
      <c r="D198" s="139"/>
      <c r="E198" s="139"/>
      <c r="F198" s="51" t="s">
        <v>63</v>
      </c>
      <c r="G198" s="54">
        <v>31.54</v>
      </c>
      <c r="H198" s="54">
        <v>1.1499999999999999</v>
      </c>
      <c r="I198" s="79">
        <v>2993.554443</v>
      </c>
      <c r="J198" s="59"/>
      <c r="K198" s="52"/>
      <c r="L198" s="59"/>
      <c r="M198" s="52"/>
      <c r="N198" s="60"/>
      <c r="R198" s="153"/>
      <c r="S198" s="154"/>
      <c r="AF198" s="38"/>
      <c r="AG198" s="39"/>
      <c r="AH198" s="39"/>
      <c r="AK198" s="3" t="s">
        <v>78</v>
      </c>
      <c r="AM198" s="39"/>
    </row>
    <row r="199" spans="1:41" customFormat="1" ht="14.4" x14ac:dyDescent="0.3">
      <c r="A199" s="49"/>
      <c r="B199" s="48"/>
      <c r="C199" s="142" t="s">
        <v>64</v>
      </c>
      <c r="D199" s="142"/>
      <c r="E199" s="142"/>
      <c r="F199" s="61"/>
      <c r="G199" s="62"/>
      <c r="H199" s="62"/>
      <c r="I199" s="62"/>
      <c r="J199" s="64">
        <v>2752.93</v>
      </c>
      <c r="K199" s="62"/>
      <c r="L199" s="64">
        <v>261288.7</v>
      </c>
      <c r="M199" s="62"/>
      <c r="N199" s="65">
        <v>4297780.7699999996</v>
      </c>
      <c r="R199" s="153"/>
      <c r="S199" s="154"/>
      <c r="AF199" s="38"/>
      <c r="AG199" s="39"/>
      <c r="AH199" s="39"/>
      <c r="AL199" s="3" t="s">
        <v>64</v>
      </c>
      <c r="AM199" s="39"/>
    </row>
    <row r="200" spans="1:41" customFormat="1" ht="14.4" x14ac:dyDescent="0.3">
      <c r="A200" s="57"/>
      <c r="B200" s="48"/>
      <c r="C200" s="139" t="s">
        <v>65</v>
      </c>
      <c r="D200" s="139"/>
      <c r="E200" s="139"/>
      <c r="F200" s="51"/>
      <c r="G200" s="52"/>
      <c r="H200" s="52"/>
      <c r="I200" s="52"/>
      <c r="J200" s="59"/>
      <c r="K200" s="52"/>
      <c r="L200" s="55">
        <v>66215.070000000007</v>
      </c>
      <c r="M200" s="52"/>
      <c r="N200" s="56">
        <v>2964448.68</v>
      </c>
      <c r="R200" s="153"/>
      <c r="S200" s="154"/>
      <c r="AF200" s="38"/>
      <c r="AG200" s="39"/>
      <c r="AH200" s="39"/>
      <c r="AK200" s="3" t="s">
        <v>65</v>
      </c>
      <c r="AM200" s="39"/>
    </row>
    <row r="201" spans="1:41" customFormat="1" ht="31.8" x14ac:dyDescent="0.3">
      <c r="A201" s="57"/>
      <c r="B201" s="48" t="s">
        <v>125</v>
      </c>
      <c r="C201" s="139" t="s">
        <v>126</v>
      </c>
      <c r="D201" s="139"/>
      <c r="E201" s="139"/>
      <c r="F201" s="51" t="s">
        <v>68</v>
      </c>
      <c r="G201" s="66">
        <v>91</v>
      </c>
      <c r="H201" s="52"/>
      <c r="I201" s="66">
        <v>91</v>
      </c>
      <c r="J201" s="59"/>
      <c r="K201" s="52"/>
      <c r="L201" s="55">
        <v>60255.71</v>
      </c>
      <c r="M201" s="52"/>
      <c r="N201" s="56">
        <v>2697648.3</v>
      </c>
      <c r="R201" s="153"/>
      <c r="S201" s="154"/>
      <c r="AF201" s="38"/>
      <c r="AG201" s="39"/>
      <c r="AH201" s="39"/>
      <c r="AK201" s="3" t="s">
        <v>126</v>
      </c>
      <c r="AM201" s="39"/>
    </row>
    <row r="202" spans="1:41" customFormat="1" ht="31.8" x14ac:dyDescent="0.3">
      <c r="A202" s="57"/>
      <c r="B202" s="48" t="s">
        <v>127</v>
      </c>
      <c r="C202" s="139" t="s">
        <v>128</v>
      </c>
      <c r="D202" s="139"/>
      <c r="E202" s="139"/>
      <c r="F202" s="51" t="s">
        <v>68</v>
      </c>
      <c r="G202" s="66">
        <v>52</v>
      </c>
      <c r="H202" s="52"/>
      <c r="I202" s="66">
        <v>52</v>
      </c>
      <c r="J202" s="59"/>
      <c r="K202" s="52"/>
      <c r="L202" s="55">
        <v>34431.839999999997</v>
      </c>
      <c r="M202" s="52"/>
      <c r="N202" s="56">
        <v>1541513.31</v>
      </c>
      <c r="R202" s="153"/>
      <c r="S202" s="154"/>
      <c r="AF202" s="38"/>
      <c r="AG202" s="39"/>
      <c r="AH202" s="39"/>
      <c r="AK202" s="3" t="s">
        <v>128</v>
      </c>
      <c r="AM202" s="39"/>
    </row>
    <row r="203" spans="1:41" customFormat="1" ht="14.4" x14ac:dyDescent="0.3">
      <c r="A203" s="67"/>
      <c r="B203" s="68"/>
      <c r="C203" s="135" t="s">
        <v>71</v>
      </c>
      <c r="D203" s="135"/>
      <c r="E203" s="135"/>
      <c r="F203" s="42"/>
      <c r="G203" s="43"/>
      <c r="H203" s="43"/>
      <c r="I203" s="43"/>
      <c r="J203" s="45"/>
      <c r="K203" s="43"/>
      <c r="L203" s="69">
        <v>355976.25</v>
      </c>
      <c r="M203" s="62"/>
      <c r="N203" s="114">
        <v>8536942.3800000008</v>
      </c>
      <c r="R203" s="155">
        <v>1</v>
      </c>
      <c r="S203" s="154">
        <f>N203*R203</f>
        <v>8536942.3800000008</v>
      </c>
      <c r="AF203" s="38"/>
      <c r="AG203" s="39"/>
      <c r="AH203" s="39"/>
      <c r="AM203" s="39" t="s">
        <v>71</v>
      </c>
    </row>
    <row r="204" spans="1:41" customFormat="1" ht="31.8" x14ac:dyDescent="0.3">
      <c r="A204" s="40" t="s">
        <v>155</v>
      </c>
      <c r="B204" s="41" t="s">
        <v>130</v>
      </c>
      <c r="C204" s="135" t="s">
        <v>131</v>
      </c>
      <c r="D204" s="135"/>
      <c r="E204" s="135"/>
      <c r="F204" s="42" t="s">
        <v>87</v>
      </c>
      <c r="G204" s="43">
        <v>53.72</v>
      </c>
      <c r="H204" s="44">
        <v>1</v>
      </c>
      <c r="I204" s="71">
        <v>53.72</v>
      </c>
      <c r="J204" s="45"/>
      <c r="K204" s="43"/>
      <c r="L204" s="45"/>
      <c r="M204" s="43"/>
      <c r="N204" s="46"/>
      <c r="R204" s="153"/>
      <c r="S204" s="154"/>
      <c r="AF204" s="38"/>
      <c r="AG204" s="39"/>
      <c r="AH204" s="39" t="s">
        <v>131</v>
      </c>
      <c r="AM204" s="39"/>
    </row>
    <row r="205" spans="1:41" customFormat="1" ht="14.4" x14ac:dyDescent="0.3">
      <c r="A205" s="73"/>
      <c r="B205" s="50"/>
      <c r="C205" s="139" t="s">
        <v>156</v>
      </c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43"/>
      <c r="R205" s="153"/>
      <c r="S205" s="154"/>
      <c r="AF205" s="38"/>
      <c r="AG205" s="39"/>
      <c r="AH205" s="39"/>
      <c r="AM205" s="39"/>
      <c r="AO205" s="3" t="s">
        <v>156</v>
      </c>
    </row>
    <row r="206" spans="1:41" customFormat="1" ht="52.2" x14ac:dyDescent="0.3">
      <c r="A206" s="47"/>
      <c r="B206" s="48" t="s">
        <v>59</v>
      </c>
      <c r="C206" s="140" t="s">
        <v>60</v>
      </c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1"/>
      <c r="R206" s="153"/>
      <c r="S206" s="154"/>
      <c r="AF206" s="38"/>
      <c r="AG206" s="39"/>
      <c r="AH206" s="39"/>
      <c r="AI206" s="3" t="s">
        <v>60</v>
      </c>
      <c r="AM206" s="39"/>
    </row>
    <row r="207" spans="1:41" customFormat="1" ht="14.4" x14ac:dyDescent="0.3">
      <c r="A207" s="49"/>
      <c r="B207" s="48" t="s">
        <v>55</v>
      </c>
      <c r="C207" s="139" t="s">
        <v>61</v>
      </c>
      <c r="D207" s="139"/>
      <c r="E207" s="139"/>
      <c r="F207" s="51"/>
      <c r="G207" s="52"/>
      <c r="H207" s="52"/>
      <c r="I207" s="52"/>
      <c r="J207" s="53">
        <v>443.82</v>
      </c>
      <c r="K207" s="54">
        <v>1.1499999999999999</v>
      </c>
      <c r="L207" s="55">
        <v>27418.31</v>
      </c>
      <c r="M207" s="54">
        <v>44.77</v>
      </c>
      <c r="N207" s="56">
        <v>1227517.74</v>
      </c>
      <c r="R207" s="153"/>
      <c r="S207" s="154"/>
      <c r="AF207" s="38"/>
      <c r="AG207" s="39"/>
      <c r="AH207" s="39"/>
      <c r="AJ207" s="3" t="s">
        <v>61</v>
      </c>
      <c r="AM207" s="39"/>
    </row>
    <row r="208" spans="1:41" customFormat="1" ht="14.4" x14ac:dyDescent="0.3">
      <c r="A208" s="49"/>
      <c r="B208" s="48" t="s">
        <v>72</v>
      </c>
      <c r="C208" s="139" t="s">
        <v>75</v>
      </c>
      <c r="D208" s="139"/>
      <c r="E208" s="139"/>
      <c r="F208" s="51"/>
      <c r="G208" s="52"/>
      <c r="H208" s="52"/>
      <c r="I208" s="52"/>
      <c r="J208" s="55">
        <v>1200.08</v>
      </c>
      <c r="K208" s="54">
        <v>1.1499999999999999</v>
      </c>
      <c r="L208" s="55">
        <v>74138.539999999994</v>
      </c>
      <c r="M208" s="54">
        <v>13.24</v>
      </c>
      <c r="N208" s="56">
        <v>981594.27</v>
      </c>
      <c r="R208" s="153"/>
      <c r="S208" s="154"/>
      <c r="AF208" s="38"/>
      <c r="AG208" s="39"/>
      <c r="AH208" s="39"/>
      <c r="AJ208" s="3" t="s">
        <v>75</v>
      </c>
      <c r="AM208" s="39"/>
    </row>
    <row r="209" spans="1:41" customFormat="1" ht="14.4" x14ac:dyDescent="0.3">
      <c r="A209" s="49"/>
      <c r="B209" s="48" t="s">
        <v>84</v>
      </c>
      <c r="C209" s="139" t="s">
        <v>99</v>
      </c>
      <c r="D209" s="139"/>
      <c r="E209" s="139"/>
      <c r="F209" s="51"/>
      <c r="G209" s="52"/>
      <c r="H209" s="52"/>
      <c r="I209" s="52"/>
      <c r="J209" s="53">
        <v>22.45</v>
      </c>
      <c r="K209" s="52"/>
      <c r="L209" s="55">
        <v>1206.01</v>
      </c>
      <c r="M209" s="54">
        <v>8.16</v>
      </c>
      <c r="N209" s="56">
        <v>9841.0400000000009</v>
      </c>
      <c r="R209" s="153"/>
      <c r="S209" s="154"/>
      <c r="AF209" s="38"/>
      <c r="AG209" s="39"/>
      <c r="AH209" s="39"/>
      <c r="AJ209" s="3" t="s">
        <v>99</v>
      </c>
      <c r="AM209" s="39"/>
    </row>
    <row r="210" spans="1:41" customFormat="1" ht="14.4" x14ac:dyDescent="0.3">
      <c r="A210" s="57"/>
      <c r="B210" s="48"/>
      <c r="C210" s="139" t="s">
        <v>62</v>
      </c>
      <c r="D210" s="139"/>
      <c r="E210" s="139"/>
      <c r="F210" s="51" t="s">
        <v>63</v>
      </c>
      <c r="G210" s="54">
        <v>52.03</v>
      </c>
      <c r="H210" s="54">
        <v>1.1499999999999999</v>
      </c>
      <c r="I210" s="81">
        <v>3214.3093399999998</v>
      </c>
      <c r="J210" s="59"/>
      <c r="K210" s="52"/>
      <c r="L210" s="59"/>
      <c r="M210" s="52"/>
      <c r="N210" s="60"/>
      <c r="R210" s="153"/>
      <c r="S210" s="154"/>
      <c r="AF210" s="38"/>
      <c r="AG210" s="39"/>
      <c r="AH210" s="39"/>
      <c r="AK210" s="3" t="s">
        <v>62</v>
      </c>
      <c r="AM210" s="39"/>
    </row>
    <row r="211" spans="1:41" customFormat="1" ht="14.4" x14ac:dyDescent="0.3">
      <c r="A211" s="49"/>
      <c r="B211" s="48"/>
      <c r="C211" s="142" t="s">
        <v>64</v>
      </c>
      <c r="D211" s="142"/>
      <c r="E211" s="142"/>
      <c r="F211" s="61"/>
      <c r="G211" s="62"/>
      <c r="H211" s="62"/>
      <c r="I211" s="62"/>
      <c r="J211" s="64">
        <v>1666.35</v>
      </c>
      <c r="K211" s="62"/>
      <c r="L211" s="64">
        <v>102762.86</v>
      </c>
      <c r="M211" s="62"/>
      <c r="N211" s="65">
        <v>2218953.0499999998</v>
      </c>
      <c r="R211" s="153"/>
      <c r="S211" s="154"/>
      <c r="AF211" s="38"/>
      <c r="AG211" s="39"/>
      <c r="AH211" s="39"/>
      <c r="AL211" s="3" t="s">
        <v>64</v>
      </c>
      <c r="AM211" s="39"/>
    </row>
    <row r="212" spans="1:41" customFormat="1" ht="14.4" x14ac:dyDescent="0.3">
      <c r="A212" s="57"/>
      <c r="B212" s="48"/>
      <c r="C212" s="139" t="s">
        <v>65</v>
      </c>
      <c r="D212" s="139"/>
      <c r="E212" s="139"/>
      <c r="F212" s="51"/>
      <c r="G212" s="52"/>
      <c r="H212" s="52"/>
      <c r="I212" s="52"/>
      <c r="J212" s="59"/>
      <c r="K212" s="52"/>
      <c r="L212" s="55">
        <v>27418.31</v>
      </c>
      <c r="M212" s="52"/>
      <c r="N212" s="56">
        <v>1227517.74</v>
      </c>
      <c r="R212" s="153"/>
      <c r="S212" s="154"/>
      <c r="AF212" s="38"/>
      <c r="AG212" s="39"/>
      <c r="AH212" s="39"/>
      <c r="AK212" s="3" t="s">
        <v>65</v>
      </c>
      <c r="AM212" s="39"/>
    </row>
    <row r="213" spans="1:41" customFormat="1" ht="31.8" x14ac:dyDescent="0.3">
      <c r="A213" s="57"/>
      <c r="B213" s="48" t="s">
        <v>125</v>
      </c>
      <c r="C213" s="139" t="s">
        <v>126</v>
      </c>
      <c r="D213" s="139"/>
      <c r="E213" s="139"/>
      <c r="F213" s="51" t="s">
        <v>68</v>
      </c>
      <c r="G213" s="66">
        <v>91</v>
      </c>
      <c r="H213" s="52"/>
      <c r="I213" s="66">
        <v>91</v>
      </c>
      <c r="J213" s="59"/>
      <c r="K213" s="52"/>
      <c r="L213" s="55">
        <v>24950.66</v>
      </c>
      <c r="M213" s="52"/>
      <c r="N213" s="56">
        <v>1117041.1399999999</v>
      </c>
      <c r="R213" s="153"/>
      <c r="S213" s="154"/>
      <c r="AF213" s="38"/>
      <c r="AG213" s="39"/>
      <c r="AH213" s="39"/>
      <c r="AK213" s="3" t="s">
        <v>126</v>
      </c>
      <c r="AM213" s="39"/>
    </row>
    <row r="214" spans="1:41" customFormat="1" ht="31.8" x14ac:dyDescent="0.3">
      <c r="A214" s="57"/>
      <c r="B214" s="48" t="s">
        <v>127</v>
      </c>
      <c r="C214" s="139" t="s">
        <v>128</v>
      </c>
      <c r="D214" s="139"/>
      <c r="E214" s="139"/>
      <c r="F214" s="51" t="s">
        <v>68</v>
      </c>
      <c r="G214" s="66">
        <v>52</v>
      </c>
      <c r="H214" s="52"/>
      <c r="I214" s="66">
        <v>52</v>
      </c>
      <c r="J214" s="59"/>
      <c r="K214" s="52"/>
      <c r="L214" s="55">
        <v>14257.52</v>
      </c>
      <c r="M214" s="52"/>
      <c r="N214" s="56">
        <v>638309.22</v>
      </c>
      <c r="R214" s="153"/>
      <c r="S214" s="154"/>
      <c r="AF214" s="38"/>
      <c r="AG214" s="39"/>
      <c r="AH214" s="39"/>
      <c r="AK214" s="3" t="s">
        <v>128</v>
      </c>
      <c r="AM214" s="39"/>
    </row>
    <row r="215" spans="1:41" customFormat="1" ht="14.4" x14ac:dyDescent="0.3">
      <c r="A215" s="67"/>
      <c r="B215" s="68"/>
      <c r="C215" s="135" t="s">
        <v>71</v>
      </c>
      <c r="D215" s="135"/>
      <c r="E215" s="135"/>
      <c r="F215" s="42"/>
      <c r="G215" s="43"/>
      <c r="H215" s="43"/>
      <c r="I215" s="43"/>
      <c r="J215" s="45"/>
      <c r="K215" s="43"/>
      <c r="L215" s="69">
        <v>141971.04</v>
      </c>
      <c r="M215" s="62"/>
      <c r="N215" s="114">
        <v>3974303.41</v>
      </c>
      <c r="R215" s="155">
        <v>1</v>
      </c>
      <c r="S215" s="154">
        <f>N215*R215</f>
        <v>3974303.41</v>
      </c>
      <c r="AF215" s="38"/>
      <c r="AG215" s="39"/>
      <c r="AH215" s="39"/>
      <c r="AM215" s="39" t="s">
        <v>71</v>
      </c>
    </row>
    <row r="216" spans="1:41" customFormat="1" ht="42" x14ac:dyDescent="0.3">
      <c r="A216" s="40" t="s">
        <v>157</v>
      </c>
      <c r="B216" s="41" t="s">
        <v>110</v>
      </c>
      <c r="C216" s="135" t="s">
        <v>111</v>
      </c>
      <c r="D216" s="135"/>
      <c r="E216" s="135"/>
      <c r="F216" s="42" t="s">
        <v>81</v>
      </c>
      <c r="G216" s="43">
        <v>3144.7</v>
      </c>
      <c r="H216" s="44">
        <v>1</v>
      </c>
      <c r="I216" s="78">
        <v>3144.7</v>
      </c>
      <c r="J216" s="72">
        <v>3.28</v>
      </c>
      <c r="K216" s="43"/>
      <c r="L216" s="69">
        <v>10314.620000000001</v>
      </c>
      <c r="M216" s="71">
        <v>13.24</v>
      </c>
      <c r="N216" s="70">
        <v>136565.57</v>
      </c>
      <c r="R216" s="153"/>
      <c r="S216" s="154"/>
      <c r="AF216" s="38"/>
      <c r="AG216" s="39"/>
      <c r="AH216" s="39" t="s">
        <v>111</v>
      </c>
      <c r="AM216" s="39"/>
    </row>
    <row r="217" spans="1:41" customFormat="1" ht="14.4" x14ac:dyDescent="0.3">
      <c r="A217" s="73"/>
      <c r="B217" s="50"/>
      <c r="C217" s="139" t="s">
        <v>158</v>
      </c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43"/>
      <c r="R217" s="153"/>
      <c r="S217" s="154"/>
      <c r="AF217" s="38"/>
      <c r="AG217" s="39"/>
      <c r="AH217" s="39"/>
      <c r="AM217" s="39"/>
      <c r="AO217" s="3" t="s">
        <v>158</v>
      </c>
    </row>
    <row r="218" spans="1:41" customFormat="1" ht="14.4" x14ac:dyDescent="0.3">
      <c r="A218" s="67"/>
      <c r="B218" s="68"/>
      <c r="C218" s="135" t="s">
        <v>71</v>
      </c>
      <c r="D218" s="135"/>
      <c r="E218" s="135"/>
      <c r="F218" s="42"/>
      <c r="G218" s="43"/>
      <c r="H218" s="43"/>
      <c r="I218" s="43"/>
      <c r="J218" s="45"/>
      <c r="K218" s="43"/>
      <c r="L218" s="69">
        <v>10314.620000000001</v>
      </c>
      <c r="M218" s="62"/>
      <c r="N218" s="114">
        <v>136565.57</v>
      </c>
      <c r="R218" s="155">
        <v>1</v>
      </c>
      <c r="S218" s="154">
        <f>N218*R218</f>
        <v>136565.57</v>
      </c>
      <c r="AF218" s="38"/>
      <c r="AG218" s="39"/>
      <c r="AH218" s="39"/>
      <c r="AM218" s="39" t="s">
        <v>71</v>
      </c>
    </row>
    <row r="219" spans="1:41" customFormat="1" ht="21.6" x14ac:dyDescent="0.3">
      <c r="A219" s="40" t="s">
        <v>159</v>
      </c>
      <c r="B219" s="41" t="s">
        <v>114</v>
      </c>
      <c r="C219" s="135" t="s">
        <v>115</v>
      </c>
      <c r="D219" s="135"/>
      <c r="E219" s="135"/>
      <c r="F219" s="42" t="s">
        <v>81</v>
      </c>
      <c r="G219" s="43">
        <v>786.16</v>
      </c>
      <c r="H219" s="44">
        <v>1</v>
      </c>
      <c r="I219" s="71">
        <v>786.16</v>
      </c>
      <c r="J219" s="72">
        <v>42.98</v>
      </c>
      <c r="K219" s="71">
        <v>1.1499999999999999</v>
      </c>
      <c r="L219" s="69">
        <v>38857.53</v>
      </c>
      <c r="M219" s="71">
        <v>13.24</v>
      </c>
      <c r="N219" s="70">
        <v>514473.7</v>
      </c>
      <c r="R219" s="153"/>
      <c r="S219" s="154"/>
      <c r="AF219" s="38"/>
      <c r="AG219" s="39"/>
      <c r="AH219" s="39" t="s">
        <v>115</v>
      </c>
      <c r="AM219" s="39"/>
    </row>
    <row r="220" spans="1:41" customFormat="1" ht="14.4" x14ac:dyDescent="0.3">
      <c r="A220" s="73"/>
      <c r="B220" s="50"/>
      <c r="C220" s="139" t="s">
        <v>160</v>
      </c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43"/>
      <c r="R220" s="153"/>
      <c r="S220" s="154"/>
      <c r="AF220" s="38"/>
      <c r="AG220" s="39"/>
      <c r="AH220" s="39"/>
      <c r="AM220" s="39"/>
      <c r="AO220" s="3" t="s">
        <v>160</v>
      </c>
    </row>
    <row r="221" spans="1:41" customFormat="1" ht="52.2" x14ac:dyDescent="0.3">
      <c r="A221" s="47"/>
      <c r="B221" s="48" t="s">
        <v>59</v>
      </c>
      <c r="C221" s="140" t="s">
        <v>60</v>
      </c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1"/>
      <c r="R221" s="153"/>
      <c r="S221" s="154"/>
      <c r="AF221" s="38"/>
      <c r="AG221" s="39"/>
      <c r="AH221" s="39"/>
      <c r="AI221" s="3" t="s">
        <v>60</v>
      </c>
      <c r="AM221" s="39"/>
    </row>
    <row r="222" spans="1:41" customFormat="1" ht="14.4" x14ac:dyDescent="0.3">
      <c r="A222" s="67"/>
      <c r="B222" s="68"/>
      <c r="C222" s="135" t="s">
        <v>71</v>
      </c>
      <c r="D222" s="135"/>
      <c r="E222" s="135"/>
      <c r="F222" s="42"/>
      <c r="G222" s="43"/>
      <c r="H222" s="43"/>
      <c r="I222" s="43"/>
      <c r="J222" s="45"/>
      <c r="K222" s="43"/>
      <c r="L222" s="69">
        <v>38857.53</v>
      </c>
      <c r="M222" s="62"/>
      <c r="N222" s="114">
        <v>514473.7</v>
      </c>
      <c r="R222" s="155">
        <v>1</v>
      </c>
      <c r="S222" s="154">
        <f>N222*R222</f>
        <v>514473.7</v>
      </c>
      <c r="AF222" s="38"/>
      <c r="AG222" s="39"/>
      <c r="AH222" s="39"/>
      <c r="AM222" s="39" t="s">
        <v>71</v>
      </c>
    </row>
    <row r="223" spans="1:41" customFormat="1" ht="21.6" x14ac:dyDescent="0.3">
      <c r="A223" s="40" t="s">
        <v>161</v>
      </c>
      <c r="B223" s="41" t="s">
        <v>85</v>
      </c>
      <c r="C223" s="135" t="s">
        <v>86</v>
      </c>
      <c r="D223" s="135"/>
      <c r="E223" s="135"/>
      <c r="F223" s="42" t="s">
        <v>87</v>
      </c>
      <c r="G223" s="43">
        <v>1876.05</v>
      </c>
      <c r="H223" s="44">
        <v>1</v>
      </c>
      <c r="I223" s="71">
        <v>1876.05</v>
      </c>
      <c r="J223" s="72">
        <v>162.38</v>
      </c>
      <c r="K223" s="43"/>
      <c r="L223" s="69">
        <v>304633</v>
      </c>
      <c r="M223" s="71">
        <v>8.16</v>
      </c>
      <c r="N223" s="70">
        <v>2485805.2799999998</v>
      </c>
      <c r="R223" s="153"/>
      <c r="S223" s="154"/>
      <c r="AF223" s="38"/>
      <c r="AG223" s="39"/>
      <c r="AH223" s="39" t="s">
        <v>86</v>
      </c>
      <c r="AM223" s="39"/>
    </row>
    <row r="224" spans="1:41" customFormat="1" ht="14.4" x14ac:dyDescent="0.3">
      <c r="A224" s="67"/>
      <c r="B224" s="68"/>
      <c r="C224" s="139" t="s">
        <v>88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3"/>
      <c r="R224" s="153"/>
      <c r="S224" s="154"/>
      <c r="AF224" s="38"/>
      <c r="AG224" s="39"/>
      <c r="AH224" s="39"/>
      <c r="AM224" s="39"/>
      <c r="AN224" s="3" t="s">
        <v>88</v>
      </c>
    </row>
    <row r="225" spans="1:42" customFormat="1" ht="14.4" x14ac:dyDescent="0.3">
      <c r="A225" s="73"/>
      <c r="B225" s="50"/>
      <c r="C225" s="139" t="s">
        <v>162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3"/>
      <c r="R225" s="153"/>
      <c r="S225" s="154"/>
      <c r="AF225" s="38"/>
      <c r="AG225" s="39"/>
      <c r="AH225" s="39"/>
      <c r="AM225" s="39"/>
      <c r="AO225" s="3" t="s">
        <v>162</v>
      </c>
    </row>
    <row r="226" spans="1:42" customFormat="1" ht="14.4" x14ac:dyDescent="0.3">
      <c r="A226" s="73"/>
      <c r="B226" s="50"/>
      <c r="C226" s="139" t="s">
        <v>90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3"/>
      <c r="R226" s="153"/>
      <c r="S226" s="154"/>
      <c r="AF226" s="38"/>
      <c r="AG226" s="39"/>
      <c r="AH226" s="39"/>
      <c r="AM226" s="39"/>
      <c r="AP226" s="3" t="s">
        <v>90</v>
      </c>
    </row>
    <row r="227" spans="1:42" customFormat="1" ht="14.4" x14ac:dyDescent="0.3">
      <c r="A227" s="67"/>
      <c r="B227" s="68"/>
      <c r="C227" s="135" t="s">
        <v>71</v>
      </c>
      <c r="D227" s="135"/>
      <c r="E227" s="135"/>
      <c r="F227" s="42"/>
      <c r="G227" s="43"/>
      <c r="H227" s="43"/>
      <c r="I227" s="43"/>
      <c r="J227" s="45"/>
      <c r="K227" s="43"/>
      <c r="L227" s="69">
        <v>304633</v>
      </c>
      <c r="M227" s="62"/>
      <c r="N227" s="114">
        <v>2485805.2799999998</v>
      </c>
      <c r="R227" s="155">
        <v>1</v>
      </c>
      <c r="S227" s="154">
        <f>N227*R227</f>
        <v>2485805.2799999998</v>
      </c>
      <c r="AF227" s="38"/>
      <c r="AG227" s="39"/>
      <c r="AH227" s="39"/>
      <c r="AM227" s="39" t="s">
        <v>71</v>
      </c>
    </row>
    <row r="228" spans="1:42" customFormat="1" ht="14.4" x14ac:dyDescent="0.3">
      <c r="A228" s="132" t="s">
        <v>163</v>
      </c>
      <c r="B228" s="133"/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4"/>
      <c r="R228" s="153"/>
      <c r="S228" s="154"/>
      <c r="AF228" s="38"/>
      <c r="AG228" s="39" t="s">
        <v>163</v>
      </c>
      <c r="AH228" s="39"/>
      <c r="AM228" s="39"/>
    </row>
    <row r="229" spans="1:42" customFormat="1" ht="61.2" x14ac:dyDescent="0.3">
      <c r="A229" s="40" t="s">
        <v>164</v>
      </c>
      <c r="B229" s="41" t="s">
        <v>152</v>
      </c>
      <c r="C229" s="135" t="s">
        <v>153</v>
      </c>
      <c r="D229" s="135"/>
      <c r="E229" s="135"/>
      <c r="F229" s="42" t="s">
        <v>123</v>
      </c>
      <c r="G229" s="43">
        <v>41.709000000000003</v>
      </c>
      <c r="H229" s="44">
        <v>1</v>
      </c>
      <c r="I229" s="74">
        <v>41.709000000000003</v>
      </c>
      <c r="J229" s="45"/>
      <c r="K229" s="43"/>
      <c r="L229" s="45"/>
      <c r="M229" s="43"/>
      <c r="N229" s="46"/>
      <c r="R229" s="153"/>
      <c r="S229" s="154"/>
      <c r="AF229" s="38"/>
      <c r="AG229" s="39"/>
      <c r="AH229" s="39" t="s">
        <v>153</v>
      </c>
      <c r="AM229" s="39"/>
    </row>
    <row r="230" spans="1:42" customFormat="1" ht="14.4" x14ac:dyDescent="0.3">
      <c r="A230" s="73"/>
      <c r="B230" s="50"/>
      <c r="C230" s="139" t="s">
        <v>165</v>
      </c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43"/>
      <c r="R230" s="153"/>
      <c r="S230" s="154"/>
      <c r="AF230" s="38"/>
      <c r="AG230" s="39"/>
      <c r="AH230" s="39"/>
      <c r="AM230" s="39"/>
      <c r="AO230" s="3" t="s">
        <v>165</v>
      </c>
    </row>
    <row r="231" spans="1:42" customFormat="1" ht="52.2" x14ac:dyDescent="0.3">
      <c r="A231" s="47"/>
      <c r="B231" s="48" t="s">
        <v>59</v>
      </c>
      <c r="C231" s="140" t="s">
        <v>60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1"/>
      <c r="R231" s="153"/>
      <c r="S231" s="154"/>
      <c r="AF231" s="38"/>
      <c r="AG231" s="39"/>
      <c r="AH231" s="39"/>
      <c r="AI231" s="3" t="s">
        <v>60</v>
      </c>
      <c r="AM231" s="39"/>
    </row>
    <row r="232" spans="1:42" customFormat="1" ht="14.4" x14ac:dyDescent="0.3">
      <c r="A232" s="49"/>
      <c r="B232" s="48" t="s">
        <v>55</v>
      </c>
      <c r="C232" s="139" t="s">
        <v>61</v>
      </c>
      <c r="D232" s="139"/>
      <c r="E232" s="139"/>
      <c r="F232" s="51"/>
      <c r="G232" s="52"/>
      <c r="H232" s="52"/>
      <c r="I232" s="52"/>
      <c r="J232" s="53">
        <v>280.13</v>
      </c>
      <c r="K232" s="54">
        <v>1.1499999999999999</v>
      </c>
      <c r="L232" s="55">
        <v>13436.53</v>
      </c>
      <c r="M232" s="54">
        <v>44.77</v>
      </c>
      <c r="N232" s="56">
        <v>601553.44999999995</v>
      </c>
      <c r="R232" s="153"/>
      <c r="S232" s="154"/>
      <c r="AF232" s="38"/>
      <c r="AG232" s="39"/>
      <c r="AH232" s="39"/>
      <c r="AJ232" s="3" t="s">
        <v>61</v>
      </c>
      <c r="AM232" s="39"/>
    </row>
    <row r="233" spans="1:42" customFormat="1" ht="14.4" x14ac:dyDescent="0.3">
      <c r="A233" s="49"/>
      <c r="B233" s="48" t="s">
        <v>72</v>
      </c>
      <c r="C233" s="139" t="s">
        <v>75</v>
      </c>
      <c r="D233" s="139"/>
      <c r="E233" s="139"/>
      <c r="F233" s="51"/>
      <c r="G233" s="52"/>
      <c r="H233" s="52"/>
      <c r="I233" s="52"/>
      <c r="J233" s="55">
        <v>2472.8000000000002</v>
      </c>
      <c r="K233" s="54">
        <v>1.1499999999999999</v>
      </c>
      <c r="L233" s="55">
        <v>118608.72</v>
      </c>
      <c r="M233" s="54">
        <v>13.24</v>
      </c>
      <c r="N233" s="56">
        <v>1570379.45</v>
      </c>
      <c r="R233" s="153"/>
      <c r="S233" s="154"/>
      <c r="AF233" s="38"/>
      <c r="AG233" s="39"/>
      <c r="AH233" s="39"/>
      <c r="AJ233" s="3" t="s">
        <v>75</v>
      </c>
      <c r="AM233" s="39"/>
    </row>
    <row r="234" spans="1:42" customFormat="1" ht="14.4" x14ac:dyDescent="0.3">
      <c r="A234" s="49"/>
      <c r="B234" s="48" t="s">
        <v>76</v>
      </c>
      <c r="C234" s="139" t="s">
        <v>77</v>
      </c>
      <c r="D234" s="139"/>
      <c r="E234" s="139"/>
      <c r="F234" s="51"/>
      <c r="G234" s="52"/>
      <c r="H234" s="52"/>
      <c r="I234" s="52"/>
      <c r="J234" s="53">
        <v>417.51</v>
      </c>
      <c r="K234" s="54">
        <v>1.1499999999999999</v>
      </c>
      <c r="L234" s="55">
        <v>20026.009999999998</v>
      </c>
      <c r="M234" s="54">
        <v>44.77</v>
      </c>
      <c r="N234" s="56">
        <v>896564.47</v>
      </c>
      <c r="R234" s="153"/>
      <c r="S234" s="154"/>
      <c r="AF234" s="38"/>
      <c r="AG234" s="39"/>
      <c r="AH234" s="39"/>
      <c r="AJ234" s="3" t="s">
        <v>77</v>
      </c>
      <c r="AM234" s="39"/>
    </row>
    <row r="235" spans="1:42" customFormat="1" ht="14.4" x14ac:dyDescent="0.3">
      <c r="A235" s="57"/>
      <c r="B235" s="48"/>
      <c r="C235" s="139" t="s">
        <v>62</v>
      </c>
      <c r="D235" s="139"/>
      <c r="E235" s="139"/>
      <c r="F235" s="51" t="s">
        <v>63</v>
      </c>
      <c r="G235" s="54">
        <v>32.840000000000003</v>
      </c>
      <c r="H235" s="54">
        <v>1.1499999999999999</v>
      </c>
      <c r="I235" s="79">
        <v>1575.182094</v>
      </c>
      <c r="J235" s="59"/>
      <c r="K235" s="52"/>
      <c r="L235" s="59"/>
      <c r="M235" s="52"/>
      <c r="N235" s="60"/>
      <c r="R235" s="153"/>
      <c r="S235" s="154"/>
      <c r="AF235" s="38"/>
      <c r="AG235" s="39"/>
      <c r="AH235" s="39"/>
      <c r="AK235" s="3" t="s">
        <v>62</v>
      </c>
      <c r="AM235" s="39"/>
    </row>
    <row r="236" spans="1:42" customFormat="1" ht="14.4" x14ac:dyDescent="0.3">
      <c r="A236" s="57"/>
      <c r="B236" s="48"/>
      <c r="C236" s="139" t="s">
        <v>78</v>
      </c>
      <c r="D236" s="139"/>
      <c r="E236" s="139"/>
      <c r="F236" s="51" t="s">
        <v>63</v>
      </c>
      <c r="G236" s="54">
        <v>31.54</v>
      </c>
      <c r="H236" s="54">
        <v>1.1499999999999999</v>
      </c>
      <c r="I236" s="79">
        <v>1512.827139</v>
      </c>
      <c r="J236" s="59"/>
      <c r="K236" s="52"/>
      <c r="L236" s="59"/>
      <c r="M236" s="52"/>
      <c r="N236" s="60"/>
      <c r="R236" s="153"/>
      <c r="S236" s="154"/>
      <c r="AF236" s="38"/>
      <c r="AG236" s="39"/>
      <c r="AH236" s="39"/>
      <c r="AK236" s="3" t="s">
        <v>78</v>
      </c>
      <c r="AM236" s="39"/>
    </row>
    <row r="237" spans="1:42" customFormat="1" ht="14.4" x14ac:dyDescent="0.3">
      <c r="A237" s="49"/>
      <c r="B237" s="48"/>
      <c r="C237" s="142" t="s">
        <v>64</v>
      </c>
      <c r="D237" s="142"/>
      <c r="E237" s="142"/>
      <c r="F237" s="61"/>
      <c r="G237" s="62"/>
      <c r="H237" s="62"/>
      <c r="I237" s="62"/>
      <c r="J237" s="64">
        <v>2752.93</v>
      </c>
      <c r="K237" s="62"/>
      <c r="L237" s="64">
        <v>132045.25</v>
      </c>
      <c r="M237" s="62"/>
      <c r="N237" s="65">
        <v>2171932.9</v>
      </c>
      <c r="R237" s="153"/>
      <c r="S237" s="154"/>
      <c r="AF237" s="38"/>
      <c r="AG237" s="39"/>
      <c r="AH237" s="39"/>
      <c r="AL237" s="3" t="s">
        <v>64</v>
      </c>
      <c r="AM237" s="39"/>
    </row>
    <row r="238" spans="1:42" customFormat="1" ht="14.4" x14ac:dyDescent="0.3">
      <c r="A238" s="57"/>
      <c r="B238" s="48"/>
      <c r="C238" s="139" t="s">
        <v>65</v>
      </c>
      <c r="D238" s="139"/>
      <c r="E238" s="139"/>
      <c r="F238" s="51"/>
      <c r="G238" s="52"/>
      <c r="H238" s="52"/>
      <c r="I238" s="52"/>
      <c r="J238" s="59"/>
      <c r="K238" s="52"/>
      <c r="L238" s="55">
        <v>33462.54</v>
      </c>
      <c r="M238" s="52"/>
      <c r="N238" s="56">
        <v>1498117.92</v>
      </c>
      <c r="R238" s="153"/>
      <c r="S238" s="154"/>
      <c r="AF238" s="38"/>
      <c r="AG238" s="39"/>
      <c r="AH238" s="39"/>
      <c r="AK238" s="3" t="s">
        <v>65</v>
      </c>
      <c r="AM238" s="39"/>
    </row>
    <row r="239" spans="1:42" customFormat="1" ht="31.8" x14ac:dyDescent="0.3">
      <c r="A239" s="57"/>
      <c r="B239" s="48" t="s">
        <v>125</v>
      </c>
      <c r="C239" s="139" t="s">
        <v>126</v>
      </c>
      <c r="D239" s="139"/>
      <c r="E239" s="139"/>
      <c r="F239" s="51" t="s">
        <v>68</v>
      </c>
      <c r="G239" s="66">
        <v>91</v>
      </c>
      <c r="H239" s="52"/>
      <c r="I239" s="66">
        <v>91</v>
      </c>
      <c r="J239" s="59"/>
      <c r="K239" s="52"/>
      <c r="L239" s="55">
        <v>30450.91</v>
      </c>
      <c r="M239" s="52"/>
      <c r="N239" s="56">
        <v>1363287.31</v>
      </c>
      <c r="R239" s="153"/>
      <c r="S239" s="154"/>
      <c r="AF239" s="38"/>
      <c r="AG239" s="39"/>
      <c r="AH239" s="39"/>
      <c r="AK239" s="3" t="s">
        <v>126</v>
      </c>
      <c r="AM239" s="39"/>
    </row>
    <row r="240" spans="1:42" customFormat="1" ht="31.8" x14ac:dyDescent="0.3">
      <c r="A240" s="57"/>
      <c r="B240" s="48" t="s">
        <v>127</v>
      </c>
      <c r="C240" s="139" t="s">
        <v>128</v>
      </c>
      <c r="D240" s="139"/>
      <c r="E240" s="139"/>
      <c r="F240" s="51" t="s">
        <v>68</v>
      </c>
      <c r="G240" s="66">
        <v>52</v>
      </c>
      <c r="H240" s="52"/>
      <c r="I240" s="66">
        <v>52</v>
      </c>
      <c r="J240" s="59"/>
      <c r="K240" s="52"/>
      <c r="L240" s="55">
        <v>17400.52</v>
      </c>
      <c r="M240" s="52"/>
      <c r="N240" s="56">
        <v>779021.32</v>
      </c>
      <c r="R240" s="153"/>
      <c r="S240" s="154"/>
      <c r="AF240" s="38"/>
      <c r="AG240" s="39"/>
      <c r="AH240" s="39"/>
      <c r="AK240" s="3" t="s">
        <v>128</v>
      </c>
      <c r="AM240" s="39"/>
    </row>
    <row r="241" spans="1:41" customFormat="1" ht="14.4" x14ac:dyDescent="0.3">
      <c r="A241" s="67"/>
      <c r="B241" s="68"/>
      <c r="C241" s="135" t="s">
        <v>71</v>
      </c>
      <c r="D241" s="135"/>
      <c r="E241" s="135"/>
      <c r="F241" s="42"/>
      <c r="G241" s="43"/>
      <c r="H241" s="43"/>
      <c r="I241" s="43"/>
      <c r="J241" s="45"/>
      <c r="K241" s="43"/>
      <c r="L241" s="69">
        <v>179896.68</v>
      </c>
      <c r="M241" s="62"/>
      <c r="N241" s="114">
        <v>4314241.53</v>
      </c>
      <c r="R241" s="155">
        <v>1</v>
      </c>
      <c r="S241" s="154">
        <f>N241*R241</f>
        <v>4314241.53</v>
      </c>
      <c r="AF241" s="38"/>
      <c r="AG241" s="39"/>
      <c r="AH241" s="39"/>
      <c r="AM241" s="39" t="s">
        <v>71</v>
      </c>
    </row>
    <row r="242" spans="1:41" customFormat="1" ht="31.8" x14ac:dyDescent="0.3">
      <c r="A242" s="40" t="s">
        <v>166</v>
      </c>
      <c r="B242" s="41" t="s">
        <v>130</v>
      </c>
      <c r="C242" s="135" t="s">
        <v>131</v>
      </c>
      <c r="D242" s="135"/>
      <c r="E242" s="135"/>
      <c r="F242" s="42" t="s">
        <v>87</v>
      </c>
      <c r="G242" s="43">
        <v>69.760000000000005</v>
      </c>
      <c r="H242" s="44">
        <v>1</v>
      </c>
      <c r="I242" s="71">
        <v>69.760000000000005</v>
      </c>
      <c r="J242" s="45"/>
      <c r="K242" s="43"/>
      <c r="L242" s="45"/>
      <c r="M242" s="43"/>
      <c r="N242" s="46"/>
      <c r="R242" s="153"/>
      <c r="S242" s="154"/>
      <c r="AF242" s="38"/>
      <c r="AG242" s="39"/>
      <c r="AH242" s="39" t="s">
        <v>131</v>
      </c>
      <c r="AM242" s="39"/>
    </row>
    <row r="243" spans="1:41" customFormat="1" ht="52.2" x14ac:dyDescent="0.3">
      <c r="A243" s="47"/>
      <c r="B243" s="48" t="s">
        <v>59</v>
      </c>
      <c r="C243" s="140" t="s">
        <v>60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R243" s="153"/>
      <c r="S243" s="154"/>
      <c r="AF243" s="38"/>
      <c r="AG243" s="39"/>
      <c r="AH243" s="39"/>
      <c r="AI243" s="3" t="s">
        <v>60</v>
      </c>
      <c r="AM243" s="39"/>
    </row>
    <row r="244" spans="1:41" customFormat="1" ht="14.4" x14ac:dyDescent="0.3">
      <c r="A244" s="49"/>
      <c r="B244" s="48" t="s">
        <v>55</v>
      </c>
      <c r="C244" s="139" t="s">
        <v>61</v>
      </c>
      <c r="D244" s="139"/>
      <c r="E244" s="139"/>
      <c r="F244" s="51"/>
      <c r="G244" s="52"/>
      <c r="H244" s="52"/>
      <c r="I244" s="52"/>
      <c r="J244" s="53">
        <v>443.82</v>
      </c>
      <c r="K244" s="54">
        <v>1.1499999999999999</v>
      </c>
      <c r="L244" s="55">
        <v>35605.019999999997</v>
      </c>
      <c r="M244" s="54">
        <v>44.77</v>
      </c>
      <c r="N244" s="56">
        <v>1594036.75</v>
      </c>
      <c r="R244" s="153"/>
      <c r="S244" s="154"/>
      <c r="AF244" s="38"/>
      <c r="AG244" s="39"/>
      <c r="AH244" s="39"/>
      <c r="AJ244" s="3" t="s">
        <v>61</v>
      </c>
      <c r="AM244" s="39"/>
    </row>
    <row r="245" spans="1:41" customFormat="1" ht="14.4" x14ac:dyDescent="0.3">
      <c r="A245" s="49"/>
      <c r="B245" s="48" t="s">
        <v>72</v>
      </c>
      <c r="C245" s="139" t="s">
        <v>75</v>
      </c>
      <c r="D245" s="139"/>
      <c r="E245" s="139"/>
      <c r="F245" s="51"/>
      <c r="G245" s="52"/>
      <c r="H245" s="52"/>
      <c r="I245" s="52"/>
      <c r="J245" s="55">
        <v>1200.08</v>
      </c>
      <c r="K245" s="54">
        <v>1.1499999999999999</v>
      </c>
      <c r="L245" s="55">
        <v>96275.22</v>
      </c>
      <c r="M245" s="54">
        <v>13.24</v>
      </c>
      <c r="N245" s="56">
        <v>1274683.9099999999</v>
      </c>
      <c r="R245" s="153"/>
      <c r="S245" s="154"/>
      <c r="AF245" s="38"/>
      <c r="AG245" s="39"/>
      <c r="AH245" s="39"/>
      <c r="AJ245" s="3" t="s">
        <v>75</v>
      </c>
      <c r="AM245" s="39"/>
    </row>
    <row r="246" spans="1:41" customFormat="1" ht="14.4" x14ac:dyDescent="0.3">
      <c r="A246" s="49"/>
      <c r="B246" s="48" t="s">
        <v>84</v>
      </c>
      <c r="C246" s="139" t="s">
        <v>99</v>
      </c>
      <c r="D246" s="139"/>
      <c r="E246" s="139"/>
      <c r="F246" s="51"/>
      <c r="G246" s="52"/>
      <c r="H246" s="52"/>
      <c r="I246" s="52"/>
      <c r="J246" s="53">
        <v>22.45</v>
      </c>
      <c r="K246" s="52"/>
      <c r="L246" s="55">
        <v>1566.11</v>
      </c>
      <c r="M246" s="54">
        <v>8.16</v>
      </c>
      <c r="N246" s="56">
        <v>12779.46</v>
      </c>
      <c r="R246" s="153"/>
      <c r="S246" s="154"/>
      <c r="AF246" s="38"/>
      <c r="AG246" s="39"/>
      <c r="AH246" s="39"/>
      <c r="AJ246" s="3" t="s">
        <v>99</v>
      </c>
      <c r="AM246" s="39"/>
    </row>
    <row r="247" spans="1:41" customFormat="1" ht="14.4" x14ac:dyDescent="0.3">
      <c r="A247" s="57"/>
      <c r="B247" s="48"/>
      <c r="C247" s="139" t="s">
        <v>62</v>
      </c>
      <c r="D247" s="139"/>
      <c r="E247" s="139"/>
      <c r="F247" s="51" t="s">
        <v>63</v>
      </c>
      <c r="G247" s="54">
        <v>52.03</v>
      </c>
      <c r="H247" s="54">
        <v>1.1499999999999999</v>
      </c>
      <c r="I247" s="81">
        <v>4174.0547200000001</v>
      </c>
      <c r="J247" s="59"/>
      <c r="K247" s="52"/>
      <c r="L247" s="59"/>
      <c r="M247" s="52"/>
      <c r="N247" s="60"/>
      <c r="R247" s="153"/>
      <c r="S247" s="154"/>
      <c r="AF247" s="38"/>
      <c r="AG247" s="39"/>
      <c r="AH247" s="39"/>
      <c r="AK247" s="3" t="s">
        <v>62</v>
      </c>
      <c r="AM247" s="39"/>
    </row>
    <row r="248" spans="1:41" customFormat="1" ht="14.4" x14ac:dyDescent="0.3">
      <c r="A248" s="49"/>
      <c r="B248" s="48"/>
      <c r="C248" s="142" t="s">
        <v>64</v>
      </c>
      <c r="D248" s="142"/>
      <c r="E248" s="142"/>
      <c r="F248" s="61"/>
      <c r="G248" s="62"/>
      <c r="H248" s="62"/>
      <c r="I248" s="62"/>
      <c r="J248" s="64">
        <v>1666.35</v>
      </c>
      <c r="K248" s="62"/>
      <c r="L248" s="64">
        <v>133446.35</v>
      </c>
      <c r="M248" s="62"/>
      <c r="N248" s="65">
        <v>2881500.12</v>
      </c>
      <c r="R248" s="153"/>
      <c r="S248" s="154"/>
      <c r="AF248" s="38"/>
      <c r="AG248" s="39"/>
      <c r="AH248" s="39"/>
      <c r="AL248" s="3" t="s">
        <v>64</v>
      </c>
      <c r="AM248" s="39"/>
    </row>
    <row r="249" spans="1:41" customFormat="1" ht="14.4" x14ac:dyDescent="0.3">
      <c r="A249" s="57"/>
      <c r="B249" s="48"/>
      <c r="C249" s="139" t="s">
        <v>65</v>
      </c>
      <c r="D249" s="139"/>
      <c r="E249" s="139"/>
      <c r="F249" s="51"/>
      <c r="G249" s="52"/>
      <c r="H249" s="52"/>
      <c r="I249" s="52"/>
      <c r="J249" s="59"/>
      <c r="K249" s="52"/>
      <c r="L249" s="55">
        <v>35605.019999999997</v>
      </c>
      <c r="M249" s="52"/>
      <c r="N249" s="56">
        <v>1594036.75</v>
      </c>
      <c r="R249" s="153"/>
      <c r="S249" s="154"/>
      <c r="AF249" s="38"/>
      <c r="AG249" s="39"/>
      <c r="AH249" s="39"/>
      <c r="AK249" s="3" t="s">
        <v>65</v>
      </c>
      <c r="AM249" s="39"/>
    </row>
    <row r="250" spans="1:41" customFormat="1" ht="31.8" x14ac:dyDescent="0.3">
      <c r="A250" s="57"/>
      <c r="B250" s="48" t="s">
        <v>125</v>
      </c>
      <c r="C250" s="139" t="s">
        <v>126</v>
      </c>
      <c r="D250" s="139"/>
      <c r="E250" s="139"/>
      <c r="F250" s="51" t="s">
        <v>68</v>
      </c>
      <c r="G250" s="66">
        <v>91</v>
      </c>
      <c r="H250" s="52"/>
      <c r="I250" s="66">
        <v>91</v>
      </c>
      <c r="J250" s="59"/>
      <c r="K250" s="52"/>
      <c r="L250" s="55">
        <v>32400.57</v>
      </c>
      <c r="M250" s="52"/>
      <c r="N250" s="56">
        <v>1450573.44</v>
      </c>
      <c r="R250" s="153"/>
      <c r="S250" s="154"/>
      <c r="AF250" s="38"/>
      <c r="AG250" s="39"/>
      <c r="AH250" s="39"/>
      <c r="AK250" s="3" t="s">
        <v>126</v>
      </c>
      <c r="AM250" s="39"/>
    </row>
    <row r="251" spans="1:41" customFormat="1" ht="31.8" x14ac:dyDescent="0.3">
      <c r="A251" s="57"/>
      <c r="B251" s="48" t="s">
        <v>127</v>
      </c>
      <c r="C251" s="139" t="s">
        <v>128</v>
      </c>
      <c r="D251" s="139"/>
      <c r="E251" s="139"/>
      <c r="F251" s="51" t="s">
        <v>68</v>
      </c>
      <c r="G251" s="66">
        <v>52</v>
      </c>
      <c r="H251" s="52"/>
      <c r="I251" s="66">
        <v>52</v>
      </c>
      <c r="J251" s="59"/>
      <c r="K251" s="52"/>
      <c r="L251" s="55">
        <v>18514.61</v>
      </c>
      <c r="M251" s="52"/>
      <c r="N251" s="56">
        <v>828899.11</v>
      </c>
      <c r="R251" s="153"/>
      <c r="S251" s="154"/>
      <c r="AF251" s="38"/>
      <c r="AG251" s="39"/>
      <c r="AH251" s="39"/>
      <c r="AK251" s="3" t="s">
        <v>128</v>
      </c>
      <c r="AM251" s="39"/>
    </row>
    <row r="252" spans="1:41" customFormat="1" ht="14.4" x14ac:dyDescent="0.3">
      <c r="A252" s="67"/>
      <c r="B252" s="68"/>
      <c r="C252" s="135" t="s">
        <v>71</v>
      </c>
      <c r="D252" s="135"/>
      <c r="E252" s="135"/>
      <c r="F252" s="42"/>
      <c r="G252" s="43"/>
      <c r="H252" s="43"/>
      <c r="I252" s="43"/>
      <c r="J252" s="45"/>
      <c r="K252" s="43"/>
      <c r="L252" s="69">
        <v>184361.53</v>
      </c>
      <c r="M252" s="62"/>
      <c r="N252" s="114">
        <v>5160972.67</v>
      </c>
      <c r="R252" s="155">
        <v>1</v>
      </c>
      <c r="S252" s="154">
        <f>N252*R252</f>
        <v>5160972.67</v>
      </c>
      <c r="AF252" s="38"/>
      <c r="AG252" s="39"/>
      <c r="AH252" s="39"/>
      <c r="AM252" s="39" t="s">
        <v>71</v>
      </c>
    </row>
    <row r="253" spans="1:41" customFormat="1" ht="31.8" x14ac:dyDescent="0.3">
      <c r="A253" s="40" t="s">
        <v>167</v>
      </c>
      <c r="B253" s="41" t="s">
        <v>168</v>
      </c>
      <c r="C253" s="135" t="s">
        <v>169</v>
      </c>
      <c r="D253" s="135"/>
      <c r="E253" s="135"/>
      <c r="F253" s="42" t="s">
        <v>170</v>
      </c>
      <c r="G253" s="43">
        <v>0.72799999999999998</v>
      </c>
      <c r="H253" s="44">
        <v>1</v>
      </c>
      <c r="I253" s="74">
        <v>0.72799999999999998</v>
      </c>
      <c r="J253" s="45"/>
      <c r="K253" s="43"/>
      <c r="L253" s="45"/>
      <c r="M253" s="43"/>
      <c r="N253" s="46"/>
      <c r="R253" s="153"/>
      <c r="S253" s="154"/>
      <c r="AF253" s="38"/>
      <c r="AG253" s="39"/>
      <c r="AH253" s="39" t="s">
        <v>169</v>
      </c>
      <c r="AM253" s="39"/>
    </row>
    <row r="254" spans="1:41" customFormat="1" ht="14.4" x14ac:dyDescent="0.3">
      <c r="A254" s="73"/>
      <c r="B254" s="50"/>
      <c r="C254" s="139" t="s">
        <v>171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3"/>
      <c r="R254" s="153"/>
      <c r="S254" s="154"/>
      <c r="AF254" s="38"/>
      <c r="AG254" s="39"/>
      <c r="AH254" s="39"/>
      <c r="AM254" s="39"/>
      <c r="AO254" s="3" t="s">
        <v>171</v>
      </c>
    </row>
    <row r="255" spans="1:41" customFormat="1" ht="52.2" x14ac:dyDescent="0.3">
      <c r="A255" s="47"/>
      <c r="B255" s="48" t="s">
        <v>59</v>
      </c>
      <c r="C255" s="140" t="s">
        <v>60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1"/>
      <c r="R255" s="153"/>
      <c r="S255" s="154"/>
      <c r="AF255" s="38"/>
      <c r="AG255" s="39"/>
      <c r="AH255" s="39"/>
      <c r="AI255" s="3" t="s">
        <v>60</v>
      </c>
      <c r="AM255" s="39"/>
    </row>
    <row r="256" spans="1:41" customFormat="1" ht="14.4" x14ac:dyDescent="0.3">
      <c r="A256" s="49"/>
      <c r="B256" s="48" t="s">
        <v>72</v>
      </c>
      <c r="C256" s="139" t="s">
        <v>75</v>
      </c>
      <c r="D256" s="139"/>
      <c r="E256" s="139"/>
      <c r="F256" s="51"/>
      <c r="G256" s="52"/>
      <c r="H256" s="52"/>
      <c r="I256" s="52"/>
      <c r="J256" s="53">
        <v>479.33</v>
      </c>
      <c r="K256" s="54">
        <v>1.1499999999999999</v>
      </c>
      <c r="L256" s="53">
        <v>401.3</v>
      </c>
      <c r="M256" s="54">
        <v>13.24</v>
      </c>
      <c r="N256" s="56">
        <v>5313.21</v>
      </c>
      <c r="R256" s="153"/>
      <c r="S256" s="154"/>
      <c r="AF256" s="38"/>
      <c r="AG256" s="39"/>
      <c r="AH256" s="39"/>
      <c r="AJ256" s="3" t="s">
        <v>75</v>
      </c>
      <c r="AM256" s="39"/>
    </row>
    <row r="257" spans="1:42" customFormat="1" ht="14.4" x14ac:dyDescent="0.3">
      <c r="A257" s="49"/>
      <c r="B257" s="48" t="s">
        <v>76</v>
      </c>
      <c r="C257" s="139" t="s">
        <v>77</v>
      </c>
      <c r="D257" s="139"/>
      <c r="E257" s="139"/>
      <c r="F257" s="51"/>
      <c r="G257" s="52"/>
      <c r="H257" s="52"/>
      <c r="I257" s="52"/>
      <c r="J257" s="53">
        <v>93.5</v>
      </c>
      <c r="K257" s="54">
        <v>1.1499999999999999</v>
      </c>
      <c r="L257" s="53">
        <v>78.28</v>
      </c>
      <c r="M257" s="54">
        <v>44.77</v>
      </c>
      <c r="N257" s="56">
        <v>3504.6</v>
      </c>
      <c r="R257" s="153"/>
      <c r="S257" s="154"/>
      <c r="AF257" s="38"/>
      <c r="AG257" s="39"/>
      <c r="AH257" s="39"/>
      <c r="AJ257" s="3" t="s">
        <v>77</v>
      </c>
      <c r="AM257" s="39"/>
    </row>
    <row r="258" spans="1:42" customFormat="1" ht="14.4" x14ac:dyDescent="0.3">
      <c r="A258" s="57"/>
      <c r="B258" s="48"/>
      <c r="C258" s="139" t="s">
        <v>78</v>
      </c>
      <c r="D258" s="139"/>
      <c r="E258" s="139"/>
      <c r="F258" s="51" t="s">
        <v>63</v>
      </c>
      <c r="G258" s="54">
        <v>8.06</v>
      </c>
      <c r="H258" s="54">
        <v>1.1499999999999999</v>
      </c>
      <c r="I258" s="79">
        <v>6.7478319999999998</v>
      </c>
      <c r="J258" s="59"/>
      <c r="K258" s="52"/>
      <c r="L258" s="59"/>
      <c r="M258" s="52"/>
      <c r="N258" s="60"/>
      <c r="R258" s="153"/>
      <c r="S258" s="154"/>
      <c r="AF258" s="38"/>
      <c r="AG258" s="39"/>
      <c r="AH258" s="39"/>
      <c r="AK258" s="3" t="s">
        <v>78</v>
      </c>
      <c r="AM258" s="39"/>
    </row>
    <row r="259" spans="1:42" customFormat="1" ht="14.4" x14ac:dyDescent="0.3">
      <c r="A259" s="49"/>
      <c r="B259" s="48"/>
      <c r="C259" s="142" t="s">
        <v>64</v>
      </c>
      <c r="D259" s="142"/>
      <c r="E259" s="142"/>
      <c r="F259" s="61"/>
      <c r="G259" s="62"/>
      <c r="H259" s="62"/>
      <c r="I259" s="62"/>
      <c r="J259" s="63">
        <v>479.33</v>
      </c>
      <c r="K259" s="62"/>
      <c r="L259" s="63">
        <v>401.3</v>
      </c>
      <c r="M259" s="62"/>
      <c r="N259" s="65">
        <v>5313.21</v>
      </c>
      <c r="R259" s="153"/>
      <c r="S259" s="154"/>
      <c r="AF259" s="38"/>
      <c r="AG259" s="39"/>
      <c r="AH259" s="39"/>
      <c r="AL259" s="3" t="s">
        <v>64</v>
      </c>
      <c r="AM259" s="39"/>
    </row>
    <row r="260" spans="1:42" customFormat="1" ht="14.4" x14ac:dyDescent="0.3">
      <c r="A260" s="57"/>
      <c r="B260" s="48"/>
      <c r="C260" s="139" t="s">
        <v>65</v>
      </c>
      <c r="D260" s="139"/>
      <c r="E260" s="139"/>
      <c r="F260" s="51"/>
      <c r="G260" s="52"/>
      <c r="H260" s="52"/>
      <c r="I260" s="52"/>
      <c r="J260" s="59"/>
      <c r="K260" s="52"/>
      <c r="L260" s="53">
        <v>78.28</v>
      </c>
      <c r="M260" s="52"/>
      <c r="N260" s="56">
        <v>3504.6</v>
      </c>
      <c r="R260" s="153"/>
      <c r="S260" s="154"/>
      <c r="AF260" s="38"/>
      <c r="AG260" s="39"/>
      <c r="AH260" s="39"/>
      <c r="AK260" s="3" t="s">
        <v>65</v>
      </c>
      <c r="AM260" s="39"/>
    </row>
    <row r="261" spans="1:42" customFormat="1" ht="21.6" x14ac:dyDescent="0.3">
      <c r="A261" s="57"/>
      <c r="B261" s="48" t="s">
        <v>172</v>
      </c>
      <c r="C261" s="139" t="s">
        <v>173</v>
      </c>
      <c r="D261" s="139"/>
      <c r="E261" s="139"/>
      <c r="F261" s="51" t="s">
        <v>68</v>
      </c>
      <c r="G261" s="66">
        <v>92</v>
      </c>
      <c r="H261" s="52"/>
      <c r="I261" s="66">
        <v>92</v>
      </c>
      <c r="J261" s="59"/>
      <c r="K261" s="52"/>
      <c r="L261" s="53">
        <v>72.02</v>
      </c>
      <c r="M261" s="52"/>
      <c r="N261" s="56">
        <v>3224.23</v>
      </c>
      <c r="R261" s="153"/>
      <c r="S261" s="154"/>
      <c r="AF261" s="38"/>
      <c r="AG261" s="39"/>
      <c r="AH261" s="39"/>
      <c r="AK261" s="3" t="s">
        <v>173</v>
      </c>
      <c r="AM261" s="39"/>
    </row>
    <row r="262" spans="1:42" customFormat="1" ht="21.6" x14ac:dyDescent="0.3">
      <c r="A262" s="57"/>
      <c r="B262" s="48" t="s">
        <v>174</v>
      </c>
      <c r="C262" s="139" t="s">
        <v>175</v>
      </c>
      <c r="D262" s="139"/>
      <c r="E262" s="139"/>
      <c r="F262" s="51" t="s">
        <v>68</v>
      </c>
      <c r="G262" s="66">
        <v>46</v>
      </c>
      <c r="H262" s="52"/>
      <c r="I262" s="66">
        <v>46</v>
      </c>
      <c r="J262" s="59"/>
      <c r="K262" s="52"/>
      <c r="L262" s="53">
        <v>36.01</v>
      </c>
      <c r="M262" s="52"/>
      <c r="N262" s="56">
        <v>1612.12</v>
      </c>
      <c r="R262" s="153"/>
      <c r="S262" s="154"/>
      <c r="AF262" s="38"/>
      <c r="AG262" s="39"/>
      <c r="AH262" s="39"/>
      <c r="AK262" s="3" t="s">
        <v>175</v>
      </c>
      <c r="AM262" s="39"/>
    </row>
    <row r="263" spans="1:42" customFormat="1" ht="14.4" x14ac:dyDescent="0.3">
      <c r="A263" s="67"/>
      <c r="B263" s="68"/>
      <c r="C263" s="135" t="s">
        <v>71</v>
      </c>
      <c r="D263" s="135"/>
      <c r="E263" s="135"/>
      <c r="F263" s="42"/>
      <c r="G263" s="43"/>
      <c r="H263" s="43"/>
      <c r="I263" s="43"/>
      <c r="J263" s="45"/>
      <c r="K263" s="43"/>
      <c r="L263" s="72">
        <v>509.33</v>
      </c>
      <c r="M263" s="62"/>
      <c r="N263" s="114">
        <v>10149.56</v>
      </c>
      <c r="R263" s="155">
        <v>1</v>
      </c>
      <c r="S263" s="154">
        <f>N263*R263</f>
        <v>10149.56</v>
      </c>
      <c r="AF263" s="38"/>
      <c r="AG263" s="39"/>
      <c r="AH263" s="39"/>
      <c r="AM263" s="39" t="s">
        <v>71</v>
      </c>
    </row>
    <row r="264" spans="1:42" customFormat="1" ht="20.399999999999999" x14ac:dyDescent="0.3">
      <c r="A264" s="40" t="s">
        <v>176</v>
      </c>
      <c r="B264" s="41" t="s">
        <v>177</v>
      </c>
      <c r="C264" s="135" t="s">
        <v>178</v>
      </c>
      <c r="D264" s="135"/>
      <c r="E264" s="135"/>
      <c r="F264" s="42" t="s">
        <v>87</v>
      </c>
      <c r="G264" s="43">
        <v>821</v>
      </c>
      <c r="H264" s="44">
        <v>1</v>
      </c>
      <c r="I264" s="44">
        <v>821</v>
      </c>
      <c r="J264" s="72">
        <v>71.900000000000006</v>
      </c>
      <c r="K264" s="74">
        <v>1.012</v>
      </c>
      <c r="L264" s="69">
        <v>59738.26</v>
      </c>
      <c r="M264" s="71">
        <v>8.16</v>
      </c>
      <c r="N264" s="70">
        <v>487464.2</v>
      </c>
      <c r="R264" s="153"/>
      <c r="S264" s="154"/>
      <c r="AF264" s="38"/>
      <c r="AG264" s="39"/>
      <c r="AH264" s="39" t="s">
        <v>178</v>
      </c>
      <c r="AM264" s="39"/>
    </row>
    <row r="265" spans="1:42" customFormat="1" ht="14.4" x14ac:dyDescent="0.3">
      <c r="A265" s="67"/>
      <c r="B265" s="68"/>
      <c r="C265" s="139" t="s">
        <v>88</v>
      </c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43"/>
      <c r="R265" s="153"/>
      <c r="S265" s="154"/>
      <c r="AF265" s="38"/>
      <c r="AG265" s="39"/>
      <c r="AH265" s="39"/>
      <c r="AM265" s="39"/>
      <c r="AN265" s="3" t="s">
        <v>88</v>
      </c>
    </row>
    <row r="266" spans="1:42" customFormat="1" ht="14.4" x14ac:dyDescent="0.3">
      <c r="A266" s="73"/>
      <c r="B266" s="50"/>
      <c r="C266" s="139" t="s">
        <v>179</v>
      </c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43"/>
      <c r="R266" s="153"/>
      <c r="S266" s="154"/>
      <c r="AF266" s="38"/>
      <c r="AG266" s="39"/>
      <c r="AH266" s="39"/>
      <c r="AM266" s="39"/>
      <c r="AP266" s="3" t="s">
        <v>179</v>
      </c>
    </row>
    <row r="267" spans="1:42" customFormat="1" ht="14.4" x14ac:dyDescent="0.3">
      <c r="A267" s="47"/>
      <c r="B267" s="48"/>
      <c r="C267" s="140" t="s">
        <v>180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1"/>
      <c r="R267" s="153"/>
      <c r="S267" s="154"/>
      <c r="AF267" s="38"/>
      <c r="AG267" s="39"/>
      <c r="AH267" s="39"/>
      <c r="AI267" s="3" t="s">
        <v>180</v>
      </c>
      <c r="AM267" s="39"/>
    </row>
    <row r="268" spans="1:42" customFormat="1" ht="14.4" x14ac:dyDescent="0.3">
      <c r="A268" s="67"/>
      <c r="B268" s="68"/>
      <c r="C268" s="135" t="s">
        <v>71</v>
      </c>
      <c r="D268" s="135"/>
      <c r="E268" s="135"/>
      <c r="F268" s="42"/>
      <c r="G268" s="43"/>
      <c r="H268" s="43"/>
      <c r="I268" s="43"/>
      <c r="J268" s="45"/>
      <c r="K268" s="43"/>
      <c r="L268" s="69">
        <v>59738.26</v>
      </c>
      <c r="M268" s="62"/>
      <c r="N268" s="114">
        <v>487464.2</v>
      </c>
      <c r="R268" s="155">
        <v>1</v>
      </c>
      <c r="S268" s="154">
        <f>N268*R268</f>
        <v>487464.2</v>
      </c>
      <c r="AF268" s="38"/>
      <c r="AG268" s="39"/>
      <c r="AH268" s="39"/>
      <c r="AM268" s="39" t="s">
        <v>71</v>
      </c>
    </row>
    <row r="269" spans="1:42" customFormat="1" ht="42" x14ac:dyDescent="0.3">
      <c r="A269" s="40" t="s">
        <v>181</v>
      </c>
      <c r="B269" s="41" t="s">
        <v>110</v>
      </c>
      <c r="C269" s="135" t="s">
        <v>111</v>
      </c>
      <c r="D269" s="135"/>
      <c r="E269" s="135"/>
      <c r="F269" s="42" t="s">
        <v>81</v>
      </c>
      <c r="G269" s="43">
        <v>1674.4</v>
      </c>
      <c r="H269" s="44">
        <v>1</v>
      </c>
      <c r="I269" s="78">
        <v>1674.4</v>
      </c>
      <c r="J269" s="72">
        <v>3.28</v>
      </c>
      <c r="K269" s="43"/>
      <c r="L269" s="69">
        <v>5492.03</v>
      </c>
      <c r="M269" s="71">
        <v>13.24</v>
      </c>
      <c r="N269" s="70">
        <v>72714.48</v>
      </c>
      <c r="R269" s="153"/>
      <c r="S269" s="154"/>
      <c r="AF269" s="38"/>
      <c r="AG269" s="39"/>
      <c r="AH269" s="39" t="s">
        <v>111</v>
      </c>
      <c r="AM269" s="39"/>
    </row>
    <row r="270" spans="1:42" customFormat="1" ht="14.4" x14ac:dyDescent="0.3">
      <c r="A270" s="73"/>
      <c r="B270" s="50"/>
      <c r="C270" s="139" t="s">
        <v>182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3"/>
      <c r="R270" s="153"/>
      <c r="S270" s="154"/>
      <c r="AF270" s="38"/>
      <c r="AG270" s="39"/>
      <c r="AH270" s="39"/>
      <c r="AM270" s="39"/>
      <c r="AO270" s="3" t="s">
        <v>182</v>
      </c>
    </row>
    <row r="271" spans="1:42" customFormat="1" ht="14.4" x14ac:dyDescent="0.3">
      <c r="A271" s="67"/>
      <c r="B271" s="68"/>
      <c r="C271" s="135" t="s">
        <v>71</v>
      </c>
      <c r="D271" s="135"/>
      <c r="E271" s="135"/>
      <c r="F271" s="42"/>
      <c r="G271" s="43"/>
      <c r="H271" s="43"/>
      <c r="I271" s="43"/>
      <c r="J271" s="45"/>
      <c r="K271" s="43"/>
      <c r="L271" s="69">
        <v>5492.03</v>
      </c>
      <c r="M271" s="62"/>
      <c r="N271" s="114">
        <v>72714.48</v>
      </c>
      <c r="R271" s="155">
        <v>1</v>
      </c>
      <c r="S271" s="154">
        <f>N271*R271</f>
        <v>72714.48</v>
      </c>
      <c r="AF271" s="38"/>
      <c r="AG271" s="39"/>
      <c r="AH271" s="39"/>
      <c r="AM271" s="39" t="s">
        <v>71</v>
      </c>
    </row>
    <row r="272" spans="1:42" customFormat="1" ht="21.6" x14ac:dyDescent="0.3">
      <c r="A272" s="40" t="s">
        <v>183</v>
      </c>
      <c r="B272" s="41" t="s">
        <v>114</v>
      </c>
      <c r="C272" s="135" t="s">
        <v>115</v>
      </c>
      <c r="D272" s="135"/>
      <c r="E272" s="135"/>
      <c r="F272" s="42" t="s">
        <v>81</v>
      </c>
      <c r="G272" s="43">
        <v>418.6</v>
      </c>
      <c r="H272" s="44">
        <v>1</v>
      </c>
      <c r="I272" s="78">
        <v>418.6</v>
      </c>
      <c r="J272" s="72">
        <v>42.98</v>
      </c>
      <c r="K272" s="71">
        <v>1.1499999999999999</v>
      </c>
      <c r="L272" s="69">
        <v>20690.14</v>
      </c>
      <c r="M272" s="71">
        <v>13.24</v>
      </c>
      <c r="N272" s="70">
        <v>273937.45</v>
      </c>
      <c r="R272" s="153"/>
      <c r="S272" s="154"/>
      <c r="AF272" s="38"/>
      <c r="AG272" s="39"/>
      <c r="AH272" s="39" t="s">
        <v>115</v>
      </c>
      <c r="AM272" s="39"/>
    </row>
    <row r="273" spans="1:42" customFormat="1" ht="14.4" x14ac:dyDescent="0.3">
      <c r="A273" s="73"/>
      <c r="B273" s="50"/>
      <c r="C273" s="139" t="s">
        <v>184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3"/>
      <c r="R273" s="153"/>
      <c r="S273" s="154"/>
      <c r="AF273" s="38"/>
      <c r="AG273" s="39"/>
      <c r="AH273" s="39"/>
      <c r="AM273" s="39"/>
      <c r="AO273" s="3" t="s">
        <v>184</v>
      </c>
    </row>
    <row r="274" spans="1:42" customFormat="1" ht="52.2" x14ac:dyDescent="0.3">
      <c r="A274" s="47"/>
      <c r="B274" s="48" t="s">
        <v>59</v>
      </c>
      <c r="C274" s="140" t="s">
        <v>60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1"/>
      <c r="R274" s="153"/>
      <c r="S274" s="154"/>
      <c r="AF274" s="38"/>
      <c r="AG274" s="39"/>
      <c r="AH274" s="39"/>
      <c r="AI274" s="3" t="s">
        <v>60</v>
      </c>
      <c r="AM274" s="39"/>
    </row>
    <row r="275" spans="1:42" customFormat="1" ht="14.4" x14ac:dyDescent="0.3">
      <c r="A275" s="67"/>
      <c r="B275" s="68"/>
      <c r="C275" s="135" t="s">
        <v>71</v>
      </c>
      <c r="D275" s="135"/>
      <c r="E275" s="135"/>
      <c r="F275" s="42"/>
      <c r="G275" s="43"/>
      <c r="H275" s="43"/>
      <c r="I275" s="43"/>
      <c r="J275" s="45"/>
      <c r="K275" s="43"/>
      <c r="L275" s="69">
        <v>20690.14</v>
      </c>
      <c r="M275" s="62"/>
      <c r="N275" s="114">
        <v>273937.45</v>
      </c>
      <c r="R275" s="155">
        <v>1</v>
      </c>
      <c r="S275" s="154">
        <f>N275*R275</f>
        <v>273937.45</v>
      </c>
      <c r="AF275" s="38"/>
      <c r="AG275" s="39"/>
      <c r="AH275" s="39"/>
      <c r="AM275" s="39" t="s">
        <v>71</v>
      </c>
    </row>
    <row r="276" spans="1:42" customFormat="1" ht="21.6" x14ac:dyDescent="0.3">
      <c r="A276" s="40" t="s">
        <v>185</v>
      </c>
      <c r="B276" s="41" t="s">
        <v>85</v>
      </c>
      <c r="C276" s="135" t="s">
        <v>86</v>
      </c>
      <c r="D276" s="135"/>
      <c r="E276" s="135"/>
      <c r="F276" s="42" t="s">
        <v>87</v>
      </c>
      <c r="G276" s="43">
        <v>990.69</v>
      </c>
      <c r="H276" s="44">
        <v>1</v>
      </c>
      <c r="I276" s="71">
        <v>990.69</v>
      </c>
      <c r="J276" s="72">
        <v>162.38</v>
      </c>
      <c r="K276" s="43"/>
      <c r="L276" s="69">
        <v>160868.24</v>
      </c>
      <c r="M276" s="71">
        <v>8.16</v>
      </c>
      <c r="N276" s="70">
        <v>1312684.8400000001</v>
      </c>
      <c r="R276" s="153"/>
      <c r="S276" s="154"/>
      <c r="AF276" s="38"/>
      <c r="AG276" s="39"/>
      <c r="AH276" s="39" t="s">
        <v>86</v>
      </c>
      <c r="AM276" s="39"/>
    </row>
    <row r="277" spans="1:42" customFormat="1" ht="14.4" x14ac:dyDescent="0.3">
      <c r="A277" s="67"/>
      <c r="B277" s="68"/>
      <c r="C277" s="139" t="s">
        <v>88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3"/>
      <c r="R277" s="153"/>
      <c r="S277" s="154"/>
      <c r="AF277" s="38"/>
      <c r="AG277" s="39"/>
      <c r="AH277" s="39"/>
      <c r="AM277" s="39"/>
      <c r="AN277" s="3" t="s">
        <v>88</v>
      </c>
    </row>
    <row r="278" spans="1:42" customFormat="1" ht="14.4" x14ac:dyDescent="0.3">
      <c r="A278" s="73"/>
      <c r="B278" s="50"/>
      <c r="C278" s="139" t="s">
        <v>186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3"/>
      <c r="R278" s="153"/>
      <c r="S278" s="154"/>
      <c r="AF278" s="38"/>
      <c r="AG278" s="39"/>
      <c r="AH278" s="39"/>
      <c r="AM278" s="39"/>
      <c r="AO278" s="3" t="s">
        <v>186</v>
      </c>
    </row>
    <row r="279" spans="1:42" customFormat="1" ht="14.4" x14ac:dyDescent="0.3">
      <c r="A279" s="73"/>
      <c r="B279" s="50"/>
      <c r="C279" s="139" t="s">
        <v>90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3"/>
      <c r="R279" s="153"/>
      <c r="S279" s="154"/>
      <c r="AF279" s="38"/>
      <c r="AG279" s="39"/>
      <c r="AH279" s="39"/>
      <c r="AM279" s="39"/>
      <c r="AP279" s="3" t="s">
        <v>90</v>
      </c>
    </row>
    <row r="280" spans="1:42" customFormat="1" ht="14.4" x14ac:dyDescent="0.3">
      <c r="A280" s="67"/>
      <c r="B280" s="68"/>
      <c r="C280" s="135" t="s">
        <v>71</v>
      </c>
      <c r="D280" s="135"/>
      <c r="E280" s="135"/>
      <c r="F280" s="42"/>
      <c r="G280" s="43"/>
      <c r="H280" s="43"/>
      <c r="I280" s="43"/>
      <c r="J280" s="45"/>
      <c r="K280" s="43"/>
      <c r="L280" s="69">
        <v>160868.24</v>
      </c>
      <c r="M280" s="62"/>
      <c r="N280" s="114">
        <v>1312684.8400000001</v>
      </c>
      <c r="R280" s="155">
        <v>1</v>
      </c>
      <c r="S280" s="154">
        <f>N280*R280</f>
        <v>1312684.8400000001</v>
      </c>
      <c r="AF280" s="38"/>
      <c r="AG280" s="39"/>
      <c r="AH280" s="39"/>
      <c r="AM280" s="39" t="s">
        <v>71</v>
      </c>
    </row>
    <row r="281" spans="1:42" customFormat="1" ht="14.4" x14ac:dyDescent="0.3">
      <c r="A281" s="132" t="s">
        <v>187</v>
      </c>
      <c r="B281" s="133"/>
      <c r="C281" s="133"/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4"/>
      <c r="R281" s="153"/>
      <c r="S281" s="154"/>
      <c r="AF281" s="38"/>
      <c r="AG281" s="39" t="s">
        <v>187</v>
      </c>
      <c r="AH281" s="39"/>
      <c r="AM281" s="39"/>
    </row>
    <row r="282" spans="1:42" customFormat="1" ht="61.2" x14ac:dyDescent="0.3">
      <c r="A282" s="40" t="s">
        <v>188</v>
      </c>
      <c r="B282" s="41" t="s">
        <v>152</v>
      </c>
      <c r="C282" s="135" t="s">
        <v>153</v>
      </c>
      <c r="D282" s="135"/>
      <c r="E282" s="135"/>
      <c r="F282" s="42" t="s">
        <v>123</v>
      </c>
      <c r="G282" s="43">
        <v>7.48</v>
      </c>
      <c r="H282" s="44">
        <v>1</v>
      </c>
      <c r="I282" s="71">
        <v>7.48</v>
      </c>
      <c r="J282" s="45"/>
      <c r="K282" s="43"/>
      <c r="L282" s="45"/>
      <c r="M282" s="43"/>
      <c r="N282" s="46"/>
      <c r="R282" s="153"/>
      <c r="S282" s="154"/>
      <c r="AF282" s="38"/>
      <c r="AG282" s="39"/>
      <c r="AH282" s="39" t="s">
        <v>153</v>
      </c>
      <c r="AM282" s="39"/>
    </row>
    <row r="283" spans="1:42" customFormat="1" ht="14.4" x14ac:dyDescent="0.3">
      <c r="A283" s="73"/>
      <c r="B283" s="50"/>
      <c r="C283" s="139" t="s">
        <v>189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3"/>
      <c r="R283" s="153"/>
      <c r="S283" s="154"/>
      <c r="AF283" s="38"/>
      <c r="AG283" s="39"/>
      <c r="AH283" s="39"/>
      <c r="AM283" s="39"/>
      <c r="AO283" s="3" t="s">
        <v>189</v>
      </c>
    </row>
    <row r="284" spans="1:42" customFormat="1" ht="52.2" x14ac:dyDescent="0.3">
      <c r="A284" s="47"/>
      <c r="B284" s="48" t="s">
        <v>59</v>
      </c>
      <c r="C284" s="140" t="s">
        <v>60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1"/>
      <c r="R284" s="153"/>
      <c r="S284" s="154"/>
      <c r="AF284" s="38"/>
      <c r="AG284" s="39"/>
      <c r="AH284" s="39"/>
      <c r="AI284" s="3" t="s">
        <v>60</v>
      </c>
      <c r="AM284" s="39"/>
    </row>
    <row r="285" spans="1:42" customFormat="1" ht="14.4" x14ac:dyDescent="0.3">
      <c r="A285" s="49"/>
      <c r="B285" s="48" t="s">
        <v>55</v>
      </c>
      <c r="C285" s="139" t="s">
        <v>61</v>
      </c>
      <c r="D285" s="139"/>
      <c r="E285" s="139"/>
      <c r="F285" s="51"/>
      <c r="G285" s="52"/>
      <c r="H285" s="52"/>
      <c r="I285" s="52"/>
      <c r="J285" s="53">
        <v>280.13</v>
      </c>
      <c r="K285" s="54">
        <v>1.1499999999999999</v>
      </c>
      <c r="L285" s="55">
        <v>2409.6799999999998</v>
      </c>
      <c r="M285" s="54">
        <v>44.77</v>
      </c>
      <c r="N285" s="56">
        <v>107881.37</v>
      </c>
      <c r="R285" s="153"/>
      <c r="S285" s="154"/>
      <c r="AF285" s="38"/>
      <c r="AG285" s="39"/>
      <c r="AH285" s="39"/>
      <c r="AJ285" s="3" t="s">
        <v>61</v>
      </c>
      <c r="AM285" s="39"/>
    </row>
    <row r="286" spans="1:42" customFormat="1" ht="14.4" x14ac:dyDescent="0.3">
      <c r="A286" s="49"/>
      <c r="B286" s="48" t="s">
        <v>72</v>
      </c>
      <c r="C286" s="139" t="s">
        <v>75</v>
      </c>
      <c r="D286" s="139"/>
      <c r="E286" s="139"/>
      <c r="F286" s="51"/>
      <c r="G286" s="52"/>
      <c r="H286" s="52"/>
      <c r="I286" s="52"/>
      <c r="J286" s="55">
        <v>2472.8000000000002</v>
      </c>
      <c r="K286" s="54">
        <v>1.1499999999999999</v>
      </c>
      <c r="L286" s="55">
        <v>21271.03</v>
      </c>
      <c r="M286" s="54">
        <v>13.24</v>
      </c>
      <c r="N286" s="56">
        <v>281628.44</v>
      </c>
      <c r="R286" s="153"/>
      <c r="S286" s="154"/>
      <c r="AF286" s="38"/>
      <c r="AG286" s="39"/>
      <c r="AH286" s="39"/>
      <c r="AJ286" s="3" t="s">
        <v>75</v>
      </c>
      <c r="AM286" s="39"/>
    </row>
    <row r="287" spans="1:42" customFormat="1" ht="14.4" x14ac:dyDescent="0.3">
      <c r="A287" s="49"/>
      <c r="B287" s="48" t="s">
        <v>76</v>
      </c>
      <c r="C287" s="139" t="s">
        <v>77</v>
      </c>
      <c r="D287" s="139"/>
      <c r="E287" s="139"/>
      <c r="F287" s="51"/>
      <c r="G287" s="52"/>
      <c r="H287" s="52"/>
      <c r="I287" s="52"/>
      <c r="J287" s="53">
        <v>417.51</v>
      </c>
      <c r="K287" s="54">
        <v>1.1499999999999999</v>
      </c>
      <c r="L287" s="55">
        <v>3591.42</v>
      </c>
      <c r="M287" s="54">
        <v>44.77</v>
      </c>
      <c r="N287" s="56">
        <v>160787.87</v>
      </c>
      <c r="R287" s="153"/>
      <c r="S287" s="154"/>
      <c r="AF287" s="38"/>
      <c r="AG287" s="39"/>
      <c r="AH287" s="39"/>
      <c r="AJ287" s="3" t="s">
        <v>77</v>
      </c>
      <c r="AM287" s="39"/>
    </row>
    <row r="288" spans="1:42" customFormat="1" ht="14.4" x14ac:dyDescent="0.3">
      <c r="A288" s="57"/>
      <c r="B288" s="48"/>
      <c r="C288" s="139" t="s">
        <v>62</v>
      </c>
      <c r="D288" s="139"/>
      <c r="E288" s="139"/>
      <c r="F288" s="51" t="s">
        <v>63</v>
      </c>
      <c r="G288" s="54">
        <v>32.840000000000003</v>
      </c>
      <c r="H288" s="54">
        <v>1.1499999999999999</v>
      </c>
      <c r="I288" s="81">
        <v>282.48968000000002</v>
      </c>
      <c r="J288" s="59"/>
      <c r="K288" s="52"/>
      <c r="L288" s="59"/>
      <c r="M288" s="52"/>
      <c r="N288" s="60"/>
      <c r="R288" s="153"/>
      <c r="S288" s="154"/>
      <c r="AF288" s="38"/>
      <c r="AG288" s="39"/>
      <c r="AH288" s="39"/>
      <c r="AK288" s="3" t="s">
        <v>62</v>
      </c>
      <c r="AM288" s="39"/>
    </row>
    <row r="289" spans="1:39" customFormat="1" ht="14.4" x14ac:dyDescent="0.3">
      <c r="A289" s="57"/>
      <c r="B289" s="48"/>
      <c r="C289" s="139" t="s">
        <v>78</v>
      </c>
      <c r="D289" s="139"/>
      <c r="E289" s="139"/>
      <c r="F289" s="51" t="s">
        <v>63</v>
      </c>
      <c r="G289" s="54">
        <v>31.54</v>
      </c>
      <c r="H289" s="54">
        <v>1.1499999999999999</v>
      </c>
      <c r="I289" s="81">
        <v>271.30707999999998</v>
      </c>
      <c r="J289" s="59"/>
      <c r="K289" s="52"/>
      <c r="L289" s="59"/>
      <c r="M289" s="52"/>
      <c r="N289" s="60"/>
      <c r="R289" s="153"/>
      <c r="S289" s="154"/>
      <c r="AF289" s="38"/>
      <c r="AG289" s="39"/>
      <c r="AH289" s="39"/>
      <c r="AK289" s="3" t="s">
        <v>78</v>
      </c>
      <c r="AM289" s="39"/>
    </row>
    <row r="290" spans="1:39" customFormat="1" ht="14.4" x14ac:dyDescent="0.3">
      <c r="A290" s="49"/>
      <c r="B290" s="48"/>
      <c r="C290" s="142" t="s">
        <v>64</v>
      </c>
      <c r="D290" s="142"/>
      <c r="E290" s="142"/>
      <c r="F290" s="61"/>
      <c r="G290" s="62"/>
      <c r="H290" s="62"/>
      <c r="I290" s="62"/>
      <c r="J290" s="64">
        <v>2752.93</v>
      </c>
      <c r="K290" s="62"/>
      <c r="L290" s="64">
        <v>23680.71</v>
      </c>
      <c r="M290" s="62"/>
      <c r="N290" s="65">
        <v>389509.81</v>
      </c>
      <c r="R290" s="153"/>
      <c r="S290" s="154"/>
      <c r="AF290" s="38"/>
      <c r="AG290" s="39"/>
      <c r="AH290" s="39"/>
      <c r="AL290" s="3" t="s">
        <v>64</v>
      </c>
      <c r="AM290" s="39"/>
    </row>
    <row r="291" spans="1:39" customFormat="1" ht="14.4" x14ac:dyDescent="0.3">
      <c r="A291" s="57"/>
      <c r="B291" s="48"/>
      <c r="C291" s="139" t="s">
        <v>65</v>
      </c>
      <c r="D291" s="139"/>
      <c r="E291" s="139"/>
      <c r="F291" s="51"/>
      <c r="G291" s="52"/>
      <c r="H291" s="52"/>
      <c r="I291" s="52"/>
      <c r="J291" s="59"/>
      <c r="K291" s="52"/>
      <c r="L291" s="55">
        <v>6001.1</v>
      </c>
      <c r="M291" s="52"/>
      <c r="N291" s="56">
        <v>268669.24</v>
      </c>
      <c r="R291" s="153"/>
      <c r="S291" s="154"/>
      <c r="AF291" s="38"/>
      <c r="AG291" s="39"/>
      <c r="AH291" s="39"/>
      <c r="AK291" s="3" t="s">
        <v>65</v>
      </c>
      <c r="AM291" s="39"/>
    </row>
    <row r="292" spans="1:39" customFormat="1" ht="31.8" x14ac:dyDescent="0.3">
      <c r="A292" s="57"/>
      <c r="B292" s="48" t="s">
        <v>125</v>
      </c>
      <c r="C292" s="139" t="s">
        <v>126</v>
      </c>
      <c r="D292" s="139"/>
      <c r="E292" s="139"/>
      <c r="F292" s="51" t="s">
        <v>68</v>
      </c>
      <c r="G292" s="66">
        <v>91</v>
      </c>
      <c r="H292" s="52"/>
      <c r="I292" s="66">
        <v>91</v>
      </c>
      <c r="J292" s="59"/>
      <c r="K292" s="52"/>
      <c r="L292" s="55">
        <v>5461</v>
      </c>
      <c r="M292" s="52"/>
      <c r="N292" s="56">
        <v>244489.01</v>
      </c>
      <c r="R292" s="153"/>
      <c r="S292" s="154"/>
      <c r="AF292" s="38"/>
      <c r="AG292" s="39"/>
      <c r="AH292" s="39"/>
      <c r="AK292" s="3" t="s">
        <v>126</v>
      </c>
      <c r="AM292" s="39"/>
    </row>
    <row r="293" spans="1:39" customFormat="1" ht="31.8" x14ac:dyDescent="0.3">
      <c r="A293" s="57"/>
      <c r="B293" s="48" t="s">
        <v>127</v>
      </c>
      <c r="C293" s="139" t="s">
        <v>128</v>
      </c>
      <c r="D293" s="139"/>
      <c r="E293" s="139"/>
      <c r="F293" s="51" t="s">
        <v>68</v>
      </c>
      <c r="G293" s="66">
        <v>52</v>
      </c>
      <c r="H293" s="52"/>
      <c r="I293" s="66">
        <v>52</v>
      </c>
      <c r="J293" s="59"/>
      <c r="K293" s="52"/>
      <c r="L293" s="55">
        <v>3120.57</v>
      </c>
      <c r="M293" s="52"/>
      <c r="N293" s="56">
        <v>139708</v>
      </c>
      <c r="R293" s="153"/>
      <c r="S293" s="154"/>
      <c r="AF293" s="38"/>
      <c r="AG293" s="39"/>
      <c r="AH293" s="39"/>
      <c r="AK293" s="3" t="s">
        <v>128</v>
      </c>
      <c r="AM293" s="39"/>
    </row>
    <row r="294" spans="1:39" customFormat="1" ht="14.4" x14ac:dyDescent="0.3">
      <c r="A294" s="67"/>
      <c r="B294" s="68"/>
      <c r="C294" s="135" t="s">
        <v>71</v>
      </c>
      <c r="D294" s="135"/>
      <c r="E294" s="135"/>
      <c r="F294" s="42"/>
      <c r="G294" s="43"/>
      <c r="H294" s="43"/>
      <c r="I294" s="43"/>
      <c r="J294" s="45"/>
      <c r="K294" s="43"/>
      <c r="L294" s="69">
        <v>32262.28</v>
      </c>
      <c r="M294" s="62"/>
      <c r="N294" s="114">
        <v>773706.82</v>
      </c>
      <c r="R294" s="155">
        <v>1</v>
      </c>
      <c r="S294" s="154">
        <f>N294*R294</f>
        <v>773706.82</v>
      </c>
      <c r="AF294" s="38"/>
      <c r="AG294" s="39"/>
      <c r="AH294" s="39"/>
      <c r="AM294" s="39" t="s">
        <v>71</v>
      </c>
    </row>
    <row r="295" spans="1:39" customFormat="1" ht="31.8" x14ac:dyDescent="0.3">
      <c r="A295" s="40" t="s">
        <v>190</v>
      </c>
      <c r="B295" s="41" t="s">
        <v>130</v>
      </c>
      <c r="C295" s="135" t="s">
        <v>131</v>
      </c>
      <c r="D295" s="135"/>
      <c r="E295" s="135"/>
      <c r="F295" s="42" t="s">
        <v>87</v>
      </c>
      <c r="G295" s="43">
        <v>69.760000000000005</v>
      </c>
      <c r="H295" s="44">
        <v>1</v>
      </c>
      <c r="I295" s="71">
        <v>69.760000000000005</v>
      </c>
      <c r="J295" s="45"/>
      <c r="K295" s="43"/>
      <c r="L295" s="45"/>
      <c r="M295" s="43"/>
      <c r="N295" s="46"/>
      <c r="R295" s="153"/>
      <c r="S295" s="154"/>
      <c r="AF295" s="38"/>
      <c r="AG295" s="39"/>
      <c r="AH295" s="39" t="s">
        <v>131</v>
      </c>
      <c r="AM295" s="39"/>
    </row>
    <row r="296" spans="1:39" customFormat="1" ht="52.2" x14ac:dyDescent="0.3">
      <c r="A296" s="47"/>
      <c r="B296" s="48" t="s">
        <v>59</v>
      </c>
      <c r="C296" s="140" t="s">
        <v>60</v>
      </c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1"/>
      <c r="R296" s="153"/>
      <c r="S296" s="154"/>
      <c r="AF296" s="38"/>
      <c r="AG296" s="39"/>
      <c r="AH296" s="39"/>
      <c r="AI296" s="3" t="s">
        <v>60</v>
      </c>
      <c r="AM296" s="39"/>
    </row>
    <row r="297" spans="1:39" customFormat="1" ht="14.4" x14ac:dyDescent="0.3">
      <c r="A297" s="49"/>
      <c r="B297" s="48" t="s">
        <v>55</v>
      </c>
      <c r="C297" s="139" t="s">
        <v>61</v>
      </c>
      <c r="D297" s="139"/>
      <c r="E297" s="139"/>
      <c r="F297" s="51"/>
      <c r="G297" s="52"/>
      <c r="H297" s="52"/>
      <c r="I297" s="52"/>
      <c r="J297" s="53">
        <v>443.82</v>
      </c>
      <c r="K297" s="54">
        <v>1.1499999999999999</v>
      </c>
      <c r="L297" s="55">
        <v>35605.019999999997</v>
      </c>
      <c r="M297" s="54">
        <v>44.77</v>
      </c>
      <c r="N297" s="56">
        <v>1594036.75</v>
      </c>
      <c r="R297" s="153"/>
      <c r="S297" s="154"/>
      <c r="AF297" s="38"/>
      <c r="AG297" s="39"/>
      <c r="AH297" s="39"/>
      <c r="AJ297" s="3" t="s">
        <v>61</v>
      </c>
      <c r="AM297" s="39"/>
    </row>
    <row r="298" spans="1:39" customFormat="1" ht="14.4" x14ac:dyDescent="0.3">
      <c r="A298" s="49"/>
      <c r="B298" s="48" t="s">
        <v>72</v>
      </c>
      <c r="C298" s="139" t="s">
        <v>75</v>
      </c>
      <c r="D298" s="139"/>
      <c r="E298" s="139"/>
      <c r="F298" s="51"/>
      <c r="G298" s="52"/>
      <c r="H298" s="52"/>
      <c r="I298" s="52"/>
      <c r="J298" s="55">
        <v>1200.08</v>
      </c>
      <c r="K298" s="54">
        <v>1.1499999999999999</v>
      </c>
      <c r="L298" s="55">
        <v>96275.22</v>
      </c>
      <c r="M298" s="54">
        <v>13.24</v>
      </c>
      <c r="N298" s="56">
        <v>1274683.9099999999</v>
      </c>
      <c r="R298" s="153"/>
      <c r="S298" s="154"/>
      <c r="AF298" s="38"/>
      <c r="AG298" s="39"/>
      <c r="AH298" s="39"/>
      <c r="AJ298" s="3" t="s">
        <v>75</v>
      </c>
      <c r="AM298" s="39"/>
    </row>
    <row r="299" spans="1:39" customFormat="1" ht="14.4" x14ac:dyDescent="0.3">
      <c r="A299" s="49"/>
      <c r="B299" s="48" t="s">
        <v>84</v>
      </c>
      <c r="C299" s="139" t="s">
        <v>99</v>
      </c>
      <c r="D299" s="139"/>
      <c r="E299" s="139"/>
      <c r="F299" s="51"/>
      <c r="G299" s="52"/>
      <c r="H299" s="52"/>
      <c r="I299" s="52"/>
      <c r="J299" s="53">
        <v>22.45</v>
      </c>
      <c r="K299" s="52"/>
      <c r="L299" s="55">
        <v>1566.11</v>
      </c>
      <c r="M299" s="54">
        <v>8.16</v>
      </c>
      <c r="N299" s="56">
        <v>12779.46</v>
      </c>
      <c r="R299" s="153"/>
      <c r="S299" s="154"/>
      <c r="AF299" s="38"/>
      <c r="AG299" s="39"/>
      <c r="AH299" s="39"/>
      <c r="AJ299" s="3" t="s">
        <v>99</v>
      </c>
      <c r="AM299" s="39"/>
    </row>
    <row r="300" spans="1:39" customFormat="1" ht="14.4" x14ac:dyDescent="0.3">
      <c r="A300" s="57"/>
      <c r="B300" s="48"/>
      <c r="C300" s="139" t="s">
        <v>62</v>
      </c>
      <c r="D300" s="139"/>
      <c r="E300" s="139"/>
      <c r="F300" s="51" t="s">
        <v>63</v>
      </c>
      <c r="G300" s="54">
        <v>52.03</v>
      </c>
      <c r="H300" s="54">
        <v>1.1499999999999999</v>
      </c>
      <c r="I300" s="81">
        <v>4174.0547200000001</v>
      </c>
      <c r="J300" s="59"/>
      <c r="K300" s="52"/>
      <c r="L300" s="59"/>
      <c r="M300" s="52"/>
      <c r="N300" s="60"/>
      <c r="R300" s="153"/>
      <c r="S300" s="154"/>
      <c r="AF300" s="38"/>
      <c r="AG300" s="39"/>
      <c r="AH300" s="39"/>
      <c r="AK300" s="3" t="s">
        <v>62</v>
      </c>
      <c r="AM300" s="39"/>
    </row>
    <row r="301" spans="1:39" customFormat="1" ht="14.4" x14ac:dyDescent="0.3">
      <c r="A301" s="49"/>
      <c r="B301" s="48"/>
      <c r="C301" s="142" t="s">
        <v>64</v>
      </c>
      <c r="D301" s="142"/>
      <c r="E301" s="142"/>
      <c r="F301" s="61"/>
      <c r="G301" s="62"/>
      <c r="H301" s="62"/>
      <c r="I301" s="62"/>
      <c r="J301" s="64">
        <v>1666.35</v>
      </c>
      <c r="K301" s="62"/>
      <c r="L301" s="64">
        <v>133446.35</v>
      </c>
      <c r="M301" s="62"/>
      <c r="N301" s="65">
        <v>2881500.12</v>
      </c>
      <c r="R301" s="153"/>
      <c r="S301" s="154"/>
      <c r="AF301" s="38"/>
      <c r="AG301" s="39"/>
      <c r="AH301" s="39"/>
      <c r="AL301" s="3" t="s">
        <v>64</v>
      </c>
      <c r="AM301" s="39"/>
    </row>
    <row r="302" spans="1:39" customFormat="1" ht="14.4" x14ac:dyDescent="0.3">
      <c r="A302" s="57"/>
      <c r="B302" s="48"/>
      <c r="C302" s="139" t="s">
        <v>65</v>
      </c>
      <c r="D302" s="139"/>
      <c r="E302" s="139"/>
      <c r="F302" s="51"/>
      <c r="G302" s="52"/>
      <c r="H302" s="52"/>
      <c r="I302" s="52"/>
      <c r="J302" s="59"/>
      <c r="K302" s="52"/>
      <c r="L302" s="55">
        <v>35605.019999999997</v>
      </c>
      <c r="M302" s="52"/>
      <c r="N302" s="56">
        <v>1594036.75</v>
      </c>
      <c r="R302" s="153"/>
      <c r="S302" s="154"/>
      <c r="AF302" s="38"/>
      <c r="AG302" s="39"/>
      <c r="AH302" s="39"/>
      <c r="AK302" s="3" t="s">
        <v>65</v>
      </c>
      <c r="AM302" s="39"/>
    </row>
    <row r="303" spans="1:39" customFormat="1" ht="31.8" x14ac:dyDescent="0.3">
      <c r="A303" s="57"/>
      <c r="B303" s="48" t="s">
        <v>125</v>
      </c>
      <c r="C303" s="139" t="s">
        <v>126</v>
      </c>
      <c r="D303" s="139"/>
      <c r="E303" s="139"/>
      <c r="F303" s="51" t="s">
        <v>68</v>
      </c>
      <c r="G303" s="66">
        <v>91</v>
      </c>
      <c r="H303" s="52"/>
      <c r="I303" s="66">
        <v>91</v>
      </c>
      <c r="J303" s="59"/>
      <c r="K303" s="52"/>
      <c r="L303" s="55">
        <v>32400.57</v>
      </c>
      <c r="M303" s="52"/>
      <c r="N303" s="56">
        <v>1450573.44</v>
      </c>
      <c r="R303" s="153"/>
      <c r="S303" s="154"/>
      <c r="AF303" s="38"/>
      <c r="AG303" s="39"/>
      <c r="AH303" s="39"/>
      <c r="AK303" s="3" t="s">
        <v>126</v>
      </c>
      <c r="AM303" s="39"/>
    </row>
    <row r="304" spans="1:39" customFormat="1" ht="31.8" x14ac:dyDescent="0.3">
      <c r="A304" s="57"/>
      <c r="B304" s="48" t="s">
        <v>127</v>
      </c>
      <c r="C304" s="139" t="s">
        <v>128</v>
      </c>
      <c r="D304" s="139"/>
      <c r="E304" s="139"/>
      <c r="F304" s="51" t="s">
        <v>68</v>
      </c>
      <c r="G304" s="66">
        <v>52</v>
      </c>
      <c r="H304" s="52"/>
      <c r="I304" s="66">
        <v>52</v>
      </c>
      <c r="J304" s="59"/>
      <c r="K304" s="52"/>
      <c r="L304" s="55">
        <v>18514.61</v>
      </c>
      <c r="M304" s="52"/>
      <c r="N304" s="56">
        <v>828899.11</v>
      </c>
      <c r="R304" s="153"/>
      <c r="S304" s="154"/>
      <c r="AF304" s="38"/>
      <c r="AG304" s="39"/>
      <c r="AH304" s="39"/>
      <c r="AK304" s="3" t="s">
        <v>128</v>
      </c>
      <c r="AM304" s="39"/>
    </row>
    <row r="305" spans="1:42" customFormat="1" ht="14.4" x14ac:dyDescent="0.3">
      <c r="A305" s="67"/>
      <c r="B305" s="68"/>
      <c r="C305" s="135" t="s">
        <v>71</v>
      </c>
      <c r="D305" s="135"/>
      <c r="E305" s="135"/>
      <c r="F305" s="42"/>
      <c r="G305" s="43"/>
      <c r="H305" s="43"/>
      <c r="I305" s="43"/>
      <c r="J305" s="45"/>
      <c r="K305" s="43"/>
      <c r="L305" s="69">
        <v>184361.53</v>
      </c>
      <c r="M305" s="62"/>
      <c r="N305" s="114">
        <v>5160972.67</v>
      </c>
      <c r="R305" s="155">
        <v>1</v>
      </c>
      <c r="S305" s="154">
        <f>N305*R305</f>
        <v>5160972.67</v>
      </c>
      <c r="AF305" s="38"/>
      <c r="AG305" s="39"/>
      <c r="AH305" s="39"/>
      <c r="AM305" s="39" t="s">
        <v>71</v>
      </c>
    </row>
    <row r="306" spans="1:42" customFormat="1" ht="31.8" x14ac:dyDescent="0.3">
      <c r="A306" s="40" t="s">
        <v>191</v>
      </c>
      <c r="B306" s="41" t="s">
        <v>168</v>
      </c>
      <c r="C306" s="135" t="s">
        <v>169</v>
      </c>
      <c r="D306" s="135"/>
      <c r="E306" s="135"/>
      <c r="F306" s="42" t="s">
        <v>170</v>
      </c>
      <c r="G306" s="43">
        <v>6.9000000000000006E-2</v>
      </c>
      <c r="H306" s="44">
        <v>1</v>
      </c>
      <c r="I306" s="74">
        <v>6.9000000000000006E-2</v>
      </c>
      <c r="J306" s="45"/>
      <c r="K306" s="43"/>
      <c r="L306" s="45"/>
      <c r="M306" s="43"/>
      <c r="N306" s="46"/>
      <c r="R306" s="153"/>
      <c r="S306" s="154"/>
      <c r="AF306" s="38"/>
      <c r="AG306" s="39"/>
      <c r="AH306" s="39" t="s">
        <v>169</v>
      </c>
      <c r="AM306" s="39"/>
    </row>
    <row r="307" spans="1:42" customFormat="1" ht="14.4" x14ac:dyDescent="0.3">
      <c r="A307" s="73"/>
      <c r="B307" s="50"/>
      <c r="C307" s="139" t="s">
        <v>192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3"/>
      <c r="R307" s="153"/>
      <c r="S307" s="154"/>
      <c r="AF307" s="38"/>
      <c r="AG307" s="39"/>
      <c r="AH307" s="39"/>
      <c r="AM307" s="39"/>
      <c r="AO307" s="3" t="s">
        <v>192</v>
      </c>
    </row>
    <row r="308" spans="1:42" customFormat="1" ht="52.2" x14ac:dyDescent="0.3">
      <c r="A308" s="47"/>
      <c r="B308" s="48" t="s">
        <v>59</v>
      </c>
      <c r="C308" s="140" t="s">
        <v>60</v>
      </c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1"/>
      <c r="R308" s="153"/>
      <c r="S308" s="154"/>
      <c r="AF308" s="38"/>
      <c r="AG308" s="39"/>
      <c r="AH308" s="39"/>
      <c r="AI308" s="3" t="s">
        <v>60</v>
      </c>
      <c r="AM308" s="39"/>
    </row>
    <row r="309" spans="1:42" customFormat="1" ht="14.4" x14ac:dyDescent="0.3">
      <c r="A309" s="49"/>
      <c r="B309" s="48" t="s">
        <v>72</v>
      </c>
      <c r="C309" s="139" t="s">
        <v>75</v>
      </c>
      <c r="D309" s="139"/>
      <c r="E309" s="139"/>
      <c r="F309" s="51"/>
      <c r="G309" s="52"/>
      <c r="H309" s="52"/>
      <c r="I309" s="52"/>
      <c r="J309" s="53">
        <v>479.33</v>
      </c>
      <c r="K309" s="54">
        <v>1.1499999999999999</v>
      </c>
      <c r="L309" s="53">
        <v>38.03</v>
      </c>
      <c r="M309" s="54">
        <v>13.24</v>
      </c>
      <c r="N309" s="82">
        <v>503.52</v>
      </c>
      <c r="R309" s="153"/>
      <c r="S309" s="154"/>
      <c r="AF309" s="38"/>
      <c r="AG309" s="39"/>
      <c r="AH309" s="39"/>
      <c r="AJ309" s="3" t="s">
        <v>75</v>
      </c>
      <c r="AM309" s="39"/>
    </row>
    <row r="310" spans="1:42" customFormat="1" ht="14.4" x14ac:dyDescent="0.3">
      <c r="A310" s="49"/>
      <c r="B310" s="48" t="s">
        <v>76</v>
      </c>
      <c r="C310" s="139" t="s">
        <v>77</v>
      </c>
      <c r="D310" s="139"/>
      <c r="E310" s="139"/>
      <c r="F310" s="51"/>
      <c r="G310" s="52"/>
      <c r="H310" s="52"/>
      <c r="I310" s="52"/>
      <c r="J310" s="53">
        <v>93.5</v>
      </c>
      <c r="K310" s="54">
        <v>1.1499999999999999</v>
      </c>
      <c r="L310" s="53">
        <v>7.42</v>
      </c>
      <c r="M310" s="54">
        <v>44.77</v>
      </c>
      <c r="N310" s="82">
        <v>332.19</v>
      </c>
      <c r="R310" s="153"/>
      <c r="S310" s="154"/>
      <c r="AF310" s="38"/>
      <c r="AG310" s="39"/>
      <c r="AH310" s="39"/>
      <c r="AJ310" s="3" t="s">
        <v>77</v>
      </c>
      <c r="AM310" s="39"/>
    </row>
    <row r="311" spans="1:42" customFormat="1" ht="14.4" x14ac:dyDescent="0.3">
      <c r="A311" s="57"/>
      <c r="B311" s="48"/>
      <c r="C311" s="139" t="s">
        <v>78</v>
      </c>
      <c r="D311" s="139"/>
      <c r="E311" s="139"/>
      <c r="F311" s="51" t="s">
        <v>63</v>
      </c>
      <c r="G311" s="54">
        <v>8.06</v>
      </c>
      <c r="H311" s="54">
        <v>1.1499999999999999</v>
      </c>
      <c r="I311" s="79">
        <v>0.63956100000000005</v>
      </c>
      <c r="J311" s="59"/>
      <c r="K311" s="52"/>
      <c r="L311" s="59"/>
      <c r="M311" s="52"/>
      <c r="N311" s="60"/>
      <c r="R311" s="153"/>
      <c r="S311" s="154"/>
      <c r="AF311" s="38"/>
      <c r="AG311" s="39"/>
      <c r="AH311" s="39"/>
      <c r="AK311" s="3" t="s">
        <v>78</v>
      </c>
      <c r="AM311" s="39"/>
    </row>
    <row r="312" spans="1:42" customFormat="1" ht="14.4" x14ac:dyDescent="0.3">
      <c r="A312" s="49"/>
      <c r="B312" s="48"/>
      <c r="C312" s="142" t="s">
        <v>64</v>
      </c>
      <c r="D312" s="142"/>
      <c r="E312" s="142"/>
      <c r="F312" s="61"/>
      <c r="G312" s="62"/>
      <c r="H312" s="62"/>
      <c r="I312" s="62"/>
      <c r="J312" s="63">
        <v>479.33</v>
      </c>
      <c r="K312" s="62"/>
      <c r="L312" s="63">
        <v>38.03</v>
      </c>
      <c r="M312" s="62"/>
      <c r="N312" s="83">
        <v>503.52</v>
      </c>
      <c r="R312" s="153"/>
      <c r="S312" s="154"/>
      <c r="AF312" s="38"/>
      <c r="AG312" s="39"/>
      <c r="AH312" s="39"/>
      <c r="AL312" s="3" t="s">
        <v>64</v>
      </c>
      <c r="AM312" s="39"/>
    </row>
    <row r="313" spans="1:42" customFormat="1" ht="14.4" x14ac:dyDescent="0.3">
      <c r="A313" s="57"/>
      <c r="B313" s="48"/>
      <c r="C313" s="139" t="s">
        <v>65</v>
      </c>
      <c r="D313" s="139"/>
      <c r="E313" s="139"/>
      <c r="F313" s="51"/>
      <c r="G313" s="52"/>
      <c r="H313" s="52"/>
      <c r="I313" s="52"/>
      <c r="J313" s="59"/>
      <c r="K313" s="52"/>
      <c r="L313" s="53">
        <v>7.42</v>
      </c>
      <c r="M313" s="52"/>
      <c r="N313" s="82">
        <v>332.19</v>
      </c>
      <c r="R313" s="153"/>
      <c r="S313" s="154"/>
      <c r="AF313" s="38"/>
      <c r="AG313" s="39"/>
      <c r="AH313" s="39"/>
      <c r="AK313" s="3" t="s">
        <v>65</v>
      </c>
      <c r="AM313" s="39"/>
    </row>
    <row r="314" spans="1:42" customFormat="1" ht="21.6" x14ac:dyDescent="0.3">
      <c r="A314" s="57"/>
      <c r="B314" s="48" t="s">
        <v>172</v>
      </c>
      <c r="C314" s="139" t="s">
        <v>173</v>
      </c>
      <c r="D314" s="139"/>
      <c r="E314" s="139"/>
      <c r="F314" s="51" t="s">
        <v>68</v>
      </c>
      <c r="G314" s="66">
        <v>92</v>
      </c>
      <c r="H314" s="52"/>
      <c r="I314" s="66">
        <v>92</v>
      </c>
      <c r="J314" s="59"/>
      <c r="K314" s="52"/>
      <c r="L314" s="53">
        <v>6.83</v>
      </c>
      <c r="M314" s="52"/>
      <c r="N314" s="82">
        <v>305.61</v>
      </c>
      <c r="R314" s="153"/>
      <c r="S314" s="154"/>
      <c r="AF314" s="38"/>
      <c r="AG314" s="39"/>
      <c r="AH314" s="39"/>
      <c r="AK314" s="3" t="s">
        <v>173</v>
      </c>
      <c r="AM314" s="39"/>
    </row>
    <row r="315" spans="1:42" customFormat="1" ht="21.6" x14ac:dyDescent="0.3">
      <c r="A315" s="57"/>
      <c r="B315" s="48" t="s">
        <v>174</v>
      </c>
      <c r="C315" s="139" t="s">
        <v>175</v>
      </c>
      <c r="D315" s="139"/>
      <c r="E315" s="139"/>
      <c r="F315" s="51" t="s">
        <v>68</v>
      </c>
      <c r="G315" s="66">
        <v>46</v>
      </c>
      <c r="H315" s="52"/>
      <c r="I315" s="66">
        <v>46</v>
      </c>
      <c r="J315" s="59"/>
      <c r="K315" s="52"/>
      <c r="L315" s="53">
        <v>3.41</v>
      </c>
      <c r="M315" s="52"/>
      <c r="N315" s="82">
        <v>152.81</v>
      </c>
      <c r="R315" s="153"/>
      <c r="S315" s="154"/>
      <c r="AF315" s="38"/>
      <c r="AG315" s="39"/>
      <c r="AH315" s="39"/>
      <c r="AK315" s="3" t="s">
        <v>175</v>
      </c>
      <c r="AM315" s="39"/>
    </row>
    <row r="316" spans="1:42" customFormat="1" ht="14.4" x14ac:dyDescent="0.3">
      <c r="A316" s="67"/>
      <c r="B316" s="68"/>
      <c r="C316" s="135" t="s">
        <v>71</v>
      </c>
      <c r="D316" s="135"/>
      <c r="E316" s="135"/>
      <c r="F316" s="42"/>
      <c r="G316" s="43"/>
      <c r="H316" s="43"/>
      <c r="I316" s="43"/>
      <c r="J316" s="45"/>
      <c r="K316" s="43"/>
      <c r="L316" s="72">
        <v>48.27</v>
      </c>
      <c r="M316" s="62"/>
      <c r="N316" s="115">
        <v>961.94</v>
      </c>
      <c r="R316" s="155">
        <v>1</v>
      </c>
      <c r="S316" s="154">
        <f>N316*R316</f>
        <v>961.94</v>
      </c>
      <c r="AF316" s="38"/>
      <c r="AG316" s="39"/>
      <c r="AH316" s="39"/>
      <c r="AM316" s="39" t="s">
        <v>71</v>
      </c>
    </row>
    <row r="317" spans="1:42" customFormat="1" ht="20.399999999999999" x14ac:dyDescent="0.3">
      <c r="A317" s="40" t="s">
        <v>193</v>
      </c>
      <c r="B317" s="41" t="s">
        <v>177</v>
      </c>
      <c r="C317" s="135" t="s">
        <v>178</v>
      </c>
      <c r="D317" s="135"/>
      <c r="E317" s="135"/>
      <c r="F317" s="42" t="s">
        <v>87</v>
      </c>
      <c r="G317" s="43">
        <v>69</v>
      </c>
      <c r="H317" s="44">
        <v>1</v>
      </c>
      <c r="I317" s="44">
        <v>69</v>
      </c>
      <c r="J317" s="72">
        <v>71.900000000000006</v>
      </c>
      <c r="K317" s="74">
        <v>1.012</v>
      </c>
      <c r="L317" s="69">
        <v>5020.63</v>
      </c>
      <c r="M317" s="71">
        <v>8.16</v>
      </c>
      <c r="N317" s="70">
        <v>40968.339999999997</v>
      </c>
      <c r="R317" s="153"/>
      <c r="S317" s="154"/>
      <c r="AF317" s="38"/>
      <c r="AG317" s="39"/>
      <c r="AH317" s="39" t="s">
        <v>178</v>
      </c>
      <c r="AM317" s="39"/>
    </row>
    <row r="318" spans="1:42" customFormat="1" ht="14.4" x14ac:dyDescent="0.3">
      <c r="A318" s="67"/>
      <c r="B318" s="68"/>
      <c r="C318" s="139" t="s">
        <v>88</v>
      </c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43"/>
      <c r="R318" s="153"/>
      <c r="S318" s="154"/>
      <c r="AF318" s="38"/>
      <c r="AG318" s="39"/>
      <c r="AH318" s="39"/>
      <c r="AM318" s="39"/>
      <c r="AN318" s="3" t="s">
        <v>88</v>
      </c>
    </row>
    <row r="319" spans="1:42" customFormat="1" ht="14.4" x14ac:dyDescent="0.3">
      <c r="A319" s="73"/>
      <c r="B319" s="50"/>
      <c r="C319" s="139" t="s">
        <v>179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43"/>
      <c r="R319" s="153"/>
      <c r="S319" s="154"/>
      <c r="AF319" s="38"/>
      <c r="AG319" s="39"/>
      <c r="AH319" s="39"/>
      <c r="AM319" s="39"/>
      <c r="AP319" s="3" t="s">
        <v>179</v>
      </c>
    </row>
    <row r="320" spans="1:42" customFormat="1" ht="14.4" x14ac:dyDescent="0.3">
      <c r="A320" s="47"/>
      <c r="B320" s="48"/>
      <c r="C320" s="140" t="s">
        <v>180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1"/>
      <c r="R320" s="153"/>
      <c r="S320" s="154"/>
      <c r="AF320" s="38"/>
      <c r="AG320" s="39"/>
      <c r="AH320" s="39"/>
      <c r="AI320" s="3" t="s">
        <v>180</v>
      </c>
      <c r="AM320" s="39"/>
    </row>
    <row r="321" spans="1:42" customFormat="1" ht="14.4" x14ac:dyDescent="0.3">
      <c r="A321" s="67"/>
      <c r="B321" s="68"/>
      <c r="C321" s="135" t="s">
        <v>71</v>
      </c>
      <c r="D321" s="135"/>
      <c r="E321" s="135"/>
      <c r="F321" s="42"/>
      <c r="G321" s="43"/>
      <c r="H321" s="43"/>
      <c r="I321" s="43"/>
      <c r="J321" s="45"/>
      <c r="K321" s="43"/>
      <c r="L321" s="69">
        <v>5020.63</v>
      </c>
      <c r="M321" s="62"/>
      <c r="N321" s="114">
        <v>40968.339999999997</v>
      </c>
      <c r="R321" s="155">
        <v>1</v>
      </c>
      <c r="S321" s="154">
        <f>N321*R321</f>
        <v>40968.339999999997</v>
      </c>
      <c r="AF321" s="38"/>
      <c r="AG321" s="39"/>
      <c r="AH321" s="39"/>
      <c r="AM321" s="39" t="s">
        <v>71</v>
      </c>
    </row>
    <row r="322" spans="1:42" customFormat="1" ht="42" x14ac:dyDescent="0.3">
      <c r="A322" s="40" t="s">
        <v>194</v>
      </c>
      <c r="B322" s="41" t="s">
        <v>110</v>
      </c>
      <c r="C322" s="135" t="s">
        <v>111</v>
      </c>
      <c r="D322" s="135"/>
      <c r="E322" s="135"/>
      <c r="F322" s="42" t="s">
        <v>81</v>
      </c>
      <c r="G322" s="43">
        <v>413.26</v>
      </c>
      <c r="H322" s="44">
        <v>1</v>
      </c>
      <c r="I322" s="71">
        <v>413.26</v>
      </c>
      <c r="J322" s="72">
        <v>3.28</v>
      </c>
      <c r="K322" s="43"/>
      <c r="L322" s="69">
        <v>1355.49</v>
      </c>
      <c r="M322" s="71">
        <v>13.24</v>
      </c>
      <c r="N322" s="70">
        <v>17946.689999999999</v>
      </c>
      <c r="R322" s="153"/>
      <c r="S322" s="154"/>
      <c r="AF322" s="38"/>
      <c r="AG322" s="39"/>
      <c r="AH322" s="39" t="s">
        <v>111</v>
      </c>
      <c r="AM322" s="39"/>
    </row>
    <row r="323" spans="1:42" customFormat="1" ht="14.4" x14ac:dyDescent="0.3">
      <c r="A323" s="73"/>
      <c r="B323" s="50"/>
      <c r="C323" s="139" t="s">
        <v>195</v>
      </c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43"/>
      <c r="R323" s="153"/>
      <c r="S323" s="154"/>
      <c r="AF323" s="38"/>
      <c r="AG323" s="39"/>
      <c r="AH323" s="39"/>
      <c r="AM323" s="39"/>
      <c r="AO323" s="3" t="s">
        <v>195</v>
      </c>
    </row>
    <row r="324" spans="1:42" customFormat="1" ht="14.4" x14ac:dyDescent="0.3">
      <c r="A324" s="67"/>
      <c r="B324" s="68"/>
      <c r="C324" s="135" t="s">
        <v>71</v>
      </c>
      <c r="D324" s="135"/>
      <c r="E324" s="135"/>
      <c r="F324" s="42"/>
      <c r="G324" s="43"/>
      <c r="H324" s="43"/>
      <c r="I324" s="43"/>
      <c r="J324" s="45"/>
      <c r="K324" s="43"/>
      <c r="L324" s="69">
        <v>1355.49</v>
      </c>
      <c r="M324" s="62"/>
      <c r="N324" s="114">
        <v>17946.689999999999</v>
      </c>
      <c r="R324" s="155">
        <v>1</v>
      </c>
      <c r="S324" s="154">
        <f>N324*R324</f>
        <v>17946.689999999999</v>
      </c>
      <c r="AF324" s="38"/>
      <c r="AG324" s="39"/>
      <c r="AH324" s="39"/>
      <c r="AM324" s="39" t="s">
        <v>71</v>
      </c>
    </row>
    <row r="325" spans="1:42" customFormat="1" ht="21.6" x14ac:dyDescent="0.3">
      <c r="A325" s="40" t="s">
        <v>196</v>
      </c>
      <c r="B325" s="41" t="s">
        <v>114</v>
      </c>
      <c r="C325" s="135" t="s">
        <v>115</v>
      </c>
      <c r="D325" s="135"/>
      <c r="E325" s="135"/>
      <c r="F325" s="42" t="s">
        <v>81</v>
      </c>
      <c r="G325" s="43">
        <v>103.32</v>
      </c>
      <c r="H325" s="44">
        <v>1</v>
      </c>
      <c r="I325" s="71">
        <v>103.32</v>
      </c>
      <c r="J325" s="72">
        <v>42.98</v>
      </c>
      <c r="K325" s="71">
        <v>1.1499999999999999</v>
      </c>
      <c r="L325" s="69">
        <v>5106.8</v>
      </c>
      <c r="M325" s="71">
        <v>13.24</v>
      </c>
      <c r="N325" s="70">
        <v>67614.03</v>
      </c>
      <c r="R325" s="153"/>
      <c r="S325" s="154"/>
      <c r="AF325" s="38"/>
      <c r="AG325" s="39"/>
      <c r="AH325" s="39" t="s">
        <v>115</v>
      </c>
      <c r="AM325" s="39"/>
    </row>
    <row r="326" spans="1:42" customFormat="1" ht="14.4" x14ac:dyDescent="0.3">
      <c r="A326" s="73"/>
      <c r="B326" s="50"/>
      <c r="C326" s="139" t="s">
        <v>197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3"/>
      <c r="R326" s="153"/>
      <c r="S326" s="154"/>
      <c r="AF326" s="38"/>
      <c r="AG326" s="39"/>
      <c r="AH326" s="39"/>
      <c r="AM326" s="39"/>
      <c r="AO326" s="3" t="s">
        <v>197</v>
      </c>
    </row>
    <row r="327" spans="1:42" customFormat="1" ht="52.2" x14ac:dyDescent="0.3">
      <c r="A327" s="47"/>
      <c r="B327" s="48" t="s">
        <v>59</v>
      </c>
      <c r="C327" s="140" t="s">
        <v>60</v>
      </c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1"/>
      <c r="R327" s="153"/>
      <c r="S327" s="154"/>
      <c r="AF327" s="38"/>
      <c r="AG327" s="39"/>
      <c r="AH327" s="39"/>
      <c r="AI327" s="3" t="s">
        <v>60</v>
      </c>
      <c r="AM327" s="39"/>
    </row>
    <row r="328" spans="1:42" customFormat="1" ht="14.4" x14ac:dyDescent="0.3">
      <c r="A328" s="67"/>
      <c r="B328" s="68"/>
      <c r="C328" s="135" t="s">
        <v>71</v>
      </c>
      <c r="D328" s="135"/>
      <c r="E328" s="135"/>
      <c r="F328" s="42"/>
      <c r="G328" s="43"/>
      <c r="H328" s="43"/>
      <c r="I328" s="43"/>
      <c r="J328" s="45"/>
      <c r="K328" s="43"/>
      <c r="L328" s="69">
        <v>5106.8</v>
      </c>
      <c r="M328" s="62"/>
      <c r="N328" s="114">
        <v>67614.03</v>
      </c>
      <c r="R328" s="155">
        <v>1</v>
      </c>
      <c r="S328" s="154">
        <f>N328*R328</f>
        <v>67614.03</v>
      </c>
      <c r="AF328" s="38"/>
      <c r="AG328" s="39"/>
      <c r="AH328" s="39"/>
      <c r="AM328" s="39" t="s">
        <v>71</v>
      </c>
    </row>
    <row r="329" spans="1:42" customFormat="1" ht="21.6" x14ac:dyDescent="0.3">
      <c r="A329" s="40" t="s">
        <v>198</v>
      </c>
      <c r="B329" s="41" t="s">
        <v>85</v>
      </c>
      <c r="C329" s="135" t="s">
        <v>86</v>
      </c>
      <c r="D329" s="135"/>
      <c r="E329" s="135"/>
      <c r="F329" s="42" t="s">
        <v>87</v>
      </c>
      <c r="G329" s="43">
        <v>249.39</v>
      </c>
      <c r="H329" s="44">
        <v>1</v>
      </c>
      <c r="I329" s="71">
        <v>249.39</v>
      </c>
      <c r="J329" s="72">
        <v>162.38</v>
      </c>
      <c r="K329" s="43"/>
      <c r="L329" s="69">
        <v>40495.949999999997</v>
      </c>
      <c r="M329" s="71">
        <v>8.16</v>
      </c>
      <c r="N329" s="70">
        <v>330446.95</v>
      </c>
      <c r="R329" s="153"/>
      <c r="S329" s="154"/>
      <c r="AF329" s="38"/>
      <c r="AG329" s="39"/>
      <c r="AH329" s="39" t="s">
        <v>86</v>
      </c>
      <c r="AM329" s="39"/>
    </row>
    <row r="330" spans="1:42" customFormat="1" ht="14.4" x14ac:dyDescent="0.3">
      <c r="A330" s="67"/>
      <c r="B330" s="68"/>
      <c r="C330" s="139" t="s">
        <v>88</v>
      </c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43"/>
      <c r="R330" s="153"/>
      <c r="S330" s="154"/>
      <c r="AF330" s="38"/>
      <c r="AG330" s="39"/>
      <c r="AH330" s="39"/>
      <c r="AM330" s="39"/>
      <c r="AN330" s="3" t="s">
        <v>88</v>
      </c>
    </row>
    <row r="331" spans="1:42" customFormat="1" ht="14.4" x14ac:dyDescent="0.3">
      <c r="A331" s="73"/>
      <c r="B331" s="50"/>
      <c r="C331" s="139" t="s">
        <v>199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3"/>
      <c r="R331" s="153"/>
      <c r="S331" s="154"/>
      <c r="AF331" s="38"/>
      <c r="AG331" s="39"/>
      <c r="AH331" s="39"/>
      <c r="AM331" s="39"/>
      <c r="AO331" s="3" t="s">
        <v>199</v>
      </c>
    </row>
    <row r="332" spans="1:42" customFormat="1" ht="14.4" x14ac:dyDescent="0.3">
      <c r="A332" s="73"/>
      <c r="B332" s="50"/>
      <c r="C332" s="139" t="s">
        <v>90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3"/>
      <c r="R332" s="153"/>
      <c r="S332" s="154"/>
      <c r="AF332" s="38"/>
      <c r="AG332" s="39"/>
      <c r="AH332" s="39"/>
      <c r="AM332" s="39"/>
      <c r="AP332" s="3" t="s">
        <v>90</v>
      </c>
    </row>
    <row r="333" spans="1:42" customFormat="1" ht="14.4" x14ac:dyDescent="0.3">
      <c r="A333" s="67"/>
      <c r="B333" s="68"/>
      <c r="C333" s="135" t="s">
        <v>71</v>
      </c>
      <c r="D333" s="135"/>
      <c r="E333" s="135"/>
      <c r="F333" s="42"/>
      <c r="G333" s="43"/>
      <c r="H333" s="43"/>
      <c r="I333" s="43"/>
      <c r="J333" s="45"/>
      <c r="K333" s="43"/>
      <c r="L333" s="69">
        <v>40495.949999999997</v>
      </c>
      <c r="M333" s="62"/>
      <c r="N333" s="114">
        <v>330446.95</v>
      </c>
      <c r="R333" s="155">
        <v>1</v>
      </c>
      <c r="S333" s="154">
        <f>N333*R333</f>
        <v>330446.95</v>
      </c>
      <c r="AF333" s="38"/>
      <c r="AG333" s="39"/>
      <c r="AH333" s="39"/>
      <c r="AM333" s="39" t="s">
        <v>71</v>
      </c>
    </row>
    <row r="334" spans="1:42" customFormat="1" ht="14.4" x14ac:dyDescent="0.3">
      <c r="A334" s="132" t="s">
        <v>200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4"/>
      <c r="R334" s="153"/>
      <c r="S334" s="154"/>
      <c r="AF334" s="38"/>
      <c r="AG334" s="39" t="s">
        <v>200</v>
      </c>
      <c r="AH334" s="39"/>
      <c r="AM334" s="39"/>
    </row>
    <row r="335" spans="1:42" customFormat="1" ht="31.8" x14ac:dyDescent="0.3">
      <c r="A335" s="40" t="s">
        <v>201</v>
      </c>
      <c r="B335" s="41" t="s">
        <v>202</v>
      </c>
      <c r="C335" s="135" t="s">
        <v>203</v>
      </c>
      <c r="D335" s="135"/>
      <c r="E335" s="135"/>
      <c r="F335" s="42" t="s">
        <v>170</v>
      </c>
      <c r="G335" s="43">
        <v>6.7000000000000004E-2</v>
      </c>
      <c r="H335" s="44">
        <v>1</v>
      </c>
      <c r="I335" s="74">
        <v>6.7000000000000004E-2</v>
      </c>
      <c r="J335" s="45"/>
      <c r="K335" s="43"/>
      <c r="L335" s="45"/>
      <c r="M335" s="43"/>
      <c r="N335" s="46"/>
      <c r="R335" s="153"/>
      <c r="S335" s="154"/>
      <c r="AF335" s="38"/>
      <c r="AG335" s="39"/>
      <c r="AH335" s="39" t="s">
        <v>203</v>
      </c>
      <c r="AM335" s="39"/>
    </row>
    <row r="336" spans="1:42" customFormat="1" ht="14.4" x14ac:dyDescent="0.3">
      <c r="A336" s="73"/>
      <c r="B336" s="50"/>
      <c r="C336" s="139" t="s">
        <v>204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3"/>
      <c r="R336" s="153"/>
      <c r="S336" s="154"/>
      <c r="AF336" s="38"/>
      <c r="AG336" s="39"/>
      <c r="AH336" s="39"/>
      <c r="AM336" s="39"/>
      <c r="AO336" s="3" t="s">
        <v>204</v>
      </c>
    </row>
    <row r="337" spans="1:39" customFormat="1" ht="52.2" x14ac:dyDescent="0.3">
      <c r="A337" s="47"/>
      <c r="B337" s="48" t="s">
        <v>59</v>
      </c>
      <c r="C337" s="140" t="s">
        <v>60</v>
      </c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1"/>
      <c r="R337" s="153"/>
      <c r="S337" s="154"/>
      <c r="AF337" s="38"/>
      <c r="AG337" s="39"/>
      <c r="AH337" s="39"/>
      <c r="AI337" s="3" t="s">
        <v>60</v>
      </c>
      <c r="AM337" s="39"/>
    </row>
    <row r="338" spans="1:39" customFormat="1" ht="14.4" x14ac:dyDescent="0.3">
      <c r="A338" s="49"/>
      <c r="B338" s="48" t="s">
        <v>55</v>
      </c>
      <c r="C338" s="139" t="s">
        <v>61</v>
      </c>
      <c r="D338" s="139"/>
      <c r="E338" s="139"/>
      <c r="F338" s="51"/>
      <c r="G338" s="52"/>
      <c r="H338" s="52"/>
      <c r="I338" s="52"/>
      <c r="J338" s="53">
        <v>101.4</v>
      </c>
      <c r="K338" s="54">
        <v>1.1499999999999999</v>
      </c>
      <c r="L338" s="53">
        <v>7.81</v>
      </c>
      <c r="M338" s="54">
        <v>44.77</v>
      </c>
      <c r="N338" s="82">
        <v>349.65</v>
      </c>
      <c r="R338" s="153"/>
      <c r="S338" s="154"/>
      <c r="AF338" s="38"/>
      <c r="AG338" s="39"/>
      <c r="AH338" s="39"/>
      <c r="AJ338" s="3" t="s">
        <v>61</v>
      </c>
      <c r="AM338" s="39"/>
    </row>
    <row r="339" spans="1:39" customFormat="1" ht="14.4" x14ac:dyDescent="0.3">
      <c r="A339" s="49"/>
      <c r="B339" s="48" t="s">
        <v>72</v>
      </c>
      <c r="C339" s="139" t="s">
        <v>75</v>
      </c>
      <c r="D339" s="139"/>
      <c r="E339" s="139"/>
      <c r="F339" s="51"/>
      <c r="G339" s="52"/>
      <c r="H339" s="52"/>
      <c r="I339" s="52"/>
      <c r="J339" s="55">
        <v>3563.26</v>
      </c>
      <c r="K339" s="54">
        <v>1.1499999999999999</v>
      </c>
      <c r="L339" s="53">
        <v>274.55</v>
      </c>
      <c r="M339" s="54">
        <v>13.24</v>
      </c>
      <c r="N339" s="56">
        <v>3635.04</v>
      </c>
      <c r="R339" s="153"/>
      <c r="S339" s="154"/>
      <c r="AF339" s="38"/>
      <c r="AG339" s="39"/>
      <c r="AH339" s="39"/>
      <c r="AJ339" s="3" t="s">
        <v>75</v>
      </c>
      <c r="AM339" s="39"/>
    </row>
    <row r="340" spans="1:39" customFormat="1" ht="14.4" x14ac:dyDescent="0.3">
      <c r="A340" s="49"/>
      <c r="B340" s="48" t="s">
        <v>76</v>
      </c>
      <c r="C340" s="139" t="s">
        <v>77</v>
      </c>
      <c r="D340" s="139"/>
      <c r="E340" s="139"/>
      <c r="F340" s="51"/>
      <c r="G340" s="52"/>
      <c r="H340" s="52"/>
      <c r="I340" s="52"/>
      <c r="J340" s="53">
        <v>507.6</v>
      </c>
      <c r="K340" s="54">
        <v>1.1499999999999999</v>
      </c>
      <c r="L340" s="53">
        <v>39.11</v>
      </c>
      <c r="M340" s="54">
        <v>44.77</v>
      </c>
      <c r="N340" s="56">
        <v>1750.95</v>
      </c>
      <c r="R340" s="153"/>
      <c r="S340" s="154"/>
      <c r="AF340" s="38"/>
      <c r="AG340" s="39"/>
      <c r="AH340" s="39"/>
      <c r="AJ340" s="3" t="s">
        <v>77</v>
      </c>
      <c r="AM340" s="39"/>
    </row>
    <row r="341" spans="1:39" customFormat="1" ht="14.4" x14ac:dyDescent="0.3">
      <c r="A341" s="49"/>
      <c r="B341" s="48" t="s">
        <v>84</v>
      </c>
      <c r="C341" s="139" t="s">
        <v>99</v>
      </c>
      <c r="D341" s="139"/>
      <c r="E341" s="139"/>
      <c r="F341" s="51"/>
      <c r="G341" s="52"/>
      <c r="H341" s="52"/>
      <c r="I341" s="52"/>
      <c r="J341" s="53">
        <v>4.34</v>
      </c>
      <c r="K341" s="52"/>
      <c r="L341" s="53">
        <v>0.28999999999999998</v>
      </c>
      <c r="M341" s="54">
        <v>8.16</v>
      </c>
      <c r="N341" s="82">
        <v>2.37</v>
      </c>
      <c r="R341" s="153"/>
      <c r="S341" s="154"/>
      <c r="AF341" s="38"/>
      <c r="AG341" s="39"/>
      <c r="AH341" s="39"/>
      <c r="AJ341" s="3" t="s">
        <v>99</v>
      </c>
      <c r="AM341" s="39"/>
    </row>
    <row r="342" spans="1:39" customFormat="1" ht="14.4" x14ac:dyDescent="0.3">
      <c r="A342" s="57"/>
      <c r="B342" s="48"/>
      <c r="C342" s="139" t="s">
        <v>62</v>
      </c>
      <c r="D342" s="139"/>
      <c r="E342" s="139"/>
      <c r="F342" s="51" t="s">
        <v>63</v>
      </c>
      <c r="G342" s="66">
        <v>13</v>
      </c>
      <c r="H342" s="54">
        <v>1.1499999999999999</v>
      </c>
      <c r="I342" s="81">
        <v>1.0016499999999999</v>
      </c>
      <c r="J342" s="59"/>
      <c r="K342" s="52"/>
      <c r="L342" s="59"/>
      <c r="M342" s="52"/>
      <c r="N342" s="60"/>
      <c r="R342" s="153"/>
      <c r="S342" s="154"/>
      <c r="AF342" s="38"/>
      <c r="AG342" s="39"/>
      <c r="AH342" s="39"/>
      <c r="AK342" s="3" t="s">
        <v>62</v>
      </c>
      <c r="AM342" s="39"/>
    </row>
    <row r="343" spans="1:39" customFormat="1" ht="14.4" x14ac:dyDescent="0.3">
      <c r="A343" s="57"/>
      <c r="B343" s="48"/>
      <c r="C343" s="139" t="s">
        <v>78</v>
      </c>
      <c r="D343" s="139"/>
      <c r="E343" s="139"/>
      <c r="F343" s="51" t="s">
        <v>63</v>
      </c>
      <c r="G343" s="80">
        <v>37.6</v>
      </c>
      <c r="H343" s="54">
        <v>1.1499999999999999</v>
      </c>
      <c r="I343" s="81">
        <v>2.8970799999999999</v>
      </c>
      <c r="J343" s="59"/>
      <c r="K343" s="52"/>
      <c r="L343" s="59"/>
      <c r="M343" s="52"/>
      <c r="N343" s="60"/>
      <c r="R343" s="153"/>
      <c r="S343" s="154"/>
      <c r="AF343" s="38"/>
      <c r="AG343" s="39"/>
      <c r="AH343" s="39"/>
      <c r="AK343" s="3" t="s">
        <v>78</v>
      </c>
      <c r="AM343" s="39"/>
    </row>
    <row r="344" spans="1:39" customFormat="1" ht="14.4" x14ac:dyDescent="0.3">
      <c r="A344" s="49"/>
      <c r="B344" s="48"/>
      <c r="C344" s="142" t="s">
        <v>64</v>
      </c>
      <c r="D344" s="142"/>
      <c r="E344" s="142"/>
      <c r="F344" s="61"/>
      <c r="G344" s="62"/>
      <c r="H344" s="62"/>
      <c r="I344" s="62"/>
      <c r="J344" s="64">
        <v>3669</v>
      </c>
      <c r="K344" s="62"/>
      <c r="L344" s="63">
        <v>282.64999999999998</v>
      </c>
      <c r="M344" s="62"/>
      <c r="N344" s="65">
        <v>3987.06</v>
      </c>
      <c r="R344" s="153"/>
      <c r="S344" s="154"/>
      <c r="AF344" s="38"/>
      <c r="AG344" s="39"/>
      <c r="AH344" s="39"/>
      <c r="AL344" s="3" t="s">
        <v>64</v>
      </c>
      <c r="AM344" s="39"/>
    </row>
    <row r="345" spans="1:39" customFormat="1" ht="14.4" x14ac:dyDescent="0.3">
      <c r="A345" s="57"/>
      <c r="B345" s="48"/>
      <c r="C345" s="139" t="s">
        <v>65</v>
      </c>
      <c r="D345" s="139"/>
      <c r="E345" s="139"/>
      <c r="F345" s="51"/>
      <c r="G345" s="52"/>
      <c r="H345" s="52"/>
      <c r="I345" s="52"/>
      <c r="J345" s="59"/>
      <c r="K345" s="52"/>
      <c r="L345" s="53">
        <v>46.92</v>
      </c>
      <c r="M345" s="52"/>
      <c r="N345" s="56">
        <v>2100.6</v>
      </c>
      <c r="R345" s="153"/>
      <c r="S345" s="154"/>
      <c r="AF345" s="38"/>
      <c r="AG345" s="39"/>
      <c r="AH345" s="39"/>
      <c r="AK345" s="3" t="s">
        <v>65</v>
      </c>
      <c r="AM345" s="39"/>
    </row>
    <row r="346" spans="1:39" customFormat="1" ht="21.6" x14ac:dyDescent="0.3">
      <c r="A346" s="57"/>
      <c r="B346" s="48" t="s">
        <v>172</v>
      </c>
      <c r="C346" s="139" t="s">
        <v>173</v>
      </c>
      <c r="D346" s="139"/>
      <c r="E346" s="139"/>
      <c r="F346" s="51" t="s">
        <v>68</v>
      </c>
      <c r="G346" s="66">
        <v>92</v>
      </c>
      <c r="H346" s="52"/>
      <c r="I346" s="66">
        <v>92</v>
      </c>
      <c r="J346" s="59"/>
      <c r="K346" s="52"/>
      <c r="L346" s="53">
        <v>43.17</v>
      </c>
      <c r="M346" s="52"/>
      <c r="N346" s="56">
        <v>1932.55</v>
      </c>
      <c r="R346" s="153"/>
      <c r="S346" s="154"/>
      <c r="AF346" s="38"/>
      <c r="AG346" s="39"/>
      <c r="AH346" s="39"/>
      <c r="AK346" s="3" t="s">
        <v>173</v>
      </c>
      <c r="AM346" s="39"/>
    </row>
    <row r="347" spans="1:39" customFormat="1" ht="21.6" x14ac:dyDescent="0.3">
      <c r="A347" s="57"/>
      <c r="B347" s="48" t="s">
        <v>174</v>
      </c>
      <c r="C347" s="139" t="s">
        <v>175</v>
      </c>
      <c r="D347" s="139"/>
      <c r="E347" s="139"/>
      <c r="F347" s="51" t="s">
        <v>68</v>
      </c>
      <c r="G347" s="66">
        <v>46</v>
      </c>
      <c r="H347" s="52"/>
      <c r="I347" s="66">
        <v>46</v>
      </c>
      <c r="J347" s="59"/>
      <c r="K347" s="52"/>
      <c r="L347" s="53">
        <v>21.58</v>
      </c>
      <c r="M347" s="52"/>
      <c r="N347" s="82">
        <v>966.28</v>
      </c>
      <c r="R347" s="153"/>
      <c r="S347" s="154"/>
      <c r="AF347" s="38"/>
      <c r="AG347" s="39"/>
      <c r="AH347" s="39"/>
      <c r="AK347" s="3" t="s">
        <v>175</v>
      </c>
      <c r="AM347" s="39"/>
    </row>
    <row r="348" spans="1:39" customFormat="1" ht="14.4" x14ac:dyDescent="0.3">
      <c r="A348" s="67"/>
      <c r="B348" s="68"/>
      <c r="C348" s="135" t="s">
        <v>71</v>
      </c>
      <c r="D348" s="135"/>
      <c r="E348" s="135"/>
      <c r="F348" s="42"/>
      <c r="G348" s="43"/>
      <c r="H348" s="43"/>
      <c r="I348" s="43"/>
      <c r="J348" s="45"/>
      <c r="K348" s="43"/>
      <c r="L348" s="72">
        <v>347.4</v>
      </c>
      <c r="M348" s="62"/>
      <c r="N348" s="114">
        <v>6885.89</v>
      </c>
      <c r="R348" s="155">
        <v>1</v>
      </c>
      <c r="S348" s="154">
        <f>N348*R348</f>
        <v>6885.89</v>
      </c>
      <c r="AF348" s="38"/>
      <c r="AG348" s="39"/>
      <c r="AH348" s="39"/>
      <c r="AM348" s="39" t="s">
        <v>71</v>
      </c>
    </row>
    <row r="349" spans="1:39" customFormat="1" ht="14.4" x14ac:dyDescent="0.3">
      <c r="A349" s="40" t="s">
        <v>205</v>
      </c>
      <c r="B349" s="41" t="s">
        <v>206</v>
      </c>
      <c r="C349" s="135" t="s">
        <v>207</v>
      </c>
      <c r="D349" s="135"/>
      <c r="E349" s="135"/>
      <c r="F349" s="42" t="s">
        <v>58</v>
      </c>
      <c r="G349" s="43">
        <v>3</v>
      </c>
      <c r="H349" s="44">
        <v>1</v>
      </c>
      <c r="I349" s="44">
        <v>3</v>
      </c>
      <c r="J349" s="45"/>
      <c r="K349" s="43"/>
      <c r="L349" s="45"/>
      <c r="M349" s="43"/>
      <c r="N349" s="46"/>
      <c r="R349" s="153"/>
      <c r="S349" s="154"/>
      <c r="AF349" s="38"/>
      <c r="AG349" s="39"/>
      <c r="AH349" s="39" t="s">
        <v>207</v>
      </c>
      <c r="AM349" s="39"/>
    </row>
    <row r="350" spans="1:39" customFormat="1" ht="52.2" x14ac:dyDescent="0.3">
      <c r="A350" s="47"/>
      <c r="B350" s="48" t="s">
        <v>59</v>
      </c>
      <c r="C350" s="140" t="s">
        <v>60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1"/>
      <c r="R350" s="153"/>
      <c r="S350" s="154"/>
      <c r="AF350" s="38"/>
      <c r="AG350" s="39"/>
      <c r="AH350" s="39"/>
      <c r="AI350" s="3" t="s">
        <v>60</v>
      </c>
      <c r="AM350" s="39"/>
    </row>
    <row r="351" spans="1:39" customFormat="1" ht="14.4" x14ac:dyDescent="0.3">
      <c r="A351" s="49"/>
      <c r="B351" s="48" t="s">
        <v>55</v>
      </c>
      <c r="C351" s="139" t="s">
        <v>61</v>
      </c>
      <c r="D351" s="139"/>
      <c r="E351" s="139"/>
      <c r="F351" s="51"/>
      <c r="G351" s="52"/>
      <c r="H351" s="52"/>
      <c r="I351" s="52"/>
      <c r="J351" s="53">
        <v>17.86</v>
      </c>
      <c r="K351" s="54">
        <v>1.1499999999999999</v>
      </c>
      <c r="L351" s="53">
        <v>61.62</v>
      </c>
      <c r="M351" s="54">
        <v>44.77</v>
      </c>
      <c r="N351" s="56">
        <v>2758.73</v>
      </c>
      <c r="R351" s="153"/>
      <c r="S351" s="154"/>
      <c r="AF351" s="38"/>
      <c r="AG351" s="39"/>
      <c r="AH351" s="39"/>
      <c r="AJ351" s="3" t="s">
        <v>61</v>
      </c>
      <c r="AM351" s="39"/>
    </row>
    <row r="352" spans="1:39" customFormat="1" ht="14.4" x14ac:dyDescent="0.3">
      <c r="A352" s="57"/>
      <c r="B352" s="48"/>
      <c r="C352" s="139" t="s">
        <v>62</v>
      </c>
      <c r="D352" s="139"/>
      <c r="E352" s="139"/>
      <c r="F352" s="51" t="s">
        <v>63</v>
      </c>
      <c r="G352" s="54">
        <v>2.27</v>
      </c>
      <c r="H352" s="54">
        <v>1.1499999999999999</v>
      </c>
      <c r="I352" s="75">
        <v>7.8315000000000001</v>
      </c>
      <c r="J352" s="59"/>
      <c r="K352" s="52"/>
      <c r="L352" s="59"/>
      <c r="M352" s="52"/>
      <c r="N352" s="60"/>
      <c r="R352" s="153"/>
      <c r="S352" s="154"/>
      <c r="AF352" s="38"/>
      <c r="AG352" s="39"/>
      <c r="AH352" s="39"/>
      <c r="AK352" s="3" t="s">
        <v>62</v>
      </c>
      <c r="AM352" s="39"/>
    </row>
    <row r="353" spans="1:39" customFormat="1" ht="14.4" x14ac:dyDescent="0.3">
      <c r="A353" s="49"/>
      <c r="B353" s="48"/>
      <c r="C353" s="142" t="s">
        <v>64</v>
      </c>
      <c r="D353" s="142"/>
      <c r="E353" s="142"/>
      <c r="F353" s="61"/>
      <c r="G353" s="62"/>
      <c r="H353" s="62"/>
      <c r="I353" s="62"/>
      <c r="J353" s="63">
        <v>17.86</v>
      </c>
      <c r="K353" s="62"/>
      <c r="L353" s="63">
        <v>61.62</v>
      </c>
      <c r="M353" s="62"/>
      <c r="N353" s="65">
        <v>2758.73</v>
      </c>
      <c r="R353" s="153"/>
      <c r="S353" s="154"/>
      <c r="AF353" s="38"/>
      <c r="AG353" s="39"/>
      <c r="AH353" s="39"/>
      <c r="AL353" s="3" t="s">
        <v>64</v>
      </c>
      <c r="AM353" s="39"/>
    </row>
    <row r="354" spans="1:39" customFormat="1" ht="14.4" x14ac:dyDescent="0.3">
      <c r="A354" s="57"/>
      <c r="B354" s="48"/>
      <c r="C354" s="139" t="s">
        <v>65</v>
      </c>
      <c r="D354" s="139"/>
      <c r="E354" s="139"/>
      <c r="F354" s="51"/>
      <c r="G354" s="52"/>
      <c r="H354" s="52"/>
      <c r="I354" s="52"/>
      <c r="J354" s="59"/>
      <c r="K354" s="52"/>
      <c r="L354" s="53">
        <v>61.62</v>
      </c>
      <c r="M354" s="52"/>
      <c r="N354" s="56">
        <v>2758.73</v>
      </c>
      <c r="R354" s="153"/>
      <c r="S354" s="154"/>
      <c r="AF354" s="38"/>
      <c r="AG354" s="39"/>
      <c r="AH354" s="39"/>
      <c r="AK354" s="3" t="s">
        <v>65</v>
      </c>
      <c r="AM354" s="39"/>
    </row>
    <row r="355" spans="1:39" customFormat="1" ht="21.6" x14ac:dyDescent="0.3">
      <c r="A355" s="57"/>
      <c r="B355" s="48" t="s">
        <v>208</v>
      </c>
      <c r="C355" s="139" t="s">
        <v>209</v>
      </c>
      <c r="D355" s="139"/>
      <c r="E355" s="139"/>
      <c r="F355" s="51" t="s">
        <v>68</v>
      </c>
      <c r="G355" s="66">
        <v>89</v>
      </c>
      <c r="H355" s="52"/>
      <c r="I355" s="66">
        <v>89</v>
      </c>
      <c r="J355" s="59"/>
      <c r="K355" s="52"/>
      <c r="L355" s="53">
        <v>54.84</v>
      </c>
      <c r="M355" s="52"/>
      <c r="N355" s="56">
        <v>2455.27</v>
      </c>
      <c r="R355" s="153"/>
      <c r="S355" s="154"/>
      <c r="AF355" s="38"/>
      <c r="AG355" s="39"/>
      <c r="AH355" s="39"/>
      <c r="AK355" s="3" t="s">
        <v>209</v>
      </c>
      <c r="AM355" s="39"/>
    </row>
    <row r="356" spans="1:39" customFormat="1" ht="21.6" x14ac:dyDescent="0.3">
      <c r="A356" s="57"/>
      <c r="B356" s="48" t="s">
        <v>210</v>
      </c>
      <c r="C356" s="139" t="s">
        <v>211</v>
      </c>
      <c r="D356" s="139"/>
      <c r="E356" s="139"/>
      <c r="F356" s="51" t="s">
        <v>68</v>
      </c>
      <c r="G356" s="66">
        <v>44</v>
      </c>
      <c r="H356" s="52"/>
      <c r="I356" s="66">
        <v>44</v>
      </c>
      <c r="J356" s="59"/>
      <c r="K356" s="52"/>
      <c r="L356" s="53">
        <v>27.11</v>
      </c>
      <c r="M356" s="52"/>
      <c r="N356" s="56">
        <v>1213.8399999999999</v>
      </c>
      <c r="R356" s="153"/>
      <c r="S356" s="154"/>
      <c r="AF356" s="38"/>
      <c r="AG356" s="39"/>
      <c r="AH356" s="39"/>
      <c r="AK356" s="3" t="s">
        <v>211</v>
      </c>
      <c r="AM356" s="39"/>
    </row>
    <row r="357" spans="1:39" customFormat="1" ht="14.4" x14ac:dyDescent="0.3">
      <c r="A357" s="67"/>
      <c r="B357" s="68"/>
      <c r="C357" s="135" t="s">
        <v>71</v>
      </c>
      <c r="D357" s="135"/>
      <c r="E357" s="135"/>
      <c r="F357" s="42"/>
      <c r="G357" s="43"/>
      <c r="H357" s="43"/>
      <c r="I357" s="43"/>
      <c r="J357" s="45"/>
      <c r="K357" s="43"/>
      <c r="L357" s="72">
        <v>143.57</v>
      </c>
      <c r="M357" s="62"/>
      <c r="N357" s="114">
        <v>6427.84</v>
      </c>
      <c r="R357" s="155">
        <v>1</v>
      </c>
      <c r="S357" s="154">
        <f>N357*R357</f>
        <v>6427.84</v>
      </c>
      <c r="AF357" s="38"/>
      <c r="AG357" s="39"/>
      <c r="AH357" s="39"/>
      <c r="AM357" s="39" t="s">
        <v>71</v>
      </c>
    </row>
    <row r="358" spans="1:39" customFormat="1" ht="31.8" x14ac:dyDescent="0.3">
      <c r="A358" s="40" t="s">
        <v>212</v>
      </c>
      <c r="B358" s="41" t="s">
        <v>213</v>
      </c>
      <c r="C358" s="135" t="s">
        <v>214</v>
      </c>
      <c r="D358" s="135"/>
      <c r="E358" s="135"/>
      <c r="F358" s="42" t="s">
        <v>87</v>
      </c>
      <c r="G358" s="43">
        <v>76.8</v>
      </c>
      <c r="H358" s="44">
        <v>1</v>
      </c>
      <c r="I358" s="78">
        <v>76.8</v>
      </c>
      <c r="J358" s="45"/>
      <c r="K358" s="43"/>
      <c r="L358" s="45"/>
      <c r="M358" s="43"/>
      <c r="N358" s="46"/>
      <c r="R358" s="153"/>
      <c r="S358" s="154"/>
      <c r="AF358" s="38"/>
      <c r="AG358" s="39"/>
      <c r="AH358" s="39" t="s">
        <v>214</v>
      </c>
      <c r="AM358" s="39"/>
    </row>
    <row r="359" spans="1:39" customFormat="1" ht="20.399999999999999" x14ac:dyDescent="0.3">
      <c r="A359" s="47"/>
      <c r="B359" s="48" t="s">
        <v>97</v>
      </c>
      <c r="C359" s="140" t="s">
        <v>98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1"/>
      <c r="R359" s="153"/>
      <c r="S359" s="154"/>
      <c r="AF359" s="38"/>
      <c r="AG359" s="39"/>
      <c r="AH359" s="39"/>
      <c r="AI359" s="3" t="s">
        <v>98</v>
      </c>
      <c r="AM359" s="39"/>
    </row>
    <row r="360" spans="1:39" customFormat="1" ht="52.2" x14ac:dyDescent="0.3">
      <c r="A360" s="47"/>
      <c r="B360" s="48" t="s">
        <v>59</v>
      </c>
      <c r="C360" s="140" t="s">
        <v>60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1"/>
      <c r="R360" s="153"/>
      <c r="S360" s="154"/>
      <c r="AF360" s="38"/>
      <c r="AG360" s="39"/>
      <c r="AH360" s="39"/>
      <c r="AI360" s="3" t="s">
        <v>60</v>
      </c>
      <c r="AM360" s="39"/>
    </row>
    <row r="361" spans="1:39" customFormat="1" ht="14.4" x14ac:dyDescent="0.3">
      <c r="A361" s="49"/>
      <c r="B361" s="48" t="s">
        <v>55</v>
      </c>
      <c r="C361" s="139" t="s">
        <v>61</v>
      </c>
      <c r="D361" s="139"/>
      <c r="E361" s="139"/>
      <c r="F361" s="51"/>
      <c r="G361" s="52"/>
      <c r="H361" s="52"/>
      <c r="I361" s="52"/>
      <c r="J361" s="53">
        <v>7.76</v>
      </c>
      <c r="K361" s="54">
        <v>0.92</v>
      </c>
      <c r="L361" s="53">
        <v>548.29</v>
      </c>
      <c r="M361" s="54">
        <v>44.77</v>
      </c>
      <c r="N361" s="56">
        <v>24546.94</v>
      </c>
      <c r="R361" s="153"/>
      <c r="S361" s="154"/>
      <c r="AF361" s="38"/>
      <c r="AG361" s="39"/>
      <c r="AH361" s="39"/>
      <c r="AJ361" s="3" t="s">
        <v>61</v>
      </c>
      <c r="AM361" s="39"/>
    </row>
    <row r="362" spans="1:39" customFormat="1" ht="14.4" x14ac:dyDescent="0.3">
      <c r="A362" s="49"/>
      <c r="B362" s="48" t="s">
        <v>72</v>
      </c>
      <c r="C362" s="139" t="s">
        <v>75</v>
      </c>
      <c r="D362" s="139"/>
      <c r="E362" s="139"/>
      <c r="F362" s="51"/>
      <c r="G362" s="52"/>
      <c r="H362" s="52"/>
      <c r="I362" s="52"/>
      <c r="J362" s="55">
        <v>1293.92</v>
      </c>
      <c r="K362" s="54">
        <v>0.92</v>
      </c>
      <c r="L362" s="55">
        <v>91423.21</v>
      </c>
      <c r="M362" s="54">
        <v>13.24</v>
      </c>
      <c r="N362" s="56">
        <v>1210443.3</v>
      </c>
      <c r="R362" s="153"/>
      <c r="S362" s="154"/>
      <c r="AF362" s="38"/>
      <c r="AG362" s="39"/>
      <c r="AH362" s="39"/>
      <c r="AJ362" s="3" t="s">
        <v>75</v>
      </c>
      <c r="AM362" s="39"/>
    </row>
    <row r="363" spans="1:39" customFormat="1" ht="14.4" x14ac:dyDescent="0.3">
      <c r="A363" s="49"/>
      <c r="B363" s="48" t="s">
        <v>76</v>
      </c>
      <c r="C363" s="139" t="s">
        <v>77</v>
      </c>
      <c r="D363" s="139"/>
      <c r="E363" s="139"/>
      <c r="F363" s="51"/>
      <c r="G363" s="52"/>
      <c r="H363" s="52"/>
      <c r="I363" s="52"/>
      <c r="J363" s="53">
        <v>32.909999999999997</v>
      </c>
      <c r="K363" s="54">
        <v>0.92</v>
      </c>
      <c r="L363" s="55">
        <v>2325.29</v>
      </c>
      <c r="M363" s="54">
        <v>44.77</v>
      </c>
      <c r="N363" s="56">
        <v>104103.23</v>
      </c>
      <c r="R363" s="153"/>
      <c r="S363" s="154"/>
      <c r="AF363" s="38"/>
      <c r="AG363" s="39"/>
      <c r="AH363" s="39"/>
      <c r="AJ363" s="3" t="s">
        <v>77</v>
      </c>
      <c r="AM363" s="39"/>
    </row>
    <row r="364" spans="1:39" customFormat="1" ht="14.4" x14ac:dyDescent="0.3">
      <c r="A364" s="49"/>
      <c r="B364" s="48" t="s">
        <v>84</v>
      </c>
      <c r="C364" s="139" t="s">
        <v>99</v>
      </c>
      <c r="D364" s="139"/>
      <c r="E364" s="139"/>
      <c r="F364" s="51"/>
      <c r="G364" s="52"/>
      <c r="H364" s="52"/>
      <c r="I364" s="52"/>
      <c r="J364" s="53">
        <v>21.02</v>
      </c>
      <c r="K364" s="66">
        <v>0</v>
      </c>
      <c r="L364" s="53">
        <v>0</v>
      </c>
      <c r="M364" s="54">
        <v>8.16</v>
      </c>
      <c r="N364" s="60"/>
      <c r="R364" s="153"/>
      <c r="S364" s="154"/>
      <c r="AF364" s="38"/>
      <c r="AG364" s="39"/>
      <c r="AH364" s="39"/>
      <c r="AJ364" s="3" t="s">
        <v>99</v>
      </c>
      <c r="AM364" s="39"/>
    </row>
    <row r="365" spans="1:39" customFormat="1" ht="14.4" x14ac:dyDescent="0.3">
      <c r="A365" s="57"/>
      <c r="B365" s="48"/>
      <c r="C365" s="139" t="s">
        <v>62</v>
      </c>
      <c r="D365" s="139"/>
      <c r="E365" s="139"/>
      <c r="F365" s="51" t="s">
        <v>63</v>
      </c>
      <c r="G365" s="54">
        <v>0.91</v>
      </c>
      <c r="H365" s="54">
        <v>0.92</v>
      </c>
      <c r="I365" s="81">
        <v>64.296959999999999</v>
      </c>
      <c r="J365" s="59"/>
      <c r="K365" s="52"/>
      <c r="L365" s="59"/>
      <c r="M365" s="52"/>
      <c r="N365" s="60"/>
      <c r="R365" s="153"/>
      <c r="S365" s="154"/>
      <c r="AF365" s="38"/>
      <c r="AG365" s="39"/>
      <c r="AH365" s="39"/>
      <c r="AK365" s="3" t="s">
        <v>62</v>
      </c>
      <c r="AM365" s="39"/>
    </row>
    <row r="366" spans="1:39" customFormat="1" ht="14.4" x14ac:dyDescent="0.3">
      <c r="A366" s="57"/>
      <c r="B366" s="48"/>
      <c r="C366" s="139" t="s">
        <v>78</v>
      </c>
      <c r="D366" s="139"/>
      <c r="E366" s="139"/>
      <c r="F366" s="51" t="s">
        <v>63</v>
      </c>
      <c r="G366" s="80">
        <v>2.1</v>
      </c>
      <c r="H366" s="54">
        <v>0.92</v>
      </c>
      <c r="I366" s="75">
        <v>148.3776</v>
      </c>
      <c r="J366" s="59"/>
      <c r="K366" s="52"/>
      <c r="L366" s="59"/>
      <c r="M366" s="52"/>
      <c r="N366" s="60"/>
      <c r="R366" s="153"/>
      <c r="S366" s="154"/>
      <c r="AF366" s="38"/>
      <c r="AG366" s="39"/>
      <c r="AH366" s="39"/>
      <c r="AK366" s="3" t="s">
        <v>78</v>
      </c>
      <c r="AM366" s="39"/>
    </row>
    <row r="367" spans="1:39" customFormat="1" ht="14.4" x14ac:dyDescent="0.3">
      <c r="A367" s="49"/>
      <c r="B367" s="48"/>
      <c r="C367" s="142" t="s">
        <v>64</v>
      </c>
      <c r="D367" s="142"/>
      <c r="E367" s="142"/>
      <c r="F367" s="61"/>
      <c r="G367" s="62"/>
      <c r="H367" s="62"/>
      <c r="I367" s="62"/>
      <c r="J367" s="64">
        <v>1322.7</v>
      </c>
      <c r="K367" s="62"/>
      <c r="L367" s="64">
        <v>91971.5</v>
      </c>
      <c r="M367" s="62"/>
      <c r="N367" s="65">
        <v>1234990.24</v>
      </c>
      <c r="R367" s="153"/>
      <c r="S367" s="154"/>
      <c r="AF367" s="38"/>
      <c r="AG367" s="39"/>
      <c r="AH367" s="39"/>
      <c r="AL367" s="3" t="s">
        <v>64</v>
      </c>
      <c r="AM367" s="39"/>
    </row>
    <row r="368" spans="1:39" customFormat="1" ht="14.4" x14ac:dyDescent="0.3">
      <c r="A368" s="57"/>
      <c r="B368" s="48"/>
      <c r="C368" s="139" t="s">
        <v>65</v>
      </c>
      <c r="D368" s="139"/>
      <c r="E368" s="139"/>
      <c r="F368" s="51"/>
      <c r="G368" s="52"/>
      <c r="H368" s="52"/>
      <c r="I368" s="52"/>
      <c r="J368" s="59"/>
      <c r="K368" s="52"/>
      <c r="L368" s="55">
        <v>2873.58</v>
      </c>
      <c r="M368" s="52"/>
      <c r="N368" s="56">
        <v>128650.17</v>
      </c>
      <c r="R368" s="153"/>
      <c r="S368" s="154"/>
      <c r="AF368" s="38"/>
      <c r="AG368" s="39"/>
      <c r="AH368" s="39"/>
      <c r="AK368" s="3" t="s">
        <v>65</v>
      </c>
      <c r="AM368" s="39"/>
    </row>
    <row r="369" spans="1:41" customFormat="1" ht="31.8" x14ac:dyDescent="0.3">
      <c r="A369" s="57"/>
      <c r="B369" s="48" t="s">
        <v>125</v>
      </c>
      <c r="C369" s="139" t="s">
        <v>126</v>
      </c>
      <c r="D369" s="139"/>
      <c r="E369" s="139"/>
      <c r="F369" s="51" t="s">
        <v>68</v>
      </c>
      <c r="G369" s="66">
        <v>91</v>
      </c>
      <c r="H369" s="52"/>
      <c r="I369" s="66">
        <v>91</v>
      </c>
      <c r="J369" s="59"/>
      <c r="K369" s="52"/>
      <c r="L369" s="55">
        <v>2614.96</v>
      </c>
      <c r="M369" s="52"/>
      <c r="N369" s="56">
        <v>117071.65</v>
      </c>
      <c r="R369" s="153"/>
      <c r="S369" s="154"/>
      <c r="AF369" s="38"/>
      <c r="AG369" s="39"/>
      <c r="AH369" s="39"/>
      <c r="AK369" s="3" t="s">
        <v>126</v>
      </c>
      <c r="AM369" s="39"/>
    </row>
    <row r="370" spans="1:41" customFormat="1" ht="31.8" x14ac:dyDescent="0.3">
      <c r="A370" s="57"/>
      <c r="B370" s="48" t="s">
        <v>127</v>
      </c>
      <c r="C370" s="139" t="s">
        <v>128</v>
      </c>
      <c r="D370" s="139"/>
      <c r="E370" s="139"/>
      <c r="F370" s="51" t="s">
        <v>68</v>
      </c>
      <c r="G370" s="66">
        <v>52</v>
      </c>
      <c r="H370" s="52"/>
      <c r="I370" s="66">
        <v>52</v>
      </c>
      <c r="J370" s="59"/>
      <c r="K370" s="52"/>
      <c r="L370" s="55">
        <v>1494.26</v>
      </c>
      <c r="M370" s="52"/>
      <c r="N370" s="56">
        <v>66898.09</v>
      </c>
      <c r="R370" s="153"/>
      <c r="S370" s="154"/>
      <c r="AF370" s="38"/>
      <c r="AG370" s="39"/>
      <c r="AH370" s="39"/>
      <c r="AK370" s="3" t="s">
        <v>128</v>
      </c>
      <c r="AM370" s="39"/>
    </row>
    <row r="371" spans="1:41" customFormat="1" ht="14.4" x14ac:dyDescent="0.3">
      <c r="A371" s="67"/>
      <c r="B371" s="68"/>
      <c r="C371" s="135" t="s">
        <v>71</v>
      </c>
      <c r="D371" s="135"/>
      <c r="E371" s="135"/>
      <c r="F371" s="42"/>
      <c r="G371" s="43"/>
      <c r="H371" s="43"/>
      <c r="I371" s="43"/>
      <c r="J371" s="45"/>
      <c r="K371" s="43"/>
      <c r="L371" s="69">
        <v>96080.72</v>
      </c>
      <c r="M371" s="62"/>
      <c r="N371" s="114">
        <v>1418959.98</v>
      </c>
      <c r="R371" s="155">
        <v>1</v>
      </c>
      <c r="S371" s="154">
        <f>N371*R371</f>
        <v>1418959.98</v>
      </c>
      <c r="AF371" s="38"/>
      <c r="AG371" s="39"/>
      <c r="AH371" s="39"/>
      <c r="AM371" s="39" t="s">
        <v>71</v>
      </c>
    </row>
    <row r="372" spans="1:41" customFormat="1" ht="31.8" x14ac:dyDescent="0.3">
      <c r="A372" s="40" t="s">
        <v>215</v>
      </c>
      <c r="B372" s="41" t="s">
        <v>168</v>
      </c>
      <c r="C372" s="135" t="s">
        <v>169</v>
      </c>
      <c r="D372" s="135"/>
      <c r="E372" s="135"/>
      <c r="F372" s="42" t="s">
        <v>170</v>
      </c>
      <c r="G372" s="43">
        <v>1.08</v>
      </c>
      <c r="H372" s="44">
        <v>1</v>
      </c>
      <c r="I372" s="71">
        <v>1.08</v>
      </c>
      <c r="J372" s="45"/>
      <c r="K372" s="43"/>
      <c r="L372" s="45"/>
      <c r="M372" s="43"/>
      <c r="N372" s="46"/>
      <c r="R372" s="153"/>
      <c r="S372" s="154"/>
      <c r="AF372" s="38"/>
      <c r="AG372" s="39"/>
      <c r="AH372" s="39" t="s">
        <v>169</v>
      </c>
      <c r="AM372" s="39"/>
    </row>
    <row r="373" spans="1:41" customFormat="1" ht="14.4" x14ac:dyDescent="0.3">
      <c r="A373" s="73"/>
      <c r="B373" s="50"/>
      <c r="C373" s="139" t="s">
        <v>216</v>
      </c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3"/>
      <c r="R373" s="153"/>
      <c r="S373" s="154"/>
      <c r="AF373" s="38"/>
      <c r="AG373" s="39"/>
      <c r="AH373" s="39"/>
      <c r="AM373" s="39"/>
      <c r="AO373" s="3" t="s">
        <v>216</v>
      </c>
    </row>
    <row r="374" spans="1:41" customFormat="1" ht="52.2" x14ac:dyDescent="0.3">
      <c r="A374" s="47"/>
      <c r="B374" s="48" t="s">
        <v>59</v>
      </c>
      <c r="C374" s="140" t="s">
        <v>60</v>
      </c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1"/>
      <c r="R374" s="153"/>
      <c r="S374" s="154"/>
      <c r="AF374" s="38"/>
      <c r="AG374" s="39"/>
      <c r="AH374" s="39"/>
      <c r="AI374" s="3" t="s">
        <v>60</v>
      </c>
      <c r="AM374" s="39"/>
    </row>
    <row r="375" spans="1:41" customFormat="1" ht="14.4" x14ac:dyDescent="0.3">
      <c r="A375" s="49"/>
      <c r="B375" s="48" t="s">
        <v>72</v>
      </c>
      <c r="C375" s="139" t="s">
        <v>75</v>
      </c>
      <c r="D375" s="139"/>
      <c r="E375" s="139"/>
      <c r="F375" s="51"/>
      <c r="G375" s="52"/>
      <c r="H375" s="52"/>
      <c r="I375" s="52"/>
      <c r="J375" s="53">
        <v>479.33</v>
      </c>
      <c r="K375" s="54">
        <v>1.1499999999999999</v>
      </c>
      <c r="L375" s="53">
        <v>595.33000000000004</v>
      </c>
      <c r="M375" s="54">
        <v>13.24</v>
      </c>
      <c r="N375" s="56">
        <v>7882.17</v>
      </c>
      <c r="R375" s="153"/>
      <c r="S375" s="154"/>
      <c r="AF375" s="38"/>
      <c r="AG375" s="39"/>
      <c r="AH375" s="39"/>
      <c r="AJ375" s="3" t="s">
        <v>75</v>
      </c>
      <c r="AM375" s="39"/>
    </row>
    <row r="376" spans="1:41" customFormat="1" ht="14.4" x14ac:dyDescent="0.3">
      <c r="A376" s="49"/>
      <c r="B376" s="48" t="s">
        <v>76</v>
      </c>
      <c r="C376" s="139" t="s">
        <v>77</v>
      </c>
      <c r="D376" s="139"/>
      <c r="E376" s="139"/>
      <c r="F376" s="51"/>
      <c r="G376" s="52"/>
      <c r="H376" s="52"/>
      <c r="I376" s="52"/>
      <c r="J376" s="53">
        <v>93.5</v>
      </c>
      <c r="K376" s="54">
        <v>1.1499999999999999</v>
      </c>
      <c r="L376" s="53">
        <v>116.13</v>
      </c>
      <c r="M376" s="54">
        <v>44.77</v>
      </c>
      <c r="N376" s="56">
        <v>5199.1400000000003</v>
      </c>
      <c r="R376" s="153"/>
      <c r="S376" s="154"/>
      <c r="AF376" s="38"/>
      <c r="AG376" s="39"/>
      <c r="AH376" s="39"/>
      <c r="AJ376" s="3" t="s">
        <v>77</v>
      </c>
      <c r="AM376" s="39"/>
    </row>
    <row r="377" spans="1:41" customFormat="1" ht="14.4" x14ac:dyDescent="0.3">
      <c r="A377" s="57"/>
      <c r="B377" s="48"/>
      <c r="C377" s="139" t="s">
        <v>78</v>
      </c>
      <c r="D377" s="139"/>
      <c r="E377" s="139"/>
      <c r="F377" s="51" t="s">
        <v>63</v>
      </c>
      <c r="G377" s="54">
        <v>8.06</v>
      </c>
      <c r="H377" s="54">
        <v>1.1499999999999999</v>
      </c>
      <c r="I377" s="81">
        <v>10.01052</v>
      </c>
      <c r="J377" s="59"/>
      <c r="K377" s="52"/>
      <c r="L377" s="59"/>
      <c r="M377" s="52"/>
      <c r="N377" s="60"/>
      <c r="R377" s="153"/>
      <c r="S377" s="154"/>
      <c r="AF377" s="38"/>
      <c r="AG377" s="39"/>
      <c r="AH377" s="39"/>
      <c r="AK377" s="3" t="s">
        <v>78</v>
      </c>
      <c r="AM377" s="39"/>
    </row>
    <row r="378" spans="1:41" customFormat="1" ht="14.4" x14ac:dyDescent="0.3">
      <c r="A378" s="49"/>
      <c r="B378" s="48"/>
      <c r="C378" s="142" t="s">
        <v>64</v>
      </c>
      <c r="D378" s="142"/>
      <c r="E378" s="142"/>
      <c r="F378" s="61"/>
      <c r="G378" s="62"/>
      <c r="H378" s="62"/>
      <c r="I378" s="62"/>
      <c r="J378" s="63">
        <v>479.33</v>
      </c>
      <c r="K378" s="62"/>
      <c r="L378" s="63">
        <v>595.33000000000004</v>
      </c>
      <c r="M378" s="62"/>
      <c r="N378" s="65">
        <v>7882.17</v>
      </c>
      <c r="R378" s="153"/>
      <c r="S378" s="154"/>
      <c r="AF378" s="38"/>
      <c r="AG378" s="39"/>
      <c r="AH378" s="39"/>
      <c r="AL378" s="3" t="s">
        <v>64</v>
      </c>
      <c r="AM378" s="39"/>
    </row>
    <row r="379" spans="1:41" customFormat="1" ht="14.4" x14ac:dyDescent="0.3">
      <c r="A379" s="57"/>
      <c r="B379" s="48"/>
      <c r="C379" s="139" t="s">
        <v>65</v>
      </c>
      <c r="D379" s="139"/>
      <c r="E379" s="139"/>
      <c r="F379" s="51"/>
      <c r="G379" s="52"/>
      <c r="H379" s="52"/>
      <c r="I379" s="52"/>
      <c r="J379" s="59"/>
      <c r="K379" s="52"/>
      <c r="L379" s="53">
        <v>116.13</v>
      </c>
      <c r="M379" s="52"/>
      <c r="N379" s="56">
        <v>5199.1400000000003</v>
      </c>
      <c r="R379" s="153"/>
      <c r="S379" s="154"/>
      <c r="AF379" s="38"/>
      <c r="AG379" s="39"/>
      <c r="AH379" s="39"/>
      <c r="AK379" s="3" t="s">
        <v>65</v>
      </c>
      <c r="AM379" s="39"/>
    </row>
    <row r="380" spans="1:41" customFormat="1" ht="21.6" x14ac:dyDescent="0.3">
      <c r="A380" s="57"/>
      <c r="B380" s="48" t="s">
        <v>172</v>
      </c>
      <c r="C380" s="139" t="s">
        <v>173</v>
      </c>
      <c r="D380" s="139"/>
      <c r="E380" s="139"/>
      <c r="F380" s="51" t="s">
        <v>68</v>
      </c>
      <c r="G380" s="66">
        <v>92</v>
      </c>
      <c r="H380" s="52"/>
      <c r="I380" s="66">
        <v>92</v>
      </c>
      <c r="J380" s="59"/>
      <c r="K380" s="52"/>
      <c r="L380" s="53">
        <v>106.84</v>
      </c>
      <c r="M380" s="52"/>
      <c r="N380" s="56">
        <v>4783.21</v>
      </c>
      <c r="R380" s="153"/>
      <c r="S380" s="154"/>
      <c r="AF380" s="38"/>
      <c r="AG380" s="39"/>
      <c r="AH380" s="39"/>
      <c r="AK380" s="3" t="s">
        <v>173</v>
      </c>
      <c r="AM380" s="39"/>
    </row>
    <row r="381" spans="1:41" customFormat="1" ht="21.6" x14ac:dyDescent="0.3">
      <c r="A381" s="57"/>
      <c r="B381" s="48" t="s">
        <v>174</v>
      </c>
      <c r="C381" s="139" t="s">
        <v>175</v>
      </c>
      <c r="D381" s="139"/>
      <c r="E381" s="139"/>
      <c r="F381" s="51" t="s">
        <v>68</v>
      </c>
      <c r="G381" s="66">
        <v>46</v>
      </c>
      <c r="H381" s="52"/>
      <c r="I381" s="66">
        <v>46</v>
      </c>
      <c r="J381" s="59"/>
      <c r="K381" s="52"/>
      <c r="L381" s="53">
        <v>53.42</v>
      </c>
      <c r="M381" s="52"/>
      <c r="N381" s="56">
        <v>2391.6</v>
      </c>
      <c r="R381" s="153"/>
      <c r="S381" s="154"/>
      <c r="AF381" s="38"/>
      <c r="AG381" s="39"/>
      <c r="AH381" s="39"/>
      <c r="AK381" s="3" t="s">
        <v>175</v>
      </c>
      <c r="AM381" s="39"/>
    </row>
    <row r="382" spans="1:41" customFormat="1" ht="14.4" x14ac:dyDescent="0.3">
      <c r="A382" s="67"/>
      <c r="B382" s="68"/>
      <c r="C382" s="135" t="s">
        <v>71</v>
      </c>
      <c r="D382" s="135"/>
      <c r="E382" s="135"/>
      <c r="F382" s="42"/>
      <c r="G382" s="43"/>
      <c r="H382" s="43"/>
      <c r="I382" s="43"/>
      <c r="J382" s="45"/>
      <c r="K382" s="43"/>
      <c r="L382" s="72">
        <v>755.59</v>
      </c>
      <c r="M382" s="62"/>
      <c r="N382" s="114">
        <v>15056.98</v>
      </c>
      <c r="R382" s="155">
        <v>1</v>
      </c>
      <c r="S382" s="154">
        <f>N382*R382</f>
        <v>15056.98</v>
      </c>
      <c r="AF382" s="38"/>
      <c r="AG382" s="39"/>
      <c r="AH382" s="39"/>
      <c r="AM382" s="39" t="s">
        <v>71</v>
      </c>
    </row>
    <row r="383" spans="1:41" customFormat="1" ht="20.399999999999999" x14ac:dyDescent="0.3">
      <c r="A383" s="40" t="s">
        <v>217</v>
      </c>
      <c r="B383" s="41" t="s">
        <v>177</v>
      </c>
      <c r="C383" s="135" t="s">
        <v>178</v>
      </c>
      <c r="D383" s="135"/>
      <c r="E383" s="135"/>
      <c r="F383" s="42" t="s">
        <v>87</v>
      </c>
      <c r="G383" s="43">
        <v>1003</v>
      </c>
      <c r="H383" s="44">
        <v>1</v>
      </c>
      <c r="I383" s="44">
        <v>1003</v>
      </c>
      <c r="J383" s="72">
        <v>71.900000000000006</v>
      </c>
      <c r="K383" s="74">
        <v>1.012</v>
      </c>
      <c r="L383" s="69">
        <v>72981.09</v>
      </c>
      <c r="M383" s="71">
        <v>8.16</v>
      </c>
      <c r="N383" s="70">
        <v>595525.68999999994</v>
      </c>
      <c r="R383" s="153"/>
      <c r="S383" s="154"/>
      <c r="AF383" s="38"/>
      <c r="AG383" s="39"/>
      <c r="AH383" s="39" t="s">
        <v>178</v>
      </c>
      <c r="AM383" s="39"/>
    </row>
    <row r="384" spans="1:41" customFormat="1" ht="14.4" x14ac:dyDescent="0.3">
      <c r="A384" s="67"/>
      <c r="B384" s="68"/>
      <c r="C384" s="139" t="s">
        <v>88</v>
      </c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43"/>
      <c r="R384" s="153"/>
      <c r="S384" s="154"/>
      <c r="AF384" s="38"/>
      <c r="AG384" s="39"/>
      <c r="AH384" s="39"/>
      <c r="AM384" s="39"/>
      <c r="AN384" s="3" t="s">
        <v>88</v>
      </c>
    </row>
    <row r="385" spans="1:42" customFormat="1" ht="14.4" x14ac:dyDescent="0.3">
      <c r="A385" s="73"/>
      <c r="B385" s="50"/>
      <c r="C385" s="139" t="s">
        <v>179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3"/>
      <c r="R385" s="153"/>
      <c r="S385" s="154"/>
      <c r="AF385" s="38"/>
      <c r="AG385" s="39"/>
      <c r="AH385" s="39"/>
      <c r="AM385" s="39"/>
      <c r="AP385" s="3" t="s">
        <v>179</v>
      </c>
    </row>
    <row r="386" spans="1:42" customFormat="1" ht="14.4" x14ac:dyDescent="0.3">
      <c r="A386" s="47"/>
      <c r="B386" s="48"/>
      <c r="C386" s="140" t="s">
        <v>180</v>
      </c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1"/>
      <c r="R386" s="153"/>
      <c r="S386" s="154"/>
      <c r="AF386" s="38"/>
      <c r="AG386" s="39"/>
      <c r="AH386" s="39"/>
      <c r="AI386" s="3" t="s">
        <v>180</v>
      </c>
      <c r="AM386" s="39"/>
    </row>
    <row r="387" spans="1:42" customFormat="1" ht="14.4" x14ac:dyDescent="0.3">
      <c r="A387" s="67"/>
      <c r="B387" s="68"/>
      <c r="C387" s="135" t="s">
        <v>71</v>
      </c>
      <c r="D387" s="135"/>
      <c r="E387" s="135"/>
      <c r="F387" s="42"/>
      <c r="G387" s="43"/>
      <c r="H387" s="43"/>
      <c r="I387" s="43"/>
      <c r="J387" s="45"/>
      <c r="K387" s="43"/>
      <c r="L387" s="69">
        <v>72981.09</v>
      </c>
      <c r="M387" s="62"/>
      <c r="N387" s="114">
        <v>595525.68999999994</v>
      </c>
      <c r="R387" s="155">
        <v>1</v>
      </c>
      <c r="S387" s="154">
        <f>N387*R387</f>
        <v>595525.68999999994</v>
      </c>
      <c r="AF387" s="38"/>
      <c r="AG387" s="39"/>
      <c r="AH387" s="39"/>
      <c r="AM387" s="39" t="s">
        <v>71</v>
      </c>
    </row>
    <row r="388" spans="1:42" customFormat="1" ht="31.8" x14ac:dyDescent="0.3">
      <c r="A388" s="40" t="s">
        <v>218</v>
      </c>
      <c r="B388" s="41" t="s">
        <v>202</v>
      </c>
      <c r="C388" s="135" t="s">
        <v>203</v>
      </c>
      <c r="D388" s="135"/>
      <c r="E388" s="135"/>
      <c r="F388" s="42" t="s">
        <v>170</v>
      </c>
      <c r="G388" s="43">
        <v>1.0029999999999999</v>
      </c>
      <c r="H388" s="44">
        <v>1</v>
      </c>
      <c r="I388" s="74">
        <v>1.0029999999999999</v>
      </c>
      <c r="J388" s="45"/>
      <c r="K388" s="43"/>
      <c r="L388" s="45"/>
      <c r="M388" s="43"/>
      <c r="N388" s="46"/>
      <c r="R388" s="153"/>
      <c r="S388" s="154"/>
      <c r="AF388" s="38"/>
      <c r="AG388" s="39"/>
      <c r="AH388" s="39" t="s">
        <v>203</v>
      </c>
      <c r="AM388" s="39"/>
    </row>
    <row r="389" spans="1:42" customFormat="1" ht="14.4" x14ac:dyDescent="0.3">
      <c r="A389" s="73"/>
      <c r="B389" s="50"/>
      <c r="C389" s="139" t="s">
        <v>219</v>
      </c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43"/>
      <c r="R389" s="153"/>
      <c r="S389" s="154"/>
      <c r="AF389" s="38"/>
      <c r="AG389" s="39"/>
      <c r="AH389" s="39"/>
      <c r="AM389" s="39"/>
      <c r="AO389" s="3" t="s">
        <v>219</v>
      </c>
    </row>
    <row r="390" spans="1:42" customFormat="1" ht="52.2" x14ac:dyDescent="0.3">
      <c r="A390" s="47"/>
      <c r="B390" s="48" t="s">
        <v>59</v>
      </c>
      <c r="C390" s="140" t="s">
        <v>60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1"/>
      <c r="R390" s="153"/>
      <c r="S390" s="154"/>
      <c r="AF390" s="38"/>
      <c r="AG390" s="39"/>
      <c r="AH390" s="39"/>
      <c r="AI390" s="3" t="s">
        <v>60</v>
      </c>
      <c r="AM390" s="39"/>
    </row>
    <row r="391" spans="1:42" customFormat="1" ht="14.4" x14ac:dyDescent="0.3">
      <c r="A391" s="49"/>
      <c r="B391" s="48" t="s">
        <v>55</v>
      </c>
      <c r="C391" s="139" t="s">
        <v>61</v>
      </c>
      <c r="D391" s="139"/>
      <c r="E391" s="139"/>
      <c r="F391" s="51"/>
      <c r="G391" s="52"/>
      <c r="H391" s="52"/>
      <c r="I391" s="52"/>
      <c r="J391" s="53">
        <v>101.4</v>
      </c>
      <c r="K391" s="54">
        <v>1.1499999999999999</v>
      </c>
      <c r="L391" s="53">
        <v>116.96</v>
      </c>
      <c r="M391" s="54">
        <v>44.77</v>
      </c>
      <c r="N391" s="56">
        <v>5236.3</v>
      </c>
      <c r="R391" s="153"/>
      <c r="S391" s="154"/>
      <c r="AF391" s="38"/>
      <c r="AG391" s="39"/>
      <c r="AH391" s="39"/>
      <c r="AJ391" s="3" t="s">
        <v>61</v>
      </c>
      <c r="AM391" s="39"/>
    </row>
    <row r="392" spans="1:42" customFormat="1" ht="14.4" x14ac:dyDescent="0.3">
      <c r="A392" s="49"/>
      <c r="B392" s="48" t="s">
        <v>72</v>
      </c>
      <c r="C392" s="139" t="s">
        <v>75</v>
      </c>
      <c r="D392" s="139"/>
      <c r="E392" s="139"/>
      <c r="F392" s="51"/>
      <c r="G392" s="52"/>
      <c r="H392" s="52"/>
      <c r="I392" s="52"/>
      <c r="J392" s="55">
        <v>3563.26</v>
      </c>
      <c r="K392" s="54">
        <v>1.1499999999999999</v>
      </c>
      <c r="L392" s="55">
        <v>4110.04</v>
      </c>
      <c r="M392" s="54">
        <v>13.24</v>
      </c>
      <c r="N392" s="56">
        <v>54416.93</v>
      </c>
      <c r="R392" s="153"/>
      <c r="S392" s="154"/>
      <c r="AF392" s="38"/>
      <c r="AG392" s="39"/>
      <c r="AH392" s="39"/>
      <c r="AJ392" s="3" t="s">
        <v>75</v>
      </c>
      <c r="AM392" s="39"/>
    </row>
    <row r="393" spans="1:42" customFormat="1" ht="14.4" x14ac:dyDescent="0.3">
      <c r="A393" s="49"/>
      <c r="B393" s="48" t="s">
        <v>76</v>
      </c>
      <c r="C393" s="139" t="s">
        <v>77</v>
      </c>
      <c r="D393" s="139"/>
      <c r="E393" s="139"/>
      <c r="F393" s="51"/>
      <c r="G393" s="52"/>
      <c r="H393" s="52"/>
      <c r="I393" s="52"/>
      <c r="J393" s="53">
        <v>507.6</v>
      </c>
      <c r="K393" s="54">
        <v>1.1499999999999999</v>
      </c>
      <c r="L393" s="53">
        <v>585.49</v>
      </c>
      <c r="M393" s="54">
        <v>44.77</v>
      </c>
      <c r="N393" s="56">
        <v>26212.39</v>
      </c>
      <c r="R393" s="153"/>
      <c r="S393" s="154"/>
      <c r="AF393" s="38"/>
      <c r="AG393" s="39"/>
      <c r="AH393" s="39"/>
      <c r="AJ393" s="3" t="s">
        <v>77</v>
      </c>
      <c r="AM393" s="39"/>
    </row>
    <row r="394" spans="1:42" customFormat="1" ht="14.4" x14ac:dyDescent="0.3">
      <c r="A394" s="49"/>
      <c r="B394" s="48" t="s">
        <v>84</v>
      </c>
      <c r="C394" s="139" t="s">
        <v>99</v>
      </c>
      <c r="D394" s="139"/>
      <c r="E394" s="139"/>
      <c r="F394" s="51"/>
      <c r="G394" s="52"/>
      <c r="H394" s="52"/>
      <c r="I394" s="52"/>
      <c r="J394" s="53">
        <v>4.34</v>
      </c>
      <c r="K394" s="52"/>
      <c r="L394" s="53">
        <v>4.3499999999999996</v>
      </c>
      <c r="M394" s="54">
        <v>8.16</v>
      </c>
      <c r="N394" s="82">
        <v>35.5</v>
      </c>
      <c r="R394" s="153"/>
      <c r="S394" s="154"/>
      <c r="AF394" s="38"/>
      <c r="AG394" s="39"/>
      <c r="AH394" s="39"/>
      <c r="AJ394" s="3" t="s">
        <v>99</v>
      </c>
      <c r="AM394" s="39"/>
    </row>
    <row r="395" spans="1:42" customFormat="1" ht="14.4" x14ac:dyDescent="0.3">
      <c r="A395" s="57"/>
      <c r="B395" s="48"/>
      <c r="C395" s="139" t="s">
        <v>62</v>
      </c>
      <c r="D395" s="139"/>
      <c r="E395" s="139"/>
      <c r="F395" s="51" t="s">
        <v>63</v>
      </c>
      <c r="G395" s="66">
        <v>13</v>
      </c>
      <c r="H395" s="54">
        <v>1.1499999999999999</v>
      </c>
      <c r="I395" s="81">
        <v>14.99485</v>
      </c>
      <c r="J395" s="59"/>
      <c r="K395" s="52"/>
      <c r="L395" s="59"/>
      <c r="M395" s="52"/>
      <c r="N395" s="60"/>
      <c r="R395" s="153"/>
      <c r="S395" s="154"/>
      <c r="AF395" s="38"/>
      <c r="AG395" s="39"/>
      <c r="AH395" s="39"/>
      <c r="AK395" s="3" t="s">
        <v>62</v>
      </c>
      <c r="AM395" s="39"/>
    </row>
    <row r="396" spans="1:42" customFormat="1" ht="14.4" x14ac:dyDescent="0.3">
      <c r="A396" s="57"/>
      <c r="B396" s="48"/>
      <c r="C396" s="139" t="s">
        <v>78</v>
      </c>
      <c r="D396" s="139"/>
      <c r="E396" s="139"/>
      <c r="F396" s="51" t="s">
        <v>63</v>
      </c>
      <c r="G396" s="80">
        <v>37.6</v>
      </c>
      <c r="H396" s="54">
        <v>1.1499999999999999</v>
      </c>
      <c r="I396" s="81">
        <v>43.369720000000001</v>
      </c>
      <c r="J396" s="59"/>
      <c r="K396" s="52"/>
      <c r="L396" s="59"/>
      <c r="M396" s="52"/>
      <c r="N396" s="60"/>
      <c r="R396" s="153"/>
      <c r="S396" s="154"/>
      <c r="AF396" s="38"/>
      <c r="AG396" s="39"/>
      <c r="AH396" s="39"/>
      <c r="AK396" s="3" t="s">
        <v>78</v>
      </c>
      <c r="AM396" s="39"/>
    </row>
    <row r="397" spans="1:42" customFormat="1" ht="14.4" x14ac:dyDescent="0.3">
      <c r="A397" s="49"/>
      <c r="B397" s="48"/>
      <c r="C397" s="142" t="s">
        <v>64</v>
      </c>
      <c r="D397" s="142"/>
      <c r="E397" s="142"/>
      <c r="F397" s="61"/>
      <c r="G397" s="62"/>
      <c r="H397" s="62"/>
      <c r="I397" s="62"/>
      <c r="J397" s="64">
        <v>3669</v>
      </c>
      <c r="K397" s="62"/>
      <c r="L397" s="64">
        <v>4231.3500000000004</v>
      </c>
      <c r="M397" s="62"/>
      <c r="N397" s="65">
        <v>59688.73</v>
      </c>
      <c r="R397" s="153"/>
      <c r="S397" s="154"/>
      <c r="AF397" s="38"/>
      <c r="AG397" s="39"/>
      <c r="AH397" s="39"/>
      <c r="AL397" s="3" t="s">
        <v>64</v>
      </c>
      <c r="AM397" s="39"/>
    </row>
    <row r="398" spans="1:42" customFormat="1" ht="14.4" x14ac:dyDescent="0.3">
      <c r="A398" s="57"/>
      <c r="B398" s="48"/>
      <c r="C398" s="139" t="s">
        <v>65</v>
      </c>
      <c r="D398" s="139"/>
      <c r="E398" s="139"/>
      <c r="F398" s="51"/>
      <c r="G398" s="52"/>
      <c r="H398" s="52"/>
      <c r="I398" s="52"/>
      <c r="J398" s="59"/>
      <c r="K398" s="52"/>
      <c r="L398" s="53">
        <v>702.45</v>
      </c>
      <c r="M398" s="52"/>
      <c r="N398" s="56">
        <v>31448.69</v>
      </c>
      <c r="R398" s="153"/>
      <c r="S398" s="154"/>
      <c r="AF398" s="38"/>
      <c r="AG398" s="39"/>
      <c r="AH398" s="39"/>
      <c r="AK398" s="3" t="s">
        <v>65</v>
      </c>
      <c r="AM398" s="39"/>
    </row>
    <row r="399" spans="1:42" customFormat="1" ht="21.6" x14ac:dyDescent="0.3">
      <c r="A399" s="57"/>
      <c r="B399" s="48" t="s">
        <v>172</v>
      </c>
      <c r="C399" s="139" t="s">
        <v>173</v>
      </c>
      <c r="D399" s="139"/>
      <c r="E399" s="139"/>
      <c r="F399" s="51" t="s">
        <v>68</v>
      </c>
      <c r="G399" s="66">
        <v>92</v>
      </c>
      <c r="H399" s="52"/>
      <c r="I399" s="66">
        <v>92</v>
      </c>
      <c r="J399" s="59"/>
      <c r="K399" s="52"/>
      <c r="L399" s="53">
        <v>646.25</v>
      </c>
      <c r="M399" s="52"/>
      <c r="N399" s="56">
        <v>28932.79</v>
      </c>
      <c r="R399" s="153"/>
      <c r="S399" s="154"/>
      <c r="AF399" s="38"/>
      <c r="AG399" s="39"/>
      <c r="AH399" s="39"/>
      <c r="AK399" s="3" t="s">
        <v>173</v>
      </c>
      <c r="AM399" s="39"/>
    </row>
    <row r="400" spans="1:42" customFormat="1" ht="21.6" x14ac:dyDescent="0.3">
      <c r="A400" s="57"/>
      <c r="B400" s="48" t="s">
        <v>174</v>
      </c>
      <c r="C400" s="139" t="s">
        <v>175</v>
      </c>
      <c r="D400" s="139"/>
      <c r="E400" s="139"/>
      <c r="F400" s="51" t="s">
        <v>68</v>
      </c>
      <c r="G400" s="66">
        <v>46</v>
      </c>
      <c r="H400" s="52"/>
      <c r="I400" s="66">
        <v>46</v>
      </c>
      <c r="J400" s="59"/>
      <c r="K400" s="52"/>
      <c r="L400" s="53">
        <v>323.13</v>
      </c>
      <c r="M400" s="52"/>
      <c r="N400" s="56">
        <v>14466.4</v>
      </c>
      <c r="R400" s="153"/>
      <c r="S400" s="154"/>
      <c r="AF400" s="38"/>
      <c r="AG400" s="39"/>
      <c r="AH400" s="39"/>
      <c r="AK400" s="3" t="s">
        <v>175</v>
      </c>
      <c r="AM400" s="39"/>
    </row>
    <row r="401" spans="1:42" customFormat="1" ht="14.4" x14ac:dyDescent="0.3">
      <c r="A401" s="67"/>
      <c r="B401" s="68"/>
      <c r="C401" s="135" t="s">
        <v>71</v>
      </c>
      <c r="D401" s="135"/>
      <c r="E401" s="135"/>
      <c r="F401" s="42"/>
      <c r="G401" s="43"/>
      <c r="H401" s="43"/>
      <c r="I401" s="43"/>
      <c r="J401" s="45"/>
      <c r="K401" s="43"/>
      <c r="L401" s="69">
        <v>5200.7299999999996</v>
      </c>
      <c r="M401" s="62"/>
      <c r="N401" s="114">
        <v>103087.92</v>
      </c>
      <c r="R401" s="155">
        <v>1</v>
      </c>
      <c r="S401" s="154">
        <f>N401*R401</f>
        <v>103087.92</v>
      </c>
      <c r="AF401" s="38"/>
      <c r="AG401" s="39"/>
      <c r="AH401" s="39"/>
      <c r="AM401" s="39" t="s">
        <v>71</v>
      </c>
    </row>
    <row r="402" spans="1:42" customFormat="1" ht="42" x14ac:dyDescent="0.3">
      <c r="A402" s="40" t="s">
        <v>220</v>
      </c>
      <c r="B402" s="41" t="s">
        <v>110</v>
      </c>
      <c r="C402" s="135" t="s">
        <v>111</v>
      </c>
      <c r="D402" s="135"/>
      <c r="E402" s="135"/>
      <c r="F402" s="42" t="s">
        <v>81</v>
      </c>
      <c r="G402" s="43">
        <v>153.6</v>
      </c>
      <c r="H402" s="44">
        <v>1</v>
      </c>
      <c r="I402" s="78">
        <v>153.6</v>
      </c>
      <c r="J402" s="72">
        <v>3.28</v>
      </c>
      <c r="K402" s="43"/>
      <c r="L402" s="72">
        <v>503.81</v>
      </c>
      <c r="M402" s="71">
        <v>13.24</v>
      </c>
      <c r="N402" s="70">
        <v>6670.44</v>
      </c>
      <c r="R402" s="153"/>
      <c r="S402" s="154"/>
      <c r="AF402" s="38"/>
      <c r="AG402" s="39"/>
      <c r="AH402" s="39" t="s">
        <v>111</v>
      </c>
      <c r="AM402" s="39"/>
    </row>
    <row r="403" spans="1:42" customFormat="1" ht="14.4" x14ac:dyDescent="0.3">
      <c r="A403" s="73"/>
      <c r="B403" s="50"/>
      <c r="C403" s="139" t="s">
        <v>221</v>
      </c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43"/>
      <c r="R403" s="153"/>
      <c r="S403" s="154"/>
      <c r="AF403" s="38"/>
      <c r="AG403" s="39"/>
      <c r="AH403" s="39"/>
      <c r="AM403" s="39"/>
      <c r="AO403" s="3" t="s">
        <v>221</v>
      </c>
    </row>
    <row r="404" spans="1:42" customFormat="1" ht="14.4" x14ac:dyDescent="0.3">
      <c r="A404" s="67"/>
      <c r="B404" s="68"/>
      <c r="C404" s="135" t="s">
        <v>71</v>
      </c>
      <c r="D404" s="135"/>
      <c r="E404" s="135"/>
      <c r="F404" s="42"/>
      <c r="G404" s="43"/>
      <c r="H404" s="43"/>
      <c r="I404" s="43"/>
      <c r="J404" s="45"/>
      <c r="K404" s="43"/>
      <c r="L404" s="72">
        <v>503.81</v>
      </c>
      <c r="M404" s="62"/>
      <c r="N404" s="114">
        <v>6670.44</v>
      </c>
      <c r="R404" s="155">
        <v>1</v>
      </c>
      <c r="S404" s="154">
        <f>N404*R404</f>
        <v>6670.44</v>
      </c>
      <c r="AF404" s="38"/>
      <c r="AG404" s="39"/>
      <c r="AH404" s="39"/>
      <c r="AM404" s="39" t="s">
        <v>71</v>
      </c>
    </row>
    <row r="405" spans="1:42" customFormat="1" ht="21.6" x14ac:dyDescent="0.3">
      <c r="A405" s="40" t="s">
        <v>222</v>
      </c>
      <c r="B405" s="41" t="s">
        <v>114</v>
      </c>
      <c r="C405" s="135" t="s">
        <v>115</v>
      </c>
      <c r="D405" s="135"/>
      <c r="E405" s="135"/>
      <c r="F405" s="42" t="s">
        <v>81</v>
      </c>
      <c r="G405" s="43">
        <v>38.4</v>
      </c>
      <c r="H405" s="44">
        <v>1</v>
      </c>
      <c r="I405" s="78">
        <v>38.4</v>
      </c>
      <c r="J405" s="72">
        <v>42.98</v>
      </c>
      <c r="K405" s="71">
        <v>1.1499999999999999</v>
      </c>
      <c r="L405" s="69">
        <v>1898</v>
      </c>
      <c r="M405" s="71">
        <v>13.24</v>
      </c>
      <c r="N405" s="70">
        <v>25129.52</v>
      </c>
      <c r="R405" s="153"/>
      <c r="S405" s="154"/>
      <c r="AF405" s="38"/>
      <c r="AG405" s="39"/>
      <c r="AH405" s="39" t="s">
        <v>115</v>
      </c>
      <c r="AM405" s="39"/>
    </row>
    <row r="406" spans="1:42" customFormat="1" ht="14.4" x14ac:dyDescent="0.3">
      <c r="A406" s="73"/>
      <c r="B406" s="50"/>
      <c r="C406" s="139" t="s">
        <v>223</v>
      </c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43"/>
      <c r="R406" s="153"/>
      <c r="S406" s="154"/>
      <c r="AF406" s="38"/>
      <c r="AG406" s="39"/>
      <c r="AH406" s="39"/>
      <c r="AM406" s="39"/>
      <c r="AO406" s="3" t="s">
        <v>223</v>
      </c>
    </row>
    <row r="407" spans="1:42" customFormat="1" ht="52.2" x14ac:dyDescent="0.3">
      <c r="A407" s="47"/>
      <c r="B407" s="48" t="s">
        <v>59</v>
      </c>
      <c r="C407" s="140" t="s">
        <v>60</v>
      </c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1"/>
      <c r="R407" s="153"/>
      <c r="S407" s="154"/>
      <c r="AF407" s="38"/>
      <c r="AG407" s="39"/>
      <c r="AH407" s="39"/>
      <c r="AI407" s="3" t="s">
        <v>60</v>
      </c>
      <c r="AM407" s="39"/>
    </row>
    <row r="408" spans="1:42" customFormat="1" ht="14.4" x14ac:dyDescent="0.3">
      <c r="A408" s="67"/>
      <c r="B408" s="68"/>
      <c r="C408" s="135" t="s">
        <v>71</v>
      </c>
      <c r="D408" s="135"/>
      <c r="E408" s="135"/>
      <c r="F408" s="42"/>
      <c r="G408" s="43"/>
      <c r="H408" s="43"/>
      <c r="I408" s="43"/>
      <c r="J408" s="45"/>
      <c r="K408" s="43"/>
      <c r="L408" s="69">
        <v>1898</v>
      </c>
      <c r="M408" s="62"/>
      <c r="N408" s="114">
        <v>25129.52</v>
      </c>
      <c r="R408" s="155">
        <v>1</v>
      </c>
      <c r="S408" s="154">
        <f>N408*R408</f>
        <v>25129.52</v>
      </c>
      <c r="AF408" s="38"/>
      <c r="AG408" s="39"/>
      <c r="AH408" s="39"/>
      <c r="AM408" s="39" t="s">
        <v>71</v>
      </c>
    </row>
    <row r="409" spans="1:42" customFormat="1" ht="21.6" x14ac:dyDescent="0.3">
      <c r="A409" s="40" t="s">
        <v>224</v>
      </c>
      <c r="B409" s="41" t="s">
        <v>85</v>
      </c>
      <c r="C409" s="135" t="s">
        <v>86</v>
      </c>
      <c r="D409" s="135"/>
      <c r="E409" s="135"/>
      <c r="F409" s="42" t="s">
        <v>87</v>
      </c>
      <c r="G409" s="43">
        <v>76.8</v>
      </c>
      <c r="H409" s="44">
        <v>1</v>
      </c>
      <c r="I409" s="78">
        <v>76.8</v>
      </c>
      <c r="J409" s="72">
        <v>162.38</v>
      </c>
      <c r="K409" s="43"/>
      <c r="L409" s="69">
        <v>12470.78</v>
      </c>
      <c r="M409" s="71">
        <v>8.16</v>
      </c>
      <c r="N409" s="70">
        <v>101761.56</v>
      </c>
      <c r="R409" s="153"/>
      <c r="S409" s="154"/>
      <c r="AF409" s="38"/>
      <c r="AG409" s="39"/>
      <c r="AH409" s="39" t="s">
        <v>86</v>
      </c>
      <c r="AM409" s="39"/>
    </row>
    <row r="410" spans="1:42" customFormat="1" ht="14.4" x14ac:dyDescent="0.3">
      <c r="A410" s="67"/>
      <c r="B410" s="68"/>
      <c r="C410" s="139" t="s">
        <v>88</v>
      </c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43"/>
      <c r="R410" s="153"/>
      <c r="S410" s="154"/>
      <c r="AF410" s="38"/>
      <c r="AG410" s="39"/>
      <c r="AH410" s="39"/>
      <c r="AM410" s="39"/>
      <c r="AN410" s="3" t="s">
        <v>88</v>
      </c>
    </row>
    <row r="411" spans="1:42" customFormat="1" ht="14.4" x14ac:dyDescent="0.3">
      <c r="A411" s="73"/>
      <c r="B411" s="50"/>
      <c r="C411" s="139" t="s">
        <v>90</v>
      </c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43"/>
      <c r="R411" s="153"/>
      <c r="S411" s="154"/>
      <c r="AF411" s="38"/>
      <c r="AG411" s="39"/>
      <c r="AH411" s="39"/>
      <c r="AM411" s="39"/>
      <c r="AP411" s="3" t="s">
        <v>90</v>
      </c>
    </row>
    <row r="412" spans="1:42" customFormat="1" ht="14.4" x14ac:dyDescent="0.3">
      <c r="A412" s="67"/>
      <c r="B412" s="68"/>
      <c r="C412" s="135" t="s">
        <v>71</v>
      </c>
      <c r="D412" s="135"/>
      <c r="E412" s="135"/>
      <c r="F412" s="42"/>
      <c r="G412" s="43"/>
      <c r="H412" s="43"/>
      <c r="I412" s="43"/>
      <c r="J412" s="45"/>
      <c r="K412" s="43"/>
      <c r="L412" s="69">
        <v>12470.78</v>
      </c>
      <c r="M412" s="62"/>
      <c r="N412" s="114">
        <v>101761.56</v>
      </c>
      <c r="R412" s="155">
        <v>1</v>
      </c>
      <c r="S412" s="154">
        <f>N412*R412</f>
        <v>101761.56</v>
      </c>
      <c r="AF412" s="38"/>
      <c r="AG412" s="39"/>
      <c r="AH412" s="39"/>
      <c r="AM412" s="39" t="s">
        <v>71</v>
      </c>
    </row>
    <row r="413" spans="1:42" customFormat="1" ht="14.4" x14ac:dyDescent="0.3">
      <c r="A413" s="132" t="s">
        <v>225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4"/>
      <c r="R413" s="153"/>
      <c r="S413" s="154"/>
      <c r="AF413" s="38"/>
      <c r="AG413" s="39" t="s">
        <v>225</v>
      </c>
      <c r="AH413" s="39"/>
      <c r="AM413" s="39"/>
    </row>
    <row r="414" spans="1:42" customFormat="1" ht="42" x14ac:dyDescent="0.3">
      <c r="A414" s="40" t="s">
        <v>226</v>
      </c>
      <c r="B414" s="41" t="s">
        <v>110</v>
      </c>
      <c r="C414" s="135" t="s">
        <v>111</v>
      </c>
      <c r="D414" s="135"/>
      <c r="E414" s="135"/>
      <c r="F414" s="42" t="s">
        <v>81</v>
      </c>
      <c r="G414" s="43">
        <v>1920</v>
      </c>
      <c r="H414" s="44">
        <v>1</v>
      </c>
      <c r="I414" s="44">
        <v>1920</v>
      </c>
      <c r="J414" s="72">
        <v>3.28</v>
      </c>
      <c r="K414" s="43"/>
      <c r="L414" s="69">
        <v>6297.6</v>
      </c>
      <c r="M414" s="71">
        <v>13.24</v>
      </c>
      <c r="N414" s="70">
        <v>83380.22</v>
      </c>
      <c r="R414" s="153"/>
      <c r="S414" s="154"/>
      <c r="AF414" s="38"/>
      <c r="AG414" s="39"/>
      <c r="AH414" s="39" t="s">
        <v>111</v>
      </c>
      <c r="AM414" s="39"/>
    </row>
    <row r="415" spans="1:42" customFormat="1" ht="14.4" x14ac:dyDescent="0.3">
      <c r="A415" s="73"/>
      <c r="B415" s="50"/>
      <c r="C415" s="139" t="s">
        <v>227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3"/>
      <c r="R415" s="153"/>
      <c r="S415" s="154"/>
      <c r="AF415" s="38"/>
      <c r="AG415" s="39"/>
      <c r="AH415" s="39"/>
      <c r="AM415" s="39"/>
      <c r="AO415" s="3" t="s">
        <v>227</v>
      </c>
    </row>
    <row r="416" spans="1:42" customFormat="1" ht="14.4" x14ac:dyDescent="0.3">
      <c r="A416" s="67"/>
      <c r="B416" s="68"/>
      <c r="C416" s="135" t="s">
        <v>71</v>
      </c>
      <c r="D416" s="135"/>
      <c r="E416" s="135"/>
      <c r="F416" s="42"/>
      <c r="G416" s="43"/>
      <c r="H416" s="43"/>
      <c r="I416" s="43"/>
      <c r="J416" s="45"/>
      <c r="K416" s="43"/>
      <c r="L416" s="69">
        <v>6297.6</v>
      </c>
      <c r="M416" s="62"/>
      <c r="N416" s="114">
        <v>83380.22</v>
      </c>
      <c r="R416" s="155">
        <v>1</v>
      </c>
      <c r="S416" s="154">
        <f>N416*R416</f>
        <v>83380.22</v>
      </c>
      <c r="AF416" s="38"/>
      <c r="AG416" s="39"/>
      <c r="AH416" s="39"/>
      <c r="AM416" s="39" t="s">
        <v>71</v>
      </c>
    </row>
    <row r="417" spans="1:44" customFormat="1" ht="21.6" x14ac:dyDescent="0.3">
      <c r="A417" s="40" t="s">
        <v>228</v>
      </c>
      <c r="B417" s="41" t="s">
        <v>114</v>
      </c>
      <c r="C417" s="135" t="s">
        <v>115</v>
      </c>
      <c r="D417" s="135"/>
      <c r="E417" s="135"/>
      <c r="F417" s="42" t="s">
        <v>81</v>
      </c>
      <c r="G417" s="43">
        <v>480</v>
      </c>
      <c r="H417" s="44">
        <v>1</v>
      </c>
      <c r="I417" s="44">
        <v>480</v>
      </c>
      <c r="J417" s="72">
        <v>42.98</v>
      </c>
      <c r="K417" s="71">
        <v>1.1499999999999999</v>
      </c>
      <c r="L417" s="69">
        <v>23724.959999999999</v>
      </c>
      <c r="M417" s="71">
        <v>13.24</v>
      </c>
      <c r="N417" s="70">
        <v>314118.46999999997</v>
      </c>
      <c r="R417" s="153"/>
      <c r="S417" s="154"/>
      <c r="AF417" s="38"/>
      <c r="AG417" s="39"/>
      <c r="AH417" s="39" t="s">
        <v>115</v>
      </c>
      <c r="AM417" s="39"/>
    </row>
    <row r="418" spans="1:44" customFormat="1" ht="14.4" x14ac:dyDescent="0.3">
      <c r="A418" s="73"/>
      <c r="B418" s="50"/>
      <c r="C418" s="139" t="s">
        <v>229</v>
      </c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43"/>
      <c r="R418" s="153"/>
      <c r="S418" s="154"/>
      <c r="AF418" s="38"/>
      <c r="AG418" s="39"/>
      <c r="AH418" s="39"/>
      <c r="AM418" s="39"/>
      <c r="AO418" s="3" t="s">
        <v>229</v>
      </c>
    </row>
    <row r="419" spans="1:44" customFormat="1" ht="52.2" x14ac:dyDescent="0.3">
      <c r="A419" s="47"/>
      <c r="B419" s="48" t="s">
        <v>59</v>
      </c>
      <c r="C419" s="140" t="s">
        <v>60</v>
      </c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1"/>
      <c r="R419" s="153"/>
      <c r="S419" s="154"/>
      <c r="AF419" s="38"/>
      <c r="AG419" s="39"/>
      <c r="AH419" s="39"/>
      <c r="AI419" s="3" t="s">
        <v>60</v>
      </c>
      <c r="AM419" s="39"/>
    </row>
    <row r="420" spans="1:44" customFormat="1" ht="14.4" x14ac:dyDescent="0.3">
      <c r="A420" s="67"/>
      <c r="B420" s="68"/>
      <c r="C420" s="135" t="s">
        <v>71</v>
      </c>
      <c r="D420" s="135"/>
      <c r="E420" s="135"/>
      <c r="F420" s="42"/>
      <c r="G420" s="43"/>
      <c r="H420" s="43"/>
      <c r="I420" s="43"/>
      <c r="J420" s="45"/>
      <c r="K420" s="43"/>
      <c r="L420" s="69">
        <v>23724.959999999999</v>
      </c>
      <c r="M420" s="62"/>
      <c r="N420" s="114">
        <v>314118.46999999997</v>
      </c>
      <c r="R420" s="155">
        <v>1</v>
      </c>
      <c r="S420" s="154">
        <f>N420*R420</f>
        <v>314118.46999999997</v>
      </c>
      <c r="AF420" s="38"/>
      <c r="AG420" s="39"/>
      <c r="AH420" s="39"/>
      <c r="AM420" s="39" t="s">
        <v>71</v>
      </c>
    </row>
    <row r="421" spans="1:44" customFormat="1" ht="21.6" x14ac:dyDescent="0.3">
      <c r="A421" s="40" t="s">
        <v>230</v>
      </c>
      <c r="B421" s="41" t="s">
        <v>85</v>
      </c>
      <c r="C421" s="135" t="s">
        <v>86</v>
      </c>
      <c r="D421" s="135"/>
      <c r="E421" s="135"/>
      <c r="F421" s="42" t="s">
        <v>87</v>
      </c>
      <c r="G421" s="43">
        <v>1000</v>
      </c>
      <c r="H421" s="44">
        <v>1</v>
      </c>
      <c r="I421" s="44">
        <v>1000</v>
      </c>
      <c r="J421" s="72">
        <v>162.38</v>
      </c>
      <c r="K421" s="43"/>
      <c r="L421" s="69">
        <v>162380</v>
      </c>
      <c r="M421" s="71">
        <v>8.16</v>
      </c>
      <c r="N421" s="70">
        <v>1325020.8</v>
      </c>
      <c r="R421" s="153"/>
      <c r="S421" s="154"/>
      <c r="AF421" s="38"/>
      <c r="AG421" s="39"/>
      <c r="AH421" s="39" t="s">
        <v>86</v>
      </c>
      <c r="AM421" s="39"/>
    </row>
    <row r="422" spans="1:44" customFormat="1" ht="14.4" x14ac:dyDescent="0.3">
      <c r="A422" s="67"/>
      <c r="B422" s="68"/>
      <c r="C422" s="139" t="s">
        <v>88</v>
      </c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43"/>
      <c r="R422" s="153"/>
      <c r="S422" s="154"/>
      <c r="AF422" s="38"/>
      <c r="AG422" s="39"/>
      <c r="AH422" s="39"/>
      <c r="AM422" s="39"/>
      <c r="AN422" s="3" t="s">
        <v>88</v>
      </c>
    </row>
    <row r="423" spans="1:44" customFormat="1" ht="14.4" x14ac:dyDescent="0.3">
      <c r="A423" s="73"/>
      <c r="B423" s="50"/>
      <c r="C423" s="139" t="s">
        <v>90</v>
      </c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43"/>
      <c r="R423" s="153"/>
      <c r="S423" s="154"/>
      <c r="AF423" s="38"/>
      <c r="AG423" s="39"/>
      <c r="AH423" s="39"/>
      <c r="AM423" s="39"/>
      <c r="AP423" s="3" t="s">
        <v>90</v>
      </c>
    </row>
    <row r="424" spans="1:44" customFormat="1" ht="14.4" x14ac:dyDescent="0.3">
      <c r="A424" s="67"/>
      <c r="B424" s="68"/>
      <c r="C424" s="135" t="s">
        <v>71</v>
      </c>
      <c r="D424" s="135"/>
      <c r="E424" s="135"/>
      <c r="F424" s="42"/>
      <c r="G424" s="43"/>
      <c r="H424" s="43"/>
      <c r="I424" s="43"/>
      <c r="J424" s="45"/>
      <c r="K424" s="43"/>
      <c r="L424" s="69">
        <v>162380</v>
      </c>
      <c r="M424" s="62"/>
      <c r="N424" s="114">
        <v>1325020.8</v>
      </c>
      <c r="R424" s="155">
        <v>1</v>
      </c>
      <c r="S424" s="154">
        <f>N424*R424</f>
        <v>1325020.8</v>
      </c>
      <c r="AF424" s="38"/>
      <c r="AG424" s="39"/>
      <c r="AH424" s="39"/>
      <c r="AM424" s="39" t="s">
        <v>71</v>
      </c>
    </row>
    <row r="425" spans="1:44" customFormat="1" ht="0" hidden="1" customHeight="1" x14ac:dyDescent="0.3">
      <c r="A425" s="84"/>
      <c r="B425" s="85"/>
      <c r="C425" s="85"/>
      <c r="D425" s="85"/>
      <c r="E425" s="85"/>
      <c r="F425" s="86"/>
      <c r="G425" s="86"/>
      <c r="H425" s="86"/>
      <c r="I425" s="86"/>
      <c r="J425" s="87"/>
      <c r="K425" s="86"/>
      <c r="L425" s="87"/>
      <c r="M425" s="52"/>
      <c r="N425" s="87"/>
      <c r="R425" s="153"/>
      <c r="S425" s="154"/>
      <c r="AF425" s="38"/>
      <c r="AG425" s="39"/>
      <c r="AH425" s="39"/>
      <c r="AM425" s="39"/>
    </row>
    <row r="426" spans="1:44" customFormat="1" ht="11.25" hidden="1" customHeight="1" x14ac:dyDescent="0.3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9"/>
      <c r="M426" s="89"/>
      <c r="N426" s="89"/>
      <c r="R426" s="156"/>
      <c r="S426" s="154"/>
    </row>
    <row r="427" spans="1:44" customFormat="1" ht="14.4" x14ac:dyDescent="0.3">
      <c r="A427" s="90"/>
      <c r="B427" s="91"/>
      <c r="C427" s="135" t="s">
        <v>231</v>
      </c>
      <c r="D427" s="135"/>
      <c r="E427" s="135"/>
      <c r="F427" s="135"/>
      <c r="G427" s="135"/>
      <c r="H427" s="135"/>
      <c r="I427" s="135"/>
      <c r="J427" s="135"/>
      <c r="K427" s="135"/>
      <c r="L427" s="92"/>
      <c r="M427" s="93"/>
      <c r="N427" s="94"/>
      <c r="R427" s="153"/>
      <c r="S427" s="154"/>
      <c r="AQ427" s="39" t="s">
        <v>231</v>
      </c>
    </row>
    <row r="428" spans="1:44" customFormat="1" ht="14.4" x14ac:dyDescent="0.3">
      <c r="A428" s="95"/>
      <c r="B428" s="48"/>
      <c r="C428" s="139" t="s">
        <v>232</v>
      </c>
      <c r="D428" s="139"/>
      <c r="E428" s="139"/>
      <c r="F428" s="139"/>
      <c r="G428" s="139"/>
      <c r="H428" s="139"/>
      <c r="I428" s="139"/>
      <c r="J428" s="139"/>
      <c r="K428" s="139"/>
      <c r="L428" s="96">
        <v>2131898.5299999998</v>
      </c>
      <c r="M428" s="97"/>
      <c r="N428" s="98">
        <v>30355010.550000001</v>
      </c>
      <c r="R428" s="153"/>
      <c r="S428" s="154"/>
      <c r="AQ428" s="39"/>
      <c r="AR428" s="3" t="s">
        <v>232</v>
      </c>
    </row>
    <row r="429" spans="1:44" customFormat="1" ht="14.4" x14ac:dyDescent="0.3">
      <c r="A429" s="95"/>
      <c r="B429" s="48"/>
      <c r="C429" s="139" t="s">
        <v>233</v>
      </c>
      <c r="D429" s="139"/>
      <c r="E429" s="139"/>
      <c r="F429" s="139"/>
      <c r="G429" s="139"/>
      <c r="H429" s="139"/>
      <c r="I429" s="139"/>
      <c r="J429" s="139"/>
      <c r="K429" s="139"/>
      <c r="L429" s="99"/>
      <c r="M429" s="97"/>
      <c r="N429" s="100"/>
      <c r="R429" s="153"/>
      <c r="S429" s="154"/>
      <c r="AQ429" s="39"/>
      <c r="AR429" s="3" t="s">
        <v>233</v>
      </c>
    </row>
    <row r="430" spans="1:44" customFormat="1" ht="14.4" x14ac:dyDescent="0.3">
      <c r="A430" s="95"/>
      <c r="B430" s="48"/>
      <c r="C430" s="139" t="s">
        <v>234</v>
      </c>
      <c r="D430" s="139"/>
      <c r="E430" s="139"/>
      <c r="F430" s="139"/>
      <c r="G430" s="139"/>
      <c r="H430" s="139"/>
      <c r="I430" s="139"/>
      <c r="J430" s="139"/>
      <c r="K430" s="139"/>
      <c r="L430" s="96">
        <v>211664.94</v>
      </c>
      <c r="M430" s="97"/>
      <c r="N430" s="98">
        <v>9476239.3900000006</v>
      </c>
      <c r="R430" s="153"/>
      <c r="S430" s="154"/>
      <c r="AQ430" s="39"/>
      <c r="AR430" s="3" t="s">
        <v>234</v>
      </c>
    </row>
    <row r="431" spans="1:44" customFormat="1" ht="14.4" x14ac:dyDescent="0.3">
      <c r="A431" s="95"/>
      <c r="B431" s="48"/>
      <c r="C431" s="139" t="s">
        <v>235</v>
      </c>
      <c r="D431" s="139"/>
      <c r="E431" s="139"/>
      <c r="F431" s="139"/>
      <c r="G431" s="139"/>
      <c r="H431" s="139"/>
      <c r="I431" s="139"/>
      <c r="J431" s="139"/>
      <c r="K431" s="139"/>
      <c r="L431" s="96">
        <v>1022513.23</v>
      </c>
      <c r="M431" s="97"/>
      <c r="N431" s="98">
        <v>13538075.16</v>
      </c>
      <c r="R431" s="153"/>
      <c r="S431" s="154"/>
      <c r="AQ431" s="39"/>
      <c r="AR431" s="3" t="s">
        <v>235</v>
      </c>
    </row>
    <row r="432" spans="1:44" customFormat="1" ht="14.4" x14ac:dyDescent="0.3">
      <c r="A432" s="95"/>
      <c r="B432" s="48"/>
      <c r="C432" s="139" t="s">
        <v>236</v>
      </c>
      <c r="D432" s="139"/>
      <c r="E432" s="139"/>
      <c r="F432" s="139"/>
      <c r="G432" s="139"/>
      <c r="H432" s="139"/>
      <c r="I432" s="139"/>
      <c r="J432" s="139"/>
      <c r="K432" s="139"/>
      <c r="L432" s="96">
        <v>68836.89</v>
      </c>
      <c r="M432" s="97"/>
      <c r="N432" s="98">
        <v>3081827.55</v>
      </c>
      <c r="R432" s="153"/>
      <c r="S432" s="154"/>
      <c r="AQ432" s="39"/>
      <c r="AR432" s="3" t="s">
        <v>236</v>
      </c>
    </row>
    <row r="433" spans="1:45" customFormat="1" ht="14.4" x14ac:dyDescent="0.3">
      <c r="A433" s="95"/>
      <c r="B433" s="48"/>
      <c r="C433" s="139" t="s">
        <v>237</v>
      </c>
      <c r="D433" s="139"/>
      <c r="E433" s="139"/>
      <c r="F433" s="139"/>
      <c r="G433" s="139"/>
      <c r="H433" s="139"/>
      <c r="I433" s="139"/>
      <c r="J433" s="139"/>
      <c r="K433" s="139"/>
      <c r="L433" s="96">
        <v>897720.36</v>
      </c>
      <c r="M433" s="97"/>
      <c r="N433" s="98">
        <v>7340696</v>
      </c>
      <c r="R433" s="153"/>
      <c r="S433" s="154"/>
      <c r="AQ433" s="39"/>
      <c r="AR433" s="3" t="s">
        <v>237</v>
      </c>
    </row>
    <row r="434" spans="1:45" customFormat="1" ht="14.4" x14ac:dyDescent="0.3">
      <c r="A434" s="95"/>
      <c r="B434" s="48"/>
      <c r="C434" s="139" t="s">
        <v>238</v>
      </c>
      <c r="D434" s="139"/>
      <c r="E434" s="139"/>
      <c r="F434" s="139"/>
      <c r="G434" s="139"/>
      <c r="H434" s="139"/>
      <c r="I434" s="139"/>
      <c r="J434" s="139"/>
      <c r="K434" s="139"/>
      <c r="L434" s="96">
        <v>2535008.7599999998</v>
      </c>
      <c r="M434" s="97"/>
      <c r="N434" s="98">
        <v>48402255.409999996</v>
      </c>
      <c r="R434" s="153"/>
      <c r="S434" s="154"/>
      <c r="AQ434" s="39"/>
      <c r="AR434" s="3" t="s">
        <v>238</v>
      </c>
    </row>
    <row r="435" spans="1:45" customFormat="1" ht="14.4" x14ac:dyDescent="0.3">
      <c r="A435" s="95"/>
      <c r="B435" s="48"/>
      <c r="C435" s="139" t="s">
        <v>239</v>
      </c>
      <c r="D435" s="139"/>
      <c r="E435" s="139"/>
      <c r="F435" s="139"/>
      <c r="G435" s="139"/>
      <c r="H435" s="139"/>
      <c r="I435" s="139"/>
      <c r="J435" s="139"/>
      <c r="K435" s="139"/>
      <c r="L435" s="96">
        <v>2417034.98</v>
      </c>
      <c r="M435" s="97"/>
      <c r="N435" s="98">
        <v>46840282.57</v>
      </c>
      <c r="R435" s="153"/>
      <c r="S435" s="154"/>
      <c r="AQ435" s="39"/>
      <c r="AR435" s="3" t="s">
        <v>239</v>
      </c>
    </row>
    <row r="436" spans="1:45" customFormat="1" ht="14.4" x14ac:dyDescent="0.3">
      <c r="A436" s="95"/>
      <c r="B436" s="48"/>
      <c r="C436" s="139" t="s">
        <v>240</v>
      </c>
      <c r="D436" s="139"/>
      <c r="E436" s="139"/>
      <c r="F436" s="139"/>
      <c r="G436" s="139"/>
      <c r="H436" s="139"/>
      <c r="I436" s="139"/>
      <c r="J436" s="139"/>
      <c r="K436" s="139"/>
      <c r="L436" s="99"/>
      <c r="M436" s="97"/>
      <c r="N436" s="100"/>
      <c r="R436" s="153"/>
      <c r="S436" s="154"/>
      <c r="AQ436" s="39"/>
      <c r="AR436" s="3" t="s">
        <v>240</v>
      </c>
    </row>
    <row r="437" spans="1:45" customFormat="1" ht="14.4" x14ac:dyDescent="0.3">
      <c r="A437" s="95"/>
      <c r="B437" s="48"/>
      <c r="C437" s="139" t="s">
        <v>241</v>
      </c>
      <c r="D437" s="139"/>
      <c r="E437" s="139"/>
      <c r="F437" s="139"/>
      <c r="G437" s="139"/>
      <c r="H437" s="139"/>
      <c r="I437" s="139"/>
      <c r="J437" s="139"/>
      <c r="K437" s="139"/>
      <c r="L437" s="96">
        <v>211664.94</v>
      </c>
      <c r="M437" s="97"/>
      <c r="N437" s="98">
        <v>9476239.3900000006</v>
      </c>
      <c r="R437" s="153"/>
      <c r="S437" s="154"/>
      <c r="AQ437" s="39"/>
      <c r="AR437" s="3" t="s">
        <v>241</v>
      </c>
    </row>
    <row r="438" spans="1:45" customFormat="1" ht="14.4" x14ac:dyDescent="0.3">
      <c r="A438" s="95"/>
      <c r="B438" s="48"/>
      <c r="C438" s="139" t="s">
        <v>242</v>
      </c>
      <c r="D438" s="139"/>
      <c r="E438" s="139"/>
      <c r="F438" s="139"/>
      <c r="G438" s="139"/>
      <c r="H438" s="139"/>
      <c r="I438" s="139"/>
      <c r="J438" s="139"/>
      <c r="K438" s="139"/>
      <c r="L438" s="96">
        <v>904539.45</v>
      </c>
      <c r="M438" s="97"/>
      <c r="N438" s="98">
        <v>11976102.32</v>
      </c>
      <c r="R438" s="153"/>
      <c r="S438" s="154"/>
      <c r="AQ438" s="39"/>
      <c r="AR438" s="3" t="s">
        <v>242</v>
      </c>
    </row>
    <row r="439" spans="1:45" customFormat="1" ht="14.4" x14ac:dyDescent="0.3">
      <c r="A439" s="95"/>
      <c r="B439" s="48"/>
      <c r="C439" s="139" t="s">
        <v>243</v>
      </c>
      <c r="D439" s="139"/>
      <c r="E439" s="139"/>
      <c r="F439" s="139"/>
      <c r="G439" s="139"/>
      <c r="H439" s="139"/>
      <c r="I439" s="139"/>
      <c r="J439" s="139"/>
      <c r="K439" s="139"/>
      <c r="L439" s="96">
        <v>68836.89</v>
      </c>
      <c r="M439" s="97"/>
      <c r="N439" s="98">
        <v>3081827.55</v>
      </c>
      <c r="R439" s="153"/>
      <c r="S439" s="154"/>
      <c r="AQ439" s="39"/>
      <c r="AR439" s="3" t="s">
        <v>243</v>
      </c>
    </row>
    <row r="440" spans="1:45" customFormat="1" ht="14.4" x14ac:dyDescent="0.3">
      <c r="A440" s="95"/>
      <c r="B440" s="48"/>
      <c r="C440" s="139" t="s">
        <v>244</v>
      </c>
      <c r="D440" s="139"/>
      <c r="E440" s="139"/>
      <c r="F440" s="139"/>
      <c r="G440" s="139"/>
      <c r="H440" s="139"/>
      <c r="I440" s="139"/>
      <c r="J440" s="139"/>
      <c r="K440" s="139"/>
      <c r="L440" s="96">
        <v>897720.36</v>
      </c>
      <c r="M440" s="97"/>
      <c r="N440" s="98">
        <v>7340696</v>
      </c>
      <c r="R440" s="153"/>
      <c r="S440" s="154"/>
      <c r="AQ440" s="39"/>
      <c r="AR440" s="3" t="s">
        <v>244</v>
      </c>
    </row>
    <row r="441" spans="1:45" customFormat="1" ht="14.4" x14ac:dyDescent="0.3">
      <c r="A441" s="95"/>
      <c r="B441" s="48"/>
      <c r="C441" s="139" t="s">
        <v>245</v>
      </c>
      <c r="D441" s="139"/>
      <c r="E441" s="139"/>
      <c r="F441" s="139"/>
      <c r="G441" s="139"/>
      <c r="H441" s="139"/>
      <c r="I441" s="139"/>
      <c r="J441" s="139"/>
      <c r="K441" s="139"/>
      <c r="L441" s="96">
        <v>256664.29</v>
      </c>
      <c r="M441" s="97"/>
      <c r="N441" s="98">
        <v>11490859.800000001</v>
      </c>
      <c r="R441" s="153"/>
      <c r="S441" s="154"/>
      <c r="AQ441" s="39"/>
      <c r="AR441" s="3" t="s">
        <v>245</v>
      </c>
    </row>
    <row r="442" spans="1:45" customFormat="1" ht="14.4" x14ac:dyDescent="0.3">
      <c r="A442" s="95"/>
      <c r="B442" s="48"/>
      <c r="C442" s="139" t="s">
        <v>246</v>
      </c>
      <c r="D442" s="139"/>
      <c r="E442" s="139"/>
      <c r="F442" s="139"/>
      <c r="G442" s="139"/>
      <c r="H442" s="139"/>
      <c r="I442" s="139"/>
      <c r="J442" s="139"/>
      <c r="K442" s="139"/>
      <c r="L442" s="96">
        <v>146445.94</v>
      </c>
      <c r="M442" s="97"/>
      <c r="N442" s="98">
        <v>6556385.0599999996</v>
      </c>
      <c r="R442" s="153"/>
      <c r="S442" s="154"/>
      <c r="AQ442" s="39"/>
      <c r="AR442" s="3" t="s">
        <v>246</v>
      </c>
    </row>
    <row r="443" spans="1:45" customFormat="1" ht="14.4" x14ac:dyDescent="0.3">
      <c r="A443" s="95"/>
      <c r="B443" s="48"/>
      <c r="C443" s="139" t="s">
        <v>247</v>
      </c>
      <c r="D443" s="139"/>
      <c r="E443" s="139"/>
      <c r="F443" s="139"/>
      <c r="G443" s="139"/>
      <c r="H443" s="139"/>
      <c r="I443" s="139"/>
      <c r="J443" s="139"/>
      <c r="K443" s="139"/>
      <c r="L443" s="96">
        <v>117973.78</v>
      </c>
      <c r="M443" s="97"/>
      <c r="N443" s="98">
        <v>1561972.84</v>
      </c>
      <c r="R443" s="153"/>
      <c r="S443" s="154"/>
      <c r="AQ443" s="39"/>
      <c r="AR443" s="3" t="s">
        <v>247</v>
      </c>
    </row>
    <row r="444" spans="1:45" customFormat="1" ht="14.4" x14ac:dyDescent="0.3">
      <c r="A444" s="95"/>
      <c r="B444" s="48"/>
      <c r="C444" s="139" t="s">
        <v>248</v>
      </c>
      <c r="D444" s="139"/>
      <c r="E444" s="139"/>
      <c r="F444" s="139"/>
      <c r="G444" s="139"/>
      <c r="H444" s="139"/>
      <c r="I444" s="139"/>
      <c r="J444" s="139"/>
      <c r="K444" s="139"/>
      <c r="L444" s="96">
        <v>280501.83</v>
      </c>
      <c r="M444" s="97"/>
      <c r="N444" s="98">
        <v>12558066.939999999</v>
      </c>
      <c r="R444" s="153"/>
      <c r="S444" s="154"/>
      <c r="AQ444" s="39"/>
      <c r="AR444" s="3" t="s">
        <v>248</v>
      </c>
    </row>
    <row r="445" spans="1:45" customFormat="1" ht="14.4" x14ac:dyDescent="0.3">
      <c r="A445" s="95"/>
      <c r="B445" s="48"/>
      <c r="C445" s="139" t="s">
        <v>249</v>
      </c>
      <c r="D445" s="139"/>
      <c r="E445" s="139"/>
      <c r="F445" s="139"/>
      <c r="G445" s="139"/>
      <c r="H445" s="139"/>
      <c r="I445" s="139"/>
      <c r="J445" s="139"/>
      <c r="K445" s="139"/>
      <c r="L445" s="96">
        <v>256664.29</v>
      </c>
      <c r="M445" s="97"/>
      <c r="N445" s="98">
        <v>11490859.800000001</v>
      </c>
      <c r="R445" s="153"/>
      <c r="S445" s="154"/>
      <c r="AQ445" s="39"/>
      <c r="AR445" s="3" t="s">
        <v>249</v>
      </c>
    </row>
    <row r="446" spans="1:45" customFormat="1" ht="14.4" x14ac:dyDescent="0.3">
      <c r="A446" s="95"/>
      <c r="B446" s="48"/>
      <c r="C446" s="139" t="s">
        <v>250</v>
      </c>
      <c r="D446" s="139"/>
      <c r="E446" s="139"/>
      <c r="F446" s="139"/>
      <c r="G446" s="139"/>
      <c r="H446" s="139"/>
      <c r="I446" s="139"/>
      <c r="J446" s="139"/>
      <c r="K446" s="139"/>
      <c r="L446" s="96">
        <v>146445.94</v>
      </c>
      <c r="M446" s="97"/>
      <c r="N446" s="98">
        <v>6556385.0599999996</v>
      </c>
      <c r="R446" s="153"/>
      <c r="S446" s="154"/>
      <c r="AQ446" s="39"/>
      <c r="AR446" s="3" t="s">
        <v>250</v>
      </c>
    </row>
    <row r="447" spans="1:45" customFormat="1" ht="14.4" x14ac:dyDescent="0.3">
      <c r="A447" s="95"/>
      <c r="B447" s="101"/>
      <c r="C447" s="147" t="s">
        <v>251</v>
      </c>
      <c r="D447" s="147"/>
      <c r="E447" s="147"/>
      <c r="F447" s="147"/>
      <c r="G447" s="147"/>
      <c r="H447" s="147"/>
      <c r="I447" s="147"/>
      <c r="J447" s="147"/>
      <c r="K447" s="147"/>
      <c r="L447" s="102">
        <v>2535008.7599999998</v>
      </c>
      <c r="M447" s="103"/>
      <c r="N447" s="104">
        <v>48402255.409999996</v>
      </c>
      <c r="R447" s="153"/>
      <c r="S447" s="154">
        <f>SUM(S41:S446)</f>
        <v>48144717.350000016</v>
      </c>
      <c r="AQ447" s="39"/>
      <c r="AS447" s="39" t="s">
        <v>251</v>
      </c>
    </row>
    <row r="448" spans="1:45" customFormat="1" ht="13.5" hidden="1" customHeight="1" x14ac:dyDescent="0.3">
      <c r="B448" s="87"/>
      <c r="C448" s="85"/>
      <c r="D448" s="85"/>
      <c r="E448" s="85"/>
      <c r="F448" s="85"/>
      <c r="G448" s="85"/>
      <c r="H448" s="85"/>
      <c r="I448" s="85"/>
      <c r="J448" s="85"/>
      <c r="K448" s="85"/>
      <c r="L448" s="102"/>
      <c r="M448" s="105"/>
      <c r="N448" s="106"/>
      <c r="S448" s="148"/>
    </row>
    <row r="449" spans="1:49" customFormat="1" ht="26.25" customHeight="1" x14ac:dyDescent="0.3">
      <c r="A449" s="107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S449" s="148"/>
    </row>
    <row r="450" spans="1:49" s="7" customFormat="1" ht="14.4" x14ac:dyDescent="0.3">
      <c r="A450" s="5"/>
      <c r="B450" s="109" t="s">
        <v>252</v>
      </c>
      <c r="C450" s="145"/>
      <c r="D450" s="145"/>
      <c r="E450" s="145"/>
      <c r="F450" s="145"/>
      <c r="G450" s="145"/>
      <c r="H450" s="146"/>
      <c r="I450" s="146"/>
      <c r="J450" s="146"/>
      <c r="K450" s="146"/>
      <c r="L450" s="146"/>
      <c r="M450"/>
      <c r="N450"/>
      <c r="O450"/>
      <c r="P450"/>
      <c r="Q450"/>
      <c r="R450"/>
      <c r="S450" s="148"/>
      <c r="T450"/>
      <c r="U450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 t="s">
        <v>10</v>
      </c>
      <c r="AU450" s="11" t="s">
        <v>10</v>
      </c>
      <c r="AV450" s="11"/>
      <c r="AW450" s="11"/>
    </row>
    <row r="451" spans="1:49" s="110" customFormat="1" ht="16.5" customHeight="1" x14ac:dyDescent="0.3">
      <c r="A451" s="9"/>
      <c r="B451" s="109"/>
      <c r="C451" s="144" t="s">
        <v>253</v>
      </c>
      <c r="D451" s="144"/>
      <c r="E451" s="144"/>
      <c r="F451" s="144"/>
      <c r="G451" s="144"/>
      <c r="H451" s="144"/>
      <c r="I451" s="144"/>
      <c r="J451" s="144"/>
      <c r="K451" s="144"/>
      <c r="L451" s="144"/>
      <c r="S451" s="150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111"/>
      <c r="AW451" s="111"/>
    </row>
    <row r="452" spans="1:49" s="7" customFormat="1" ht="14.4" x14ac:dyDescent="0.3">
      <c r="A452" s="5"/>
      <c r="B452" s="109" t="s">
        <v>254</v>
      </c>
      <c r="C452" s="145"/>
      <c r="D452" s="145"/>
      <c r="E452" s="145"/>
      <c r="F452" s="145"/>
      <c r="G452" s="145"/>
      <c r="H452" s="146"/>
      <c r="I452" s="146"/>
      <c r="J452" s="146"/>
      <c r="K452" s="146"/>
      <c r="L452" s="146"/>
      <c r="M452"/>
      <c r="N452"/>
      <c r="O452"/>
      <c r="P452"/>
      <c r="Q452"/>
      <c r="R452"/>
      <c r="S452" s="148"/>
      <c r="T452"/>
      <c r="U45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 t="s">
        <v>10</v>
      </c>
      <c r="AW452" s="11" t="s">
        <v>10</v>
      </c>
    </row>
    <row r="453" spans="1:49" s="110" customFormat="1" ht="16.5" customHeight="1" x14ac:dyDescent="0.3">
      <c r="A453" s="9"/>
      <c r="C453" s="144" t="s">
        <v>253</v>
      </c>
      <c r="D453" s="144"/>
      <c r="E453" s="144"/>
      <c r="F453" s="144"/>
      <c r="G453" s="144"/>
      <c r="H453" s="144"/>
      <c r="I453" s="144"/>
      <c r="J453" s="144"/>
      <c r="K453" s="144"/>
      <c r="L453" s="144"/>
      <c r="S453" s="150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111"/>
      <c r="AW453" s="111"/>
    </row>
    <row r="454" spans="1:49" s="7" customFormat="1" ht="19.5" customHeight="1" x14ac:dyDescent="0.2">
      <c r="A454" s="5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S454" s="15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</row>
    <row r="455" spans="1:49" customFormat="1" ht="22.5" customHeight="1" x14ac:dyDescent="0.3">
      <c r="A455" s="140" t="s">
        <v>255</v>
      </c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88"/>
      <c r="P455" s="88"/>
      <c r="S455" s="148"/>
    </row>
    <row r="456" spans="1:49" customFormat="1" ht="12.75" customHeight="1" x14ac:dyDescent="0.3">
      <c r="A456" s="140" t="s">
        <v>256</v>
      </c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88"/>
      <c r="P456" s="88"/>
      <c r="S456" s="148"/>
    </row>
    <row r="457" spans="1:49" customFormat="1" ht="12.75" customHeight="1" x14ac:dyDescent="0.3">
      <c r="A457" s="140" t="s">
        <v>257</v>
      </c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88"/>
      <c r="P457" s="88"/>
      <c r="S457" s="148"/>
    </row>
    <row r="458" spans="1:49" customFormat="1" ht="19.5" customHeight="1" x14ac:dyDescent="0.3">
      <c r="S458" s="148"/>
    </row>
    <row r="459" spans="1:49" customFormat="1" ht="14.4" x14ac:dyDescent="0.3">
      <c r="B459" s="113"/>
      <c r="D459" s="113"/>
      <c r="F459" s="113"/>
      <c r="S459" s="148"/>
    </row>
  </sheetData>
  <mergeCells count="451">
    <mergeCell ref="R37:S37"/>
    <mergeCell ref="A456:N456"/>
    <mergeCell ref="A457:N457"/>
    <mergeCell ref="C451:L451"/>
    <mergeCell ref="C452:G452"/>
    <mergeCell ref="H452:L452"/>
    <mergeCell ref="C453:L453"/>
    <mergeCell ref="A455:N455"/>
    <mergeCell ref="C444:K444"/>
    <mergeCell ref="C445:K445"/>
    <mergeCell ref="C446:K446"/>
    <mergeCell ref="C447:K447"/>
    <mergeCell ref="C450:G450"/>
    <mergeCell ref="H450:L450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2:N422"/>
    <mergeCell ref="C423:N423"/>
    <mergeCell ref="C424:E424"/>
    <mergeCell ref="C427:K427"/>
    <mergeCell ref="C428:K428"/>
    <mergeCell ref="C417:E417"/>
    <mergeCell ref="C418:N418"/>
    <mergeCell ref="C419:N419"/>
    <mergeCell ref="C420:E420"/>
    <mergeCell ref="C421:E421"/>
    <mergeCell ref="C412:E412"/>
    <mergeCell ref="A413:N413"/>
    <mergeCell ref="C414:E414"/>
    <mergeCell ref="C415:N415"/>
    <mergeCell ref="C416:E416"/>
    <mergeCell ref="C407:N407"/>
    <mergeCell ref="C408:E408"/>
    <mergeCell ref="C409:E409"/>
    <mergeCell ref="C410:N410"/>
    <mergeCell ref="C411:N411"/>
    <mergeCell ref="C402:E402"/>
    <mergeCell ref="C403:N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N389"/>
    <mergeCell ref="C390:N390"/>
    <mergeCell ref="C391:E39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372:E372"/>
    <mergeCell ref="C373:N373"/>
    <mergeCell ref="C374:N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32:N332"/>
    <mergeCell ref="C333:E333"/>
    <mergeCell ref="A334:N334"/>
    <mergeCell ref="C335:E335"/>
    <mergeCell ref="C336:N336"/>
    <mergeCell ref="C327:N327"/>
    <mergeCell ref="C328:E328"/>
    <mergeCell ref="C329:E329"/>
    <mergeCell ref="C330:N330"/>
    <mergeCell ref="C331:N331"/>
    <mergeCell ref="C322:E322"/>
    <mergeCell ref="C323:N323"/>
    <mergeCell ref="C324:E324"/>
    <mergeCell ref="C325:E325"/>
    <mergeCell ref="C326:N326"/>
    <mergeCell ref="C317:E317"/>
    <mergeCell ref="C318:N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E285"/>
    <mergeCell ref="C286:E286"/>
    <mergeCell ref="C277:N277"/>
    <mergeCell ref="C278:N278"/>
    <mergeCell ref="C279:N279"/>
    <mergeCell ref="C280:E280"/>
    <mergeCell ref="A281:N281"/>
    <mergeCell ref="C272:E272"/>
    <mergeCell ref="C273:N273"/>
    <mergeCell ref="C274:N274"/>
    <mergeCell ref="C275:E275"/>
    <mergeCell ref="C276:E276"/>
    <mergeCell ref="C267:N267"/>
    <mergeCell ref="C268:E268"/>
    <mergeCell ref="C269:E269"/>
    <mergeCell ref="C270:N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N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A228:N228"/>
    <mergeCell ref="C229:E229"/>
    <mergeCell ref="C230:N230"/>
    <mergeCell ref="C231:N231"/>
    <mergeCell ref="C222:E222"/>
    <mergeCell ref="C223:E223"/>
    <mergeCell ref="C224:N224"/>
    <mergeCell ref="C225:N225"/>
    <mergeCell ref="C226:N226"/>
    <mergeCell ref="C217:N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A190:N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N137"/>
    <mergeCell ref="C138:N138"/>
    <mergeCell ref="C139:E139"/>
    <mergeCell ref="A140:N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N106"/>
    <mergeCell ref="C97:E97"/>
    <mergeCell ref="C98:E98"/>
    <mergeCell ref="C99:N99"/>
    <mergeCell ref="C100:N100"/>
    <mergeCell ref="C101:N101"/>
    <mergeCell ref="C92:N92"/>
    <mergeCell ref="C93:E93"/>
    <mergeCell ref="C94:E94"/>
    <mergeCell ref="C95:N95"/>
    <mergeCell ref="C96:N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N67"/>
    <mergeCell ref="C68:N68"/>
    <mergeCell ref="C69:N69"/>
    <mergeCell ref="C70:E70"/>
    <mergeCell ref="A71:N7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(в.5) Объекты по трасс</vt:lpstr>
      <vt:lpstr>'01-01-01 (в.5) Объекты по трасс'!Заголовки_для_печати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2023-10-10T07:43:31Z</dcterms:modified>
</cp:coreProperties>
</file>