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BAD5D624-603B-4251-B52C-6221D30F3C81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СМ1" sheetId="10" r:id="rId1"/>
    <sheet name="Устройство перегородки" sheetId="9" r:id="rId2"/>
    <sheet name="Демонтаж ПОД" sheetId="8" r:id="rId3"/>
    <sheet name="Демонтаж ВР2" sheetId="3" r:id="rId4"/>
    <sheet name="АС3 СМР" sheetId="4" r:id="rId5"/>
    <sheet name="АС3 мат" sheetId="5" r:id="rId6"/>
  </sheets>
  <definedNames>
    <definedName name="OLE_LINK3" localSheetId="5">'АС3 мат'!$B$5</definedName>
    <definedName name="OLE_LINK3" localSheetId="4">'АС3 СМР'!$B$6</definedName>
    <definedName name="OLE_LINK3" localSheetId="0">СМ1!$B$6</definedName>
    <definedName name="OLE_LINK3" localSheetId="1">'Устройство перегородки'!$B$6</definedName>
    <definedName name="_xlnm.Print_Area" localSheetId="5">'АС3 мат'!$A$1:$G$6</definedName>
    <definedName name="_xlnm.Print_Area" localSheetId="4">'АС3 СМР'!$A$1:$G$8</definedName>
    <definedName name="_xlnm.Print_Area" localSheetId="3">'Демонтаж ВР2'!$A$1:$G$3</definedName>
    <definedName name="_xlnm.Print_Area" localSheetId="2">'Демонтаж ПОД'!$A$1:$G$27</definedName>
    <definedName name="_xlnm.Print_Area" localSheetId="0">СМ1!$A$1:$G$7</definedName>
    <definedName name="_xlnm.Print_Area" localSheetId="1">'Устройство перегородки'!$A$1:$G$7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0" l="1"/>
  <c r="G20" i="10" s="1"/>
  <c r="F26" i="10"/>
  <c r="F25" i="10"/>
  <c r="G25" i="10" s="1"/>
  <c r="F24" i="10"/>
  <c r="G24" i="10" s="1"/>
  <c r="F23" i="10"/>
  <c r="G23" i="10" s="1"/>
  <c r="F22" i="10"/>
  <c r="G22" i="10" s="1"/>
  <c r="F21" i="10"/>
  <c r="G21" i="10" s="1"/>
  <c r="F19" i="10"/>
  <c r="G19" i="10" s="1"/>
  <c r="F18" i="10"/>
  <c r="G18" i="10" s="1"/>
  <c r="F17" i="10"/>
  <c r="G17" i="10" s="1"/>
  <c r="F16" i="10"/>
  <c r="G16" i="10" s="1"/>
  <c r="F15" i="10"/>
  <c r="G15" i="10" s="1"/>
  <c r="F14" i="10"/>
  <c r="G14" i="10" s="1"/>
  <c r="F13" i="10"/>
  <c r="G13" i="10" s="1"/>
  <c r="F12" i="10"/>
  <c r="G12" i="10" s="1"/>
  <c r="F11" i="10"/>
  <c r="G11" i="10" s="1"/>
  <c r="F10" i="10"/>
  <c r="G10" i="10" s="1"/>
  <c r="F9" i="10"/>
  <c r="G9" i="10" s="1"/>
  <c r="F8" i="10"/>
  <c r="G8" i="10" s="1"/>
  <c r="F7" i="10"/>
  <c r="G7" i="10" s="1"/>
  <c r="F6" i="10"/>
  <c r="G6" i="10" s="1"/>
  <c r="F5" i="10"/>
  <c r="G5" i="10" s="1"/>
  <c r="G25" i="9"/>
  <c r="F14" i="9"/>
  <c r="G14" i="9" s="1"/>
  <c r="F5" i="9"/>
  <c r="G5" i="9" s="1"/>
  <c r="F25" i="9"/>
  <c r="F24" i="9"/>
  <c r="G24" i="9" s="1"/>
  <c r="F23" i="9"/>
  <c r="G23" i="9" s="1"/>
  <c r="F22" i="9"/>
  <c r="G22" i="9" s="1"/>
  <c r="F21" i="9"/>
  <c r="G21" i="9" s="1"/>
  <c r="F20" i="9"/>
  <c r="G20" i="9" s="1"/>
  <c r="F19" i="9"/>
  <c r="G19" i="9" s="1"/>
  <c r="F18" i="9"/>
  <c r="G18" i="9" s="1"/>
  <c r="F17" i="9"/>
  <c r="G17" i="9" s="1"/>
  <c r="F16" i="9"/>
  <c r="G16" i="9" s="1"/>
  <c r="F15" i="9"/>
  <c r="G15" i="9" s="1"/>
  <c r="F13" i="9"/>
  <c r="G13" i="9" s="1"/>
  <c r="F12" i="9"/>
  <c r="G12" i="9" s="1"/>
  <c r="F11" i="9"/>
  <c r="G11" i="9" s="1"/>
  <c r="F10" i="9"/>
  <c r="G10" i="9" s="1"/>
  <c r="F9" i="9"/>
  <c r="G9" i="9" s="1"/>
  <c r="F8" i="9"/>
  <c r="G8" i="9" s="1"/>
  <c r="F7" i="9"/>
  <c r="G7" i="9" s="1"/>
  <c r="F6" i="9"/>
  <c r="G6" i="9" s="1"/>
  <c r="F65" i="8"/>
  <c r="F64" i="8"/>
  <c r="G64" i="8" s="1"/>
  <c r="F63" i="8"/>
  <c r="G63" i="8" s="1"/>
  <c r="F62" i="8"/>
  <c r="G62" i="8" s="1"/>
  <c r="F61" i="8"/>
  <c r="G61" i="8" s="1"/>
  <c r="F60" i="8"/>
  <c r="G60" i="8" s="1"/>
  <c r="G59" i="8"/>
  <c r="F59" i="8"/>
  <c r="F58" i="8"/>
  <c r="G58" i="8" s="1"/>
  <c r="F57" i="8"/>
  <c r="G57" i="8" s="1"/>
  <c r="F56" i="8"/>
  <c r="G56" i="8" s="1"/>
  <c r="F55" i="8"/>
  <c r="G55" i="8" s="1"/>
  <c r="F54" i="8"/>
  <c r="G54" i="8" s="1"/>
  <c r="F53" i="8"/>
  <c r="G53" i="8" s="1"/>
  <c r="F52" i="8"/>
  <c r="G52" i="8" s="1"/>
  <c r="F51" i="8"/>
  <c r="G51" i="8" s="1"/>
  <c r="F50" i="8"/>
  <c r="G50" i="8" s="1"/>
  <c r="F49" i="8"/>
  <c r="G49" i="8" s="1"/>
  <c r="F48" i="8"/>
  <c r="G48" i="8" s="1"/>
  <c r="F47" i="8"/>
  <c r="G47" i="8" s="1"/>
  <c r="F46" i="8"/>
  <c r="G46" i="8" s="1"/>
  <c r="F45" i="8"/>
  <c r="G45" i="8" s="1"/>
  <c r="F44" i="8"/>
  <c r="G44" i="8" s="1"/>
  <c r="F43" i="8"/>
  <c r="G43" i="8" s="1"/>
  <c r="F42" i="8"/>
  <c r="G42" i="8" s="1"/>
  <c r="F40" i="8"/>
  <c r="G40" i="8" s="1"/>
  <c r="F39" i="8"/>
  <c r="G39" i="8" s="1"/>
  <c r="F38" i="8"/>
  <c r="G38" i="8" s="1"/>
  <c r="F37" i="8"/>
  <c r="G37" i="8" s="1"/>
  <c r="F36" i="8"/>
  <c r="G36" i="8" s="1"/>
  <c r="F35" i="8"/>
  <c r="G35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7" i="8"/>
  <c r="G27" i="8" s="1"/>
  <c r="F26" i="8"/>
  <c r="G26" i="8" s="1"/>
  <c r="G25" i="8"/>
  <c r="F25" i="8"/>
  <c r="F24" i="8"/>
  <c r="G24" i="8" s="1"/>
  <c r="F23" i="8"/>
  <c r="G23" i="8" s="1"/>
  <c r="F22" i="8"/>
  <c r="G22" i="8" s="1"/>
  <c r="F21" i="8"/>
  <c r="G21" i="8" s="1"/>
  <c r="F20" i="8"/>
  <c r="G20" i="8" s="1"/>
  <c r="F19" i="8"/>
  <c r="G19" i="8" s="1"/>
  <c r="F18" i="8"/>
  <c r="G18" i="8" s="1"/>
  <c r="F17" i="8"/>
  <c r="G17" i="8" s="1"/>
  <c r="F16" i="8"/>
  <c r="G16" i="8" s="1"/>
  <c r="F15" i="8"/>
  <c r="G15" i="8" s="1"/>
  <c r="F14" i="8"/>
  <c r="G14" i="8" s="1"/>
  <c r="F13" i="8"/>
  <c r="G13" i="8" s="1"/>
  <c r="F12" i="8"/>
  <c r="G12" i="8" s="1"/>
  <c r="F11" i="8"/>
  <c r="G11" i="8" s="1"/>
  <c r="F10" i="8"/>
  <c r="G10" i="8" s="1"/>
  <c r="F9" i="8"/>
  <c r="G9" i="8" s="1"/>
  <c r="F8" i="8"/>
  <c r="G8" i="8" s="1"/>
  <c r="F7" i="8"/>
  <c r="G7" i="8" s="1"/>
  <c r="F6" i="8"/>
  <c r="G6" i="8" s="1"/>
  <c r="G26" i="10" l="1"/>
  <c r="G65" i="8"/>
  <c r="G91" i="5"/>
  <c r="F5" i="5"/>
  <c r="G5" i="5" s="1"/>
  <c r="F6" i="5"/>
  <c r="G6" i="5" s="1"/>
  <c r="F7" i="5"/>
  <c r="G7" i="5" s="1"/>
  <c r="F8" i="5"/>
  <c r="G8" i="5" s="1"/>
  <c r="F9" i="5"/>
  <c r="G9" i="5" s="1"/>
  <c r="F10" i="5"/>
  <c r="G10" i="5"/>
  <c r="F11" i="5"/>
  <c r="G11" i="5"/>
  <c r="F12" i="5"/>
  <c r="G12" i="5"/>
  <c r="F13" i="5"/>
  <c r="G13" i="5"/>
  <c r="F14" i="5"/>
  <c r="G14" i="5" s="1"/>
  <c r="F15" i="5"/>
  <c r="G15" i="5" s="1"/>
  <c r="F16" i="5"/>
  <c r="G16" i="5" s="1"/>
  <c r="F17" i="5"/>
  <c r="G17" i="5" s="1"/>
  <c r="F18" i="5"/>
  <c r="G18" i="5" s="1"/>
  <c r="F19" i="5"/>
  <c r="G19" i="5" s="1"/>
  <c r="F20" i="5"/>
  <c r="G20" i="5" s="1"/>
  <c r="F21" i="5"/>
  <c r="G21" i="5"/>
  <c r="F22" i="5"/>
  <c r="G22" i="5" s="1"/>
  <c r="F23" i="5"/>
  <c r="G23" i="5"/>
  <c r="F24" i="5"/>
  <c r="G24" i="5" s="1"/>
  <c r="F25" i="5"/>
  <c r="G25" i="5" s="1"/>
  <c r="F26" i="5"/>
  <c r="G26" i="5" s="1"/>
  <c r="F27" i="5"/>
  <c r="G27" i="5" s="1"/>
  <c r="F28" i="5"/>
  <c r="G28" i="5" s="1"/>
  <c r="F29" i="5"/>
  <c r="G29" i="5" s="1"/>
  <c r="F30" i="5"/>
  <c r="G30" i="5" s="1"/>
  <c r="F31" i="5"/>
  <c r="G31" i="5" s="1"/>
  <c r="F32" i="5"/>
  <c r="G32" i="5" s="1"/>
  <c r="F33" i="5"/>
  <c r="G33" i="5" s="1"/>
  <c r="F34" i="5"/>
  <c r="G34" i="5" s="1"/>
  <c r="F35" i="5"/>
  <c r="G35" i="5" s="1"/>
  <c r="F36" i="5"/>
  <c r="G36" i="5" s="1"/>
  <c r="F37" i="5"/>
  <c r="G37" i="5" s="1"/>
  <c r="F38" i="5"/>
  <c r="G38" i="5" s="1"/>
  <c r="F39" i="5"/>
  <c r="G39" i="5"/>
  <c r="F40" i="5"/>
  <c r="G40" i="5"/>
  <c r="F43" i="5"/>
  <c r="G43" i="5" s="1"/>
  <c r="F44" i="5"/>
  <c r="G44" i="5"/>
  <c r="F45" i="5"/>
  <c r="G45" i="5" s="1"/>
  <c r="F46" i="5"/>
  <c r="G46" i="5" s="1"/>
  <c r="F47" i="5"/>
  <c r="G47" i="5" s="1"/>
  <c r="F48" i="5"/>
  <c r="G48" i="5" s="1"/>
  <c r="F49" i="5"/>
  <c r="G49" i="5" s="1"/>
  <c r="F50" i="5"/>
  <c r="G50" i="5" s="1"/>
  <c r="F51" i="5"/>
  <c r="G51" i="5" s="1"/>
  <c r="F52" i="5"/>
  <c r="G52" i="5"/>
  <c r="F53" i="5"/>
  <c r="G53" i="5" s="1"/>
  <c r="F54" i="5"/>
  <c r="G54" i="5"/>
  <c r="F55" i="5"/>
  <c r="G55" i="5" s="1"/>
  <c r="F56" i="5"/>
  <c r="G56" i="5" s="1"/>
  <c r="F57" i="5"/>
  <c r="G57" i="5" s="1"/>
  <c r="F58" i="5"/>
  <c r="G58" i="5" s="1"/>
  <c r="F59" i="5"/>
  <c r="G59" i="5" s="1"/>
  <c r="F60" i="5"/>
  <c r="G60" i="5" s="1"/>
  <c r="F61" i="5"/>
  <c r="G61" i="5" s="1"/>
  <c r="F62" i="5"/>
  <c r="G62" i="5" s="1"/>
  <c r="F63" i="5"/>
  <c r="G63" i="5"/>
  <c r="F64" i="5"/>
  <c r="G64" i="5" s="1"/>
  <c r="F65" i="5"/>
  <c r="G65" i="5"/>
  <c r="F66" i="5"/>
  <c r="G66" i="5" s="1"/>
  <c r="F67" i="5"/>
  <c r="G67" i="5" s="1"/>
  <c r="F68" i="5"/>
  <c r="G68" i="5"/>
  <c r="F69" i="5"/>
  <c r="G69" i="5" s="1"/>
  <c r="F70" i="5"/>
  <c r="G70" i="5"/>
  <c r="F71" i="5"/>
  <c r="G71" i="5" s="1"/>
  <c r="F72" i="5"/>
  <c r="G72" i="5"/>
  <c r="F73" i="5"/>
  <c r="G73" i="5" s="1"/>
  <c r="F74" i="5"/>
  <c r="G74" i="5" s="1"/>
  <c r="F75" i="5"/>
  <c r="G75" i="5" s="1"/>
  <c r="F76" i="5"/>
  <c r="G76" i="5" s="1"/>
  <c r="F77" i="5"/>
  <c r="G77" i="5" s="1"/>
  <c r="F78" i="5"/>
  <c r="G78" i="5" s="1"/>
  <c r="F79" i="5"/>
  <c r="G79" i="5"/>
  <c r="F80" i="5"/>
  <c r="G80" i="5"/>
  <c r="F81" i="5"/>
  <c r="G81" i="5" s="1"/>
  <c r="F82" i="5"/>
  <c r="G82" i="5" s="1"/>
  <c r="F83" i="5"/>
  <c r="G83" i="5" s="1"/>
  <c r="F84" i="5"/>
  <c r="G84" i="5" s="1"/>
  <c r="F85" i="5"/>
  <c r="G85" i="5" s="1"/>
  <c r="F86" i="5"/>
  <c r="G86" i="5" s="1"/>
  <c r="F87" i="5"/>
  <c r="G87" i="5"/>
  <c r="F88" i="5"/>
  <c r="G88" i="5" s="1"/>
  <c r="F89" i="5"/>
  <c r="G89" i="5" s="1"/>
  <c r="F90" i="5"/>
  <c r="G90" i="5" s="1"/>
  <c r="F91" i="5"/>
  <c r="F42" i="5"/>
  <c r="G42" i="5" s="1"/>
  <c r="F41" i="5"/>
  <c r="G41" i="5" s="1"/>
  <c r="F6" i="4" l="1"/>
  <c r="G6" i="4" s="1"/>
  <c r="F7" i="4"/>
  <c r="G7" i="4" s="1"/>
  <c r="F8" i="4"/>
  <c r="G8" i="4" s="1"/>
  <c r="F9" i="4"/>
  <c r="G9" i="4" s="1"/>
  <c r="F10" i="4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G16" i="4" s="1"/>
  <c r="F17" i="4"/>
  <c r="G17" i="4" s="1"/>
  <c r="F18" i="4"/>
  <c r="G18" i="4" s="1"/>
  <c r="F19" i="4"/>
  <c r="G19" i="4" s="1"/>
  <c r="F20" i="4"/>
  <c r="G20" i="4" s="1"/>
  <c r="F21" i="4"/>
  <c r="G21" i="4" s="1"/>
  <c r="F22" i="4"/>
  <c r="G22" i="4" s="1"/>
  <c r="F23" i="4"/>
  <c r="G23" i="4" s="1"/>
  <c r="F24" i="4"/>
  <c r="G24" i="4" s="1"/>
  <c r="F25" i="4"/>
  <c r="G25" i="4" s="1"/>
  <c r="F26" i="4"/>
  <c r="G26" i="4" s="1"/>
  <c r="F27" i="4"/>
  <c r="G27" i="4" s="1"/>
  <c r="F28" i="4"/>
  <c r="G28" i="4" s="1"/>
  <c r="F29" i="4"/>
  <c r="G29" i="4" s="1"/>
  <c r="F30" i="4"/>
  <c r="G30" i="4" s="1"/>
  <c r="F31" i="4"/>
  <c r="G31" i="4" s="1"/>
  <c r="F32" i="4"/>
  <c r="G32" i="4" s="1"/>
  <c r="F33" i="4"/>
  <c r="G33" i="4" s="1"/>
  <c r="F34" i="4"/>
  <c r="G34" i="4" s="1"/>
  <c r="F35" i="4"/>
  <c r="G35" i="4" s="1"/>
  <c r="F36" i="4"/>
  <c r="G36" i="4" s="1"/>
  <c r="F37" i="4"/>
  <c r="G37" i="4" s="1"/>
  <c r="F38" i="4"/>
  <c r="G38" i="4" s="1"/>
  <c r="F39" i="4"/>
  <c r="G39" i="4" s="1"/>
  <c r="F40" i="4"/>
  <c r="G40" i="4" s="1"/>
  <c r="F41" i="4"/>
  <c r="G41" i="4" s="1"/>
  <c r="F42" i="4"/>
  <c r="G42" i="4" s="1"/>
  <c r="F43" i="4"/>
  <c r="G43" i="4" s="1"/>
  <c r="F44" i="4"/>
  <c r="G44" i="4" s="1"/>
  <c r="F45" i="4"/>
  <c r="G45" i="4" s="1"/>
  <c r="F46" i="4"/>
  <c r="G46" i="4" s="1"/>
  <c r="F47" i="4"/>
  <c r="G47" i="4" s="1"/>
  <c r="F48" i="4"/>
  <c r="G48" i="4" s="1"/>
  <c r="F49" i="4"/>
  <c r="G49" i="4" s="1"/>
  <c r="F50" i="4"/>
  <c r="G50" i="4" s="1"/>
  <c r="F51" i="4"/>
  <c r="G51" i="4" s="1"/>
  <c r="F52" i="4"/>
  <c r="G52" i="4" s="1"/>
  <c r="F53" i="4"/>
  <c r="G53" i="4" s="1"/>
  <c r="F54" i="4"/>
  <c r="G54" i="4" s="1"/>
  <c r="F55" i="4"/>
  <c r="G55" i="4" s="1"/>
  <c r="F56" i="4"/>
  <c r="G56" i="4" s="1"/>
  <c r="F57" i="4"/>
  <c r="G57" i="4" s="1"/>
  <c r="F58" i="4"/>
  <c r="G58" i="4" s="1"/>
  <c r="F59" i="4"/>
  <c r="G59" i="4" s="1"/>
  <c r="F60" i="4"/>
  <c r="G60" i="4" s="1"/>
  <c r="F61" i="4"/>
  <c r="G61" i="4" s="1"/>
  <c r="F62" i="4"/>
  <c r="G62" i="4" s="1"/>
  <c r="F63" i="4"/>
  <c r="G63" i="4" s="1"/>
  <c r="F64" i="4"/>
  <c r="G64" i="4" s="1"/>
  <c r="F65" i="4"/>
  <c r="G65" i="4" s="1"/>
  <c r="F66" i="4"/>
  <c r="G66" i="4" s="1"/>
  <c r="F67" i="4"/>
  <c r="G67" i="4" s="1"/>
  <c r="F68" i="4"/>
  <c r="G68" i="4" s="1"/>
  <c r="F69" i="4"/>
  <c r="G69" i="4" s="1"/>
  <c r="F70" i="4"/>
  <c r="G70" i="4" s="1"/>
  <c r="F71" i="4"/>
  <c r="G71" i="4" s="1"/>
  <c r="F72" i="4"/>
  <c r="G72" i="4" s="1"/>
  <c r="F73" i="4"/>
  <c r="G73" i="4" s="1"/>
  <c r="F74" i="4"/>
  <c r="G74" i="4" s="1"/>
  <c r="F75" i="4"/>
  <c r="G75" i="4" s="1"/>
  <c r="F76" i="4"/>
  <c r="G76" i="4" s="1"/>
  <c r="F77" i="4"/>
  <c r="G77" i="4" s="1"/>
  <c r="F78" i="4"/>
  <c r="G78" i="4" s="1"/>
  <c r="F79" i="4"/>
  <c r="G79" i="4" s="1"/>
  <c r="F80" i="4"/>
  <c r="G80" i="4" s="1"/>
  <c r="F81" i="4"/>
  <c r="G81" i="4" s="1"/>
  <c r="F82" i="4"/>
  <c r="G82" i="4" s="1"/>
  <c r="F83" i="4"/>
  <c r="G83" i="4" s="1"/>
  <c r="F84" i="4"/>
  <c r="G84" i="4" s="1"/>
  <c r="F85" i="4"/>
  <c r="G85" i="4" s="1"/>
  <c r="F86" i="4"/>
  <c r="G86" i="4" s="1"/>
  <c r="F87" i="4"/>
  <c r="G87" i="4" s="1"/>
  <c r="F88" i="4"/>
  <c r="G88" i="4" s="1"/>
  <c r="F89" i="4"/>
  <c r="G89" i="4" s="1"/>
  <c r="F90" i="4"/>
  <c r="G90" i="4" s="1"/>
  <c r="F91" i="4"/>
  <c r="G91" i="4" s="1"/>
  <c r="F92" i="4"/>
  <c r="G92" i="4" s="1"/>
  <c r="F93" i="4"/>
  <c r="G93" i="4" s="1"/>
  <c r="F94" i="4"/>
  <c r="G94" i="4" s="1"/>
  <c r="F95" i="4"/>
  <c r="G95" i="4" s="1"/>
  <c r="F96" i="4"/>
  <c r="G96" i="4" s="1"/>
  <c r="F97" i="4"/>
  <c r="G97" i="4" s="1"/>
  <c r="F98" i="4"/>
  <c r="G98" i="4" s="1"/>
  <c r="F99" i="4"/>
  <c r="G99" i="4" s="1"/>
  <c r="F100" i="4"/>
  <c r="G100" i="4" s="1"/>
  <c r="F101" i="4"/>
  <c r="G101" i="4" s="1"/>
  <c r="F102" i="4"/>
  <c r="G102" i="4" s="1"/>
  <c r="F103" i="4"/>
  <c r="G103" i="4" s="1"/>
  <c r="F104" i="4"/>
  <c r="G104" i="4" s="1"/>
  <c r="F105" i="4"/>
  <c r="G105" i="4" s="1"/>
  <c r="F106" i="4"/>
  <c r="G106" i="4" s="1"/>
  <c r="F107" i="4"/>
  <c r="G107" i="4" s="1"/>
  <c r="F108" i="4"/>
  <c r="G108" i="4" s="1"/>
  <c r="F109" i="4"/>
  <c r="G109" i="4" s="1"/>
  <c r="F110" i="4"/>
  <c r="G110" i="4" s="1"/>
  <c r="F111" i="4"/>
  <c r="G111" i="4" s="1"/>
  <c r="F112" i="4"/>
  <c r="G112" i="4" s="1"/>
  <c r="F113" i="4"/>
  <c r="G113" i="4" s="1"/>
  <c r="F114" i="4"/>
  <c r="G114" i="4" s="1"/>
  <c r="F115" i="4"/>
  <c r="G115" i="4" s="1"/>
  <c r="F116" i="4"/>
  <c r="G116" i="4" s="1"/>
  <c r="F117" i="4"/>
  <c r="G117" i="4" s="1"/>
  <c r="F118" i="4"/>
  <c r="G118" i="4" s="1"/>
  <c r="F119" i="4"/>
  <c r="G119" i="4" s="1"/>
  <c r="F120" i="4"/>
  <c r="G120" i="4" s="1"/>
  <c r="F121" i="4"/>
  <c r="G121" i="4" s="1"/>
  <c r="F122" i="4"/>
  <c r="G122" i="4" s="1"/>
  <c r="F123" i="4"/>
  <c r="G123" i="4" s="1"/>
  <c r="F124" i="4"/>
  <c r="G124" i="4" s="1"/>
  <c r="F125" i="4"/>
  <c r="G125" i="4" s="1"/>
  <c r="F126" i="4"/>
  <c r="G126" i="4" s="1"/>
  <c r="F127" i="4"/>
  <c r="G127" i="4" s="1"/>
  <c r="F128" i="4"/>
  <c r="G128" i="4" s="1"/>
  <c r="F129" i="4"/>
  <c r="G129" i="4" s="1"/>
  <c r="F130" i="4"/>
  <c r="G130" i="4" s="1"/>
  <c r="F131" i="4"/>
  <c r="G131" i="4" s="1"/>
  <c r="F132" i="4"/>
  <c r="G132" i="4" s="1"/>
  <c r="F133" i="4"/>
  <c r="G133" i="4" s="1"/>
  <c r="F134" i="4"/>
  <c r="G134" i="4" s="1"/>
  <c r="F135" i="4"/>
  <c r="G135" i="4" s="1"/>
  <c r="F136" i="4"/>
  <c r="G136" i="4" s="1"/>
  <c r="F54" i="3"/>
  <c r="G54" i="3" s="1"/>
  <c r="F55" i="3"/>
  <c r="G55" i="3" s="1"/>
  <c r="F56" i="3"/>
  <c r="G56" i="3"/>
  <c r="F57" i="3"/>
  <c r="G57" i="3" s="1"/>
  <c r="F58" i="3"/>
  <c r="G58" i="3"/>
  <c r="F59" i="3"/>
  <c r="G59" i="3"/>
  <c r="F60" i="3"/>
  <c r="G60" i="3" s="1"/>
  <c r="F61" i="3"/>
  <c r="G61" i="3" s="1"/>
  <c r="F62" i="3"/>
  <c r="G62" i="3" s="1"/>
  <c r="F63" i="3"/>
  <c r="G63" i="3" s="1"/>
  <c r="F64" i="3"/>
  <c r="G64" i="3" s="1"/>
  <c r="F65" i="3"/>
  <c r="G65" i="3" s="1"/>
  <c r="F47" i="3"/>
  <c r="G47" i="3" s="1"/>
  <c r="F48" i="3"/>
  <c r="G48" i="3" s="1"/>
  <c r="F49" i="3"/>
  <c r="G49" i="3"/>
  <c r="F50" i="3"/>
  <c r="G50" i="3"/>
  <c r="F51" i="3"/>
  <c r="G51" i="3"/>
  <c r="F52" i="3"/>
  <c r="G52" i="3" s="1"/>
  <c r="F53" i="3"/>
  <c r="G53" i="3" s="1"/>
  <c r="F38" i="3"/>
  <c r="G38" i="3" s="1"/>
  <c r="F39" i="3"/>
  <c r="G39" i="3" s="1"/>
  <c r="F40" i="3"/>
  <c r="G40" i="3" s="1"/>
  <c r="F41" i="3"/>
  <c r="G41" i="3" s="1"/>
  <c r="F42" i="3"/>
  <c r="G42" i="3" s="1"/>
  <c r="F43" i="3"/>
  <c r="G43" i="3"/>
  <c r="F44" i="3"/>
  <c r="G44" i="3"/>
  <c r="F45" i="3"/>
  <c r="G45" i="3" s="1"/>
  <c r="F46" i="3"/>
  <c r="G46" i="3" s="1"/>
  <c r="F26" i="3"/>
  <c r="G26" i="3" s="1"/>
  <c r="F27" i="3"/>
  <c r="G27" i="3" s="1"/>
  <c r="F28" i="3"/>
  <c r="G28" i="3" s="1"/>
  <c r="F29" i="3"/>
  <c r="G29" i="3"/>
  <c r="F30" i="3"/>
  <c r="G30" i="3" s="1"/>
  <c r="F31" i="3"/>
  <c r="G31" i="3" s="1"/>
  <c r="F32" i="3"/>
  <c r="G32" i="3"/>
  <c r="F33" i="3"/>
  <c r="G33" i="3"/>
  <c r="F34" i="3"/>
  <c r="G34" i="3" s="1"/>
  <c r="F35" i="3"/>
  <c r="G35" i="3" s="1"/>
  <c r="F36" i="3"/>
  <c r="G36" i="3"/>
  <c r="F37" i="3"/>
  <c r="G37" i="3" s="1"/>
  <c r="F13" i="3"/>
  <c r="G13" i="3" s="1"/>
  <c r="F14" i="3"/>
  <c r="G14" i="3" s="1"/>
  <c r="F15" i="3"/>
  <c r="G15" i="3" s="1"/>
  <c r="F16" i="3"/>
  <c r="G16" i="3"/>
  <c r="F17" i="3"/>
  <c r="G17" i="3" s="1"/>
  <c r="F18" i="3"/>
  <c r="G18" i="3"/>
  <c r="F19" i="3"/>
  <c r="G19" i="3" s="1"/>
  <c r="F20" i="3"/>
  <c r="G20" i="3"/>
  <c r="F21" i="3"/>
  <c r="G21" i="3" s="1"/>
  <c r="F22" i="3"/>
  <c r="G22" i="3" s="1"/>
  <c r="F23" i="3"/>
  <c r="G23" i="3" s="1"/>
  <c r="F24" i="3"/>
  <c r="G24" i="3" s="1"/>
  <c r="F25" i="3"/>
  <c r="G25" i="3" s="1"/>
  <c r="F6" i="3"/>
  <c r="G6" i="3" s="1"/>
  <c r="F7" i="3"/>
  <c r="G7" i="3"/>
  <c r="F8" i="3"/>
  <c r="G8" i="3"/>
  <c r="F9" i="3"/>
  <c r="G9" i="3" s="1"/>
  <c r="F10" i="3"/>
  <c r="G10" i="3"/>
  <c r="F11" i="3"/>
  <c r="G11" i="3"/>
  <c r="F12" i="3"/>
  <c r="G12" i="3" s="1"/>
  <c r="F5" i="3"/>
  <c r="G5" i="3" s="1"/>
  <c r="G66" i="3" l="1"/>
  <c r="F66" i="3"/>
</calcChain>
</file>

<file path=xl/sharedStrings.xml><?xml version="1.0" encoding="utf-8"?>
<sst xmlns="http://schemas.openxmlformats.org/spreadsheetml/2006/main" count="801" uniqueCount="411">
  <si>
    <t>Кол-во</t>
  </si>
  <si>
    <t>Демонтаж покрытия рулонной кровли вручную с погрузкой на автосамосвалы с помощью автокрана и отвозкой к месту утилизации на 30 км и утилизация</t>
  </si>
  <si>
    <t>Демонтаж бетонной стяжки δ=50 мм вручную с погрузкой на автосамосвалы с помощью автокрана и отвозкой к месту утилизации на 30 км и утилизация</t>
  </si>
  <si>
    <t>т</t>
  </si>
  <si>
    <t>Демонтаж засыпки из керамзита δ=100 мм вручную с погрузкой на автосамосвалы с помощью автокрана и отвозкой к месту утилизации на 30 км и утилизация</t>
  </si>
  <si>
    <t>Демонтаж сборных ж/бетонных ребристых плит покрытия размером 1,5х6,0х0,3, весом 1,5 т (бетон-0,615 м3) с погрузкой на автосамосвалы с помощью автокрана и отвозкой к месту утилизации на 30 км и утилизация</t>
  </si>
  <si>
    <t>шт.</t>
  </si>
  <si>
    <t>Демонтаж сборных ж/бетонных пустотных плит покрытия размером 0,5х6,0х0,22, весом 1,0 т (бетон-0,394 м3) с погрузкой на автосамосвалы с помощью автокрана и отвозкой к месту утилизации на 30 км и утилизация</t>
  </si>
  <si>
    <t>Демонтаж металлических балок перекрытия Б-3, Б-4 с погрузкой на автотранспорт с помощью автокрана и отвозкой к месту утилизации на 30 км и утилизация</t>
  </si>
  <si>
    <t>Демонтаж металлических балок перекрытия Б-1, Б-2 с погрузкой на автотранспорт с помощью автокрана и отвозкой к месту утилизации на 30 км и утилизация</t>
  </si>
  <si>
    <t>Демонтаж монолитных участков перекрытия МУ-1 – МУ-6 с погрузкой на автотранспорт с помощью автокрана и отвозкой к месту утилизации на 30 км и утилизация</t>
  </si>
  <si>
    <t>Демонтаж металлических площадок и лестниц в осях А-Д/1-3 с погрузкой на автотранспорт с помощью автокрана и отвозкой к месту утилизации на 30 км и утилизация</t>
  </si>
  <si>
    <t>Демонтаж сборных ж/бетонных колонн под крановые балки, весом 7,4 т с погрузкой на автотранспорт с помощью автокрана и отвозкой к месту утилизации на 30 км и утилизация</t>
  </si>
  <si>
    <t>Демонтаж сборных ж/бетонных фахверковых колонн , весом 5,8 т с погрузкой на автотранспорт с помощью автокрана и отвозкой к месту утилизации на 30 км и утилизация</t>
  </si>
  <si>
    <t>Демонтаж металлического фахверка из 2 [20 , весом до 0,12 т с погрузкой на автотранспорт с помощью автокрана и отвозкой к месту утилизации на 30 км и утилизация</t>
  </si>
  <si>
    <t>Демонтаж оконных блоков с погрузкой на автотранспорт с помощью автокрана и отвозкой к месту утилизации на 30 км и утилизация</t>
  </si>
  <si>
    <t>Демонтаж металлических ворот с погрузкой на автотранспорт с помощью автокрана и отвозкой к месту утилизации на 30 км и утилизация</t>
  </si>
  <si>
    <t>Демонтаж сборных ж/бетонных стеновых панелей толщ. 240 мм весом 3,2 т с погрузкой на автотранспорт с помощью автокрана и отвозкой к месту утилизации на 30 км и утилизация</t>
  </si>
  <si>
    <t>Демонтаж монолитных участков заделки оконных проемов с погрузкой на автотранспорт с помощью автокрана и отвозкой к месту утилизации на 30 км и утилизация</t>
  </si>
  <si>
    <t>Демонтаж кирпичных участков наружных стен с погрузкой на автотранспорт с помощью автокрана и отвозкой к месту утилизации на 30 км и утилизация</t>
  </si>
  <si>
    <t>Демонтаж внутренних кирпичных перегородок δ=0,24 м с погрузкой на автотранспорт с помощью автокрана и отвозкой к месту утилизации на 30 км и утилизация</t>
  </si>
  <si>
    <t>Демонтаж внутренних кирпичных стен δ=0,4 м с погрузкой на автотранспорт с помощью автокрана и отвозкой к месту утилизации на 30 км и утилизация</t>
  </si>
  <si>
    <t>Демонтаж внутренних металлических оконных блоков с погрузкой на автотранспорт с помощью автокрана и отвозкой к месту утилизации на 30 км и утилизация</t>
  </si>
  <si>
    <t>Демонтаж внутренних металлических дверных блоков с погрузкой на автотранспорт с помощью автокрана и отвозкой к месту утилизации на 30 км и утилизация</t>
  </si>
  <si>
    <t>Демонтаж перекрытия внутренних помещений из профлиста h=75 мм</t>
  </si>
  <si>
    <t>Демонтаж монолитного бетонного пола δ=0,23 м</t>
  </si>
  <si>
    <t>Земляные работы</t>
  </si>
  <si>
    <t>Доработка грунта вручную с погрузкой на автомобили и отвозкой на 1 км и привозкой для обратной засыпки</t>
  </si>
  <si>
    <t>Привозка грунта для обратной засыпки автосамосвалами с расстояния 1 км</t>
  </si>
  <si>
    <t>Обратная засыпка котлована  грунтом с тщательным послойным уплотнением механизированным способом</t>
  </si>
  <si>
    <t>Обратная засыпка котлована  вручную</t>
  </si>
  <si>
    <t>Демонтаж монолитных ж/бетонных фундаментов под колонны и стены здания механизированным способом с помощью гидромолота с погрузкой на автотранспорт и отвозкой на 30 км и утилизация</t>
  </si>
  <si>
    <t>п.м.</t>
  </si>
  <si>
    <t>Перфорированый лоток 300х50 мм</t>
  </si>
  <si>
    <t>Демонтаж запорной арматуры</t>
  </si>
  <si>
    <t>Демонтаж пожарного шкафа</t>
  </si>
  <si>
    <t>Демонтаж пожарного крана</t>
  </si>
  <si>
    <t>компл.</t>
  </si>
  <si>
    <t>Демонтаж вентиляционной установки</t>
  </si>
  <si>
    <t>Демонтаж сборных ж/бетонных сегментных ферм покрытия длиной 17,940 м, высотой 2,725 м, весом 7,8 т (бетон марки В45 - 3,11 м3) с погрузкой на автосамосвалы с помощью автокрана и отвозкой к месту утилизации на 30 км и утилизация</t>
  </si>
  <si>
    <t>Демонтаж металлических балок покрытия Б-9 длиной 3,940 м из 2[20 с погрузкой на автотранспорт с помощью автокрана и отвозкой к месту утилизации на 30 км и утилизация</t>
  </si>
  <si>
    <t>Демонтаж металлических связей из 2[10 с погрузкой на автотранспорт с помощью автокрана и отвозкой к месту утилизации на 30 км и утилизация</t>
  </si>
  <si>
    <t>Демонтаж сборных ж/бетонных пустотных плит перекрытия размером 1,5х6,0х0,22 м, весом 2,15 т (бетон 0,86 м3) с погрузкой на автотранспорт с помощью автокрана и отвозкой к месту утилизации на 30 км и утилизация</t>
  </si>
  <si>
    <t>Демонтаж сборных ж/бетонных подкрановых балок таврового сечения пролетом 6,0 м, весом 4,68 т с погрузкой на автотранспорт с помощью автокрана и отвозкой к месту утилизации на 30 км и утилизация</t>
  </si>
  <si>
    <t>№ п/п</t>
  </si>
  <si>
    <t>Наименование материалов</t>
  </si>
  <si>
    <t>Ед изм</t>
  </si>
  <si>
    <t>Цена за ед без НДС</t>
  </si>
  <si>
    <t>ВСЕГО без НДС</t>
  </si>
  <si>
    <t>ВСЕГО с НДС</t>
  </si>
  <si>
    <t>м3</t>
  </si>
  <si>
    <t>м</t>
  </si>
  <si>
    <t>кг</t>
  </si>
  <si>
    <t>л</t>
  </si>
  <si>
    <t>Корпус №121 Демонтажные работы</t>
  </si>
  <si>
    <t>м2</t>
  </si>
  <si>
    <t>Разработка грунта в траншеях экскаватором емк. ковша  0,65 м3 с погрузкой на автомобили и отвозкой на 1 км и привозкой для обратной засыпки</t>
  </si>
  <si>
    <t>Корпус №121 Демонтаж сетей противопожарного водопровода, отопления, вентиляции</t>
  </si>
  <si>
    <t>Демонтаж труб стальных электросварных Ø 24</t>
  </si>
  <si>
    <t>Демонтаж труб стальных электросварных Ø 27</t>
  </si>
  <si>
    <t>Демонтаж труб стальных электросварных Ø 32</t>
  </si>
  <si>
    <t>Демонтаж труб стальных электросварных Ø 42</t>
  </si>
  <si>
    <t>Демонтаж труб стальных электросварных Ø 44</t>
  </si>
  <si>
    <t>Демонтаж труб стальных электросварных Ø 57</t>
  </si>
  <si>
    <t>Демонтаж труб стальных электросварных Ø 73</t>
  </si>
  <si>
    <t>Демонтаж труб стальных электросварных Ø 89</t>
  </si>
  <si>
    <t>Демонтаж труб стальных электросварных Ø 100</t>
  </si>
  <si>
    <t>Демонтаж труб стальных электросварных Ø 109</t>
  </si>
  <si>
    <t>Демонтаж труб стальных электросварных Ø 120</t>
  </si>
  <si>
    <t>Демонтаж труб стальных электросварных Ø 132</t>
  </si>
  <si>
    <t>Демонтаж труб стальных электросварных Ø 159</t>
  </si>
  <si>
    <t>Демонтаж труб стальных электросварных Ø 160</t>
  </si>
  <si>
    <t>Демонтаж труб стальных электросварных Ø 180</t>
  </si>
  <si>
    <t>Демонтаж труб стальных электросварных Ø 200</t>
  </si>
  <si>
    <t>Демонтаж труб стальных электросварных Ø 220</t>
  </si>
  <si>
    <t>Демонтаж труб стальных электросварных Ø250</t>
  </si>
  <si>
    <t>Валка деревьев</t>
  </si>
  <si>
    <t>Валка деревьев с разделкой древесины на корню, мягколиственных и хвойных пород диаметром: до 0,5 м</t>
  </si>
  <si>
    <t>Погрузо-разгрузочные работы при автомобильных перевозках: Погрузка леса пиленого</t>
  </si>
  <si>
    <t>Перевозка грузов автомобилями-самосвалами грузоподъемностью 10 т работающих вне карьера на расстояние: III класс груза до 30 км</t>
  </si>
  <si>
    <t>Утилизация отходов IV-V класса</t>
  </si>
  <si>
    <t>Демонтаж ограждений.</t>
  </si>
  <si>
    <t>Демонтаж железобетонных оград из панелей длиной: 4 м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</si>
  <si>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</si>
  <si>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Перевозка грузов автомобилями-самосвалами грузоподъемностью 10 т работающих вне карьера на расстояние: IV класс груза до 30 км</t>
  </si>
  <si>
    <t>Демонтаж навеса 12х8</t>
  </si>
  <si>
    <t>131-23 ПОД</t>
  </si>
  <si>
    <t>132-23 ВР2 Ведомость объемов демонтажных работ объектов по трассе жд путей, подготовке трассы жд путей</t>
  </si>
  <si>
    <t>шт</t>
  </si>
  <si>
    <t>1 т груза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</si>
  <si>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</si>
  <si>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Разборка: железобетонных фундаментов</t>
  </si>
  <si>
    <t>Демонтаж навеса 24х3</t>
  </si>
  <si>
    <t>м3 строительного объема, включая подвал</t>
  </si>
  <si>
    <t>Демонтаж весовой</t>
  </si>
  <si>
    <t>Частичный демонтаж  здания склада №75</t>
  </si>
  <si>
    <t>Разборка зданий методом обрушения: кирпичных, сборного железобетона (Прим)</t>
  </si>
  <si>
    <t>Засыпка траншей и котлованов с перемещением грунта до 5 м бульдозерами мощностью: 59 (80) кВт (л.с.), 2 группа грунтов</t>
  </si>
  <si>
    <t>Грунт песчаный (пескогрунт)</t>
  </si>
  <si>
    <t>Снос здания механического обезвоживания осадков</t>
  </si>
  <si>
    <t>м3 строительного
объема, включая подвал</t>
  </si>
  <si>
    <t>Разборка: бетонных фундаментов (под оборудование)</t>
  </si>
  <si>
    <t>Перевозка грузов автомобилями-самосвалами грузоподъемностью 10 т работающих вне карьера на расстояние: IV
класс груза до 30 км</t>
  </si>
  <si>
    <t>Снос здания очистных сооружений 23х6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</si>
  <si>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</si>
  <si>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Демонтаж резервуара</t>
  </si>
  <si>
    <t>Разработка грунта с погрузкой на автомобили-самосвалы экскаваторами с ковшом вместимостью: 0,5 (0,5-0,63) м3, группа грунтов 2</t>
  </si>
  <si>
    <t>Демонтаж чугунных люков</t>
  </si>
  <si>
    <t>Прочие (вывоз строительного мусора 1000м3 с площадки перед новой котельной)</t>
  </si>
  <si>
    <t>28.1</t>
  </si>
  <si>
    <t>131-23 АС3</t>
  </si>
  <si>
    <t>Ограждающие конструкции</t>
  </si>
  <si>
    <t>Монтаж стеновых сэндвич-панелей  с минераловатным утеплителем толщиной 120 мм с комплектующими деталями
Резка стеновых панелей</t>
  </si>
  <si>
    <t>Саморезы HSP-S19 5,5/6,3х160 для
крепления сэндвич-панелей к колоннам</t>
  </si>
  <si>
    <t>Устройство фасонных элементов
стеновых панелей из оцинк. стали δ=6 мм с полимерным покрытием</t>
  </si>
  <si>
    <t>Устройство цоколя (узел «Г»)</t>
  </si>
  <si>
    <t>Устройство                        горизонтальной гидроизоляции  по  верху  фундаментной балки    толщ.    20    мм    из    цементного раствора  М100  и  двух  слоев  Изоспана
"С"</t>
  </si>
  <si>
    <t>Устройство стенок цоколя толщиной
2х100 мм высотой 500 мм из бетона В25, W6, F150 и арматуры ϕ8 А500С</t>
  </si>
  <si>
    <t>Арматура ϕ8 А500С</t>
  </si>
  <si>
    <t>Монтаж плит "Техноплекс" 35 толщиной
100 мм внутри цоколя</t>
  </si>
  <si>
    <t>м2 п. м</t>
  </si>
  <si>
    <t>291,4
18,8</t>
  </si>
  <si>
    <t>м2 кг</t>
  </si>
  <si>
    <t>12,6
60,48</t>
  </si>
  <si>
    <t>м2 м3</t>
  </si>
  <si>
    <t>6,54
0,13</t>
  </si>
  <si>
    <t>п. м т</t>
  </si>
  <si>
    <t>250,0
0,1</t>
  </si>
  <si>
    <t>Устройство мин. ваты толщиной 20 мм</t>
  </si>
  <si>
    <t>Устройство фасонных элементов цоколя из оцинкованной кровельной стали с полимерным покрытием t=0,6 мм
ФС2/ФС3</t>
  </si>
  <si>
    <t>Устройство уголка 75х5</t>
  </si>
  <si>
    <t>Анкер HUS 6*100</t>
  </si>
  <si>
    <t>Самосверлящие шурупы  с ЕРDM шайбой 4,8х28</t>
  </si>
  <si>
    <t>Устройство герметика для наружных работ</t>
  </si>
  <si>
    <t>Отделка цоколя</t>
  </si>
  <si>
    <t>Затирка бетонной поверхности цоколя цементным раствором М100</t>
  </si>
  <si>
    <t>Очистка поверхности щетками под окраску</t>
  </si>
  <si>
    <t>Покраска цоколя фасадной краской
«Полифан» (или аналог) за 2 раза</t>
  </si>
  <si>
    <t>Затирка бетонной поверхности цоколя цементным раствором М100 изнутри здания</t>
  </si>
  <si>
    <t>п. м м3</t>
  </si>
  <si>
    <t>5,3/3,71
25,4/18,1</t>
  </si>
  <si>
    <t>19,2
0,111</t>
  </si>
  <si>
    <t>19,2
0,13</t>
  </si>
  <si>
    <t>9,72
0,2</t>
  </si>
  <si>
    <t>9,72
6,3</t>
  </si>
  <si>
    <t>9,0
0,18</t>
  </si>
  <si>
    <t>Покраска цоколя изнутри здания водоэмульсионной краской за 2 раза</t>
  </si>
  <si>
    <t>Полы (восстановление)</t>
  </si>
  <si>
    <t>Очистка поверхности от грязи и мусора</t>
  </si>
  <si>
    <t>Устройство пола из бетона кл. В22,5 толщиной 230 мм</t>
  </si>
  <si>
    <t>Устройство двойного армирования пола арм. Ø10 А500С</t>
  </si>
  <si>
    <t>Устройство подготовки из бетона класса В7,5 толщиной 50 мм</t>
  </si>
  <si>
    <t>Уплотнение грунта щебнем гравийным толщиной 40-50 мм Щебень фракции 20-40 мм</t>
  </si>
  <si>
    <t>Утепление полов в осях А-Д/13</t>
  </si>
  <si>
    <t>Уплотнение основания ручными
трамбовками под укладку плит утеплителя</t>
  </si>
  <si>
    <t>Устройство утепления из плит Технониколь XPS, толщиной 50 мм</t>
  </si>
  <si>
    <t>Устройство деформационного шва узел «Ж»</t>
  </si>
  <si>
    <t>Выравнивание поверхности торца
существующего пола, очистка от пыли и грязи</t>
  </si>
  <si>
    <t>Устройство плит Техноплекс 35 (XPS) толщиной 30 мм</t>
  </si>
  <si>
    <t>Устройство герметика Технониколь ПУ Flor</t>
  </si>
  <si>
    <t>Устройство кровли (восстановление в осях А-Д/13, Г-Д/13-14)</t>
  </si>
  <si>
    <t>Очистка поверхности щетками от грязи и мусора</t>
  </si>
  <si>
    <t>Устройство пароизоляции из 1 соля Изоспана «В»</t>
  </si>
  <si>
    <t>Устройство утеплителя Rockwool марки РУФБАТТСС Y=115 кг/м3 толщиной 50 мм</t>
  </si>
  <si>
    <t>Устройство утеплителя Rockwool
марки РУФБАТТСС Y=135 кг/м3 толщиной 50 мм</t>
  </si>
  <si>
    <t>Устройство гидроизоляции из 1 соля Изоспана «С»</t>
  </si>
  <si>
    <t>Устройство цементной стяжки М200 с армированием сеткой 100/100/4
Вр-1, толщиной 50 мм</t>
  </si>
  <si>
    <t>Устройство слоя праймера битумного</t>
  </si>
  <si>
    <t>Устройство 2-х слойной рулонной кровли «Техноэласт»
Расход материалов: Верхний слой марки «ЭКП» Нижний слой марки «ЭПП»</t>
  </si>
  <si>
    <t>Устройство клина из жесткой
минераловатной плиты 150х150 мм для примыкания кровли к парапету</t>
  </si>
  <si>
    <t>Устройство дополнительных 2 слоев рулонного ковра ТехноНиколь</t>
  </si>
  <si>
    <t>Устройство фасонных элементов парапета из оцинкованной кровельной стали δ=0,6 мм с
полимерным покрытием ФС1/ФС4</t>
  </si>
  <si>
    <t>Самосверлящие шурупы с EPDM- шайбой 4,8х28</t>
  </si>
  <si>
    <t>Анкер HUS 6х100</t>
  </si>
  <si>
    <t>Герметик для наружных работ</t>
  </si>
  <si>
    <t>Фасонные элементы примыкания стеновых сэндвич-панелей к сущ. стенам ФС5/ФС6 (с полимерным
покрытием)</t>
  </si>
  <si>
    <t>Заделка швов примыкания мин.ватой</t>
  </si>
  <si>
    <t>Заполнение проемов</t>
  </si>
  <si>
    <t>Установка металлических наружных
противопожарных утепленных ворот для проема 2,6х3,0 (h) м</t>
  </si>
  <si>
    <t>п м т</t>
  </si>
  <si>
    <t>м2
м3</t>
  </si>
  <si>
    <t>м3 м2 / кг</t>
  </si>
  <si>
    <t>м2 л</t>
  </si>
  <si>
    <t>м2
м2 м2</t>
  </si>
  <si>
    <t>м2 / п. м</t>
  </si>
  <si>
    <t>шт. м2
т</t>
  </si>
  <si>
    <t>9,0
3,0</t>
  </si>
  <si>
    <t>1100,0
0,68</t>
  </si>
  <si>
    <t>53,8
2,3</t>
  </si>
  <si>
    <t>17,21
0,86</t>
  </si>
  <si>
    <t>21,51
0,02</t>
  </si>
  <si>
    <t>56,7
3,0</t>
  </si>
  <si>
    <t>3,0
57,0 / 113,0</t>
  </si>
  <si>
    <t>57,0
20,0</t>
  </si>
  <si>
    <t>136,0
68,0
68,0</t>
  </si>
  <si>
    <t>26,0/21,8</t>
  </si>
  <si>
    <t>10,2/17,8
50,2/86,6</t>
  </si>
  <si>
    <t>21,8
0,03</t>
  </si>
  <si>
    <t>6,1/7,1
14,2/16,5</t>
  </si>
  <si>
    <t>26,7
0,03</t>
  </si>
  <si>
    <t>1
7,8
0,15</t>
  </si>
  <si>
    <t>Устройство подготовки из щебня гравийного фракции 20-40 мм толщиной 200 – 300 мм</t>
  </si>
  <si>
    <t>Устройство отмостки шириной 1,0 м из асфальтобетона типа  Д марки III толщ. 50 мм</t>
  </si>
  <si>
    <t>Устройство пандуса в осях В-Г/13 (Узел Б)</t>
  </si>
  <si>
    <t>Устройство подготовки из щебня гравийного фракции 20-40 мм
толщиной 220 – 400 мм</t>
  </si>
  <si>
    <t>Устройство пандуса из бетона кл. В25, W6, F150 толщиной 200 мм с
двойным армированием</t>
  </si>
  <si>
    <t>Арматура Ø10А500С</t>
  </si>
  <si>
    <t>Устройство пандусов в осях Д/1-13 (по узлу Б)</t>
  </si>
  <si>
    <t>Устройство подготовки из щебня гравийного фракции 20-40 мм толщиной 220 – 400 мм</t>
  </si>
  <si>
    <t>Устройство пандуса из бетона кл. В25, W6, F150 толщиной 200 мм с двойным армированием</t>
  </si>
  <si>
    <t>Земляные работы</t>
  </si>
  <si>
    <t>Лишний грунт с погрузкой на
автосамосвалы, отвозкой на 30 км и утилизацией</t>
  </si>
  <si>
    <t>Обратная засыпка грунта вручную</t>
  </si>
  <si>
    <t>Устранение коррозии металлических балок покрытия в осях Г-Д/13-14</t>
  </si>
  <si>
    <t>Обеспыливание металлоконструкций</t>
  </si>
  <si>
    <t>Окраска элементов эмалью ХВ 0278
за 2 раза</t>
  </si>
  <si>
    <t>Устранение следов замокания плит покрытия внутри помещений в осях Г-Д/13-14</t>
  </si>
  <si>
    <t>Зачистка щетками поврежденного
слоя бетона поверхностей плит</t>
  </si>
  <si>
    <t>Обработка поверхностей плит грунтовкой Consolit Bars (или аналог)</t>
  </si>
  <si>
    <t>Восстановление защитного слоя бетона ремонтным составом Consolit Bars 113 (или аналог) толщиной 15
мм</t>
  </si>
  <si>
    <t>Окраска плит водоэмульсионной краской за 2 раза</t>
  </si>
  <si>
    <t>Устранение коррозии металлических лестниц и площадок в осях Г-Д/24-26</t>
  </si>
  <si>
    <t>Зачистка щетками поврежденных элементов балок покрытия до
металлического блеска</t>
  </si>
  <si>
    <t>Окраска элементов эмалью ХВ 0278 за 2 раза</t>
  </si>
  <si>
    <t>п. м</t>
  </si>
  <si>
    <t>м3 м2</t>
  </si>
  <si>
    <t>м2
кг</t>
  </si>
  <si>
    <t>м2
л</t>
  </si>
  <si>
    <t>1,61
32,2</t>
  </si>
  <si>
    <t>111,6
0,069</t>
  </si>
  <si>
    <t>4,1
82,0</t>
  </si>
  <si>
    <t>282,0
0,174</t>
  </si>
  <si>
    <t>8,8
1,4</t>
  </si>
  <si>
    <t>26,4
5,3</t>
  </si>
  <si>
    <t>26,4
792,0</t>
  </si>
  <si>
    <t>26,4
3,2</t>
  </si>
  <si>
    <t>77,0
19,3</t>
  </si>
  <si>
    <t>Земляные работы под здание</t>
  </si>
  <si>
    <t>Разработка сухого грунта в котловане</t>
  </si>
  <si>
    <t>Доработка грунта вручную</t>
  </si>
  <si>
    <t>Лишний грунт с отвозкой на 30 км и утилизацией</t>
  </si>
  <si>
    <t>Обратная засыпка грунта
механизированным способом</t>
  </si>
  <si>
    <t>Монолитные железобетонные конструкции</t>
  </si>
  <si>
    <t>Устройство монолитных железобетонных фундаментов  (Фм1- 2 шт.) каркаса из бетона  кл. В25, W6,
F150</t>
  </si>
  <si>
    <t>м3
т</t>
  </si>
  <si>
    <t>11,6
18,6</t>
  </si>
  <si>
    <t>Арматура Ø6 А240</t>
  </si>
  <si>
    <t>Арматура Ø 14А500С</t>
  </si>
  <si>
    <t>Анкерные болты 1.1М24х800</t>
  </si>
  <si>
    <t>Прокат (уголок 50х5)</t>
  </si>
  <si>
    <t>Устройство бетонной подготовки
под фундаменты каркаса из бетона В10 толщиной 100 мм</t>
  </si>
  <si>
    <t>Устройство монолитного бетона В15 для обетонировки колонн</t>
  </si>
  <si>
    <t>Устройство монолитных железобетонных балок (ФБ-1=2 шт.,
ФБ-2=1 шт., ФБ-3=1 шт.) из бетона кл. В25, W6, F150</t>
  </si>
  <si>
    <t>Арматура Ø6А240</t>
  </si>
  <si>
    <t>Арматура Ø20А500С</t>
  </si>
  <si>
    <t>Устройство бетонной подготовки под фундаментные балки из бетона В10 толщиной 100 мм</t>
  </si>
  <si>
    <t>Очистка боковых поверхностей фундаментов (в т. ч. существующих) и фундаментных балок от грязи и пыли перед обмазкой
(гидроструйный способ очистки)</t>
  </si>
  <si>
    <t>Крепление фахверковых колонн к существующим фундаментам с помощью химических анкеров HT- RE 500 V3 анкерная шпилька HAS- U5.8 М24х500 фирмы Hilti</t>
  </si>
  <si>
    <t>Крепление стоек ворот распорными анкерами HSL-3M16х25</t>
  </si>
  <si>
    <t>кг шт.</t>
  </si>
  <si>
    <t>п. м кг</t>
  </si>
  <si>
    <t>27,36
8</t>
  </si>
  <si>
    <t>83,78
18,6</t>
  </si>
  <si>
    <t>88,85
219,45</t>
  </si>
  <si>
    <t>Металлоконструкции</t>
  </si>
  <si>
    <t>Монтаж колонн (К1, К2) массой
более 1,0 т, в том числе:</t>
  </si>
  <si>
    <t>прокатные двутавры из стали марки
С245</t>
  </si>
  <si>
    <t>Листовая сталь марки С345</t>
  </si>
  <si>
    <t>Листовая сталь марки С245</t>
  </si>
  <si>
    <t>Угловая сталь С245</t>
  </si>
  <si>
    <t>Швеллер сталь С245</t>
  </si>
  <si>
    <t>Монтаж связей, ригелей, фахверка,
деталей крепления массой более 0,1 т</t>
  </si>
  <si>
    <t>в том числе:</t>
  </si>
  <si>
    <t>Трубы прямоугольного сечения С245</t>
  </si>
  <si>
    <t>Окраска металлоконструкций</t>
  </si>
  <si>
    <t>Устройство грунтовки ГФ-021  в 1 слой
Расход грунтовки:</t>
  </si>
  <si>
    <t>Устройство эмали ПФ 115 в 2 слоя Расход эмали:</t>
  </si>
  <si>
    <t>Крепление мк с помощью анкер
шурупов HUS3-H 10х150 фирмы Hilti</t>
  </si>
  <si>
    <t>Самосверлящие шурупы с EPDM
шайбой</t>
  </si>
  <si>
    <t>Сверление отверстий в ж/б плите толщиной 50 мм диам. 23 мм</t>
  </si>
  <si>
    <t>Установка болтов М20х100 с гайкой и шайбой</t>
  </si>
  <si>
    <t>т/м2 кг</t>
  </si>
  <si>
    <t>5,688/152,7
12,3</t>
  </si>
  <si>
    <t>5,688/153,6
70,7</t>
  </si>
  <si>
    <t>Саморезы HSP-S19 5,5/6,3х160</t>
  </si>
  <si>
    <t>Бетон класса В25, W6, F150</t>
  </si>
  <si>
    <t>Бетон класса В22,5</t>
  </si>
  <si>
    <t>Цементный раствор М100</t>
  </si>
  <si>
    <t>Цементный раствор М200</t>
  </si>
  <si>
    <t>Щебень строительный фракции 20-40 мм</t>
  </si>
  <si>
    <t>Асфальтобетон типа Д марки III</t>
  </si>
  <si>
    <t>Плиты "Техноплекс" 35 δ=100</t>
  </si>
  <si>
    <t>Плиты из минеральной ваты на синтетеческом связующем</t>
  </si>
  <si>
    <t>Арматура Ø8 А500С</t>
  </si>
  <si>
    <t>Арматура Ø10 А500С</t>
  </si>
  <si>
    <t>Сетка из арматуры Ø4 BpI 100х100</t>
  </si>
  <si>
    <t>Уголок 75х5</t>
  </si>
  <si>
    <t>Герметик ТехноНиколь ПУ Flor</t>
  </si>
  <si>
    <t>Плиты ТехноНиколь XPS δ=50 мм</t>
  </si>
  <si>
    <t>Рулонный ковер Техноэласт "ЭКП" / Техноэласт "ЭПП"</t>
  </si>
  <si>
    <t>Фасадная краска "Полифан" (или аналог)</t>
  </si>
  <si>
    <t>Водоэмульсионная краска для внутренних работ</t>
  </si>
  <si>
    <t>Пароизоляция Изоспан "В" / гидроизоляция Изоспан "С"</t>
  </si>
  <si>
    <t>Утеплитель Rockwool марки РУФБАТТСС Y=115 кг/м3 δ=50 мм</t>
  </si>
  <si>
    <t>Утеплитель Rockwool марки РУФБАТТСС Y=135 кг/м3 δ=  50 мм</t>
  </si>
  <si>
    <t>Праймер битумный</t>
  </si>
  <si>
    <t>Саморез HSP-14R-S195,5/6,3х160</t>
  </si>
  <si>
    <t>Эмаль для металлических поверхностей ХВ 0278</t>
  </si>
  <si>
    <t>Грунтовка Consolit Bars (или аналог)</t>
  </si>
  <si>
    <t>Ремонтный состав Consolit Bars 113 (или аналог)</t>
  </si>
  <si>
    <t>Анкер HUS6х100</t>
  </si>
  <si>
    <t>Самосверлящие шурупы с ЕРDМ шайбой 4,8х28</t>
  </si>
  <si>
    <t>Монолитные железобетонные конструкции</t>
  </si>
  <si>
    <t>Бетон тяжелый класса В25 W6 F150</t>
  </si>
  <si>
    <t>64,2/57,0</t>
  </si>
  <si>
    <t>Арматура Ø6 А240, l=4660</t>
  </si>
  <si>
    <t>Арматура Ø6 А240, l=780</t>
  </si>
  <si>
    <t>Арматура Ø6 А240, l=1390</t>
  </si>
  <si>
    <t>Арматура Ø6 А240, l=900</t>
  </si>
  <si>
    <t>Арматура Ø 14 А500С, l=1950</t>
  </si>
  <si>
    <t>Арматура Ø 14 А500С, l=2300</t>
  </si>
  <si>
    <t>Уголок 50х5, l=490</t>
  </si>
  <si>
    <t>Уголок 50х5, l=190</t>
  </si>
  <si>
    <t>Бетон класса В10 (подготовка)</t>
  </si>
  <si>
    <t>Монолитный бетон В15 для обетонировки колонн</t>
  </si>
  <si>
    <t>-80х80х20</t>
  </si>
  <si>
    <t>Арматура Ø6 А240, l=1360</t>
  </si>
  <si>
    <t>Арматура Ø20 А500С, l=4620</t>
  </si>
  <si>
    <t>Арматура Ø20 А500С, l=5440</t>
  </si>
  <si>
    <t>Арматура Ø20 А500С, l=3090</t>
  </si>
  <si>
    <t>Мастика ТехноНиколь №24</t>
  </si>
  <si>
    <t>Грунтовка ТехноНиколь №01</t>
  </si>
  <si>
    <t>Химический анкер HT- RE 500 V3, анкерная шпилька HAS-U5.8 М24х500</t>
  </si>
  <si>
    <t>Металлоконструкции (каркас)</t>
  </si>
  <si>
    <t>Колонны:</t>
  </si>
  <si>
    <t>- двутавр 30Ш1</t>
  </si>
  <si>
    <t>-[24</t>
  </si>
  <si>
    <t>- L90х7</t>
  </si>
  <si>
    <t>- лист δ=12</t>
  </si>
  <si>
    <t>- лист δ=30</t>
  </si>
  <si>
    <t>Связи:</t>
  </si>
  <si>
    <t>-трубы квадратные 140х6</t>
  </si>
  <si>
    <t>- лист δ=8</t>
  </si>
  <si>
    <t>Факверк, ригели, детали крепления:</t>
  </si>
  <si>
    <t>-трубы квадратные 120х4</t>
  </si>
  <si>
    <t>-лист δ=12</t>
  </si>
  <si>
    <t>- L140х9</t>
  </si>
  <si>
    <t>Анкер-шурупы HUS3-H 10х150</t>
  </si>
  <si>
    <t>Грунтовка по металлу ГФ-021</t>
  </si>
  <si>
    <t>Эмаль по металлу ПФ 115</t>
  </si>
  <si>
    <t>Распорный анкер HSL-3M16х25</t>
  </si>
  <si>
    <t>Фасонные элементы</t>
  </si>
  <si>
    <t>Сталь оцинкованная t=0,6 с полимерным покрытием   b=480x1000</t>
  </si>
  <si>
    <t>Сталь оцинкованная t=0,6 с полимерным покрытием   b=270x1000</t>
  </si>
  <si>
    <t>Сталь оцинкованная t=0,6 с полимерным покрытием   b=195x1000</t>
  </si>
  <si>
    <t>Сталь оцинкованная t=0,6 с полимерным покрытием   b=820x1000</t>
  </si>
  <si>
    <t>Сталь оцинкованная t=0,6 с полимерным покрытием</t>
  </si>
  <si>
    <t>Болты М20х100 с гайкой и шайбой</t>
  </si>
  <si>
    <t>Ворота противопожарные металлические утепленные распашные для проема 2610х3000h (ЕI-60)</t>
  </si>
  <si>
    <t>Стеновае сэндвич-панели 3890х1190х120 с минераловатным утеплителем толщиной 120 мм с комплектующими элементами</t>
  </si>
  <si>
    <t>Стеновае сэндвич-панели 1890х1190х120 с минераловатным утеплителем толщиной 120 мм с комплектующими элементами</t>
  </si>
  <si>
    <t>Стеновае сэндвич-панели 1060х1190х120 с минераловатным утеплителем толщиной 120 мм с комплектующими элементами</t>
  </si>
  <si>
    <t>Стеновае сэндвич-панели 5580х1020х120 с минераловатным утеплителем толщиной 120 мм с комплектующими элементами</t>
  </si>
  <si>
    <t>Стеновае сэндвич-панели 5980х1190х120 с минераловатным утеплителем толщиной 120 мм с комплектующими элементами</t>
  </si>
  <si>
    <t>Стеновае сэндвич-панели 6220х1190х120 с минераловатным утеплителем толщиной 120 мм с комплектующими элементами</t>
  </si>
  <si>
    <t>Фундаменты Фм1 (2 шт).</t>
  </si>
  <si>
    <t>Фундаментные балки ФБ-1 (2 шт), ФБ-2 (1 шт), ФБ-3 (1 шт).</t>
  </si>
  <si>
    <t>Примыкание кровли к стене из сэндвич-панелей  (узел «В»)</t>
  </si>
  <si>
    <t>Примыкание сэндвич-панелей к стенам по осям А/13, Д/1 (узлы «Д», «Е»)</t>
  </si>
  <si>
    <t>Устройство отмостки в осях  А-Д/13</t>
  </si>
  <si>
    <t>Устройство отмостки в осях  Д/1-13</t>
  </si>
  <si>
    <t>Разработка грунта вручную под отмостки и пандусы по осям «Д» и «13»</t>
  </si>
  <si>
    <t>Зачистка щетками поврежденных элементов балок покрытия до металлического блеска</t>
  </si>
  <si>
    <t>Обмазка фундаментов и фундаментных балок находящихся в грунте, битумной мастикой (ТЕХНОНИКОЛЬ № 24. Расход 0,7кг/м² на один слой) за 2 раза по битумной грунтовке (ТЕХНОНИКОЛЬ № 01 - 0,20…0,30кг/м2) за 1 раз.</t>
  </si>
  <si>
    <t>Колонны со связями(Монтаж стоек)</t>
  </si>
  <si>
    <t>Решетчатые конструкции (стойки), сборка с помощью: лебедок электрических (с установкой и снятием их в процессе работы)</t>
  </si>
  <si>
    <t>Трубы стальные квадратные (ГОСТ 8639-82) размером: 100х100 мм, толщина стенки 7 мм</t>
  </si>
  <si>
    <t>Прокат толстолистовой горячекатаный в листах, марка стали Ст3, толщина 20-25 мм</t>
  </si>
  <si>
    <t>Монтаж связей и распорок из одиночных и парных уголков, гнутосварных профилей для пролетов: до 24 м при высоте здания до 25 м (Монтаж балок)</t>
  </si>
  <si>
    <t>Монорельсы, балки и другие аналогичные конструкции промышленных зданий, сборка с помощью: лебедок ручных (с установкой и снятием их в процессе работы) или вручную (мелких деталей)</t>
  </si>
  <si>
    <t>Сталь двутавровая тонкостенная с параллельными полками Ст1сп-Ст6сп, номер 16-30Б</t>
  </si>
  <si>
    <t>Монтаж фахверка</t>
  </si>
  <si>
    <t>Трубы стальные квадратные (ГОСТ 8639-82) размером: 80х80 мм, толщина стенки 6 мм</t>
  </si>
  <si>
    <t>Прокат толстолистовой горячекатаный в листах, марка стали Ст3, толщина 10-13 мм</t>
  </si>
  <si>
    <t>Монтаж ограждающих конструкций стен: из многослойных панелей заводской готовности при высоте здания до 50 м</t>
  </si>
  <si>
    <t>Стеновая сэндвич-панель Пенополиизацианурат (ПИР) ширина 1000 толщина 200((в комплекте: метизы, герметик, уплотнительная лента)</t>
  </si>
  <si>
    <t>Конструкции стальные нащельников и деталей обрамления</t>
  </si>
  <si>
    <t>Установка анкерных болтов: химических</t>
  </si>
  <si>
    <t>Анкер химический двухкомпонентный на основе винилэстеровой смолы</t>
  </si>
  <si>
    <t>Анкер-шпилька Hilti HST М16х140/25 для использования в бетоне</t>
  </si>
  <si>
    <t>131-23 Монтаж перегородки Скл</t>
  </si>
  <si>
    <t>Материалы:</t>
  </si>
  <si>
    <t>СМР</t>
  </si>
  <si>
    <t>131-23 Демонтаж сетей и систем инженерного обеспечения</t>
  </si>
  <si>
    <t>Разборка трубопроводов из водогазопроводных труб диаметром: до 25 мм</t>
  </si>
  <si>
    <t>Разборка трубопроводов из водогазопроводных труб диаметром: свыше 25 до 32 мм</t>
  </si>
  <si>
    <t>Разборка трубопроводов из водогазопроводных труб диаметром: свыше 40 до 50 мм</t>
  </si>
  <si>
    <t>Разборка трубопроводов из водогазопроводных труб диаметром: свыше 50 до 63 мм</t>
  </si>
  <si>
    <t>Разборка трубопроводов из водогазопроводных труб диаметром: свыше 63 до 100 мм</t>
  </si>
  <si>
    <t>Разборка трубопроводов из водогазопроводных труб в зданиях и сооружениях на сварке диаметром: свыше 100 до 150 мм</t>
  </si>
  <si>
    <t>Демонтаж трубопроводов отопления и водоснабжения из стальных электросварных труб диаметром: 160 мм</t>
  </si>
  <si>
    <t>Демонтаж трубопроводов отопления и водоснабжения из стальных электросварных труб диаметром: 180, 200, 220 мм</t>
  </si>
  <si>
    <t>Демонтаж трубопроводов отопления и водоснабжения из стальных электросварных труб диаметром: 250 мм</t>
  </si>
  <si>
    <t>Снятие задвижек диаметром: до 100 мм</t>
  </si>
  <si>
    <t>Демонтаж шкафов металлических для санитарно-технических систем: на стене или в нише массой до 10 кг</t>
  </si>
  <si>
    <t>Демонтаж кранов пожарных диаметром 50 мм</t>
  </si>
  <si>
    <t>Демонтаж Профиль перфорированный монтажный длиной 2 м</t>
  </si>
  <si>
    <t>Демонтаж центробежных вентиляторов весом: свыше 0,05 до 0,12 т</t>
  </si>
  <si>
    <t>Погрузо-разгрузочные работы при автомобильных перевозках: Погрузка металлических конструкций массой до 1 т</t>
  </si>
  <si>
    <t>Демонтаж сетей и систем  инженерного обоспечения.</t>
  </si>
  <si>
    <t>Вывоз строительного мусора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</si>
</sst>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46">
    <xf numFmtId="0" fontId="0" fillId="0" borderId="0" xfId="0"/>
    <xf numFmtId="0" fontId="1" fillId="0" borderId="0" xfId="2"/>
    <xf numFmtId="0" fontId="3" fillId="0" borderId="0" xfId="2" applyFont="1" applyAlignment="1">
      <alignment horizontal="center" vertical="center"/>
    </xf>
    <xf numFmtId="9" fontId="1" fillId="0" borderId="0" xfId="2" applyNumberFormat="1"/>
    <xf numFmtId="1" fontId="6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165" fontId="7" fillId="2" borderId="1" xfId="2" applyNumberFormat="1" applyFont="1" applyFill="1" applyBorder="1" applyAlignment="1">
      <alignment horizontal="left" vertical="center"/>
    </xf>
    <xf numFmtId="165" fontId="7" fillId="2" borderId="1" xfId="2" applyNumberFormat="1" applyFont="1" applyFill="1" applyBorder="1"/>
    <xf numFmtId="0" fontId="7" fillId="2" borderId="1" xfId="2" applyFont="1" applyFill="1" applyBorder="1"/>
    <xf numFmtId="0" fontId="8" fillId="3" borderId="1" xfId="2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1" fontId="8" fillId="0" borderId="1" xfId="2" applyNumberFormat="1" applyFont="1" applyBorder="1" applyAlignment="1">
      <alignment vertical="center" wrapText="1"/>
    </xf>
    <xf numFmtId="43" fontId="7" fillId="0" borderId="1" xfId="3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9" fontId="0" fillId="0" borderId="0" xfId="0" applyNumberFormat="1"/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vertical="center" wrapText="1"/>
    </xf>
    <xf numFmtId="165" fontId="7" fillId="0" borderId="1" xfId="2" applyNumberFormat="1" applyFont="1" applyFill="1" applyBorder="1" applyAlignment="1">
      <alignment horizontal="left" vertical="center"/>
    </xf>
    <xf numFmtId="165" fontId="7" fillId="0" borderId="1" xfId="2" applyNumberFormat="1" applyFont="1" applyFill="1" applyBorder="1"/>
    <xf numFmtId="0" fontId="7" fillId="0" borderId="1" xfId="2" applyFont="1" applyFill="1" applyBorder="1"/>
    <xf numFmtId="0" fontId="1" fillId="0" borderId="0" xfId="2" applyFill="1"/>
    <xf numFmtId="9" fontId="1" fillId="0" borderId="0" xfId="2" applyNumberFormat="1" applyFill="1"/>
    <xf numFmtId="0" fontId="7" fillId="0" borderId="3" xfId="2" applyFont="1" applyFill="1" applyBorder="1" applyAlignment="1">
      <alignment horizontal="center" vertical="center"/>
    </xf>
    <xf numFmtId="0" fontId="1" fillId="0" borderId="0" xfId="2" applyFont="1" applyFill="1"/>
    <xf numFmtId="0" fontId="6" fillId="0" borderId="4" xfId="2" applyFont="1" applyFill="1" applyBorder="1" applyAlignment="1">
      <alignment vertical="center" wrapText="1"/>
    </xf>
    <xf numFmtId="0" fontId="6" fillId="0" borderId="1" xfId="5" applyFont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 wrapText="1"/>
    </xf>
    <xf numFmtId="43" fontId="4" fillId="0" borderId="1" xfId="3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" fontId="8" fillId="0" borderId="1" xfId="2" applyNumberFormat="1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wrapText="1"/>
    </xf>
    <xf numFmtId="0" fontId="1" fillId="0" borderId="0" xfId="2" applyAlignment="1">
      <alignment horizont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6" fillId="0" borderId="4" xfId="2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164" fontId="4" fillId="0" borderId="2" xfId="3" applyNumberFormat="1" applyFont="1" applyBorder="1" applyAlignment="1">
      <alignment horizontal="center" vertical="center" wrapText="1"/>
    </xf>
    <xf numFmtId="164" fontId="4" fillId="0" borderId="3" xfId="3" applyNumberFormat="1" applyFont="1" applyBorder="1" applyAlignment="1">
      <alignment horizontal="center" vertical="center" wrapText="1"/>
    </xf>
    <xf numFmtId="0" fontId="10" fillId="0" borderId="1" xfId="5" applyFont="1" applyBorder="1" applyAlignment="1">
      <alignment horizontal="left" vertical="center" wrapText="1"/>
    </xf>
  </cellXfs>
  <cellStyles count="6">
    <cellStyle name="ЛокСмМТСН" xfId="4" xr:uid="{CC47FB8B-CA3B-4B01-816F-24F02B37CF98}"/>
    <cellStyle name="Обычный" xfId="0" builtinId="0"/>
    <cellStyle name="Обычный 2" xfId="2" xr:uid="{8C30E550-E1F7-498D-96EB-EF766AF30B76}"/>
    <cellStyle name="Обычный 2 2" xfId="5" xr:uid="{C8484419-FC5D-46D1-842A-83712BD50254}"/>
    <cellStyle name="Обычный 3" xfId="1" xr:uid="{CE8557E8-6104-4C65-9EFF-BDAF731C5097}"/>
    <cellStyle name="Финансовый 2" xfId="3" xr:uid="{95ABC2E3-6B58-4740-8547-5D8DBFD92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EBBA-DEE8-40CC-B4C3-873E82693A3F}">
  <sheetPr>
    <tabColor rgb="FF00B0F0"/>
  </sheetPr>
  <dimension ref="A1:H26"/>
  <sheetViews>
    <sheetView tabSelected="1" zoomScaleNormal="100" zoomScaleSheetLayoutView="70" workbookViewId="0">
      <selection activeCell="L10" sqref="L10"/>
    </sheetView>
  </sheetViews>
  <sheetFormatPr defaultRowHeight="14.4" x14ac:dyDescent="0.3"/>
  <cols>
    <col min="1" max="1" width="7.44140625" style="1" customWidth="1"/>
    <col min="2" max="2" width="64" style="1" customWidth="1"/>
    <col min="3" max="3" width="8.88671875" style="1"/>
    <col min="4" max="4" width="9.21875" style="35" bestFit="1" customWidth="1"/>
    <col min="5" max="5" width="14.109375" style="1" bestFit="1" customWidth="1"/>
    <col min="6" max="6" width="17.44140625" style="1" customWidth="1"/>
    <col min="7" max="7" width="17.21875" style="1" customWidth="1"/>
    <col min="8" max="16384" width="8.88671875" style="1"/>
  </cols>
  <sheetData>
    <row r="1" spans="1:8" ht="19.5" customHeight="1" x14ac:dyDescent="0.3">
      <c r="A1" s="41" t="s">
        <v>44</v>
      </c>
      <c r="B1" s="42" t="s">
        <v>45</v>
      </c>
      <c r="C1" s="41" t="s">
        <v>46</v>
      </c>
      <c r="D1" s="41" t="s">
        <v>0</v>
      </c>
      <c r="E1" s="43" t="s">
        <v>47</v>
      </c>
      <c r="F1" s="36" t="s">
        <v>48</v>
      </c>
      <c r="G1" s="36" t="s">
        <v>49</v>
      </c>
    </row>
    <row r="2" spans="1:8" s="2" customFormat="1" ht="29.4" customHeight="1" x14ac:dyDescent="0.3">
      <c r="A2" s="41"/>
      <c r="B2" s="42"/>
      <c r="C2" s="41"/>
      <c r="D2" s="41"/>
      <c r="E2" s="44"/>
      <c r="F2" s="37"/>
      <c r="G2" s="37"/>
    </row>
    <row r="3" spans="1:8" ht="13.5" customHeight="1" x14ac:dyDescent="0.3">
      <c r="A3" s="4">
        <v>1</v>
      </c>
      <c r="B3" s="5">
        <v>2</v>
      </c>
      <c r="C3" s="5">
        <v>3</v>
      </c>
      <c r="D3" s="5">
        <v>4</v>
      </c>
      <c r="E3" s="5">
        <v>6</v>
      </c>
      <c r="F3" s="5">
        <v>7</v>
      </c>
      <c r="G3" s="5">
        <v>8</v>
      </c>
    </row>
    <row r="4" spans="1:8" customFormat="1" x14ac:dyDescent="0.3">
      <c r="A4" s="14"/>
      <c r="B4" s="17" t="s">
        <v>393</v>
      </c>
      <c r="C4" s="16"/>
      <c r="D4" s="31"/>
      <c r="E4" s="6"/>
      <c r="F4" s="7"/>
      <c r="G4" s="8"/>
      <c r="H4" s="15"/>
    </row>
    <row r="5" spans="1:8" x14ac:dyDescent="0.3">
      <c r="A5" s="9"/>
      <c r="B5" s="45" t="s">
        <v>409</v>
      </c>
      <c r="C5" s="11"/>
      <c r="D5" s="13"/>
      <c r="E5" s="13"/>
      <c r="F5" s="13">
        <f t="shared" ref="F5:F26" si="0">ROUND(E5*D5,2)</f>
        <v>0</v>
      </c>
      <c r="G5" s="13">
        <f t="shared" ref="G5:G25" si="1">ROUND(F5*1.2,2)</f>
        <v>0</v>
      </c>
    </row>
    <row r="6" spans="1:8" ht="27.6" x14ac:dyDescent="0.3">
      <c r="A6" s="9">
        <v>1</v>
      </c>
      <c r="B6" s="10" t="s">
        <v>394</v>
      </c>
      <c r="C6" s="11" t="s">
        <v>51</v>
      </c>
      <c r="D6" s="13">
        <v>4</v>
      </c>
      <c r="E6" s="13"/>
      <c r="F6" s="13">
        <f t="shared" si="0"/>
        <v>0</v>
      </c>
      <c r="G6" s="13">
        <f t="shared" si="1"/>
        <v>0</v>
      </c>
    </row>
    <row r="7" spans="1:8" ht="27.6" x14ac:dyDescent="0.3">
      <c r="A7" s="9">
        <v>2</v>
      </c>
      <c r="B7" s="10" t="s">
        <v>395</v>
      </c>
      <c r="C7" s="11" t="s">
        <v>51</v>
      </c>
      <c r="D7" s="13">
        <v>89</v>
      </c>
      <c r="E7" s="13"/>
      <c r="F7" s="13">
        <f t="shared" si="0"/>
        <v>0</v>
      </c>
      <c r="G7" s="13">
        <f t="shared" si="1"/>
        <v>0</v>
      </c>
    </row>
    <row r="8" spans="1:8" ht="27.6" x14ac:dyDescent="0.3">
      <c r="A8" s="9">
        <v>3</v>
      </c>
      <c r="B8" s="10" t="s">
        <v>396</v>
      </c>
      <c r="C8" s="11" t="s">
        <v>51</v>
      </c>
      <c r="D8" s="13">
        <v>135</v>
      </c>
      <c r="E8" s="13"/>
      <c r="F8" s="13">
        <f t="shared" si="0"/>
        <v>0</v>
      </c>
      <c r="G8" s="13">
        <f t="shared" si="1"/>
        <v>0</v>
      </c>
    </row>
    <row r="9" spans="1:8" ht="27.6" x14ac:dyDescent="0.3">
      <c r="A9" s="9">
        <v>4</v>
      </c>
      <c r="B9" s="10" t="s">
        <v>397</v>
      </c>
      <c r="C9" s="11" t="s">
        <v>51</v>
      </c>
      <c r="D9" s="13">
        <v>19</v>
      </c>
      <c r="E9" s="13"/>
      <c r="F9" s="13">
        <f t="shared" si="0"/>
        <v>0</v>
      </c>
      <c r="G9" s="13">
        <f t="shared" si="1"/>
        <v>0</v>
      </c>
    </row>
    <row r="10" spans="1:8" ht="27.6" x14ac:dyDescent="0.3">
      <c r="A10" s="9">
        <v>5</v>
      </c>
      <c r="B10" s="10" t="s">
        <v>398</v>
      </c>
      <c r="C10" s="11" t="s">
        <v>51</v>
      </c>
      <c r="D10" s="13">
        <v>458</v>
      </c>
      <c r="E10" s="13"/>
      <c r="F10" s="13">
        <f t="shared" si="0"/>
        <v>0</v>
      </c>
      <c r="G10" s="13">
        <f t="shared" si="1"/>
        <v>0</v>
      </c>
    </row>
    <row r="11" spans="1:8" ht="27.6" x14ac:dyDescent="0.3">
      <c r="A11" s="9">
        <v>6</v>
      </c>
      <c r="B11" s="10" t="s">
        <v>399</v>
      </c>
      <c r="C11" s="11" t="s">
        <v>51</v>
      </c>
      <c r="D11" s="13">
        <v>437</v>
      </c>
      <c r="E11" s="13"/>
      <c r="F11" s="13">
        <f t="shared" si="0"/>
        <v>0</v>
      </c>
      <c r="G11" s="13">
        <f t="shared" si="1"/>
        <v>0</v>
      </c>
    </row>
    <row r="12" spans="1:8" ht="27.6" x14ac:dyDescent="0.3">
      <c r="A12" s="9">
        <v>7</v>
      </c>
      <c r="B12" s="10" t="s">
        <v>400</v>
      </c>
      <c r="C12" s="11" t="s">
        <v>51</v>
      </c>
      <c r="D12" s="13">
        <v>34</v>
      </c>
      <c r="E12" s="13"/>
      <c r="F12" s="13">
        <f t="shared" si="0"/>
        <v>0</v>
      </c>
      <c r="G12" s="13">
        <f t="shared" si="1"/>
        <v>0</v>
      </c>
    </row>
    <row r="13" spans="1:8" ht="27.6" x14ac:dyDescent="0.3">
      <c r="A13" s="9">
        <v>8</v>
      </c>
      <c r="B13" s="10" t="s">
        <v>401</v>
      </c>
      <c r="C13" s="11" t="s">
        <v>51</v>
      </c>
      <c r="D13" s="13">
        <v>39</v>
      </c>
      <c r="E13" s="13"/>
      <c r="F13" s="13">
        <f t="shared" si="0"/>
        <v>0</v>
      </c>
      <c r="G13" s="13">
        <f t="shared" si="1"/>
        <v>0</v>
      </c>
    </row>
    <row r="14" spans="1:8" ht="27.6" x14ac:dyDescent="0.3">
      <c r="A14" s="9">
        <v>9</v>
      </c>
      <c r="B14" s="10" t="s">
        <v>402</v>
      </c>
      <c r="C14" s="11" t="s">
        <v>51</v>
      </c>
      <c r="D14" s="13">
        <v>9</v>
      </c>
      <c r="E14" s="13"/>
      <c r="F14" s="13">
        <f t="shared" si="0"/>
        <v>0</v>
      </c>
      <c r="G14" s="13">
        <f t="shared" si="1"/>
        <v>0</v>
      </c>
    </row>
    <row r="15" spans="1:8" x14ac:dyDescent="0.3">
      <c r="A15" s="9">
        <v>10</v>
      </c>
      <c r="B15" s="10" t="s">
        <v>403</v>
      </c>
      <c r="C15" s="11" t="s">
        <v>88</v>
      </c>
      <c r="D15" s="13">
        <v>4</v>
      </c>
      <c r="E15" s="13"/>
      <c r="F15" s="13">
        <f t="shared" si="0"/>
        <v>0</v>
      </c>
      <c r="G15" s="13">
        <f t="shared" si="1"/>
        <v>0</v>
      </c>
    </row>
    <row r="16" spans="1:8" ht="27.6" x14ac:dyDescent="0.3">
      <c r="A16" s="9">
        <v>11</v>
      </c>
      <c r="B16" s="10" t="s">
        <v>404</v>
      </c>
      <c r="C16" s="11" t="s">
        <v>88</v>
      </c>
      <c r="D16" s="13">
        <v>4</v>
      </c>
      <c r="E16" s="13"/>
      <c r="F16" s="13">
        <f t="shared" si="0"/>
        <v>0</v>
      </c>
      <c r="G16" s="13">
        <f t="shared" si="1"/>
        <v>0</v>
      </c>
    </row>
    <row r="17" spans="1:7" x14ac:dyDescent="0.3">
      <c r="A17" s="9">
        <v>12</v>
      </c>
      <c r="B17" s="10" t="s">
        <v>405</v>
      </c>
      <c r="C17" s="11" t="s">
        <v>88</v>
      </c>
      <c r="D17" s="13">
        <v>1</v>
      </c>
      <c r="E17" s="13"/>
      <c r="F17" s="13">
        <f t="shared" si="0"/>
        <v>0</v>
      </c>
      <c r="G17" s="13">
        <f t="shared" si="1"/>
        <v>0</v>
      </c>
    </row>
    <row r="18" spans="1:7" x14ac:dyDescent="0.3">
      <c r="A18" s="9">
        <v>13</v>
      </c>
      <c r="B18" s="10" t="s">
        <v>406</v>
      </c>
      <c r="C18" s="11" t="s">
        <v>51</v>
      </c>
      <c r="D18" s="13">
        <v>78</v>
      </c>
      <c r="E18" s="13"/>
      <c r="F18" s="13">
        <f t="shared" si="0"/>
        <v>0</v>
      </c>
      <c r="G18" s="13">
        <f t="shared" si="1"/>
        <v>0</v>
      </c>
    </row>
    <row r="19" spans="1:7" x14ac:dyDescent="0.3">
      <c r="A19" s="9">
        <v>14</v>
      </c>
      <c r="B19" s="10" t="s">
        <v>407</v>
      </c>
      <c r="C19" s="11" t="s">
        <v>88</v>
      </c>
      <c r="D19" s="13">
        <v>100</v>
      </c>
      <c r="E19" s="13"/>
      <c r="F19" s="13">
        <f t="shared" si="0"/>
        <v>0</v>
      </c>
      <c r="G19" s="13">
        <f t="shared" si="1"/>
        <v>0</v>
      </c>
    </row>
    <row r="20" spans="1:7" x14ac:dyDescent="0.3">
      <c r="A20" s="9"/>
      <c r="B20" s="45" t="s">
        <v>410</v>
      </c>
      <c r="C20" s="11"/>
      <c r="D20" s="13"/>
      <c r="E20" s="13"/>
      <c r="F20" s="13">
        <f t="shared" ref="F20" si="2">ROUND(E20*D20,2)</f>
        <v>0</v>
      </c>
      <c r="G20" s="13">
        <f t="shared" ref="G20" si="3">ROUND(F20*1.2,2)</f>
        <v>0</v>
      </c>
    </row>
    <row r="21" spans="1:7" ht="27.6" x14ac:dyDescent="0.3">
      <c r="A21" s="9">
        <v>15</v>
      </c>
      <c r="B21" s="10" t="s">
        <v>408</v>
      </c>
      <c r="C21" s="11" t="s">
        <v>89</v>
      </c>
      <c r="D21" s="13">
        <v>2.7881</v>
      </c>
      <c r="E21" s="13"/>
      <c r="F21" s="13">
        <f t="shared" si="0"/>
        <v>0</v>
      </c>
      <c r="G21" s="13">
        <f t="shared" si="1"/>
        <v>0</v>
      </c>
    </row>
    <row r="22" spans="1:7" ht="27.6" x14ac:dyDescent="0.3">
      <c r="A22" s="9">
        <v>16</v>
      </c>
      <c r="B22" s="10" t="s">
        <v>104</v>
      </c>
      <c r="C22" s="11" t="s">
        <v>89</v>
      </c>
      <c r="D22" s="13">
        <v>2.7881</v>
      </c>
      <c r="E22" s="13"/>
      <c r="F22" s="13">
        <f t="shared" si="0"/>
        <v>0</v>
      </c>
      <c r="G22" s="13">
        <f t="shared" si="1"/>
        <v>0</v>
      </c>
    </row>
    <row r="23" spans="1:7" ht="27.6" x14ac:dyDescent="0.3">
      <c r="A23" s="9">
        <v>17</v>
      </c>
      <c r="B23" s="10" t="s">
        <v>408</v>
      </c>
      <c r="C23" s="11" t="s">
        <v>89</v>
      </c>
      <c r="D23" s="13">
        <v>2.7881</v>
      </c>
      <c r="E23" s="13"/>
      <c r="F23" s="13">
        <f t="shared" si="0"/>
        <v>0</v>
      </c>
      <c r="G23" s="13">
        <f t="shared" si="1"/>
        <v>0</v>
      </c>
    </row>
    <row r="24" spans="1:7" ht="27.6" x14ac:dyDescent="0.3">
      <c r="A24" s="9">
        <v>18</v>
      </c>
      <c r="B24" s="10" t="s">
        <v>388</v>
      </c>
      <c r="C24" s="11" t="s">
        <v>53</v>
      </c>
      <c r="D24" s="13">
        <v>16.8</v>
      </c>
      <c r="E24" s="13"/>
      <c r="F24" s="13">
        <f t="shared" si="0"/>
        <v>0</v>
      </c>
      <c r="G24" s="13">
        <f t="shared" si="1"/>
        <v>0</v>
      </c>
    </row>
    <row r="25" spans="1:7" x14ac:dyDescent="0.3">
      <c r="A25" s="9">
        <v>19</v>
      </c>
      <c r="B25" s="10" t="s">
        <v>389</v>
      </c>
      <c r="C25" s="11" t="s">
        <v>3</v>
      </c>
      <c r="D25" s="13">
        <v>1.2192E-2</v>
      </c>
      <c r="E25" s="13"/>
      <c r="F25" s="13">
        <f t="shared" si="0"/>
        <v>0</v>
      </c>
      <c r="G25" s="13">
        <f t="shared" si="1"/>
        <v>0</v>
      </c>
    </row>
    <row r="26" spans="1:7" x14ac:dyDescent="0.3">
      <c r="A26" s="9"/>
      <c r="B26" s="10"/>
      <c r="C26" s="11"/>
      <c r="D26" s="33"/>
      <c r="E26" s="13"/>
      <c r="F26" s="13">
        <f t="shared" si="0"/>
        <v>0</v>
      </c>
      <c r="G26" s="13">
        <f>SUM(G5:G25)</f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95A2-F0C0-414D-A734-81CDB767449F}">
  <sheetPr>
    <tabColor rgb="FF00B0F0"/>
  </sheetPr>
  <dimension ref="A1:I25"/>
  <sheetViews>
    <sheetView tabSelected="1" zoomScaleNormal="100" zoomScaleSheetLayoutView="70" workbookViewId="0">
      <selection activeCell="L10" sqref="L10"/>
    </sheetView>
  </sheetViews>
  <sheetFormatPr defaultRowHeight="14.4" x14ac:dyDescent="0.3"/>
  <cols>
    <col min="1" max="1" width="7.44140625" style="1" customWidth="1"/>
    <col min="2" max="2" width="64" style="1" customWidth="1"/>
    <col min="3" max="3" width="8.88671875" style="1"/>
    <col min="4" max="4" width="9.21875" style="35" bestFit="1" customWidth="1"/>
    <col min="5" max="5" width="14.109375" style="1" bestFit="1" customWidth="1"/>
    <col min="6" max="6" width="17.44140625" style="1" customWidth="1"/>
    <col min="7" max="7" width="17.21875" style="1" customWidth="1"/>
    <col min="8" max="16384" width="8.88671875" style="1"/>
  </cols>
  <sheetData>
    <row r="1" spans="1:9" ht="19.5" customHeight="1" x14ac:dyDescent="0.3">
      <c r="A1" s="41" t="s">
        <v>44</v>
      </c>
      <c r="B1" s="42" t="s">
        <v>45</v>
      </c>
      <c r="C1" s="41" t="s">
        <v>46</v>
      </c>
      <c r="D1" s="41" t="s">
        <v>0</v>
      </c>
      <c r="E1" s="43" t="s">
        <v>47</v>
      </c>
      <c r="F1" s="36" t="s">
        <v>48</v>
      </c>
      <c r="G1" s="36" t="s">
        <v>49</v>
      </c>
    </row>
    <row r="2" spans="1:9" s="2" customFormat="1" ht="29.4" customHeight="1" x14ac:dyDescent="0.3">
      <c r="A2" s="41"/>
      <c r="B2" s="42"/>
      <c r="C2" s="41"/>
      <c r="D2" s="41"/>
      <c r="E2" s="44"/>
      <c r="F2" s="37"/>
      <c r="G2" s="37"/>
      <c r="I2" s="3"/>
    </row>
    <row r="3" spans="1:9" ht="13.5" customHeight="1" x14ac:dyDescent="0.3">
      <c r="A3" s="4">
        <v>1</v>
      </c>
      <c r="B3" s="5">
        <v>2</v>
      </c>
      <c r="C3" s="5">
        <v>3</v>
      </c>
      <c r="D3" s="5">
        <v>4</v>
      </c>
      <c r="E3" s="5">
        <v>6</v>
      </c>
      <c r="F3" s="5">
        <v>7</v>
      </c>
      <c r="G3" s="5">
        <v>8</v>
      </c>
      <c r="I3" s="3"/>
    </row>
    <row r="4" spans="1:9" customFormat="1" x14ac:dyDescent="0.3">
      <c r="A4" s="14"/>
      <c r="B4" s="17" t="s">
        <v>390</v>
      </c>
      <c r="C4" s="16"/>
      <c r="D4" s="31"/>
      <c r="E4" s="6"/>
      <c r="F4" s="7"/>
      <c r="G4" s="8"/>
      <c r="H4" s="15"/>
    </row>
    <row r="5" spans="1:9" x14ac:dyDescent="0.3">
      <c r="A5" s="9"/>
      <c r="B5" s="45" t="s">
        <v>392</v>
      </c>
      <c r="C5" s="11"/>
      <c r="D5" s="13"/>
      <c r="E5" s="13"/>
      <c r="F5" s="13">
        <f t="shared" ref="F5" si="0">ROUND(E5*D5,2)</f>
        <v>0</v>
      </c>
      <c r="G5" s="13">
        <f t="shared" ref="G5" si="1">ROUND(F5*1.2,2)</f>
        <v>0</v>
      </c>
    </row>
    <row r="6" spans="1:9" x14ac:dyDescent="0.3">
      <c r="A6" s="9"/>
      <c r="B6" s="10" t="s">
        <v>374</v>
      </c>
      <c r="C6" s="11" t="s">
        <v>3</v>
      </c>
      <c r="D6" s="13">
        <v>0.68896000000000002</v>
      </c>
      <c r="E6" s="13"/>
      <c r="F6" s="13">
        <f t="shared" ref="F6:F24" si="2">ROUND(E6*D6,2)</f>
        <v>0</v>
      </c>
      <c r="G6" s="13">
        <f t="shared" ref="G6:G24" si="3">ROUND(F6*1.2,2)</f>
        <v>0</v>
      </c>
    </row>
    <row r="7" spans="1:9" ht="27.6" x14ac:dyDescent="0.3">
      <c r="A7" s="9"/>
      <c r="B7" s="10" t="s">
        <v>375</v>
      </c>
      <c r="C7" s="11" t="s">
        <v>3</v>
      </c>
      <c r="D7" s="13">
        <v>0.68899999999999995</v>
      </c>
      <c r="E7" s="13"/>
      <c r="F7" s="13">
        <f t="shared" si="2"/>
        <v>0</v>
      </c>
      <c r="G7" s="13">
        <f t="shared" si="3"/>
        <v>0</v>
      </c>
    </row>
    <row r="8" spans="1:9" ht="41.4" x14ac:dyDescent="0.3">
      <c r="A8" s="9"/>
      <c r="B8" s="10" t="s">
        <v>378</v>
      </c>
      <c r="C8" s="11" t="s">
        <v>3</v>
      </c>
      <c r="D8" s="13">
        <v>0.84</v>
      </c>
      <c r="E8" s="13"/>
      <c r="F8" s="13">
        <f t="shared" si="2"/>
        <v>0</v>
      </c>
      <c r="G8" s="13">
        <f t="shared" si="3"/>
        <v>0</v>
      </c>
    </row>
    <row r="9" spans="1:9" ht="55.2" x14ac:dyDescent="0.3">
      <c r="A9" s="9"/>
      <c r="B9" s="10" t="s">
        <v>379</v>
      </c>
      <c r="C9" s="11" t="s">
        <v>3</v>
      </c>
      <c r="D9" s="13">
        <v>0.84</v>
      </c>
      <c r="E9" s="13"/>
      <c r="F9" s="13">
        <f t="shared" si="2"/>
        <v>0</v>
      </c>
      <c r="G9" s="13">
        <f t="shared" si="3"/>
        <v>0</v>
      </c>
    </row>
    <row r="10" spans="1:9" x14ac:dyDescent="0.3">
      <c r="A10" s="9"/>
      <c r="B10" s="10" t="s">
        <v>381</v>
      </c>
      <c r="C10" s="11" t="s">
        <v>3</v>
      </c>
      <c r="D10" s="13">
        <v>0.37119999999999997</v>
      </c>
      <c r="E10" s="13"/>
      <c r="F10" s="13">
        <f t="shared" si="2"/>
        <v>0</v>
      </c>
      <c r="G10" s="13">
        <f t="shared" si="3"/>
        <v>0</v>
      </c>
    </row>
    <row r="11" spans="1:9" ht="55.2" x14ac:dyDescent="0.3">
      <c r="A11" s="9"/>
      <c r="B11" s="10" t="s">
        <v>379</v>
      </c>
      <c r="C11" s="11" t="s">
        <v>3</v>
      </c>
      <c r="D11" s="13">
        <v>0.37119999999999997</v>
      </c>
      <c r="E11" s="13"/>
      <c r="F11" s="13">
        <f t="shared" si="2"/>
        <v>0</v>
      </c>
      <c r="G11" s="13">
        <f t="shared" si="3"/>
        <v>0</v>
      </c>
    </row>
    <row r="12" spans="1:9" ht="27.6" x14ac:dyDescent="0.3">
      <c r="A12" s="9"/>
      <c r="B12" s="10" t="s">
        <v>384</v>
      </c>
      <c r="C12" s="11" t="s">
        <v>55</v>
      </c>
      <c r="D12" s="13">
        <v>72</v>
      </c>
      <c r="E12" s="13"/>
      <c r="F12" s="13">
        <f t="shared" si="2"/>
        <v>0</v>
      </c>
      <c r="G12" s="13">
        <f t="shared" si="3"/>
        <v>0</v>
      </c>
    </row>
    <row r="13" spans="1:9" x14ac:dyDescent="0.3">
      <c r="A13" s="9"/>
      <c r="B13" s="10" t="s">
        <v>387</v>
      </c>
      <c r="C13" s="11" t="s">
        <v>88</v>
      </c>
      <c r="D13" s="13">
        <v>48</v>
      </c>
      <c r="E13" s="13"/>
      <c r="F13" s="13">
        <f t="shared" si="2"/>
        <v>0</v>
      </c>
      <c r="G13" s="13">
        <f t="shared" si="3"/>
        <v>0</v>
      </c>
    </row>
    <row r="14" spans="1:9" x14ac:dyDescent="0.3">
      <c r="A14" s="9"/>
      <c r="B14" s="10"/>
      <c r="C14" s="11"/>
      <c r="D14" s="13"/>
      <c r="E14" s="13"/>
      <c r="F14" s="13">
        <f t="shared" ref="F14" si="4">ROUND(E14*D14,2)</f>
        <v>0</v>
      </c>
      <c r="G14" s="13">
        <f t="shared" ref="G14" si="5">ROUND(F14*1.2,2)</f>
        <v>0</v>
      </c>
    </row>
    <row r="15" spans="1:9" x14ac:dyDescent="0.3">
      <c r="A15" s="9"/>
      <c r="B15" s="45" t="s">
        <v>391</v>
      </c>
      <c r="C15" s="11"/>
      <c r="D15" s="13"/>
      <c r="E15" s="13"/>
      <c r="F15" s="13">
        <f t="shared" si="2"/>
        <v>0</v>
      </c>
      <c r="G15" s="13">
        <f t="shared" si="3"/>
        <v>0</v>
      </c>
    </row>
    <row r="16" spans="1:9" ht="27.6" x14ac:dyDescent="0.3">
      <c r="A16" s="9"/>
      <c r="B16" s="10" t="s">
        <v>376</v>
      </c>
      <c r="C16" s="11" t="s">
        <v>51</v>
      </c>
      <c r="D16" s="13">
        <v>32</v>
      </c>
      <c r="E16" s="13"/>
      <c r="F16" s="13">
        <f t="shared" si="2"/>
        <v>0</v>
      </c>
      <c r="G16" s="13">
        <f t="shared" si="3"/>
        <v>0</v>
      </c>
    </row>
    <row r="17" spans="1:7" ht="27.6" x14ac:dyDescent="0.3">
      <c r="A17" s="9"/>
      <c r="B17" s="10" t="s">
        <v>377</v>
      </c>
      <c r="C17" s="11" t="s">
        <v>3</v>
      </c>
      <c r="D17" s="13">
        <v>5.6000000000000001E-2</v>
      </c>
      <c r="E17" s="13"/>
      <c r="F17" s="13">
        <f t="shared" si="2"/>
        <v>0</v>
      </c>
      <c r="G17" s="13">
        <f t="shared" si="3"/>
        <v>0</v>
      </c>
    </row>
    <row r="18" spans="1:7" ht="27.6" x14ac:dyDescent="0.3">
      <c r="A18" s="9"/>
      <c r="B18" s="10" t="s">
        <v>380</v>
      </c>
      <c r="C18" s="11" t="s">
        <v>3</v>
      </c>
      <c r="D18" s="13">
        <v>0.84</v>
      </c>
      <c r="E18" s="13"/>
      <c r="F18" s="13">
        <f t="shared" si="2"/>
        <v>0</v>
      </c>
      <c r="G18" s="13">
        <f t="shared" si="3"/>
        <v>0</v>
      </c>
    </row>
    <row r="19" spans="1:7" ht="27.6" x14ac:dyDescent="0.3">
      <c r="A19" s="9"/>
      <c r="B19" s="10" t="s">
        <v>382</v>
      </c>
      <c r="C19" s="11" t="s">
        <v>51</v>
      </c>
      <c r="D19" s="13">
        <v>40</v>
      </c>
      <c r="E19" s="13"/>
      <c r="F19" s="13">
        <f t="shared" si="2"/>
        <v>0</v>
      </c>
      <c r="G19" s="13">
        <f t="shared" si="3"/>
        <v>0</v>
      </c>
    </row>
    <row r="20" spans="1:7" ht="27.6" x14ac:dyDescent="0.3">
      <c r="A20" s="9"/>
      <c r="B20" s="10" t="s">
        <v>383</v>
      </c>
      <c r="C20" s="11" t="s">
        <v>3</v>
      </c>
      <c r="D20" s="13">
        <v>0.08</v>
      </c>
      <c r="E20" s="13"/>
      <c r="F20" s="13">
        <f t="shared" si="2"/>
        <v>0</v>
      </c>
      <c r="G20" s="13">
        <f t="shared" si="3"/>
        <v>0</v>
      </c>
    </row>
    <row r="21" spans="1:7" ht="27.6" x14ac:dyDescent="0.3">
      <c r="A21" s="9"/>
      <c r="B21" s="10" t="s">
        <v>385</v>
      </c>
      <c r="C21" s="11" t="s">
        <v>55</v>
      </c>
      <c r="D21" s="13">
        <v>72</v>
      </c>
      <c r="E21" s="13"/>
      <c r="F21" s="13">
        <f t="shared" si="2"/>
        <v>0</v>
      </c>
      <c r="G21" s="13">
        <f t="shared" si="3"/>
        <v>0</v>
      </c>
    </row>
    <row r="22" spans="1:7" x14ac:dyDescent="0.3">
      <c r="A22" s="9"/>
      <c r="B22" s="10" t="s">
        <v>386</v>
      </c>
      <c r="C22" s="11" t="s">
        <v>3</v>
      </c>
      <c r="D22" s="13">
        <v>0.19700000000000001</v>
      </c>
      <c r="E22" s="13"/>
      <c r="F22" s="13">
        <f t="shared" si="2"/>
        <v>0</v>
      </c>
      <c r="G22" s="13">
        <f t="shared" si="3"/>
        <v>0</v>
      </c>
    </row>
    <row r="23" spans="1:7" ht="27.6" x14ac:dyDescent="0.3">
      <c r="A23" s="9"/>
      <c r="B23" s="10" t="s">
        <v>388</v>
      </c>
      <c r="C23" s="11" t="s">
        <v>53</v>
      </c>
      <c r="D23" s="13">
        <v>16.8</v>
      </c>
      <c r="E23" s="13"/>
      <c r="F23" s="13">
        <f t="shared" si="2"/>
        <v>0</v>
      </c>
      <c r="G23" s="13">
        <f t="shared" si="3"/>
        <v>0</v>
      </c>
    </row>
    <row r="24" spans="1:7" x14ac:dyDescent="0.3">
      <c r="A24" s="9"/>
      <c r="B24" s="10" t="s">
        <v>389</v>
      </c>
      <c r="C24" s="11" t="s">
        <v>3</v>
      </c>
      <c r="D24" s="13">
        <v>1.2192E-2</v>
      </c>
      <c r="E24" s="13"/>
      <c r="F24" s="13">
        <f t="shared" si="2"/>
        <v>0</v>
      </c>
      <c r="G24" s="13">
        <f t="shared" si="3"/>
        <v>0</v>
      </c>
    </row>
    <row r="25" spans="1:7" x14ac:dyDescent="0.3">
      <c r="A25" s="9"/>
      <c r="B25" s="10"/>
      <c r="C25" s="11"/>
      <c r="D25" s="33"/>
      <c r="E25" s="13"/>
      <c r="F25" s="13">
        <f t="shared" ref="F25" si="6">ROUND(E25*D25,2)</f>
        <v>0</v>
      </c>
      <c r="G25" s="13">
        <f>SUM(G5:G24)</f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525F-4F01-4E7D-B776-D6962BDA0B26}">
  <sheetPr>
    <tabColor rgb="FF00B0F0"/>
  </sheetPr>
  <dimension ref="A1:J65"/>
  <sheetViews>
    <sheetView tabSelected="1" topLeftCell="A52" zoomScaleNormal="100" zoomScaleSheetLayoutView="70" workbookViewId="0">
      <selection activeCell="L10" sqref="L10"/>
    </sheetView>
  </sheetViews>
  <sheetFormatPr defaultRowHeight="14.4" x14ac:dyDescent="0.3"/>
  <cols>
    <col min="1" max="1" width="7.44140625" style="1" customWidth="1"/>
    <col min="2" max="2" width="64" style="1" customWidth="1"/>
    <col min="3" max="3" width="8.88671875" style="1"/>
    <col min="4" max="4" width="9.21875" style="1" bestFit="1" customWidth="1"/>
    <col min="5" max="5" width="14.109375" style="1" bestFit="1" customWidth="1"/>
    <col min="6" max="6" width="17.44140625" style="1" customWidth="1"/>
    <col min="7" max="7" width="17.21875" style="1" customWidth="1"/>
    <col min="8" max="16384" width="8.88671875" style="1"/>
  </cols>
  <sheetData>
    <row r="1" spans="1:10" ht="19.5" customHeight="1" x14ac:dyDescent="0.3">
      <c r="A1" s="41" t="s">
        <v>44</v>
      </c>
      <c r="B1" s="42" t="s">
        <v>45</v>
      </c>
      <c r="C1" s="41" t="s">
        <v>46</v>
      </c>
      <c r="D1" s="41" t="s">
        <v>0</v>
      </c>
      <c r="E1" s="43" t="s">
        <v>47</v>
      </c>
      <c r="F1" s="36" t="s">
        <v>48</v>
      </c>
      <c r="G1" s="36" t="s">
        <v>49</v>
      </c>
    </row>
    <row r="2" spans="1:10" s="2" customFormat="1" ht="29.4" customHeight="1" x14ac:dyDescent="0.3">
      <c r="A2" s="41"/>
      <c r="B2" s="42"/>
      <c r="C2" s="41"/>
      <c r="D2" s="41"/>
      <c r="E2" s="44"/>
      <c r="F2" s="37"/>
      <c r="G2" s="37"/>
      <c r="I2" s="1"/>
      <c r="J2" s="3"/>
    </row>
    <row r="3" spans="1:10" ht="13.5" customHeight="1" x14ac:dyDescent="0.3">
      <c r="A3" s="4">
        <v>1</v>
      </c>
      <c r="B3" s="5">
        <v>2</v>
      </c>
      <c r="C3" s="5">
        <v>3</v>
      </c>
      <c r="D3" s="5">
        <v>4</v>
      </c>
      <c r="E3" s="5">
        <v>6</v>
      </c>
      <c r="F3" s="5">
        <v>7</v>
      </c>
      <c r="G3" s="5">
        <v>8</v>
      </c>
      <c r="J3" s="3"/>
    </row>
    <row r="4" spans="1:10" customFormat="1" x14ac:dyDescent="0.3">
      <c r="A4" s="14"/>
      <c r="B4" s="17" t="s">
        <v>86</v>
      </c>
      <c r="C4" s="16"/>
      <c r="D4" s="16"/>
      <c r="E4" s="6"/>
      <c r="F4" s="7"/>
      <c r="G4" s="8"/>
      <c r="H4" s="15"/>
    </row>
    <row r="5" spans="1:10" s="23" customFormat="1" x14ac:dyDescent="0.3">
      <c r="A5" s="18"/>
      <c r="B5" s="27" t="s">
        <v>54</v>
      </c>
      <c r="C5" s="19"/>
      <c r="D5" s="19"/>
      <c r="E5" s="20"/>
      <c r="F5" s="21"/>
      <c r="G5" s="22"/>
      <c r="J5" s="24"/>
    </row>
    <row r="6" spans="1:10" ht="41.4" x14ac:dyDescent="0.3">
      <c r="A6" s="9">
        <v>1</v>
      </c>
      <c r="B6" s="10" t="s">
        <v>1</v>
      </c>
      <c r="C6" s="11" t="s">
        <v>55</v>
      </c>
      <c r="D6" s="12">
        <v>1548.72</v>
      </c>
      <c r="E6" s="13"/>
      <c r="F6" s="13">
        <f t="shared" ref="F6:F65" si="0">ROUND(E6*D6,2)</f>
        <v>0</v>
      </c>
      <c r="G6" s="13">
        <f>ROUND(F6*1.2,2)</f>
        <v>0</v>
      </c>
    </row>
    <row r="7" spans="1:10" ht="41.4" x14ac:dyDescent="0.3">
      <c r="A7" s="9">
        <v>2</v>
      </c>
      <c r="B7" s="10" t="s">
        <v>2</v>
      </c>
      <c r="C7" s="11" t="s">
        <v>50</v>
      </c>
      <c r="D7" s="12">
        <v>77.44</v>
      </c>
      <c r="E7" s="13"/>
      <c r="F7" s="13">
        <f t="shared" si="0"/>
        <v>0</v>
      </c>
      <c r="G7" s="13">
        <f t="shared" ref="G7:G64" si="1">ROUND(F7*1.2,2)</f>
        <v>0</v>
      </c>
    </row>
    <row r="8" spans="1:10" ht="41.4" x14ac:dyDescent="0.3">
      <c r="A8" s="9">
        <v>3</v>
      </c>
      <c r="B8" s="10" t="s">
        <v>4</v>
      </c>
      <c r="C8" s="11" t="s">
        <v>50</v>
      </c>
      <c r="D8" s="12">
        <v>154.87</v>
      </c>
      <c r="E8" s="13"/>
      <c r="F8" s="13">
        <f t="shared" si="0"/>
        <v>0</v>
      </c>
      <c r="G8" s="13">
        <f t="shared" si="1"/>
        <v>0</v>
      </c>
    </row>
    <row r="9" spans="1:10" ht="55.2" x14ac:dyDescent="0.3">
      <c r="A9" s="9">
        <v>4</v>
      </c>
      <c r="B9" s="10" t="s">
        <v>5</v>
      </c>
      <c r="C9" s="11" t="s">
        <v>50</v>
      </c>
      <c r="D9" s="12">
        <v>168</v>
      </c>
      <c r="E9" s="13"/>
      <c r="F9" s="13">
        <f t="shared" si="0"/>
        <v>0</v>
      </c>
      <c r="G9" s="13">
        <f t="shared" si="1"/>
        <v>0</v>
      </c>
    </row>
    <row r="10" spans="1:10" ht="55.2" x14ac:dyDescent="0.3">
      <c r="A10" s="9">
        <v>5</v>
      </c>
      <c r="B10" s="10" t="s">
        <v>7</v>
      </c>
      <c r="C10" s="11" t="s">
        <v>50</v>
      </c>
      <c r="D10" s="12">
        <v>12</v>
      </c>
      <c r="E10" s="13"/>
      <c r="F10" s="13">
        <f t="shared" si="0"/>
        <v>0</v>
      </c>
      <c r="G10" s="13">
        <f t="shared" si="1"/>
        <v>0</v>
      </c>
    </row>
    <row r="11" spans="1:10" ht="55.2" x14ac:dyDescent="0.3">
      <c r="A11" s="9">
        <v>6</v>
      </c>
      <c r="B11" s="10" t="s">
        <v>39</v>
      </c>
      <c r="C11" s="11" t="s">
        <v>50</v>
      </c>
      <c r="D11" s="12">
        <v>13</v>
      </c>
      <c r="E11" s="13"/>
      <c r="F11" s="13">
        <f t="shared" si="0"/>
        <v>0</v>
      </c>
      <c r="G11" s="13">
        <f t="shared" si="1"/>
        <v>0</v>
      </c>
    </row>
    <row r="12" spans="1:10" ht="41.4" x14ac:dyDescent="0.3">
      <c r="A12" s="9">
        <v>7</v>
      </c>
      <c r="B12" s="10" t="s">
        <v>40</v>
      </c>
      <c r="C12" s="11" t="s">
        <v>3</v>
      </c>
      <c r="D12" s="12">
        <v>3.9750000000000001</v>
      </c>
      <c r="E12" s="13"/>
      <c r="F12" s="13">
        <f t="shared" si="0"/>
        <v>0</v>
      </c>
      <c r="G12" s="13">
        <f t="shared" si="1"/>
        <v>0</v>
      </c>
    </row>
    <row r="13" spans="1:10" ht="41.4" x14ac:dyDescent="0.3">
      <c r="A13" s="9">
        <v>8</v>
      </c>
      <c r="B13" s="10" t="s">
        <v>41</v>
      </c>
      <c r="C13" s="11" t="s">
        <v>3</v>
      </c>
      <c r="D13" s="12">
        <v>1.3</v>
      </c>
      <c r="E13" s="13"/>
      <c r="F13" s="13">
        <f t="shared" si="0"/>
        <v>0</v>
      </c>
      <c r="G13" s="13">
        <f t="shared" si="1"/>
        <v>0</v>
      </c>
    </row>
    <row r="14" spans="1:10" ht="41.4" x14ac:dyDescent="0.3">
      <c r="A14" s="9">
        <v>9</v>
      </c>
      <c r="B14" s="10" t="s">
        <v>8</v>
      </c>
      <c r="C14" s="11" t="s">
        <v>3</v>
      </c>
      <c r="D14" s="12">
        <v>0.97099999999999997</v>
      </c>
      <c r="E14" s="13"/>
      <c r="F14" s="13">
        <f t="shared" si="0"/>
        <v>0</v>
      </c>
      <c r="G14" s="13">
        <f t="shared" si="1"/>
        <v>0</v>
      </c>
    </row>
    <row r="15" spans="1:10" ht="41.4" x14ac:dyDescent="0.3">
      <c r="A15" s="9">
        <v>10</v>
      </c>
      <c r="B15" s="10" t="s">
        <v>9</v>
      </c>
      <c r="C15" s="11" t="s">
        <v>3</v>
      </c>
      <c r="D15" s="12">
        <v>5.5330000000000004</v>
      </c>
      <c r="E15" s="13"/>
      <c r="F15" s="13">
        <f t="shared" si="0"/>
        <v>0</v>
      </c>
      <c r="G15" s="13">
        <f t="shared" si="1"/>
        <v>0</v>
      </c>
    </row>
    <row r="16" spans="1:10" ht="41.4" x14ac:dyDescent="0.3">
      <c r="A16" s="9">
        <v>11</v>
      </c>
      <c r="B16" s="10" t="s">
        <v>10</v>
      </c>
      <c r="C16" s="11" t="s">
        <v>50</v>
      </c>
      <c r="D16" s="12">
        <v>17.66</v>
      </c>
      <c r="E16" s="13"/>
      <c r="F16" s="13">
        <f t="shared" si="0"/>
        <v>0</v>
      </c>
      <c r="G16" s="13">
        <f t="shared" si="1"/>
        <v>0</v>
      </c>
    </row>
    <row r="17" spans="1:7" ht="55.2" x14ac:dyDescent="0.3">
      <c r="A17" s="9">
        <v>12</v>
      </c>
      <c r="B17" s="10" t="s">
        <v>42</v>
      </c>
      <c r="C17" s="11" t="s">
        <v>50</v>
      </c>
      <c r="D17" s="12">
        <v>4.4400000000000004</v>
      </c>
      <c r="E17" s="13"/>
      <c r="F17" s="13">
        <f t="shared" si="0"/>
        <v>0</v>
      </c>
      <c r="G17" s="13">
        <f t="shared" si="1"/>
        <v>0</v>
      </c>
    </row>
    <row r="18" spans="1:7" ht="55.2" x14ac:dyDescent="0.3">
      <c r="A18" s="9">
        <v>13</v>
      </c>
      <c r="B18" s="10" t="s">
        <v>43</v>
      </c>
      <c r="C18" s="11" t="s">
        <v>50</v>
      </c>
      <c r="D18" s="12">
        <v>39.6</v>
      </c>
      <c r="E18" s="13"/>
      <c r="F18" s="13">
        <f t="shared" si="0"/>
        <v>0</v>
      </c>
      <c r="G18" s="13">
        <f t="shared" si="1"/>
        <v>0</v>
      </c>
    </row>
    <row r="19" spans="1:7" ht="41.4" x14ac:dyDescent="0.3">
      <c r="A19" s="9">
        <v>14</v>
      </c>
      <c r="B19" s="10" t="s">
        <v>11</v>
      </c>
      <c r="C19" s="11" t="s">
        <v>3</v>
      </c>
      <c r="D19" s="12">
        <v>1.9</v>
      </c>
      <c r="E19" s="13"/>
      <c r="F19" s="13">
        <f t="shared" si="0"/>
        <v>0</v>
      </c>
      <c r="G19" s="13">
        <f t="shared" si="1"/>
        <v>0</v>
      </c>
    </row>
    <row r="20" spans="1:7" ht="41.4" x14ac:dyDescent="0.3">
      <c r="A20" s="9">
        <v>15</v>
      </c>
      <c r="B20" s="10" t="s">
        <v>12</v>
      </c>
      <c r="C20" s="11" t="s">
        <v>50</v>
      </c>
      <c r="D20" s="12">
        <v>78</v>
      </c>
      <c r="E20" s="13"/>
      <c r="F20" s="13">
        <f t="shared" si="0"/>
        <v>0</v>
      </c>
      <c r="G20" s="13">
        <f t="shared" si="1"/>
        <v>0</v>
      </c>
    </row>
    <row r="21" spans="1:7" ht="41.4" x14ac:dyDescent="0.3">
      <c r="A21" s="9">
        <v>16</v>
      </c>
      <c r="B21" s="10" t="s">
        <v>13</v>
      </c>
      <c r="C21" s="11" t="s">
        <v>50</v>
      </c>
      <c r="D21" s="12">
        <v>4.6399999999999997</v>
      </c>
      <c r="E21" s="13"/>
      <c r="F21" s="13">
        <f t="shared" si="0"/>
        <v>0</v>
      </c>
      <c r="G21" s="13">
        <f t="shared" si="1"/>
        <v>0</v>
      </c>
    </row>
    <row r="22" spans="1:7" ht="41.4" x14ac:dyDescent="0.3">
      <c r="A22" s="9">
        <v>17</v>
      </c>
      <c r="B22" s="10" t="s">
        <v>14</v>
      </c>
      <c r="C22" s="11" t="s">
        <v>3</v>
      </c>
      <c r="D22" s="12">
        <v>2</v>
      </c>
      <c r="E22" s="13"/>
      <c r="F22" s="13">
        <f t="shared" si="0"/>
        <v>0</v>
      </c>
      <c r="G22" s="13">
        <f t="shared" si="1"/>
        <v>0</v>
      </c>
    </row>
    <row r="23" spans="1:7" ht="27.6" x14ac:dyDescent="0.3">
      <c r="A23" s="9">
        <v>18</v>
      </c>
      <c r="B23" s="10" t="s">
        <v>15</v>
      </c>
      <c r="C23" s="11" t="s">
        <v>3</v>
      </c>
      <c r="D23" s="12">
        <v>2.67</v>
      </c>
      <c r="E23" s="13"/>
      <c r="F23" s="13">
        <f t="shared" si="0"/>
        <v>0</v>
      </c>
      <c r="G23" s="13">
        <f t="shared" si="1"/>
        <v>0</v>
      </c>
    </row>
    <row r="24" spans="1:7" ht="41.4" x14ac:dyDescent="0.3">
      <c r="A24" s="9">
        <v>19</v>
      </c>
      <c r="B24" s="10" t="s">
        <v>16</v>
      </c>
      <c r="C24" s="11" t="s">
        <v>3</v>
      </c>
      <c r="D24" s="12">
        <v>1.76</v>
      </c>
      <c r="E24" s="13"/>
      <c r="F24" s="13">
        <f t="shared" si="0"/>
        <v>0</v>
      </c>
      <c r="G24" s="13">
        <f t="shared" si="1"/>
        <v>0</v>
      </c>
    </row>
    <row r="25" spans="1:7" ht="41.4" x14ac:dyDescent="0.3">
      <c r="A25" s="9">
        <v>20</v>
      </c>
      <c r="B25" s="10" t="s">
        <v>17</v>
      </c>
      <c r="C25" s="11" t="s">
        <v>50</v>
      </c>
      <c r="D25" s="12">
        <v>208.35</v>
      </c>
      <c r="E25" s="13"/>
      <c r="F25" s="13">
        <f t="shared" si="0"/>
        <v>0</v>
      </c>
      <c r="G25" s="13">
        <f t="shared" si="1"/>
        <v>0</v>
      </c>
    </row>
    <row r="26" spans="1:7" ht="41.4" x14ac:dyDescent="0.3">
      <c r="A26" s="9">
        <v>21</v>
      </c>
      <c r="B26" s="10" t="s">
        <v>18</v>
      </c>
      <c r="C26" s="11" t="s">
        <v>50</v>
      </c>
      <c r="D26" s="12">
        <v>3.4</v>
      </c>
      <c r="E26" s="13"/>
      <c r="F26" s="13">
        <f t="shared" si="0"/>
        <v>0</v>
      </c>
      <c r="G26" s="13">
        <f t="shared" si="1"/>
        <v>0</v>
      </c>
    </row>
    <row r="27" spans="1:7" ht="21.75" customHeight="1" x14ac:dyDescent="0.3">
      <c r="A27" s="9">
        <v>23</v>
      </c>
      <c r="B27" s="10" t="s">
        <v>19</v>
      </c>
      <c r="C27" s="11" t="s">
        <v>50</v>
      </c>
      <c r="D27" s="12">
        <v>44.54</v>
      </c>
      <c r="E27" s="13"/>
      <c r="F27" s="13">
        <f t="shared" si="0"/>
        <v>0</v>
      </c>
      <c r="G27" s="13">
        <f t="shared" si="1"/>
        <v>0</v>
      </c>
    </row>
    <row r="28" spans="1:7" ht="41.4" x14ac:dyDescent="0.3">
      <c r="A28" s="9">
        <v>24</v>
      </c>
      <c r="B28" s="10" t="s">
        <v>20</v>
      </c>
      <c r="C28" s="11" t="s">
        <v>50</v>
      </c>
      <c r="D28" s="12">
        <v>49.35</v>
      </c>
      <c r="E28" s="13"/>
      <c r="F28" s="13">
        <f t="shared" si="0"/>
        <v>0</v>
      </c>
      <c r="G28" s="13">
        <f t="shared" si="1"/>
        <v>0</v>
      </c>
    </row>
    <row r="29" spans="1:7" ht="41.4" x14ac:dyDescent="0.3">
      <c r="A29" s="9">
        <v>25</v>
      </c>
      <c r="B29" s="10" t="s">
        <v>21</v>
      </c>
      <c r="C29" s="11" t="s">
        <v>50</v>
      </c>
      <c r="D29" s="12">
        <v>86.1</v>
      </c>
      <c r="E29" s="13"/>
      <c r="F29" s="13">
        <f t="shared" si="0"/>
        <v>0</v>
      </c>
      <c r="G29" s="13">
        <f t="shared" si="1"/>
        <v>0</v>
      </c>
    </row>
    <row r="30" spans="1:7" ht="41.4" x14ac:dyDescent="0.3">
      <c r="A30" s="9">
        <v>26</v>
      </c>
      <c r="B30" s="10" t="s">
        <v>22</v>
      </c>
      <c r="C30" s="11" t="s">
        <v>3</v>
      </c>
      <c r="D30" s="12">
        <v>0.25</v>
      </c>
      <c r="E30" s="13"/>
      <c r="F30" s="13">
        <f t="shared" si="0"/>
        <v>0</v>
      </c>
      <c r="G30" s="13">
        <f t="shared" si="1"/>
        <v>0</v>
      </c>
    </row>
    <row r="31" spans="1:7" ht="41.4" x14ac:dyDescent="0.3">
      <c r="A31" s="9">
        <v>27</v>
      </c>
      <c r="B31" s="10" t="s">
        <v>23</v>
      </c>
      <c r="C31" s="11" t="s">
        <v>55</v>
      </c>
      <c r="D31" s="12">
        <v>26</v>
      </c>
      <c r="E31" s="13"/>
      <c r="F31" s="13">
        <f t="shared" si="0"/>
        <v>0</v>
      </c>
      <c r="G31" s="13">
        <f t="shared" si="1"/>
        <v>0</v>
      </c>
    </row>
    <row r="32" spans="1:7" x14ac:dyDescent="0.3">
      <c r="A32" s="9">
        <v>28</v>
      </c>
      <c r="B32" s="10" t="s">
        <v>24</v>
      </c>
      <c r="C32" s="11" t="s">
        <v>3</v>
      </c>
      <c r="D32" s="12">
        <v>1.1200000000000001</v>
      </c>
      <c r="E32" s="13"/>
      <c r="F32" s="13">
        <f t="shared" si="0"/>
        <v>0</v>
      </c>
      <c r="G32" s="13">
        <f t="shared" si="1"/>
        <v>0</v>
      </c>
    </row>
    <row r="33" spans="1:7" x14ac:dyDescent="0.3">
      <c r="A33" s="9">
        <v>29</v>
      </c>
      <c r="B33" s="10" t="s">
        <v>25</v>
      </c>
      <c r="C33" s="11" t="s">
        <v>50</v>
      </c>
      <c r="D33" s="12">
        <v>354</v>
      </c>
      <c r="E33" s="13"/>
      <c r="F33" s="13">
        <f t="shared" si="0"/>
        <v>0</v>
      </c>
      <c r="G33" s="13">
        <f t="shared" si="1"/>
        <v>0</v>
      </c>
    </row>
    <row r="34" spans="1:7" s="26" customFormat="1" x14ac:dyDescent="0.3">
      <c r="A34" s="25"/>
      <c r="B34" s="27" t="s">
        <v>26</v>
      </c>
      <c r="C34" s="19"/>
      <c r="D34" s="19"/>
      <c r="E34" s="20"/>
      <c r="F34" s="21"/>
      <c r="G34" s="22"/>
    </row>
    <row r="35" spans="1:7" ht="41.4" x14ac:dyDescent="0.3">
      <c r="A35" s="9">
        <v>30</v>
      </c>
      <c r="B35" s="10" t="s">
        <v>56</v>
      </c>
      <c r="C35" s="11" t="s">
        <v>50</v>
      </c>
      <c r="D35" s="12">
        <v>1714</v>
      </c>
      <c r="E35" s="13"/>
      <c r="F35" s="13">
        <f t="shared" si="0"/>
        <v>0</v>
      </c>
      <c r="G35" s="13">
        <f t="shared" si="1"/>
        <v>0</v>
      </c>
    </row>
    <row r="36" spans="1:7" ht="27.6" x14ac:dyDescent="0.3">
      <c r="A36" s="9">
        <v>31</v>
      </c>
      <c r="B36" s="10" t="s">
        <v>27</v>
      </c>
      <c r="C36" s="11" t="s">
        <v>50</v>
      </c>
      <c r="D36" s="12">
        <v>30</v>
      </c>
      <c r="E36" s="13"/>
      <c r="F36" s="13">
        <f t="shared" si="0"/>
        <v>0</v>
      </c>
      <c r="G36" s="13">
        <f t="shared" si="1"/>
        <v>0</v>
      </c>
    </row>
    <row r="37" spans="1:7" ht="27.6" x14ac:dyDescent="0.3">
      <c r="A37" s="9">
        <v>32</v>
      </c>
      <c r="B37" s="10" t="s">
        <v>28</v>
      </c>
      <c r="C37" s="11" t="s">
        <v>50</v>
      </c>
      <c r="D37" s="12">
        <v>173.4</v>
      </c>
      <c r="E37" s="13"/>
      <c r="F37" s="13">
        <f t="shared" si="0"/>
        <v>0</v>
      </c>
      <c r="G37" s="13">
        <f t="shared" si="1"/>
        <v>0</v>
      </c>
    </row>
    <row r="38" spans="1:7" ht="27.6" x14ac:dyDescent="0.3">
      <c r="A38" s="9">
        <v>33</v>
      </c>
      <c r="B38" s="10" t="s">
        <v>29</v>
      </c>
      <c r="C38" s="11" t="s">
        <v>50</v>
      </c>
      <c r="D38" s="12">
        <v>1879.1</v>
      </c>
      <c r="E38" s="13"/>
      <c r="F38" s="13">
        <f t="shared" si="0"/>
        <v>0</v>
      </c>
      <c r="G38" s="13">
        <f t="shared" si="1"/>
        <v>0</v>
      </c>
    </row>
    <row r="39" spans="1:7" x14ac:dyDescent="0.3">
      <c r="A39" s="9">
        <v>34</v>
      </c>
      <c r="B39" s="10" t="s">
        <v>30</v>
      </c>
      <c r="C39" s="11" t="s">
        <v>50</v>
      </c>
      <c r="D39" s="12">
        <v>38.299999999999997</v>
      </c>
      <c r="E39" s="13"/>
      <c r="F39" s="13">
        <f t="shared" si="0"/>
        <v>0</v>
      </c>
      <c r="G39" s="13">
        <f t="shared" si="1"/>
        <v>0</v>
      </c>
    </row>
    <row r="40" spans="1:7" ht="41.4" x14ac:dyDescent="0.3">
      <c r="A40" s="9">
        <v>35</v>
      </c>
      <c r="B40" s="10" t="s">
        <v>31</v>
      </c>
      <c r="C40" s="11" t="s">
        <v>50</v>
      </c>
      <c r="D40" s="12">
        <v>173.39</v>
      </c>
      <c r="E40" s="13"/>
      <c r="F40" s="13">
        <f t="shared" si="0"/>
        <v>0</v>
      </c>
      <c r="G40" s="13">
        <f t="shared" si="1"/>
        <v>0</v>
      </c>
    </row>
    <row r="41" spans="1:7" s="23" customFormat="1" x14ac:dyDescent="0.3">
      <c r="A41" s="18"/>
      <c r="B41" s="38" t="s">
        <v>57</v>
      </c>
      <c r="C41" s="39"/>
      <c r="D41" s="40"/>
      <c r="E41" s="20"/>
      <c r="F41" s="21"/>
      <c r="G41" s="22"/>
    </row>
    <row r="42" spans="1:7" x14ac:dyDescent="0.3">
      <c r="A42" s="9">
        <v>36</v>
      </c>
      <c r="B42" s="10" t="s">
        <v>58</v>
      </c>
      <c r="C42" s="11" t="s">
        <v>32</v>
      </c>
      <c r="D42" s="12">
        <v>4</v>
      </c>
      <c r="E42" s="13"/>
      <c r="F42" s="13">
        <f t="shared" si="0"/>
        <v>0</v>
      </c>
      <c r="G42" s="13">
        <f t="shared" si="1"/>
        <v>0</v>
      </c>
    </row>
    <row r="43" spans="1:7" x14ac:dyDescent="0.3">
      <c r="A43" s="9">
        <v>37</v>
      </c>
      <c r="B43" s="10" t="s">
        <v>59</v>
      </c>
      <c r="C43" s="11" t="s">
        <v>32</v>
      </c>
      <c r="D43" s="12">
        <v>67</v>
      </c>
      <c r="E43" s="13"/>
      <c r="F43" s="13">
        <f t="shared" si="0"/>
        <v>0</v>
      </c>
      <c r="G43" s="13">
        <f t="shared" si="1"/>
        <v>0</v>
      </c>
    </row>
    <row r="44" spans="1:7" x14ac:dyDescent="0.3">
      <c r="A44" s="9">
        <v>38</v>
      </c>
      <c r="B44" s="10" t="s">
        <v>60</v>
      </c>
      <c r="C44" s="11" t="s">
        <v>32</v>
      </c>
      <c r="D44" s="12">
        <v>22</v>
      </c>
      <c r="E44" s="13"/>
      <c r="F44" s="13">
        <f t="shared" si="0"/>
        <v>0</v>
      </c>
      <c r="G44" s="13">
        <f t="shared" si="1"/>
        <v>0</v>
      </c>
    </row>
    <row r="45" spans="1:7" x14ac:dyDescent="0.3">
      <c r="A45" s="9">
        <v>39</v>
      </c>
      <c r="B45" s="10" t="s">
        <v>61</v>
      </c>
      <c r="C45" s="11" t="s">
        <v>32</v>
      </c>
      <c r="D45" s="12">
        <v>128</v>
      </c>
      <c r="E45" s="13"/>
      <c r="F45" s="13">
        <f t="shared" si="0"/>
        <v>0</v>
      </c>
      <c r="G45" s="13">
        <f t="shared" si="1"/>
        <v>0</v>
      </c>
    </row>
    <row r="46" spans="1:7" x14ac:dyDescent="0.3">
      <c r="A46" s="9">
        <v>40</v>
      </c>
      <c r="B46" s="10" t="s">
        <v>62</v>
      </c>
      <c r="C46" s="11" t="s">
        <v>32</v>
      </c>
      <c r="D46" s="12">
        <v>7</v>
      </c>
      <c r="E46" s="13"/>
      <c r="F46" s="13">
        <f t="shared" si="0"/>
        <v>0</v>
      </c>
      <c r="G46" s="13">
        <f t="shared" si="1"/>
        <v>0</v>
      </c>
    </row>
    <row r="47" spans="1:7" x14ac:dyDescent="0.3">
      <c r="A47" s="9">
        <v>41</v>
      </c>
      <c r="B47" s="10" t="s">
        <v>63</v>
      </c>
      <c r="C47" s="11" t="s">
        <v>32</v>
      </c>
      <c r="D47" s="12">
        <v>19</v>
      </c>
      <c r="E47" s="13"/>
      <c r="F47" s="13">
        <f t="shared" si="0"/>
        <v>0</v>
      </c>
      <c r="G47" s="13">
        <f t="shared" si="1"/>
        <v>0</v>
      </c>
    </row>
    <row r="48" spans="1:7" x14ac:dyDescent="0.3">
      <c r="A48" s="9">
        <v>42</v>
      </c>
      <c r="B48" s="10" t="s">
        <v>64</v>
      </c>
      <c r="C48" s="11" t="s">
        <v>32</v>
      </c>
      <c r="D48" s="12">
        <v>258</v>
      </c>
      <c r="E48" s="13"/>
      <c r="F48" s="13">
        <f t="shared" si="0"/>
        <v>0</v>
      </c>
      <c r="G48" s="13">
        <f t="shared" si="1"/>
        <v>0</v>
      </c>
    </row>
    <row r="49" spans="1:7" x14ac:dyDescent="0.3">
      <c r="A49" s="9">
        <v>43</v>
      </c>
      <c r="B49" s="10" t="s">
        <v>65</v>
      </c>
      <c r="C49" s="11" t="s">
        <v>32</v>
      </c>
      <c r="D49" s="12">
        <v>193</v>
      </c>
      <c r="E49" s="13"/>
      <c r="F49" s="13">
        <f t="shared" si="0"/>
        <v>0</v>
      </c>
      <c r="G49" s="13">
        <f t="shared" si="1"/>
        <v>0</v>
      </c>
    </row>
    <row r="50" spans="1:7" x14ac:dyDescent="0.3">
      <c r="A50" s="9">
        <v>44</v>
      </c>
      <c r="B50" s="10" t="s">
        <v>66</v>
      </c>
      <c r="C50" s="11" t="s">
        <v>32</v>
      </c>
      <c r="D50" s="12">
        <v>7</v>
      </c>
      <c r="E50" s="13"/>
      <c r="F50" s="13">
        <f t="shared" si="0"/>
        <v>0</v>
      </c>
      <c r="G50" s="13">
        <f t="shared" si="1"/>
        <v>0</v>
      </c>
    </row>
    <row r="51" spans="1:7" x14ac:dyDescent="0.3">
      <c r="A51" s="9">
        <v>45</v>
      </c>
      <c r="B51" s="10" t="s">
        <v>67</v>
      </c>
      <c r="C51" s="11" t="s">
        <v>32</v>
      </c>
      <c r="D51" s="12">
        <v>111</v>
      </c>
      <c r="E51" s="13"/>
      <c r="F51" s="13">
        <f t="shared" si="0"/>
        <v>0</v>
      </c>
      <c r="G51" s="13">
        <f t="shared" si="1"/>
        <v>0</v>
      </c>
    </row>
    <row r="52" spans="1:7" x14ac:dyDescent="0.3">
      <c r="A52" s="9">
        <v>46</v>
      </c>
      <c r="B52" s="10" t="s">
        <v>68</v>
      </c>
      <c r="C52" s="11" t="s">
        <v>32</v>
      </c>
      <c r="D52" s="12">
        <v>11</v>
      </c>
      <c r="E52" s="13"/>
      <c r="F52" s="13">
        <f t="shared" si="0"/>
        <v>0</v>
      </c>
      <c r="G52" s="13">
        <f t="shared" si="1"/>
        <v>0</v>
      </c>
    </row>
    <row r="53" spans="1:7" x14ac:dyDescent="0.3">
      <c r="A53" s="9">
        <v>47</v>
      </c>
      <c r="B53" s="10" t="s">
        <v>69</v>
      </c>
      <c r="C53" s="11" t="s">
        <v>32</v>
      </c>
      <c r="D53" s="12">
        <v>144</v>
      </c>
      <c r="E53" s="13"/>
      <c r="F53" s="13">
        <f t="shared" si="0"/>
        <v>0</v>
      </c>
      <c r="G53" s="13">
        <f t="shared" si="1"/>
        <v>0</v>
      </c>
    </row>
    <row r="54" spans="1:7" x14ac:dyDescent="0.3">
      <c r="A54" s="9">
        <v>48</v>
      </c>
      <c r="B54" s="10" t="s">
        <v>70</v>
      </c>
      <c r="C54" s="11" t="s">
        <v>32</v>
      </c>
      <c r="D54" s="12">
        <v>171</v>
      </c>
      <c r="E54" s="13"/>
      <c r="F54" s="13">
        <f t="shared" si="0"/>
        <v>0</v>
      </c>
      <c r="G54" s="13">
        <f t="shared" si="1"/>
        <v>0</v>
      </c>
    </row>
    <row r="55" spans="1:7" x14ac:dyDescent="0.3">
      <c r="A55" s="9">
        <v>49</v>
      </c>
      <c r="B55" s="10" t="s">
        <v>71</v>
      </c>
      <c r="C55" s="11" t="s">
        <v>32</v>
      </c>
      <c r="D55" s="12">
        <v>34</v>
      </c>
      <c r="E55" s="13"/>
      <c r="F55" s="13">
        <f t="shared" si="0"/>
        <v>0</v>
      </c>
      <c r="G55" s="13">
        <f t="shared" si="1"/>
        <v>0</v>
      </c>
    </row>
    <row r="56" spans="1:7" x14ac:dyDescent="0.3">
      <c r="A56" s="9">
        <v>50</v>
      </c>
      <c r="B56" s="10" t="s">
        <v>72</v>
      </c>
      <c r="C56" s="11" t="s">
        <v>32</v>
      </c>
      <c r="D56" s="12">
        <v>1</v>
      </c>
      <c r="E56" s="13"/>
      <c r="F56" s="13">
        <f t="shared" si="0"/>
        <v>0</v>
      </c>
      <c r="G56" s="13">
        <f t="shared" si="1"/>
        <v>0</v>
      </c>
    </row>
    <row r="57" spans="1:7" x14ac:dyDescent="0.3">
      <c r="A57" s="9">
        <v>51</v>
      </c>
      <c r="B57" s="10" t="s">
        <v>73</v>
      </c>
      <c r="C57" s="11" t="s">
        <v>32</v>
      </c>
      <c r="D57" s="12">
        <v>34</v>
      </c>
      <c r="E57" s="13"/>
      <c r="F57" s="13">
        <f t="shared" si="0"/>
        <v>0</v>
      </c>
      <c r="G57" s="13">
        <f t="shared" si="1"/>
        <v>0</v>
      </c>
    </row>
    <row r="58" spans="1:7" x14ac:dyDescent="0.3">
      <c r="A58" s="9">
        <v>52</v>
      </c>
      <c r="B58" s="10" t="s">
        <v>74</v>
      </c>
      <c r="C58" s="11" t="s">
        <v>32</v>
      </c>
      <c r="D58" s="12">
        <v>4</v>
      </c>
      <c r="E58" s="13"/>
      <c r="F58" s="13">
        <f t="shared" si="0"/>
        <v>0</v>
      </c>
      <c r="G58" s="13">
        <f t="shared" si="1"/>
        <v>0</v>
      </c>
    </row>
    <row r="59" spans="1:7" x14ac:dyDescent="0.3">
      <c r="A59" s="9">
        <v>53</v>
      </c>
      <c r="B59" s="10" t="s">
        <v>75</v>
      </c>
      <c r="C59" s="11" t="s">
        <v>32</v>
      </c>
      <c r="D59" s="12">
        <v>9</v>
      </c>
      <c r="E59" s="13"/>
      <c r="F59" s="13">
        <f t="shared" si="0"/>
        <v>0</v>
      </c>
      <c r="G59" s="13">
        <f t="shared" si="1"/>
        <v>0</v>
      </c>
    </row>
    <row r="60" spans="1:7" x14ac:dyDescent="0.3">
      <c r="A60" s="9">
        <v>54</v>
      </c>
      <c r="B60" s="10" t="s">
        <v>33</v>
      </c>
      <c r="C60" s="11" t="s">
        <v>32</v>
      </c>
      <c r="D60" s="12">
        <v>78</v>
      </c>
      <c r="E60" s="13"/>
      <c r="F60" s="13">
        <f t="shared" si="0"/>
        <v>0</v>
      </c>
      <c r="G60" s="13">
        <f t="shared" si="1"/>
        <v>0</v>
      </c>
    </row>
    <row r="61" spans="1:7" x14ac:dyDescent="0.3">
      <c r="A61" s="9">
        <v>55</v>
      </c>
      <c r="B61" s="10" t="s">
        <v>34</v>
      </c>
      <c r="C61" s="11" t="s">
        <v>6</v>
      </c>
      <c r="D61" s="12">
        <v>4</v>
      </c>
      <c r="E61" s="13"/>
      <c r="F61" s="13">
        <f t="shared" si="0"/>
        <v>0</v>
      </c>
      <c r="G61" s="13">
        <f t="shared" si="1"/>
        <v>0</v>
      </c>
    </row>
    <row r="62" spans="1:7" x14ac:dyDescent="0.3">
      <c r="A62" s="9">
        <v>56</v>
      </c>
      <c r="B62" s="10" t="s">
        <v>35</v>
      </c>
      <c r="C62" s="11" t="s">
        <v>6</v>
      </c>
      <c r="D62" s="12">
        <v>4</v>
      </c>
      <c r="E62" s="13"/>
      <c r="F62" s="13">
        <f t="shared" si="0"/>
        <v>0</v>
      </c>
      <c r="G62" s="13">
        <f t="shared" si="1"/>
        <v>0</v>
      </c>
    </row>
    <row r="63" spans="1:7" x14ac:dyDescent="0.3">
      <c r="A63" s="9">
        <v>57</v>
      </c>
      <c r="B63" s="10" t="s">
        <v>36</v>
      </c>
      <c r="C63" s="11" t="s">
        <v>37</v>
      </c>
      <c r="D63" s="12">
        <v>1</v>
      </c>
      <c r="E63" s="13"/>
      <c r="F63" s="13">
        <f t="shared" si="0"/>
        <v>0</v>
      </c>
      <c r="G63" s="13">
        <f t="shared" si="1"/>
        <v>0</v>
      </c>
    </row>
    <row r="64" spans="1:7" x14ac:dyDescent="0.3">
      <c r="A64" s="9">
        <v>58</v>
      </c>
      <c r="B64" s="10" t="s">
        <v>38</v>
      </c>
      <c r="C64" s="11" t="s">
        <v>37</v>
      </c>
      <c r="D64" s="12">
        <v>1</v>
      </c>
      <c r="E64" s="13"/>
      <c r="F64" s="13">
        <f t="shared" si="0"/>
        <v>0</v>
      </c>
      <c r="G64" s="13">
        <f t="shared" si="1"/>
        <v>0</v>
      </c>
    </row>
    <row r="65" spans="1:7" x14ac:dyDescent="0.3">
      <c r="A65" s="9"/>
      <c r="B65" s="10"/>
      <c r="C65" s="11"/>
      <c r="D65" s="12"/>
      <c r="E65" s="13"/>
      <c r="F65" s="13">
        <f t="shared" si="0"/>
        <v>0</v>
      </c>
      <c r="G65" s="13">
        <f>SUM(G6:G64)</f>
        <v>0</v>
      </c>
    </row>
  </sheetData>
  <mergeCells count="8">
    <mergeCell ref="G1:G2"/>
    <mergeCell ref="B41:D4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B4C1-AED3-4C15-A4C5-C160CE8AC3EB}">
  <sheetPr>
    <tabColor rgb="FF00B0F0"/>
  </sheetPr>
  <dimension ref="A1:I66"/>
  <sheetViews>
    <sheetView tabSelected="1" zoomScaleNormal="100" zoomScaleSheetLayoutView="70" workbookViewId="0">
      <selection activeCell="L10" sqref="L10"/>
    </sheetView>
  </sheetViews>
  <sheetFormatPr defaultRowHeight="14.4" x14ac:dyDescent="0.3"/>
  <cols>
    <col min="1" max="1" width="7.44140625" style="1" customWidth="1"/>
    <col min="2" max="2" width="64" style="1" customWidth="1"/>
    <col min="3" max="3" width="8.88671875" style="1"/>
    <col min="4" max="4" width="9.21875" style="1" bestFit="1" customWidth="1"/>
    <col min="5" max="5" width="14.109375" style="1" bestFit="1" customWidth="1"/>
    <col min="6" max="6" width="17.44140625" style="1" customWidth="1"/>
    <col min="7" max="7" width="17.21875" style="1" customWidth="1"/>
    <col min="8" max="16384" width="8.88671875" style="1"/>
  </cols>
  <sheetData>
    <row r="1" spans="1:9" ht="19.5" customHeight="1" x14ac:dyDescent="0.3">
      <c r="A1" s="41" t="s">
        <v>44</v>
      </c>
      <c r="B1" s="42" t="s">
        <v>45</v>
      </c>
      <c r="C1" s="41" t="s">
        <v>46</v>
      </c>
      <c r="D1" s="41" t="s">
        <v>0</v>
      </c>
      <c r="E1" s="43" t="s">
        <v>47</v>
      </c>
      <c r="F1" s="36" t="s">
        <v>48</v>
      </c>
      <c r="G1" s="36" t="s">
        <v>49</v>
      </c>
    </row>
    <row r="2" spans="1:9" s="2" customFormat="1" ht="29.4" customHeight="1" x14ac:dyDescent="0.3">
      <c r="A2" s="41"/>
      <c r="B2" s="42"/>
      <c r="C2" s="41"/>
      <c r="D2" s="41"/>
      <c r="E2" s="44"/>
      <c r="F2" s="37"/>
      <c r="G2" s="37"/>
      <c r="I2" s="1"/>
    </row>
    <row r="3" spans="1:9" ht="13.5" customHeight="1" x14ac:dyDescent="0.3">
      <c r="A3" s="4">
        <v>1</v>
      </c>
      <c r="B3" s="5">
        <v>2</v>
      </c>
      <c r="C3" s="5">
        <v>3</v>
      </c>
      <c r="D3" s="5">
        <v>4</v>
      </c>
      <c r="E3" s="5">
        <v>6</v>
      </c>
      <c r="F3" s="5">
        <v>7</v>
      </c>
      <c r="G3" s="5">
        <v>8</v>
      </c>
    </row>
    <row r="4" spans="1:9" customFormat="1" ht="27.6" x14ac:dyDescent="0.3">
      <c r="A4" s="14"/>
      <c r="B4" s="17" t="s">
        <v>87</v>
      </c>
      <c r="C4" s="16"/>
      <c r="D4" s="16"/>
      <c r="E4" s="6"/>
      <c r="F4" s="7"/>
      <c r="G4" s="8"/>
      <c r="H4" s="15"/>
    </row>
    <row r="5" spans="1:9" x14ac:dyDescent="0.3">
      <c r="A5" s="9"/>
      <c r="B5" s="28" t="s">
        <v>76</v>
      </c>
      <c r="C5" s="11"/>
      <c r="D5" s="12"/>
      <c r="E5" s="13"/>
      <c r="F5" s="13">
        <f t="shared" ref="F5" si="0">ROUND(E5*D5,2)</f>
        <v>0</v>
      </c>
      <c r="G5" s="13">
        <f t="shared" ref="G5:G65" si="1">ROUND(F5*1.2,2)</f>
        <v>0</v>
      </c>
    </row>
    <row r="6" spans="1:9" ht="27.6" x14ac:dyDescent="0.3">
      <c r="A6" s="9">
        <v>1</v>
      </c>
      <c r="B6" s="10" t="s">
        <v>77</v>
      </c>
      <c r="C6" s="11" t="s">
        <v>88</v>
      </c>
      <c r="D6" s="12">
        <v>30</v>
      </c>
      <c r="E6" s="13"/>
      <c r="F6" s="13">
        <f t="shared" ref="F6:F12" si="2">ROUND(E6*D6,2)</f>
        <v>0</v>
      </c>
      <c r="G6" s="13">
        <f t="shared" si="1"/>
        <v>0</v>
      </c>
    </row>
    <row r="7" spans="1:9" ht="27.6" x14ac:dyDescent="0.3">
      <c r="A7" s="9">
        <v>2</v>
      </c>
      <c r="B7" s="10" t="s">
        <v>78</v>
      </c>
      <c r="C7" s="11" t="s">
        <v>3</v>
      </c>
      <c r="D7" s="12">
        <v>3.75</v>
      </c>
      <c r="E7" s="13"/>
      <c r="F7" s="13">
        <f t="shared" si="2"/>
        <v>0</v>
      </c>
      <c r="G7" s="13">
        <f t="shared" si="1"/>
        <v>0</v>
      </c>
    </row>
    <row r="8" spans="1:9" ht="27.6" x14ac:dyDescent="0.3">
      <c r="A8" s="9">
        <v>3</v>
      </c>
      <c r="B8" s="10" t="s">
        <v>79</v>
      </c>
      <c r="C8" s="11" t="s">
        <v>89</v>
      </c>
      <c r="D8" s="12">
        <v>3.75</v>
      </c>
      <c r="E8" s="13"/>
      <c r="F8" s="13">
        <f t="shared" si="2"/>
        <v>0</v>
      </c>
      <c r="G8" s="13">
        <f t="shared" si="1"/>
        <v>0</v>
      </c>
    </row>
    <row r="9" spans="1:9" x14ac:dyDescent="0.3">
      <c r="A9" s="9">
        <v>4</v>
      </c>
      <c r="B9" s="10" t="s">
        <v>80</v>
      </c>
      <c r="C9" s="11" t="s">
        <v>89</v>
      </c>
      <c r="D9" s="12">
        <v>3.75</v>
      </c>
      <c r="E9" s="13"/>
      <c r="F9" s="13">
        <f t="shared" si="2"/>
        <v>0</v>
      </c>
      <c r="G9" s="13">
        <f t="shared" si="1"/>
        <v>0</v>
      </c>
    </row>
    <row r="10" spans="1:9" x14ac:dyDescent="0.3">
      <c r="A10" s="9"/>
      <c r="B10" s="28" t="s">
        <v>81</v>
      </c>
      <c r="C10" s="11"/>
      <c r="D10" s="12"/>
      <c r="E10" s="13"/>
      <c r="F10" s="13">
        <f t="shared" si="2"/>
        <v>0</v>
      </c>
      <c r="G10" s="13">
        <f t="shared" si="1"/>
        <v>0</v>
      </c>
    </row>
    <row r="11" spans="1:9" x14ac:dyDescent="0.3">
      <c r="A11" s="9">
        <v>5</v>
      </c>
      <c r="B11" s="10" t="s">
        <v>82</v>
      </c>
      <c r="C11" s="11" t="s">
        <v>51</v>
      </c>
      <c r="D11" s="12">
        <v>160</v>
      </c>
      <c r="E11" s="13"/>
      <c r="F11" s="13">
        <f t="shared" si="2"/>
        <v>0</v>
      </c>
      <c r="G11" s="13">
        <f t="shared" si="1"/>
        <v>0</v>
      </c>
    </row>
    <row r="12" spans="1:9" ht="41.4" x14ac:dyDescent="0.3">
      <c r="A12" s="9">
        <v>6</v>
      </c>
      <c r="B12" s="10" t="s">
        <v>83</v>
      </c>
      <c r="C12" s="11" t="s">
        <v>89</v>
      </c>
      <c r="D12" s="12">
        <v>68.400000000000006</v>
      </c>
      <c r="E12" s="13"/>
      <c r="F12" s="13">
        <f t="shared" si="2"/>
        <v>0</v>
      </c>
      <c r="G12" s="13">
        <f t="shared" si="1"/>
        <v>0</v>
      </c>
    </row>
    <row r="13" spans="1:9" ht="27.6" x14ac:dyDescent="0.3">
      <c r="A13" s="9">
        <v>7</v>
      </c>
      <c r="B13" s="10" t="s">
        <v>84</v>
      </c>
      <c r="C13" s="11" t="s">
        <v>89</v>
      </c>
      <c r="D13" s="12">
        <v>68.400000000000006</v>
      </c>
      <c r="E13" s="13"/>
      <c r="F13" s="13">
        <f t="shared" ref="F13:F25" si="3">ROUND(E13*D13,2)</f>
        <v>0</v>
      </c>
      <c r="G13" s="13">
        <f t="shared" si="1"/>
        <v>0</v>
      </c>
    </row>
    <row r="14" spans="1:9" x14ac:dyDescent="0.3">
      <c r="A14" s="9">
        <v>8</v>
      </c>
      <c r="B14" s="10" t="s">
        <v>80</v>
      </c>
      <c r="C14" s="11" t="s">
        <v>89</v>
      </c>
      <c r="D14" s="12">
        <v>68.400000000000006</v>
      </c>
      <c r="E14" s="13"/>
      <c r="F14" s="13">
        <f t="shared" si="3"/>
        <v>0</v>
      </c>
      <c r="G14" s="13">
        <f t="shared" si="1"/>
        <v>0</v>
      </c>
    </row>
    <row r="15" spans="1:9" x14ac:dyDescent="0.3">
      <c r="A15" s="9"/>
      <c r="B15" s="28" t="s">
        <v>85</v>
      </c>
      <c r="C15" s="11"/>
      <c r="D15" s="12"/>
      <c r="E15" s="13"/>
      <c r="F15" s="13">
        <f t="shared" si="3"/>
        <v>0</v>
      </c>
      <c r="G15" s="13">
        <f t="shared" si="1"/>
        <v>0</v>
      </c>
    </row>
    <row r="16" spans="1:9" ht="82.8" x14ac:dyDescent="0.3">
      <c r="A16" s="9">
        <v>9</v>
      </c>
      <c r="B16" s="10" t="s">
        <v>90</v>
      </c>
      <c r="C16" s="11" t="s">
        <v>93</v>
      </c>
      <c r="D16" s="12">
        <v>364.8</v>
      </c>
      <c r="E16" s="13"/>
      <c r="F16" s="13">
        <f t="shared" si="3"/>
        <v>0</v>
      </c>
      <c r="G16" s="13">
        <f t="shared" si="1"/>
        <v>0</v>
      </c>
    </row>
    <row r="17" spans="1:7" x14ac:dyDescent="0.3">
      <c r="A17" s="9">
        <v>10</v>
      </c>
      <c r="B17" s="10" t="s">
        <v>91</v>
      </c>
      <c r="C17" s="11" t="s">
        <v>50</v>
      </c>
      <c r="D17" s="12">
        <v>67.2</v>
      </c>
      <c r="E17" s="13"/>
      <c r="F17" s="13">
        <f t="shared" si="3"/>
        <v>0</v>
      </c>
      <c r="G17" s="13">
        <f t="shared" si="1"/>
        <v>0</v>
      </c>
    </row>
    <row r="18" spans="1:7" ht="41.4" x14ac:dyDescent="0.3">
      <c r="A18" s="9">
        <v>11</v>
      </c>
      <c r="B18" s="10" t="s">
        <v>83</v>
      </c>
      <c r="C18" s="11" t="s">
        <v>89</v>
      </c>
      <c r="D18" s="12">
        <v>161.28</v>
      </c>
      <c r="E18" s="13"/>
      <c r="F18" s="13">
        <f t="shared" si="3"/>
        <v>0</v>
      </c>
      <c r="G18" s="13">
        <f t="shared" si="1"/>
        <v>0</v>
      </c>
    </row>
    <row r="19" spans="1:7" ht="27.6" x14ac:dyDescent="0.3">
      <c r="A19" s="9">
        <v>12</v>
      </c>
      <c r="B19" s="10" t="s">
        <v>84</v>
      </c>
      <c r="C19" s="11" t="s">
        <v>89</v>
      </c>
      <c r="D19" s="12">
        <v>161.28</v>
      </c>
      <c r="E19" s="13"/>
      <c r="F19" s="13">
        <f t="shared" si="3"/>
        <v>0</v>
      </c>
      <c r="G19" s="13">
        <f t="shared" si="1"/>
        <v>0</v>
      </c>
    </row>
    <row r="20" spans="1:7" x14ac:dyDescent="0.3">
      <c r="A20" s="9">
        <v>13</v>
      </c>
      <c r="B20" s="10" t="s">
        <v>80</v>
      </c>
      <c r="C20" s="11" t="s">
        <v>89</v>
      </c>
      <c r="D20" s="12">
        <v>161.28</v>
      </c>
      <c r="E20" s="13"/>
      <c r="F20" s="13">
        <f t="shared" si="3"/>
        <v>0</v>
      </c>
      <c r="G20" s="13">
        <f t="shared" si="1"/>
        <v>0</v>
      </c>
    </row>
    <row r="21" spans="1:7" x14ac:dyDescent="0.3">
      <c r="A21" s="9"/>
      <c r="B21" s="28" t="s">
        <v>92</v>
      </c>
      <c r="C21" s="11"/>
      <c r="D21" s="12"/>
      <c r="E21" s="13"/>
      <c r="F21" s="13">
        <f t="shared" si="3"/>
        <v>0</v>
      </c>
      <c r="G21" s="13">
        <f t="shared" si="1"/>
        <v>0</v>
      </c>
    </row>
    <row r="22" spans="1:7" ht="82.8" x14ac:dyDescent="0.3">
      <c r="A22" s="9">
        <v>14</v>
      </c>
      <c r="B22" s="10" t="s">
        <v>90</v>
      </c>
      <c r="C22" s="11" t="s">
        <v>93</v>
      </c>
      <c r="D22" s="12">
        <v>364.8</v>
      </c>
      <c r="E22" s="13"/>
      <c r="F22" s="13">
        <f t="shared" si="3"/>
        <v>0</v>
      </c>
      <c r="G22" s="13">
        <f t="shared" si="1"/>
        <v>0</v>
      </c>
    </row>
    <row r="23" spans="1:7" x14ac:dyDescent="0.3">
      <c r="A23" s="9">
        <v>15</v>
      </c>
      <c r="B23" s="10" t="s">
        <v>91</v>
      </c>
      <c r="C23" s="11" t="s">
        <v>50</v>
      </c>
      <c r="D23" s="12">
        <v>41.28</v>
      </c>
      <c r="E23" s="13"/>
      <c r="F23" s="13">
        <f t="shared" si="3"/>
        <v>0</v>
      </c>
      <c r="G23" s="13">
        <f t="shared" si="1"/>
        <v>0</v>
      </c>
    </row>
    <row r="24" spans="1:7" ht="41.4" x14ac:dyDescent="0.3">
      <c r="A24" s="9">
        <v>16</v>
      </c>
      <c r="B24" s="10" t="s">
        <v>83</v>
      </c>
      <c r="C24" s="11" t="s">
        <v>89</v>
      </c>
      <c r="D24" s="12">
        <v>99.12</v>
      </c>
      <c r="E24" s="13"/>
      <c r="F24" s="13">
        <f t="shared" si="3"/>
        <v>0</v>
      </c>
      <c r="G24" s="13">
        <f t="shared" si="1"/>
        <v>0</v>
      </c>
    </row>
    <row r="25" spans="1:7" ht="27.6" x14ac:dyDescent="0.3">
      <c r="A25" s="9">
        <v>17</v>
      </c>
      <c r="B25" s="10" t="s">
        <v>84</v>
      </c>
      <c r="C25" s="11" t="s">
        <v>89</v>
      </c>
      <c r="D25" s="12">
        <v>99.12</v>
      </c>
      <c r="E25" s="13"/>
      <c r="F25" s="13">
        <f t="shared" si="3"/>
        <v>0</v>
      </c>
      <c r="G25" s="13">
        <f t="shared" si="1"/>
        <v>0</v>
      </c>
    </row>
    <row r="26" spans="1:7" x14ac:dyDescent="0.3">
      <c r="A26" s="9">
        <v>18</v>
      </c>
      <c r="B26" s="10" t="s">
        <v>80</v>
      </c>
      <c r="C26" s="11" t="s">
        <v>89</v>
      </c>
      <c r="D26" s="12">
        <v>99.12</v>
      </c>
      <c r="E26" s="13"/>
      <c r="F26" s="13">
        <f t="shared" ref="F26:F37" si="4">ROUND(E26*D26,2)</f>
        <v>0</v>
      </c>
      <c r="G26" s="13">
        <f t="shared" si="1"/>
        <v>0</v>
      </c>
    </row>
    <row r="27" spans="1:7" x14ac:dyDescent="0.3">
      <c r="A27" s="9"/>
      <c r="B27" s="28" t="s">
        <v>94</v>
      </c>
      <c r="C27" s="11"/>
      <c r="D27" s="12"/>
      <c r="E27" s="13"/>
      <c r="F27" s="13">
        <f t="shared" si="4"/>
        <v>0</v>
      </c>
      <c r="G27" s="13">
        <f t="shared" si="1"/>
        <v>0</v>
      </c>
    </row>
    <row r="28" spans="1:7" ht="82.8" x14ac:dyDescent="0.3">
      <c r="A28" s="9">
        <v>19</v>
      </c>
      <c r="B28" s="10" t="s">
        <v>90</v>
      </c>
      <c r="C28" s="11" t="s">
        <v>93</v>
      </c>
      <c r="D28" s="12">
        <v>432</v>
      </c>
      <c r="E28" s="13"/>
      <c r="F28" s="13">
        <f t="shared" si="4"/>
        <v>0</v>
      </c>
      <c r="G28" s="13">
        <f t="shared" si="1"/>
        <v>0</v>
      </c>
    </row>
    <row r="29" spans="1:7" x14ac:dyDescent="0.3">
      <c r="A29" s="9"/>
      <c r="B29" s="28" t="s">
        <v>95</v>
      </c>
      <c r="C29" s="11"/>
      <c r="D29" s="12"/>
      <c r="E29" s="13"/>
      <c r="F29" s="13">
        <f t="shared" si="4"/>
        <v>0</v>
      </c>
      <c r="G29" s="13">
        <f t="shared" si="1"/>
        <v>0</v>
      </c>
    </row>
    <row r="30" spans="1:7" ht="82.8" x14ac:dyDescent="0.3">
      <c r="A30" s="9">
        <v>20</v>
      </c>
      <c r="B30" s="10" t="s">
        <v>96</v>
      </c>
      <c r="C30" s="11" t="s">
        <v>93</v>
      </c>
      <c r="D30" s="12">
        <v>501.6</v>
      </c>
      <c r="E30" s="13"/>
      <c r="F30" s="13">
        <f t="shared" si="4"/>
        <v>0</v>
      </c>
      <c r="G30" s="13">
        <f t="shared" si="1"/>
        <v>0</v>
      </c>
    </row>
    <row r="31" spans="1:7" x14ac:dyDescent="0.3">
      <c r="A31" s="9">
        <v>21</v>
      </c>
      <c r="B31" s="10" t="s">
        <v>91</v>
      </c>
      <c r="C31" s="11" t="s">
        <v>50</v>
      </c>
      <c r="D31" s="12">
        <v>45.6</v>
      </c>
      <c r="E31" s="13"/>
      <c r="F31" s="13">
        <f t="shared" si="4"/>
        <v>0</v>
      </c>
      <c r="G31" s="13">
        <f t="shared" si="1"/>
        <v>0</v>
      </c>
    </row>
    <row r="32" spans="1:7" ht="27.6" x14ac:dyDescent="0.3">
      <c r="A32" s="9">
        <v>22</v>
      </c>
      <c r="B32" s="10" t="s">
        <v>97</v>
      </c>
      <c r="C32" s="11" t="s">
        <v>50</v>
      </c>
      <c r="D32" s="12">
        <v>45.6</v>
      </c>
      <c r="E32" s="13"/>
      <c r="F32" s="13">
        <f t="shared" si="4"/>
        <v>0</v>
      </c>
      <c r="G32" s="13">
        <f t="shared" si="1"/>
        <v>0</v>
      </c>
    </row>
    <row r="33" spans="1:7" x14ac:dyDescent="0.3">
      <c r="A33" s="9">
        <v>23</v>
      </c>
      <c r="B33" s="10" t="s">
        <v>98</v>
      </c>
      <c r="C33" s="11" t="s">
        <v>50</v>
      </c>
      <c r="D33" s="12">
        <v>45.6</v>
      </c>
      <c r="E33" s="13"/>
      <c r="F33" s="13">
        <f t="shared" si="4"/>
        <v>0</v>
      </c>
      <c r="G33" s="13">
        <f t="shared" si="1"/>
        <v>0</v>
      </c>
    </row>
    <row r="34" spans="1:7" ht="41.4" x14ac:dyDescent="0.3">
      <c r="A34" s="9">
        <v>24</v>
      </c>
      <c r="B34" s="10" t="s">
        <v>83</v>
      </c>
      <c r="C34" s="11" t="s">
        <v>89</v>
      </c>
      <c r="D34" s="12">
        <v>471.1</v>
      </c>
      <c r="E34" s="13"/>
      <c r="F34" s="13">
        <f t="shared" si="4"/>
        <v>0</v>
      </c>
      <c r="G34" s="13">
        <f t="shared" si="1"/>
        <v>0</v>
      </c>
    </row>
    <row r="35" spans="1:7" ht="27.6" x14ac:dyDescent="0.3">
      <c r="A35" s="9">
        <v>25</v>
      </c>
      <c r="B35" s="10" t="s">
        <v>84</v>
      </c>
      <c r="C35" s="11" t="s">
        <v>89</v>
      </c>
      <c r="D35" s="12">
        <v>471.1</v>
      </c>
      <c r="E35" s="13"/>
      <c r="F35" s="13">
        <f t="shared" si="4"/>
        <v>0</v>
      </c>
      <c r="G35" s="13">
        <f t="shared" si="1"/>
        <v>0</v>
      </c>
    </row>
    <row r="36" spans="1:7" x14ac:dyDescent="0.3">
      <c r="A36" s="9">
        <v>26</v>
      </c>
      <c r="B36" s="10" t="s">
        <v>80</v>
      </c>
      <c r="C36" s="11" t="s">
        <v>89</v>
      </c>
      <c r="D36" s="12">
        <v>471.072</v>
      </c>
      <c r="E36" s="13"/>
      <c r="F36" s="13">
        <f t="shared" si="4"/>
        <v>0</v>
      </c>
      <c r="G36" s="13">
        <f t="shared" si="1"/>
        <v>0</v>
      </c>
    </row>
    <row r="37" spans="1:7" x14ac:dyDescent="0.3">
      <c r="A37" s="9"/>
      <c r="B37" s="28" t="s">
        <v>99</v>
      </c>
      <c r="C37" s="11"/>
      <c r="D37" s="12"/>
      <c r="E37" s="13"/>
      <c r="F37" s="13">
        <f t="shared" si="4"/>
        <v>0</v>
      </c>
      <c r="G37" s="13">
        <f t="shared" si="1"/>
        <v>0</v>
      </c>
    </row>
    <row r="38" spans="1:7" ht="82.8" x14ac:dyDescent="0.3">
      <c r="A38" s="9">
        <v>27</v>
      </c>
      <c r="B38" s="10" t="s">
        <v>96</v>
      </c>
      <c r="C38" s="11" t="s">
        <v>100</v>
      </c>
      <c r="D38" s="12">
        <v>3715</v>
      </c>
      <c r="E38" s="13"/>
      <c r="F38" s="13">
        <f t="shared" ref="F38:F46" si="5">ROUND(E38*D38,2)</f>
        <v>0</v>
      </c>
      <c r="G38" s="13">
        <f t="shared" si="1"/>
        <v>0</v>
      </c>
    </row>
    <row r="39" spans="1:7" x14ac:dyDescent="0.3">
      <c r="A39" s="9">
        <v>28</v>
      </c>
      <c r="B39" s="10" t="s">
        <v>91</v>
      </c>
      <c r="C39" s="11" t="s">
        <v>50</v>
      </c>
      <c r="D39" s="12">
        <v>292.60000000000002</v>
      </c>
      <c r="E39" s="13"/>
      <c r="F39" s="13">
        <f t="shared" si="5"/>
        <v>0</v>
      </c>
      <c r="G39" s="13">
        <f t="shared" si="1"/>
        <v>0</v>
      </c>
    </row>
    <row r="40" spans="1:7" x14ac:dyDescent="0.3">
      <c r="A40" s="29" t="s">
        <v>109</v>
      </c>
      <c r="B40" s="10" t="s">
        <v>101</v>
      </c>
      <c r="C40" s="11" t="s">
        <v>50</v>
      </c>
      <c r="D40" s="12">
        <v>13.3</v>
      </c>
      <c r="E40" s="13"/>
      <c r="F40" s="13">
        <f t="shared" si="5"/>
        <v>0</v>
      </c>
      <c r="G40" s="13">
        <f t="shared" si="1"/>
        <v>0</v>
      </c>
    </row>
    <row r="41" spans="1:7" ht="27.6" x14ac:dyDescent="0.3">
      <c r="A41" s="9">
        <v>29</v>
      </c>
      <c r="B41" s="10" t="s">
        <v>97</v>
      </c>
      <c r="C41" s="11" t="s">
        <v>50</v>
      </c>
      <c r="D41" s="12">
        <v>821</v>
      </c>
      <c r="E41" s="13"/>
      <c r="F41" s="13">
        <f t="shared" si="5"/>
        <v>0</v>
      </c>
      <c r="G41" s="13">
        <f t="shared" si="1"/>
        <v>0</v>
      </c>
    </row>
    <row r="42" spans="1:7" x14ac:dyDescent="0.3">
      <c r="A42" s="9">
        <v>30</v>
      </c>
      <c r="B42" s="10" t="s">
        <v>98</v>
      </c>
      <c r="C42" s="11" t="s">
        <v>50</v>
      </c>
      <c r="D42" s="12">
        <v>821</v>
      </c>
      <c r="E42" s="13"/>
      <c r="F42" s="13">
        <f t="shared" si="5"/>
        <v>0</v>
      </c>
      <c r="G42" s="13">
        <f t="shared" si="1"/>
        <v>0</v>
      </c>
    </row>
    <row r="43" spans="1:7" ht="41.4" x14ac:dyDescent="0.3">
      <c r="A43" s="9">
        <v>31</v>
      </c>
      <c r="B43" s="10" t="s">
        <v>83</v>
      </c>
      <c r="C43" s="11" t="s">
        <v>89</v>
      </c>
      <c r="D43" s="12">
        <v>3663.6</v>
      </c>
      <c r="E43" s="13"/>
      <c r="F43" s="13">
        <f t="shared" si="5"/>
        <v>0</v>
      </c>
      <c r="G43" s="13">
        <f t="shared" si="1"/>
        <v>0</v>
      </c>
    </row>
    <row r="44" spans="1:7" ht="41.4" x14ac:dyDescent="0.3">
      <c r="A44" s="9">
        <v>32</v>
      </c>
      <c r="B44" s="10" t="s">
        <v>102</v>
      </c>
      <c r="C44" s="11" t="s">
        <v>89</v>
      </c>
      <c r="D44" s="12">
        <v>3663.6</v>
      </c>
      <c r="E44" s="13"/>
      <c r="F44" s="13">
        <f t="shared" si="5"/>
        <v>0</v>
      </c>
      <c r="G44" s="13">
        <f t="shared" si="1"/>
        <v>0</v>
      </c>
    </row>
    <row r="45" spans="1:7" x14ac:dyDescent="0.3">
      <c r="A45" s="9">
        <v>33</v>
      </c>
      <c r="B45" s="10" t="s">
        <v>80</v>
      </c>
      <c r="C45" s="11" t="s">
        <v>89</v>
      </c>
      <c r="D45" s="12">
        <v>3663.6</v>
      </c>
      <c r="E45" s="13"/>
      <c r="F45" s="13">
        <f t="shared" si="5"/>
        <v>0</v>
      </c>
      <c r="G45" s="13">
        <f t="shared" si="1"/>
        <v>0</v>
      </c>
    </row>
    <row r="46" spans="1:7" x14ac:dyDescent="0.3">
      <c r="A46" s="9"/>
      <c r="B46" s="28" t="s">
        <v>103</v>
      </c>
      <c r="C46" s="11"/>
      <c r="D46" s="12"/>
      <c r="E46" s="13"/>
      <c r="F46" s="13">
        <f t="shared" si="5"/>
        <v>0</v>
      </c>
      <c r="G46" s="13">
        <f t="shared" si="1"/>
        <v>0</v>
      </c>
    </row>
    <row r="47" spans="1:7" ht="82.8" x14ac:dyDescent="0.3">
      <c r="A47" s="9">
        <v>34</v>
      </c>
      <c r="B47" s="10" t="s">
        <v>96</v>
      </c>
      <c r="C47" s="11" t="s">
        <v>93</v>
      </c>
      <c r="D47" s="12">
        <v>690</v>
      </c>
      <c r="E47" s="13"/>
      <c r="F47" s="13">
        <f t="shared" ref="F47:F53" si="6">ROUND(E47*D47,2)</f>
        <v>0</v>
      </c>
      <c r="G47" s="13">
        <f t="shared" si="1"/>
        <v>0</v>
      </c>
    </row>
    <row r="48" spans="1:7" x14ac:dyDescent="0.3">
      <c r="A48" s="9">
        <v>35</v>
      </c>
      <c r="B48" s="10" t="s">
        <v>91</v>
      </c>
      <c r="C48" s="11" t="s">
        <v>50</v>
      </c>
      <c r="D48" s="12">
        <v>69</v>
      </c>
      <c r="E48" s="13"/>
      <c r="F48" s="13">
        <f t="shared" si="6"/>
        <v>0</v>
      </c>
      <c r="G48" s="13">
        <f t="shared" si="1"/>
        <v>0</v>
      </c>
    </row>
    <row r="49" spans="1:7" ht="27.6" x14ac:dyDescent="0.3">
      <c r="A49" s="9">
        <v>36</v>
      </c>
      <c r="B49" s="10" t="s">
        <v>97</v>
      </c>
      <c r="C49" s="11" t="s">
        <v>50</v>
      </c>
      <c r="D49" s="12">
        <v>69</v>
      </c>
      <c r="E49" s="13"/>
      <c r="F49" s="13">
        <f t="shared" si="6"/>
        <v>0</v>
      </c>
      <c r="G49" s="13">
        <f t="shared" si="1"/>
        <v>0</v>
      </c>
    </row>
    <row r="50" spans="1:7" x14ac:dyDescent="0.3">
      <c r="A50" s="9">
        <v>37</v>
      </c>
      <c r="B50" s="10" t="s">
        <v>98</v>
      </c>
      <c r="C50" s="11" t="s">
        <v>50</v>
      </c>
      <c r="D50" s="12">
        <v>69</v>
      </c>
      <c r="E50" s="13"/>
      <c r="F50" s="13">
        <f t="shared" si="6"/>
        <v>0</v>
      </c>
      <c r="G50" s="13">
        <f t="shared" si="1"/>
        <v>0</v>
      </c>
    </row>
    <row r="51" spans="1:7" ht="41.4" x14ac:dyDescent="0.3">
      <c r="A51" s="9">
        <v>38</v>
      </c>
      <c r="B51" s="10" t="s">
        <v>83</v>
      </c>
      <c r="C51" s="11" t="s">
        <v>89</v>
      </c>
      <c r="D51" s="12">
        <v>662.4</v>
      </c>
      <c r="E51" s="13"/>
      <c r="F51" s="13">
        <f t="shared" si="6"/>
        <v>0</v>
      </c>
      <c r="G51" s="13">
        <f t="shared" si="1"/>
        <v>0</v>
      </c>
    </row>
    <row r="52" spans="1:7" ht="27.6" x14ac:dyDescent="0.3">
      <c r="A52" s="9">
        <v>39</v>
      </c>
      <c r="B52" s="10" t="s">
        <v>104</v>
      </c>
      <c r="C52" s="11" t="s">
        <v>89</v>
      </c>
      <c r="D52" s="12">
        <v>662.4</v>
      </c>
      <c r="E52" s="13"/>
      <c r="F52" s="13">
        <f t="shared" si="6"/>
        <v>0</v>
      </c>
      <c r="G52" s="13">
        <f t="shared" si="1"/>
        <v>0</v>
      </c>
    </row>
    <row r="53" spans="1:7" x14ac:dyDescent="0.3">
      <c r="A53" s="9">
        <v>40</v>
      </c>
      <c r="B53" s="10" t="s">
        <v>80</v>
      </c>
      <c r="C53" s="11" t="s">
        <v>89</v>
      </c>
      <c r="D53" s="12">
        <v>662.4</v>
      </c>
      <c r="E53" s="13"/>
      <c r="F53" s="13">
        <f t="shared" si="6"/>
        <v>0</v>
      </c>
      <c r="G53" s="13">
        <f t="shared" si="1"/>
        <v>0</v>
      </c>
    </row>
    <row r="54" spans="1:7" x14ac:dyDescent="0.3">
      <c r="A54" s="9"/>
      <c r="B54" s="28" t="s">
        <v>105</v>
      </c>
      <c r="C54" s="11"/>
      <c r="D54" s="12"/>
      <c r="E54" s="13"/>
      <c r="F54" s="13">
        <f t="shared" ref="F54:F65" si="7">ROUND(E54*D54,2)</f>
        <v>0</v>
      </c>
      <c r="G54" s="13">
        <f t="shared" si="1"/>
        <v>0</v>
      </c>
    </row>
    <row r="55" spans="1:7" ht="41.4" x14ac:dyDescent="0.3">
      <c r="A55" s="9">
        <v>41</v>
      </c>
      <c r="B55" s="10" t="s">
        <v>106</v>
      </c>
      <c r="C55" s="11" t="s">
        <v>50</v>
      </c>
      <c r="D55" s="12">
        <v>67</v>
      </c>
      <c r="E55" s="13"/>
      <c r="F55" s="13">
        <f t="shared" si="7"/>
        <v>0</v>
      </c>
      <c r="G55" s="13">
        <f t="shared" si="1"/>
        <v>0</v>
      </c>
    </row>
    <row r="56" spans="1:7" x14ac:dyDescent="0.3">
      <c r="A56" s="9">
        <v>42</v>
      </c>
      <c r="B56" s="10" t="s">
        <v>107</v>
      </c>
      <c r="C56" s="11" t="s">
        <v>88</v>
      </c>
      <c r="D56" s="12">
        <v>1</v>
      </c>
      <c r="E56" s="13"/>
      <c r="F56" s="13">
        <f t="shared" si="7"/>
        <v>0</v>
      </c>
      <c r="G56" s="13">
        <f t="shared" si="1"/>
        <v>0</v>
      </c>
    </row>
    <row r="57" spans="1:7" x14ac:dyDescent="0.3">
      <c r="A57" s="9">
        <v>43</v>
      </c>
      <c r="B57" s="10" t="s">
        <v>105</v>
      </c>
      <c r="C57" s="11" t="s">
        <v>50</v>
      </c>
      <c r="D57" s="12">
        <v>7.17</v>
      </c>
      <c r="E57" s="13"/>
      <c r="F57" s="13">
        <f t="shared" si="7"/>
        <v>0</v>
      </c>
      <c r="G57" s="13">
        <f t="shared" si="1"/>
        <v>0</v>
      </c>
    </row>
    <row r="58" spans="1:7" ht="27.6" x14ac:dyDescent="0.3">
      <c r="A58" s="9">
        <v>44</v>
      </c>
      <c r="B58" s="10" t="s">
        <v>97</v>
      </c>
      <c r="C58" s="11" t="s">
        <v>50</v>
      </c>
      <c r="D58" s="12">
        <v>40.4</v>
      </c>
      <c r="E58" s="13"/>
      <c r="F58" s="13">
        <f t="shared" si="7"/>
        <v>0</v>
      </c>
      <c r="G58" s="13">
        <f t="shared" si="1"/>
        <v>0</v>
      </c>
    </row>
    <row r="59" spans="1:7" ht="41.4" x14ac:dyDescent="0.3">
      <c r="A59" s="9">
        <v>45</v>
      </c>
      <c r="B59" s="10" t="s">
        <v>83</v>
      </c>
      <c r="C59" s="11" t="s">
        <v>89</v>
      </c>
      <c r="D59" s="12">
        <v>17.2</v>
      </c>
      <c r="E59" s="13"/>
      <c r="F59" s="13">
        <f t="shared" si="7"/>
        <v>0</v>
      </c>
      <c r="G59" s="13">
        <f t="shared" si="1"/>
        <v>0</v>
      </c>
    </row>
    <row r="60" spans="1:7" ht="27.6" x14ac:dyDescent="0.3">
      <c r="A60" s="9">
        <v>46</v>
      </c>
      <c r="B60" s="10" t="s">
        <v>84</v>
      </c>
      <c r="C60" s="11" t="s">
        <v>89</v>
      </c>
      <c r="D60" s="12">
        <v>17.2</v>
      </c>
      <c r="E60" s="13"/>
      <c r="F60" s="13">
        <f t="shared" si="7"/>
        <v>0</v>
      </c>
      <c r="G60" s="13">
        <f t="shared" si="1"/>
        <v>0</v>
      </c>
    </row>
    <row r="61" spans="1:7" x14ac:dyDescent="0.3">
      <c r="A61" s="9">
        <v>47</v>
      </c>
      <c r="B61" s="10" t="s">
        <v>80</v>
      </c>
      <c r="C61" s="11" t="s">
        <v>89</v>
      </c>
      <c r="D61" s="12">
        <v>17.2</v>
      </c>
      <c r="E61" s="13"/>
      <c r="F61" s="13">
        <f t="shared" si="7"/>
        <v>0</v>
      </c>
      <c r="G61" s="13">
        <f t="shared" si="1"/>
        <v>0</v>
      </c>
    </row>
    <row r="62" spans="1:7" ht="27.6" x14ac:dyDescent="0.3">
      <c r="A62" s="9"/>
      <c r="B62" s="28" t="s">
        <v>108</v>
      </c>
      <c r="C62" s="11"/>
      <c r="D62" s="12"/>
      <c r="E62" s="13"/>
      <c r="F62" s="13">
        <f t="shared" si="7"/>
        <v>0</v>
      </c>
      <c r="G62" s="13">
        <f t="shared" si="1"/>
        <v>0</v>
      </c>
    </row>
    <row r="63" spans="1:7" ht="41.4" x14ac:dyDescent="0.3">
      <c r="A63" s="9">
        <v>48</v>
      </c>
      <c r="B63" s="10" t="s">
        <v>83</v>
      </c>
      <c r="C63" s="11" t="s">
        <v>89</v>
      </c>
      <c r="D63" s="12">
        <v>2400</v>
      </c>
      <c r="E63" s="13"/>
      <c r="F63" s="13">
        <f t="shared" si="7"/>
        <v>0</v>
      </c>
      <c r="G63" s="13">
        <f t="shared" si="1"/>
        <v>0</v>
      </c>
    </row>
    <row r="64" spans="1:7" ht="27.6" x14ac:dyDescent="0.3">
      <c r="A64" s="9">
        <v>49</v>
      </c>
      <c r="B64" s="10" t="s">
        <v>84</v>
      </c>
      <c r="C64" s="11" t="s">
        <v>89</v>
      </c>
      <c r="D64" s="12">
        <v>1945</v>
      </c>
      <c r="E64" s="13"/>
      <c r="F64" s="13">
        <f t="shared" si="7"/>
        <v>0</v>
      </c>
      <c r="G64" s="13">
        <f t="shared" si="1"/>
        <v>0</v>
      </c>
    </row>
    <row r="65" spans="1:7" x14ac:dyDescent="0.3">
      <c r="A65" s="9">
        <v>50</v>
      </c>
      <c r="B65" s="10" t="s">
        <v>80</v>
      </c>
      <c r="C65" s="11" t="s">
        <v>89</v>
      </c>
      <c r="D65" s="12">
        <v>1945</v>
      </c>
      <c r="E65" s="13"/>
      <c r="F65" s="13">
        <f t="shared" si="7"/>
        <v>0</v>
      </c>
      <c r="G65" s="13">
        <f t="shared" si="1"/>
        <v>0</v>
      </c>
    </row>
    <row r="66" spans="1:7" x14ac:dyDescent="0.3">
      <c r="A66" s="9"/>
      <c r="B66" s="10"/>
      <c r="C66" s="11"/>
      <c r="D66" s="12"/>
      <c r="E66" s="13"/>
      <c r="F66" s="30">
        <f>SUM(F4:F65)</f>
        <v>0</v>
      </c>
      <c r="G66" s="30">
        <f>SUM(G4:G65)</f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honeticPr fontId="9" type="noConversion"/>
  <pageMargins left="0.7" right="0.7" top="0.75" bottom="0.75" header="0.3" footer="0.3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D8E0E-51D2-4A0B-A463-C46D29EF3E68}">
  <sheetPr>
    <tabColor rgb="FF00B0F0"/>
  </sheetPr>
  <dimension ref="A1:J136"/>
  <sheetViews>
    <sheetView tabSelected="1" zoomScaleNormal="100" zoomScaleSheetLayoutView="70" workbookViewId="0">
      <selection activeCell="L10" sqref="L10"/>
    </sheetView>
  </sheetViews>
  <sheetFormatPr defaultRowHeight="14.4" x14ac:dyDescent="0.3"/>
  <cols>
    <col min="1" max="1" width="7.44140625" style="1" customWidth="1"/>
    <col min="2" max="2" width="64" style="1" customWidth="1"/>
    <col min="3" max="3" width="8.88671875" style="1"/>
    <col min="4" max="4" width="9.21875" style="35" bestFit="1" customWidth="1"/>
    <col min="5" max="5" width="14.109375" style="1" bestFit="1" customWidth="1"/>
    <col min="6" max="6" width="17.44140625" style="1" customWidth="1"/>
    <col min="7" max="7" width="17.21875" style="1" customWidth="1"/>
    <col min="8" max="16384" width="8.88671875" style="1"/>
  </cols>
  <sheetData>
    <row r="1" spans="1:10" ht="19.5" customHeight="1" x14ac:dyDescent="0.3">
      <c r="A1" s="41" t="s">
        <v>44</v>
      </c>
      <c r="B1" s="42" t="s">
        <v>45</v>
      </c>
      <c r="C1" s="41" t="s">
        <v>46</v>
      </c>
      <c r="D1" s="41" t="s">
        <v>0</v>
      </c>
      <c r="E1" s="43" t="s">
        <v>47</v>
      </c>
      <c r="F1" s="36" t="s">
        <v>48</v>
      </c>
      <c r="G1" s="36" t="s">
        <v>49</v>
      </c>
    </row>
    <row r="2" spans="1:10" s="2" customFormat="1" ht="29.4" customHeight="1" x14ac:dyDescent="0.3">
      <c r="A2" s="41"/>
      <c r="B2" s="42"/>
      <c r="C2" s="41"/>
      <c r="D2" s="41"/>
      <c r="E2" s="44"/>
      <c r="F2" s="37"/>
      <c r="G2" s="37"/>
      <c r="I2" s="1"/>
      <c r="J2" s="3"/>
    </row>
    <row r="3" spans="1:10" ht="13.5" customHeight="1" x14ac:dyDescent="0.3">
      <c r="A3" s="4">
        <v>1</v>
      </c>
      <c r="B3" s="5">
        <v>2</v>
      </c>
      <c r="C3" s="5">
        <v>3</v>
      </c>
      <c r="D3" s="5">
        <v>4</v>
      </c>
      <c r="E3" s="5">
        <v>6</v>
      </c>
      <c r="F3" s="5">
        <v>7</v>
      </c>
      <c r="G3" s="5">
        <v>8</v>
      </c>
      <c r="J3" s="3"/>
    </row>
    <row r="4" spans="1:10" customFormat="1" x14ac:dyDescent="0.3">
      <c r="A4" s="14"/>
      <c r="B4" s="17" t="s">
        <v>110</v>
      </c>
      <c r="C4" s="16"/>
      <c r="D4" s="31"/>
      <c r="E4" s="6"/>
      <c r="F4" s="7"/>
      <c r="G4" s="8"/>
      <c r="H4" s="15"/>
    </row>
    <row r="5" spans="1:10" s="23" customFormat="1" x14ac:dyDescent="0.3">
      <c r="A5" s="9"/>
      <c r="B5" s="28" t="s">
        <v>111</v>
      </c>
      <c r="C5" s="11"/>
      <c r="D5" s="32"/>
      <c r="E5" s="20"/>
      <c r="F5" s="21"/>
      <c r="G5" s="22"/>
      <c r="J5" s="24"/>
    </row>
    <row r="6" spans="1:10" ht="41.4" x14ac:dyDescent="0.3">
      <c r="A6" s="9">
        <v>1</v>
      </c>
      <c r="B6" s="10" t="s">
        <v>112</v>
      </c>
      <c r="C6" s="11" t="s">
        <v>120</v>
      </c>
      <c r="D6" s="33" t="s">
        <v>121</v>
      </c>
      <c r="E6" s="13"/>
      <c r="F6" s="13" t="e">
        <f t="shared" ref="F6:F56" si="0">ROUND(E6*D6,2)</f>
        <v>#VALUE!</v>
      </c>
      <c r="G6" s="13" t="e">
        <f t="shared" ref="G6:G56" si="1">ROUND(F6*1.2,2)</f>
        <v>#VALUE!</v>
      </c>
    </row>
    <row r="7" spans="1:10" ht="27.6" x14ac:dyDescent="0.3">
      <c r="A7" s="9">
        <v>2</v>
      </c>
      <c r="B7" s="10" t="s">
        <v>113</v>
      </c>
      <c r="C7" s="11" t="s">
        <v>6</v>
      </c>
      <c r="D7" s="33">
        <v>100</v>
      </c>
      <c r="E7" s="13"/>
      <c r="F7" s="13">
        <f t="shared" si="0"/>
        <v>0</v>
      </c>
      <c r="G7" s="13">
        <f t="shared" si="1"/>
        <v>0</v>
      </c>
    </row>
    <row r="8" spans="1:10" ht="27.6" x14ac:dyDescent="0.3">
      <c r="A8" s="9">
        <v>3</v>
      </c>
      <c r="B8" s="10" t="s">
        <v>114</v>
      </c>
      <c r="C8" s="11" t="s">
        <v>122</v>
      </c>
      <c r="D8" s="33" t="s">
        <v>123</v>
      </c>
      <c r="E8" s="13"/>
      <c r="F8" s="13" t="e">
        <f t="shared" si="0"/>
        <v>#VALUE!</v>
      </c>
      <c r="G8" s="13" t="e">
        <f t="shared" si="1"/>
        <v>#VALUE!</v>
      </c>
    </row>
    <row r="9" spans="1:10" x14ac:dyDescent="0.3">
      <c r="A9" s="9"/>
      <c r="B9" s="28" t="s">
        <v>115</v>
      </c>
      <c r="C9" s="11"/>
      <c r="D9" s="33"/>
      <c r="E9" s="13"/>
      <c r="F9" s="13">
        <f t="shared" si="0"/>
        <v>0</v>
      </c>
      <c r="G9" s="13">
        <f t="shared" si="1"/>
        <v>0</v>
      </c>
    </row>
    <row r="10" spans="1:10" ht="55.2" x14ac:dyDescent="0.3">
      <c r="A10" s="9">
        <v>4</v>
      </c>
      <c r="B10" s="10" t="s">
        <v>116</v>
      </c>
      <c r="C10" s="11" t="s">
        <v>124</v>
      </c>
      <c r="D10" s="33" t="s">
        <v>125</v>
      </c>
      <c r="E10" s="13"/>
      <c r="F10" s="13" t="e">
        <f t="shared" si="0"/>
        <v>#VALUE!</v>
      </c>
      <c r="G10" s="13" t="e">
        <f t="shared" si="1"/>
        <v>#VALUE!</v>
      </c>
    </row>
    <row r="11" spans="1:10" ht="41.4" x14ac:dyDescent="0.3">
      <c r="A11" s="9">
        <v>5</v>
      </c>
      <c r="B11" s="10" t="s">
        <v>117</v>
      </c>
      <c r="C11" s="11" t="s">
        <v>50</v>
      </c>
      <c r="D11" s="33">
        <v>2.5</v>
      </c>
      <c r="E11" s="13"/>
      <c r="F11" s="13">
        <f t="shared" si="0"/>
        <v>0</v>
      </c>
      <c r="G11" s="13">
        <f t="shared" si="1"/>
        <v>0</v>
      </c>
    </row>
    <row r="12" spans="1:10" ht="27.6" x14ac:dyDescent="0.3">
      <c r="A12" s="9">
        <v>6</v>
      </c>
      <c r="B12" s="10" t="s">
        <v>118</v>
      </c>
      <c r="C12" s="11" t="s">
        <v>126</v>
      </c>
      <c r="D12" s="33" t="s">
        <v>127</v>
      </c>
      <c r="E12" s="13"/>
      <c r="F12" s="13" t="e">
        <f t="shared" si="0"/>
        <v>#VALUE!</v>
      </c>
      <c r="G12" s="13" t="e">
        <f t="shared" si="1"/>
        <v>#VALUE!</v>
      </c>
    </row>
    <row r="13" spans="1:10" ht="27.6" x14ac:dyDescent="0.3">
      <c r="A13" s="9">
        <v>7</v>
      </c>
      <c r="B13" s="10" t="s">
        <v>119</v>
      </c>
      <c r="C13" s="11" t="s">
        <v>50</v>
      </c>
      <c r="D13" s="33">
        <v>1.1000000000000001</v>
      </c>
      <c r="E13" s="13"/>
      <c r="F13" s="13">
        <f t="shared" si="0"/>
        <v>0</v>
      </c>
      <c r="G13" s="13">
        <f t="shared" si="1"/>
        <v>0</v>
      </c>
    </row>
    <row r="14" spans="1:10" x14ac:dyDescent="0.3">
      <c r="A14" s="9">
        <v>8</v>
      </c>
      <c r="B14" s="10" t="s">
        <v>128</v>
      </c>
      <c r="C14" s="11" t="s">
        <v>50</v>
      </c>
      <c r="D14" s="33">
        <v>0.06</v>
      </c>
      <c r="E14" s="13"/>
      <c r="F14" s="13">
        <f t="shared" si="0"/>
        <v>0</v>
      </c>
      <c r="G14" s="13">
        <f t="shared" si="1"/>
        <v>0</v>
      </c>
    </row>
    <row r="15" spans="1:10" ht="41.4" x14ac:dyDescent="0.3">
      <c r="A15" s="9">
        <v>9</v>
      </c>
      <c r="B15" s="10" t="s">
        <v>129</v>
      </c>
      <c r="C15" s="11" t="s">
        <v>122</v>
      </c>
      <c r="D15" s="33" t="s">
        <v>140</v>
      </c>
      <c r="E15" s="13"/>
      <c r="F15" s="13" t="e">
        <f t="shared" si="0"/>
        <v>#VALUE!</v>
      </c>
      <c r="G15" s="13" t="e">
        <f t="shared" si="1"/>
        <v>#VALUE!</v>
      </c>
    </row>
    <row r="16" spans="1:10" ht="27.6" x14ac:dyDescent="0.3">
      <c r="A16" s="9">
        <v>10</v>
      </c>
      <c r="B16" s="10" t="s">
        <v>130</v>
      </c>
      <c r="C16" s="11" t="s">
        <v>126</v>
      </c>
      <c r="D16" s="33" t="s">
        <v>141</v>
      </c>
      <c r="E16" s="13"/>
      <c r="F16" s="13" t="e">
        <f t="shared" si="0"/>
        <v>#VALUE!</v>
      </c>
      <c r="G16" s="13" t="e">
        <f t="shared" si="1"/>
        <v>#VALUE!</v>
      </c>
    </row>
    <row r="17" spans="1:7" x14ac:dyDescent="0.3">
      <c r="A17" s="9">
        <v>11</v>
      </c>
      <c r="B17" s="10" t="s">
        <v>131</v>
      </c>
      <c r="C17" s="11" t="s">
        <v>6</v>
      </c>
      <c r="D17" s="33">
        <v>80</v>
      </c>
      <c r="E17" s="13"/>
      <c r="F17" s="13">
        <f t="shared" si="0"/>
        <v>0</v>
      </c>
      <c r="G17" s="13">
        <f t="shared" si="1"/>
        <v>0</v>
      </c>
    </row>
    <row r="18" spans="1:7" x14ac:dyDescent="0.3">
      <c r="A18" s="9">
        <v>12</v>
      </c>
      <c r="B18" s="10" t="s">
        <v>132</v>
      </c>
      <c r="C18" s="11" t="s">
        <v>6</v>
      </c>
      <c r="D18" s="33">
        <v>150</v>
      </c>
      <c r="E18" s="13"/>
      <c r="F18" s="13">
        <f t="shared" si="0"/>
        <v>0</v>
      </c>
      <c r="G18" s="13">
        <f t="shared" si="1"/>
        <v>0</v>
      </c>
    </row>
    <row r="19" spans="1:7" ht="27.6" x14ac:dyDescent="0.3">
      <c r="A19" s="9">
        <v>13</v>
      </c>
      <c r="B19" s="10" t="s">
        <v>133</v>
      </c>
      <c r="C19" s="11" t="s">
        <v>139</v>
      </c>
      <c r="D19" s="33" t="s">
        <v>142</v>
      </c>
      <c r="E19" s="13"/>
      <c r="F19" s="13" t="e">
        <f t="shared" si="0"/>
        <v>#VALUE!</v>
      </c>
      <c r="G19" s="13" t="e">
        <f t="shared" si="1"/>
        <v>#VALUE!</v>
      </c>
    </row>
    <row r="20" spans="1:7" x14ac:dyDescent="0.3">
      <c r="A20" s="9"/>
      <c r="B20" s="28" t="s">
        <v>134</v>
      </c>
      <c r="C20" s="11"/>
      <c r="D20" s="33"/>
      <c r="E20" s="13"/>
      <c r="F20" s="13">
        <f t="shared" si="0"/>
        <v>0</v>
      </c>
      <c r="G20" s="13">
        <f t="shared" si="1"/>
        <v>0</v>
      </c>
    </row>
    <row r="21" spans="1:7" ht="27.6" x14ac:dyDescent="0.3">
      <c r="A21" s="9">
        <v>14</v>
      </c>
      <c r="B21" s="10" t="s">
        <v>135</v>
      </c>
      <c r="C21" s="11" t="s">
        <v>124</v>
      </c>
      <c r="D21" s="33" t="s">
        <v>143</v>
      </c>
      <c r="E21" s="13"/>
      <c r="F21" s="13" t="e">
        <f t="shared" si="0"/>
        <v>#VALUE!</v>
      </c>
      <c r="G21" s="13" t="e">
        <f t="shared" si="1"/>
        <v>#VALUE!</v>
      </c>
    </row>
    <row r="22" spans="1:7" x14ac:dyDescent="0.3">
      <c r="A22" s="9">
        <v>15</v>
      </c>
      <c r="B22" s="10" t="s">
        <v>136</v>
      </c>
      <c r="C22" s="11" t="s">
        <v>55</v>
      </c>
      <c r="D22" s="33">
        <v>9.7200000000000006</v>
      </c>
      <c r="E22" s="13"/>
      <c r="F22" s="13">
        <f t="shared" si="0"/>
        <v>0</v>
      </c>
      <c r="G22" s="13">
        <f t="shared" si="1"/>
        <v>0</v>
      </c>
    </row>
    <row r="23" spans="1:7" ht="27.6" x14ac:dyDescent="0.3">
      <c r="A23" s="9">
        <v>16</v>
      </c>
      <c r="B23" s="10" t="s">
        <v>137</v>
      </c>
      <c r="C23" s="11" t="s">
        <v>122</v>
      </c>
      <c r="D23" s="33" t="s">
        <v>144</v>
      </c>
      <c r="E23" s="13"/>
      <c r="F23" s="13" t="e">
        <f t="shared" si="0"/>
        <v>#VALUE!</v>
      </c>
      <c r="G23" s="13" t="e">
        <f t="shared" si="1"/>
        <v>#VALUE!</v>
      </c>
    </row>
    <row r="24" spans="1:7" ht="27.6" x14ac:dyDescent="0.3">
      <c r="A24" s="9">
        <v>17</v>
      </c>
      <c r="B24" s="10" t="s">
        <v>138</v>
      </c>
      <c r="C24" s="11" t="s">
        <v>124</v>
      </c>
      <c r="D24" s="33" t="s">
        <v>145</v>
      </c>
      <c r="E24" s="13"/>
      <c r="F24" s="13" t="e">
        <f t="shared" si="0"/>
        <v>#VALUE!</v>
      </c>
      <c r="G24" s="13" t="e">
        <f t="shared" si="1"/>
        <v>#VALUE!</v>
      </c>
    </row>
    <row r="25" spans="1:7" x14ac:dyDescent="0.3">
      <c r="A25" s="9">
        <v>18</v>
      </c>
      <c r="B25" s="10" t="s">
        <v>136</v>
      </c>
      <c r="C25" s="11" t="s">
        <v>55</v>
      </c>
      <c r="D25" s="33">
        <v>9</v>
      </c>
      <c r="E25" s="13"/>
      <c r="F25" s="13">
        <f t="shared" si="0"/>
        <v>0</v>
      </c>
      <c r="G25" s="13">
        <f t="shared" si="1"/>
        <v>0</v>
      </c>
    </row>
    <row r="26" spans="1:7" ht="27.6" x14ac:dyDescent="0.3">
      <c r="A26" s="9">
        <v>19</v>
      </c>
      <c r="B26" s="10" t="s">
        <v>146</v>
      </c>
      <c r="C26" s="11" t="s">
        <v>122</v>
      </c>
      <c r="D26" s="33" t="s">
        <v>186</v>
      </c>
      <c r="E26" s="13"/>
      <c r="F26" s="13" t="e">
        <f t="shared" si="0"/>
        <v>#VALUE!</v>
      </c>
      <c r="G26" s="13" t="e">
        <f t="shared" si="1"/>
        <v>#VALUE!</v>
      </c>
    </row>
    <row r="27" spans="1:7" x14ac:dyDescent="0.3">
      <c r="A27" s="9"/>
      <c r="B27" s="28" t="s">
        <v>147</v>
      </c>
      <c r="C27" s="11"/>
      <c r="D27" s="33"/>
      <c r="E27" s="13"/>
      <c r="F27" s="13">
        <f t="shared" si="0"/>
        <v>0</v>
      </c>
      <c r="G27" s="13">
        <f t="shared" si="1"/>
        <v>0</v>
      </c>
    </row>
    <row r="28" spans="1:7" x14ac:dyDescent="0.3">
      <c r="A28" s="9">
        <v>20</v>
      </c>
      <c r="B28" s="10" t="s">
        <v>148</v>
      </c>
      <c r="C28" s="11" t="s">
        <v>55</v>
      </c>
      <c r="D28" s="33">
        <v>53.8</v>
      </c>
      <c r="E28" s="13"/>
      <c r="F28" s="13">
        <f t="shared" si="0"/>
        <v>0</v>
      </c>
      <c r="G28" s="13">
        <f t="shared" si="1"/>
        <v>0</v>
      </c>
    </row>
    <row r="29" spans="1:7" x14ac:dyDescent="0.3">
      <c r="A29" s="9">
        <v>21</v>
      </c>
      <c r="B29" s="10" t="s">
        <v>149</v>
      </c>
      <c r="C29" s="11" t="s">
        <v>50</v>
      </c>
      <c r="D29" s="33">
        <v>12.4</v>
      </c>
      <c r="E29" s="13"/>
      <c r="F29" s="13">
        <f t="shared" si="0"/>
        <v>0</v>
      </c>
      <c r="G29" s="13">
        <f t="shared" si="1"/>
        <v>0</v>
      </c>
    </row>
    <row r="30" spans="1:7" ht="27.6" x14ac:dyDescent="0.3">
      <c r="A30" s="9">
        <v>22</v>
      </c>
      <c r="B30" s="10" t="s">
        <v>150</v>
      </c>
      <c r="C30" s="11" t="s">
        <v>179</v>
      </c>
      <c r="D30" s="33" t="s">
        <v>187</v>
      </c>
      <c r="E30" s="13"/>
      <c r="F30" s="13" t="e">
        <f t="shared" si="0"/>
        <v>#VALUE!</v>
      </c>
      <c r="G30" s="13" t="e">
        <f t="shared" si="1"/>
        <v>#VALUE!</v>
      </c>
    </row>
    <row r="31" spans="1:7" x14ac:dyDescent="0.3">
      <c r="A31" s="9">
        <v>23</v>
      </c>
      <c r="B31" s="10" t="s">
        <v>151</v>
      </c>
      <c r="C31" s="11" t="s">
        <v>50</v>
      </c>
      <c r="D31" s="33">
        <v>2.7</v>
      </c>
      <c r="E31" s="13"/>
      <c r="F31" s="13">
        <f t="shared" si="0"/>
        <v>0</v>
      </c>
      <c r="G31" s="13">
        <f t="shared" si="1"/>
        <v>0</v>
      </c>
    </row>
    <row r="32" spans="1:7" ht="27.6" x14ac:dyDescent="0.3">
      <c r="A32" s="9">
        <v>24</v>
      </c>
      <c r="B32" s="10" t="s">
        <v>152</v>
      </c>
      <c r="C32" s="11" t="s">
        <v>180</v>
      </c>
      <c r="D32" s="33" t="s">
        <v>188</v>
      </c>
      <c r="E32" s="13"/>
      <c r="F32" s="13" t="e">
        <f t="shared" si="0"/>
        <v>#VALUE!</v>
      </c>
      <c r="G32" s="13" t="e">
        <f t="shared" si="1"/>
        <v>#VALUE!</v>
      </c>
    </row>
    <row r="33" spans="1:7" x14ac:dyDescent="0.3">
      <c r="A33" s="9"/>
      <c r="B33" s="28" t="s">
        <v>153</v>
      </c>
      <c r="C33" s="11"/>
      <c r="D33" s="33"/>
      <c r="E33" s="13"/>
      <c r="F33" s="13">
        <f t="shared" si="0"/>
        <v>0</v>
      </c>
      <c r="G33" s="13">
        <f t="shared" si="1"/>
        <v>0</v>
      </c>
    </row>
    <row r="34" spans="1:7" ht="27.6" x14ac:dyDescent="0.3">
      <c r="A34" s="9">
        <v>25</v>
      </c>
      <c r="B34" s="10" t="s">
        <v>154</v>
      </c>
      <c r="C34" s="11" t="s">
        <v>55</v>
      </c>
      <c r="D34" s="33">
        <v>21.5</v>
      </c>
      <c r="E34" s="13"/>
      <c r="F34" s="13">
        <f t="shared" si="0"/>
        <v>0</v>
      </c>
      <c r="G34" s="13">
        <f t="shared" si="1"/>
        <v>0</v>
      </c>
    </row>
    <row r="35" spans="1:7" ht="27.6" x14ac:dyDescent="0.3">
      <c r="A35" s="9">
        <v>26</v>
      </c>
      <c r="B35" s="10" t="s">
        <v>155</v>
      </c>
      <c r="C35" s="11" t="s">
        <v>124</v>
      </c>
      <c r="D35" s="33" t="s">
        <v>189</v>
      </c>
      <c r="E35" s="13"/>
      <c r="F35" s="13" t="e">
        <f t="shared" si="0"/>
        <v>#VALUE!</v>
      </c>
      <c r="G35" s="13" t="e">
        <f t="shared" si="1"/>
        <v>#VALUE!</v>
      </c>
    </row>
    <row r="36" spans="1:7" x14ac:dyDescent="0.3">
      <c r="A36" s="9"/>
      <c r="B36" s="28" t="s">
        <v>156</v>
      </c>
      <c r="C36" s="11"/>
      <c r="D36" s="33"/>
      <c r="E36" s="13"/>
      <c r="F36" s="13">
        <f t="shared" si="0"/>
        <v>0</v>
      </c>
      <c r="G36" s="13">
        <f t="shared" si="1"/>
        <v>0</v>
      </c>
    </row>
    <row r="37" spans="1:7" ht="27.6" x14ac:dyDescent="0.3">
      <c r="A37" s="9">
        <v>27</v>
      </c>
      <c r="B37" s="10" t="s">
        <v>157</v>
      </c>
      <c r="C37" s="11" t="s">
        <v>55</v>
      </c>
      <c r="D37" s="33">
        <v>4.95</v>
      </c>
      <c r="E37" s="13"/>
      <c r="F37" s="13">
        <f t="shared" si="0"/>
        <v>0</v>
      </c>
      <c r="G37" s="13">
        <f t="shared" si="1"/>
        <v>0</v>
      </c>
    </row>
    <row r="38" spans="1:7" x14ac:dyDescent="0.3">
      <c r="A38" s="9">
        <v>28</v>
      </c>
      <c r="B38" s="10" t="s">
        <v>158</v>
      </c>
      <c r="C38" s="11" t="s">
        <v>50</v>
      </c>
      <c r="D38" s="33">
        <v>0.15</v>
      </c>
      <c r="E38" s="13"/>
      <c r="F38" s="13">
        <f t="shared" si="0"/>
        <v>0</v>
      </c>
      <c r="G38" s="13">
        <f t="shared" si="1"/>
        <v>0</v>
      </c>
    </row>
    <row r="39" spans="1:7" ht="27.6" x14ac:dyDescent="0.3">
      <c r="A39" s="9">
        <v>29</v>
      </c>
      <c r="B39" s="10" t="s">
        <v>159</v>
      </c>
      <c r="C39" s="11" t="s">
        <v>139</v>
      </c>
      <c r="D39" s="33" t="s">
        <v>190</v>
      </c>
      <c r="E39" s="13"/>
      <c r="F39" s="13" t="e">
        <f t="shared" si="0"/>
        <v>#VALUE!</v>
      </c>
      <c r="G39" s="13" t="e">
        <f t="shared" si="1"/>
        <v>#VALUE!</v>
      </c>
    </row>
    <row r="40" spans="1:7" x14ac:dyDescent="0.3">
      <c r="A40" s="9"/>
      <c r="B40" s="28" t="s">
        <v>160</v>
      </c>
      <c r="C40" s="11"/>
      <c r="D40" s="33"/>
      <c r="E40" s="13"/>
      <c r="F40" s="13">
        <f t="shared" si="0"/>
        <v>0</v>
      </c>
      <c r="G40" s="13">
        <f t="shared" si="1"/>
        <v>0</v>
      </c>
    </row>
    <row r="41" spans="1:7" x14ac:dyDescent="0.3">
      <c r="A41" s="9">
        <v>30</v>
      </c>
      <c r="B41" s="10" t="s">
        <v>161</v>
      </c>
      <c r="C41" s="11" t="s">
        <v>55</v>
      </c>
      <c r="D41" s="33">
        <v>56.7</v>
      </c>
      <c r="E41" s="13"/>
      <c r="F41" s="13">
        <f t="shared" si="0"/>
        <v>0</v>
      </c>
      <c r="G41" s="13">
        <f t="shared" si="1"/>
        <v>0</v>
      </c>
    </row>
    <row r="42" spans="1:7" x14ac:dyDescent="0.3">
      <c r="A42" s="9">
        <v>31</v>
      </c>
      <c r="B42" s="10" t="s">
        <v>162</v>
      </c>
      <c r="C42" s="11" t="s">
        <v>55</v>
      </c>
      <c r="D42" s="33">
        <v>62.4</v>
      </c>
      <c r="E42" s="13"/>
      <c r="F42" s="13">
        <f t="shared" si="0"/>
        <v>0</v>
      </c>
      <c r="G42" s="13">
        <f t="shared" si="1"/>
        <v>0</v>
      </c>
    </row>
    <row r="43" spans="1:7" ht="27.6" x14ac:dyDescent="0.3">
      <c r="A43" s="9">
        <v>32</v>
      </c>
      <c r="B43" s="10" t="s">
        <v>163</v>
      </c>
      <c r="C43" s="11" t="s">
        <v>124</v>
      </c>
      <c r="D43" s="33" t="s">
        <v>191</v>
      </c>
      <c r="E43" s="13"/>
      <c r="F43" s="13" t="e">
        <f t="shared" si="0"/>
        <v>#VALUE!</v>
      </c>
      <c r="G43" s="13" t="e">
        <f t="shared" si="1"/>
        <v>#VALUE!</v>
      </c>
    </row>
    <row r="44" spans="1:7" ht="27.6" x14ac:dyDescent="0.3">
      <c r="A44" s="9">
        <v>33</v>
      </c>
      <c r="B44" s="10" t="s">
        <v>164</v>
      </c>
      <c r="C44" s="11" t="s">
        <v>124</v>
      </c>
      <c r="D44" s="33" t="s">
        <v>191</v>
      </c>
      <c r="E44" s="13"/>
      <c r="F44" s="13" t="e">
        <f t="shared" si="0"/>
        <v>#VALUE!</v>
      </c>
      <c r="G44" s="13" t="e">
        <f t="shared" si="1"/>
        <v>#VALUE!</v>
      </c>
    </row>
    <row r="45" spans="1:7" x14ac:dyDescent="0.3">
      <c r="A45" s="9">
        <v>34</v>
      </c>
      <c r="B45" s="10" t="s">
        <v>165</v>
      </c>
      <c r="C45" s="11" t="s">
        <v>55</v>
      </c>
      <c r="D45" s="33">
        <v>57</v>
      </c>
      <c r="E45" s="13"/>
      <c r="F45" s="13">
        <f t="shared" si="0"/>
        <v>0</v>
      </c>
      <c r="G45" s="13">
        <f t="shared" si="1"/>
        <v>0</v>
      </c>
    </row>
    <row r="46" spans="1:7" ht="41.4" x14ac:dyDescent="0.3">
      <c r="A46" s="9">
        <v>35</v>
      </c>
      <c r="B46" s="10" t="s">
        <v>166</v>
      </c>
      <c r="C46" s="11" t="s">
        <v>181</v>
      </c>
      <c r="D46" s="33" t="s">
        <v>192</v>
      </c>
      <c r="E46" s="13"/>
      <c r="F46" s="13" t="e">
        <f t="shared" si="0"/>
        <v>#VALUE!</v>
      </c>
      <c r="G46" s="13" t="e">
        <f t="shared" si="1"/>
        <v>#VALUE!</v>
      </c>
    </row>
    <row r="47" spans="1:7" ht="27.6" x14ac:dyDescent="0.3">
      <c r="A47" s="9">
        <v>36</v>
      </c>
      <c r="B47" s="10" t="s">
        <v>167</v>
      </c>
      <c r="C47" s="11" t="s">
        <v>182</v>
      </c>
      <c r="D47" s="33" t="s">
        <v>193</v>
      </c>
      <c r="E47" s="13"/>
      <c r="F47" s="13" t="e">
        <f t="shared" si="0"/>
        <v>#VALUE!</v>
      </c>
      <c r="G47" s="13" t="e">
        <f t="shared" si="1"/>
        <v>#VALUE!</v>
      </c>
    </row>
    <row r="48" spans="1:7" ht="41.4" x14ac:dyDescent="0.3">
      <c r="A48" s="9">
        <v>37</v>
      </c>
      <c r="B48" s="10" t="s">
        <v>168</v>
      </c>
      <c r="C48" s="11" t="s">
        <v>183</v>
      </c>
      <c r="D48" s="33" t="s">
        <v>194</v>
      </c>
      <c r="E48" s="13"/>
      <c r="F48" s="13" t="e">
        <f t="shared" si="0"/>
        <v>#VALUE!</v>
      </c>
      <c r="G48" s="13" t="e">
        <f t="shared" si="1"/>
        <v>#VALUE!</v>
      </c>
    </row>
    <row r="49" spans="1:7" x14ac:dyDescent="0.3">
      <c r="A49" s="9"/>
      <c r="B49" s="28" t="s">
        <v>367</v>
      </c>
      <c r="C49" s="11"/>
      <c r="D49" s="33"/>
      <c r="E49" s="13"/>
      <c r="F49" s="13">
        <f t="shared" si="0"/>
        <v>0</v>
      </c>
      <c r="G49" s="13">
        <f t="shared" si="1"/>
        <v>0</v>
      </c>
    </row>
    <row r="50" spans="1:7" ht="41.4" x14ac:dyDescent="0.3">
      <c r="A50" s="9">
        <v>38</v>
      </c>
      <c r="B50" s="10" t="s">
        <v>169</v>
      </c>
      <c r="C50" s="11" t="s">
        <v>50</v>
      </c>
      <c r="D50" s="33">
        <v>0.5</v>
      </c>
      <c r="E50" s="13"/>
      <c r="F50" s="13">
        <f t="shared" si="0"/>
        <v>0</v>
      </c>
      <c r="G50" s="13">
        <f t="shared" si="1"/>
        <v>0</v>
      </c>
    </row>
    <row r="51" spans="1:7" x14ac:dyDescent="0.3">
      <c r="A51" s="9">
        <v>39</v>
      </c>
      <c r="B51" s="10" t="s">
        <v>170</v>
      </c>
      <c r="C51" s="11" t="s">
        <v>184</v>
      </c>
      <c r="D51" s="33" t="s">
        <v>195</v>
      </c>
      <c r="E51" s="13"/>
      <c r="F51" s="13" t="e">
        <f t="shared" si="0"/>
        <v>#VALUE!</v>
      </c>
      <c r="G51" s="13" t="e">
        <f t="shared" si="1"/>
        <v>#VALUE!</v>
      </c>
    </row>
    <row r="52" spans="1:7" ht="41.4" x14ac:dyDescent="0.3">
      <c r="A52" s="9">
        <v>40</v>
      </c>
      <c r="B52" s="10" t="s">
        <v>171</v>
      </c>
      <c r="C52" s="11" t="s">
        <v>122</v>
      </c>
      <c r="D52" s="33" t="s">
        <v>196</v>
      </c>
      <c r="E52" s="13"/>
      <c r="F52" s="13" t="e">
        <f t="shared" si="0"/>
        <v>#VALUE!</v>
      </c>
      <c r="G52" s="13" t="e">
        <f t="shared" si="1"/>
        <v>#VALUE!</v>
      </c>
    </row>
    <row r="53" spans="1:7" x14ac:dyDescent="0.3">
      <c r="A53" s="9">
        <v>41</v>
      </c>
      <c r="B53" s="10" t="s">
        <v>172</v>
      </c>
      <c r="C53" s="11" t="s">
        <v>6</v>
      </c>
      <c r="D53" s="33">
        <v>288</v>
      </c>
      <c r="E53" s="13"/>
      <c r="F53" s="13">
        <f t="shared" si="0"/>
        <v>0</v>
      </c>
      <c r="G53" s="13">
        <f t="shared" si="1"/>
        <v>0</v>
      </c>
    </row>
    <row r="54" spans="1:7" x14ac:dyDescent="0.3">
      <c r="A54" s="9">
        <v>42</v>
      </c>
      <c r="B54" s="10" t="s">
        <v>173</v>
      </c>
      <c r="C54" s="11" t="s">
        <v>6</v>
      </c>
      <c r="D54" s="33">
        <v>45</v>
      </c>
      <c r="E54" s="13"/>
      <c r="F54" s="13">
        <f t="shared" si="0"/>
        <v>0</v>
      </c>
      <c r="G54" s="13">
        <f t="shared" si="1"/>
        <v>0</v>
      </c>
    </row>
    <row r="55" spans="1:7" ht="27.6" x14ac:dyDescent="0.3">
      <c r="A55" s="9">
        <v>43</v>
      </c>
      <c r="B55" s="10" t="s">
        <v>174</v>
      </c>
      <c r="C55" s="11" t="s">
        <v>139</v>
      </c>
      <c r="D55" s="33" t="s">
        <v>197</v>
      </c>
      <c r="E55" s="13"/>
      <c r="F55" s="13" t="e">
        <f t="shared" si="0"/>
        <v>#VALUE!</v>
      </c>
      <c r="G55" s="13" t="e">
        <f t="shared" si="1"/>
        <v>#VALUE!</v>
      </c>
    </row>
    <row r="56" spans="1:7" ht="27.6" x14ac:dyDescent="0.3">
      <c r="A56" s="9"/>
      <c r="B56" s="28" t="s">
        <v>368</v>
      </c>
      <c r="C56" s="11"/>
      <c r="D56" s="33"/>
      <c r="E56" s="13"/>
      <c r="F56" s="13">
        <f t="shared" si="0"/>
        <v>0</v>
      </c>
      <c r="G56" s="13">
        <f t="shared" si="1"/>
        <v>0</v>
      </c>
    </row>
    <row r="57" spans="1:7" ht="41.4" x14ac:dyDescent="0.3">
      <c r="A57" s="9">
        <v>4</v>
      </c>
      <c r="B57" s="10" t="s">
        <v>175</v>
      </c>
      <c r="C57" s="11" t="s">
        <v>122</v>
      </c>
      <c r="D57" s="33" t="s">
        <v>198</v>
      </c>
      <c r="E57" s="13"/>
      <c r="F57" s="13" t="e">
        <f t="shared" ref="F57:F107" si="2">ROUND(E57*D57,2)</f>
        <v>#VALUE!</v>
      </c>
      <c r="G57" s="13" t="e">
        <f t="shared" ref="G57:G107" si="3">ROUND(F57*1.2,2)</f>
        <v>#VALUE!</v>
      </c>
    </row>
    <row r="58" spans="1:7" x14ac:dyDescent="0.3">
      <c r="A58" s="9">
        <v>45</v>
      </c>
      <c r="B58" s="10" t="s">
        <v>176</v>
      </c>
      <c r="C58" s="11" t="s">
        <v>50</v>
      </c>
      <c r="D58" s="33">
        <v>0.1</v>
      </c>
      <c r="E58" s="13"/>
      <c r="F58" s="13">
        <f t="shared" si="2"/>
        <v>0</v>
      </c>
      <c r="G58" s="13">
        <f t="shared" si="3"/>
        <v>0</v>
      </c>
    </row>
    <row r="59" spans="1:7" ht="27.6" x14ac:dyDescent="0.3">
      <c r="A59" s="9">
        <v>46</v>
      </c>
      <c r="B59" s="10" t="s">
        <v>174</v>
      </c>
      <c r="C59" s="11" t="s">
        <v>139</v>
      </c>
      <c r="D59" s="33" t="s">
        <v>199</v>
      </c>
      <c r="E59" s="13"/>
      <c r="F59" s="13" t="e">
        <f t="shared" si="2"/>
        <v>#VALUE!</v>
      </c>
      <c r="G59" s="13" t="e">
        <f t="shared" si="3"/>
        <v>#VALUE!</v>
      </c>
    </row>
    <row r="60" spans="1:7" x14ac:dyDescent="0.3">
      <c r="A60" s="9">
        <v>47</v>
      </c>
      <c r="B60" s="10" t="s">
        <v>173</v>
      </c>
      <c r="C60" s="11" t="s">
        <v>6</v>
      </c>
      <c r="D60" s="33">
        <v>60</v>
      </c>
      <c r="E60" s="13"/>
      <c r="F60" s="13">
        <f t="shared" si="2"/>
        <v>0</v>
      </c>
      <c r="G60" s="13">
        <f t="shared" si="3"/>
        <v>0</v>
      </c>
    </row>
    <row r="61" spans="1:7" x14ac:dyDescent="0.3">
      <c r="A61" s="9">
        <v>48</v>
      </c>
      <c r="B61" s="10" t="s">
        <v>172</v>
      </c>
      <c r="C61" s="11" t="s">
        <v>6</v>
      </c>
      <c r="D61" s="33">
        <v>100</v>
      </c>
      <c r="E61" s="13"/>
      <c r="F61" s="13">
        <f t="shared" si="2"/>
        <v>0</v>
      </c>
      <c r="G61" s="13">
        <f t="shared" si="3"/>
        <v>0</v>
      </c>
    </row>
    <row r="62" spans="1:7" x14ac:dyDescent="0.3">
      <c r="A62" s="9"/>
      <c r="B62" s="28" t="s">
        <v>177</v>
      </c>
      <c r="C62" s="11"/>
      <c r="D62" s="33"/>
      <c r="E62" s="13"/>
      <c r="F62" s="13">
        <f t="shared" si="2"/>
        <v>0</v>
      </c>
      <c r="G62" s="13">
        <f t="shared" si="3"/>
        <v>0</v>
      </c>
    </row>
    <row r="63" spans="1:7" ht="41.4" x14ac:dyDescent="0.3">
      <c r="A63" s="9">
        <v>49</v>
      </c>
      <c r="B63" s="10" t="s">
        <v>178</v>
      </c>
      <c r="C63" s="11" t="s">
        <v>185</v>
      </c>
      <c r="D63" s="33" t="s">
        <v>200</v>
      </c>
      <c r="E63" s="13"/>
      <c r="F63" s="13" t="e">
        <f t="shared" si="2"/>
        <v>#VALUE!</v>
      </c>
      <c r="G63" s="13" t="e">
        <f t="shared" si="3"/>
        <v>#VALUE!</v>
      </c>
    </row>
    <row r="64" spans="1:7" x14ac:dyDescent="0.3">
      <c r="A64" s="9"/>
      <c r="B64" s="28" t="s">
        <v>369</v>
      </c>
      <c r="C64" s="11" t="s">
        <v>224</v>
      </c>
      <c r="D64" s="33">
        <v>24.8</v>
      </c>
      <c r="E64" s="13"/>
      <c r="F64" s="13">
        <f t="shared" si="2"/>
        <v>0</v>
      </c>
      <c r="G64" s="13">
        <f t="shared" si="3"/>
        <v>0</v>
      </c>
    </row>
    <row r="65" spans="1:7" ht="27.6" x14ac:dyDescent="0.3">
      <c r="A65" s="9">
        <v>51</v>
      </c>
      <c r="B65" s="10" t="s">
        <v>201</v>
      </c>
      <c r="C65" s="11" t="s">
        <v>50</v>
      </c>
      <c r="D65" s="33">
        <v>6.2</v>
      </c>
      <c r="E65" s="13"/>
      <c r="F65" s="13">
        <f t="shared" si="2"/>
        <v>0</v>
      </c>
      <c r="G65" s="13">
        <f t="shared" si="3"/>
        <v>0</v>
      </c>
    </row>
    <row r="66" spans="1:7" ht="27.6" x14ac:dyDescent="0.3">
      <c r="A66" s="9">
        <v>52</v>
      </c>
      <c r="B66" s="10" t="s">
        <v>202</v>
      </c>
      <c r="C66" s="11" t="s">
        <v>225</v>
      </c>
      <c r="D66" s="33" t="s">
        <v>228</v>
      </c>
      <c r="E66" s="13"/>
      <c r="F66" s="13" t="e">
        <f t="shared" si="2"/>
        <v>#VALUE!</v>
      </c>
      <c r="G66" s="13" t="e">
        <f t="shared" si="3"/>
        <v>#VALUE!</v>
      </c>
    </row>
    <row r="67" spans="1:7" x14ac:dyDescent="0.3">
      <c r="A67" s="9"/>
      <c r="B67" s="28" t="s">
        <v>203</v>
      </c>
      <c r="C67" s="11" t="s">
        <v>6</v>
      </c>
      <c r="D67" s="33">
        <v>1</v>
      </c>
      <c r="E67" s="13"/>
      <c r="F67" s="13">
        <f t="shared" si="2"/>
        <v>0</v>
      </c>
      <c r="G67" s="13">
        <f t="shared" si="3"/>
        <v>0</v>
      </c>
    </row>
    <row r="68" spans="1:7" ht="27.6" x14ac:dyDescent="0.3">
      <c r="A68" s="9">
        <v>53</v>
      </c>
      <c r="B68" s="10" t="s">
        <v>204</v>
      </c>
      <c r="C68" s="11" t="s">
        <v>50</v>
      </c>
      <c r="D68" s="33">
        <v>1.9</v>
      </c>
      <c r="E68" s="13"/>
      <c r="F68" s="13">
        <f t="shared" si="2"/>
        <v>0</v>
      </c>
      <c r="G68" s="13">
        <f t="shared" si="3"/>
        <v>0</v>
      </c>
    </row>
    <row r="69" spans="1:7" ht="27.6" x14ac:dyDescent="0.3">
      <c r="A69" s="9">
        <v>54</v>
      </c>
      <c r="B69" s="10" t="s">
        <v>205</v>
      </c>
      <c r="C69" s="11" t="s">
        <v>50</v>
      </c>
      <c r="D69" s="33">
        <v>1.1499999999999999</v>
      </c>
      <c r="E69" s="13"/>
      <c r="F69" s="13">
        <f t="shared" si="2"/>
        <v>0</v>
      </c>
      <c r="G69" s="13">
        <f t="shared" si="3"/>
        <v>0</v>
      </c>
    </row>
    <row r="70" spans="1:7" ht="27.6" x14ac:dyDescent="0.3">
      <c r="A70" s="9">
        <v>55</v>
      </c>
      <c r="B70" s="10" t="s">
        <v>206</v>
      </c>
      <c r="C70" s="11" t="s">
        <v>126</v>
      </c>
      <c r="D70" s="33" t="s">
        <v>229</v>
      </c>
      <c r="E70" s="13"/>
      <c r="F70" s="13" t="e">
        <f t="shared" si="2"/>
        <v>#VALUE!</v>
      </c>
      <c r="G70" s="13" t="e">
        <f t="shared" si="3"/>
        <v>#VALUE!</v>
      </c>
    </row>
    <row r="71" spans="1:7" x14ac:dyDescent="0.3">
      <c r="A71" s="9"/>
      <c r="B71" s="28" t="s">
        <v>370</v>
      </c>
      <c r="C71" s="11" t="s">
        <v>224</v>
      </c>
      <c r="D71" s="33">
        <v>63</v>
      </c>
      <c r="E71" s="13"/>
      <c r="F71" s="13">
        <f t="shared" si="2"/>
        <v>0</v>
      </c>
      <c r="G71" s="13">
        <f t="shared" si="3"/>
        <v>0</v>
      </c>
    </row>
    <row r="72" spans="1:7" ht="27.6" x14ac:dyDescent="0.3">
      <c r="A72" s="9">
        <v>56</v>
      </c>
      <c r="B72" s="10" t="s">
        <v>201</v>
      </c>
      <c r="C72" s="11" t="s">
        <v>50</v>
      </c>
      <c r="D72" s="33">
        <v>15.8</v>
      </c>
      <c r="E72" s="13"/>
      <c r="F72" s="13">
        <f t="shared" si="2"/>
        <v>0</v>
      </c>
      <c r="G72" s="13">
        <f t="shared" si="3"/>
        <v>0</v>
      </c>
    </row>
    <row r="73" spans="1:7" ht="27.6" x14ac:dyDescent="0.3">
      <c r="A73" s="9">
        <v>57</v>
      </c>
      <c r="B73" s="10" t="s">
        <v>202</v>
      </c>
      <c r="C73" s="11" t="s">
        <v>225</v>
      </c>
      <c r="D73" s="33" t="s">
        <v>230</v>
      </c>
      <c r="E73" s="13"/>
      <c r="F73" s="13" t="e">
        <f t="shared" si="2"/>
        <v>#VALUE!</v>
      </c>
      <c r="G73" s="13" t="e">
        <f t="shared" si="3"/>
        <v>#VALUE!</v>
      </c>
    </row>
    <row r="74" spans="1:7" x14ac:dyDescent="0.3">
      <c r="A74" s="9"/>
      <c r="B74" s="28" t="s">
        <v>207</v>
      </c>
      <c r="C74" s="11" t="s">
        <v>6</v>
      </c>
      <c r="D74" s="33">
        <v>2</v>
      </c>
      <c r="E74" s="13"/>
      <c r="F74" s="13">
        <f t="shared" si="2"/>
        <v>0</v>
      </c>
      <c r="G74" s="13">
        <f t="shared" si="3"/>
        <v>0</v>
      </c>
    </row>
    <row r="75" spans="1:7" ht="27.6" x14ac:dyDescent="0.3">
      <c r="A75" s="9">
        <v>58</v>
      </c>
      <c r="B75" s="10" t="s">
        <v>208</v>
      </c>
      <c r="C75" s="11" t="s">
        <v>50</v>
      </c>
      <c r="D75" s="33">
        <v>4.7</v>
      </c>
      <c r="E75" s="13"/>
      <c r="F75" s="13">
        <f t="shared" si="2"/>
        <v>0</v>
      </c>
      <c r="G75" s="13">
        <f t="shared" si="3"/>
        <v>0</v>
      </c>
    </row>
    <row r="76" spans="1:7" ht="27.6" x14ac:dyDescent="0.3">
      <c r="A76" s="9">
        <v>59</v>
      </c>
      <c r="B76" s="10" t="s">
        <v>209</v>
      </c>
      <c r="C76" s="11" t="s">
        <v>50</v>
      </c>
      <c r="D76" s="33">
        <v>2.81</v>
      </c>
      <c r="E76" s="13"/>
      <c r="F76" s="13">
        <f t="shared" si="2"/>
        <v>0</v>
      </c>
      <c r="G76" s="13">
        <f t="shared" si="3"/>
        <v>0</v>
      </c>
    </row>
    <row r="77" spans="1:7" ht="27.6" x14ac:dyDescent="0.3">
      <c r="A77" s="9">
        <v>60</v>
      </c>
      <c r="B77" s="10" t="s">
        <v>206</v>
      </c>
      <c r="C77" s="11" t="s">
        <v>126</v>
      </c>
      <c r="D77" s="33" t="s">
        <v>231</v>
      </c>
      <c r="E77" s="13"/>
      <c r="F77" s="13" t="e">
        <f t="shared" si="2"/>
        <v>#VALUE!</v>
      </c>
      <c r="G77" s="13" t="e">
        <f t="shared" si="3"/>
        <v>#VALUE!</v>
      </c>
    </row>
    <row r="78" spans="1:7" x14ac:dyDescent="0.3">
      <c r="A78" s="9"/>
      <c r="B78" s="28" t="s">
        <v>210</v>
      </c>
      <c r="C78" s="11"/>
      <c r="D78" s="33"/>
      <c r="E78" s="13"/>
      <c r="F78" s="13">
        <f t="shared" si="2"/>
        <v>0</v>
      </c>
      <c r="G78" s="13">
        <f t="shared" si="3"/>
        <v>0</v>
      </c>
    </row>
    <row r="79" spans="1:7" ht="27.6" x14ac:dyDescent="0.3">
      <c r="A79" s="9">
        <v>61</v>
      </c>
      <c r="B79" s="10" t="s">
        <v>371</v>
      </c>
      <c r="C79" s="11" t="s">
        <v>50</v>
      </c>
      <c r="D79" s="33">
        <v>29</v>
      </c>
      <c r="E79" s="13"/>
      <c r="F79" s="13">
        <f t="shared" si="2"/>
        <v>0</v>
      </c>
      <c r="G79" s="13">
        <f t="shared" si="3"/>
        <v>0</v>
      </c>
    </row>
    <row r="80" spans="1:7" ht="27.6" x14ac:dyDescent="0.3">
      <c r="A80" s="9">
        <v>63</v>
      </c>
      <c r="B80" s="10" t="s">
        <v>211</v>
      </c>
      <c r="C80" s="11" t="s">
        <v>50</v>
      </c>
      <c r="D80" s="33">
        <v>25</v>
      </c>
      <c r="E80" s="13"/>
      <c r="F80" s="13">
        <f t="shared" si="2"/>
        <v>0</v>
      </c>
      <c r="G80" s="13">
        <f t="shared" si="3"/>
        <v>0</v>
      </c>
    </row>
    <row r="81" spans="1:7" x14ac:dyDescent="0.3">
      <c r="A81" s="9">
        <v>64</v>
      </c>
      <c r="B81" s="10" t="s">
        <v>212</v>
      </c>
      <c r="C81" s="11" t="s">
        <v>50</v>
      </c>
      <c r="D81" s="33">
        <v>4</v>
      </c>
      <c r="E81" s="13"/>
      <c r="F81" s="13">
        <f t="shared" si="2"/>
        <v>0</v>
      </c>
      <c r="G81" s="13">
        <f t="shared" si="3"/>
        <v>0</v>
      </c>
    </row>
    <row r="82" spans="1:7" ht="27.6" x14ac:dyDescent="0.3">
      <c r="A82" s="9"/>
      <c r="B82" s="28" t="s">
        <v>213</v>
      </c>
      <c r="C82" s="11"/>
      <c r="D82" s="33"/>
      <c r="E82" s="13"/>
      <c r="F82" s="13">
        <f t="shared" si="2"/>
        <v>0</v>
      </c>
      <c r="G82" s="13">
        <f t="shared" si="3"/>
        <v>0</v>
      </c>
    </row>
    <row r="83" spans="1:7" ht="27.6" x14ac:dyDescent="0.3">
      <c r="A83" s="9">
        <v>65</v>
      </c>
      <c r="B83" s="10" t="s">
        <v>372</v>
      </c>
      <c r="C83" s="11" t="s">
        <v>55</v>
      </c>
      <c r="D83" s="33">
        <v>8.8000000000000007</v>
      </c>
      <c r="E83" s="13"/>
      <c r="F83" s="13">
        <f t="shared" si="2"/>
        <v>0</v>
      </c>
      <c r="G83" s="13">
        <f t="shared" si="3"/>
        <v>0</v>
      </c>
    </row>
    <row r="84" spans="1:7" x14ac:dyDescent="0.3">
      <c r="A84" s="9">
        <v>66</v>
      </c>
      <c r="B84" s="10" t="s">
        <v>214</v>
      </c>
      <c r="C84" s="11" t="s">
        <v>55</v>
      </c>
      <c r="D84" s="33">
        <v>8.8000000000000007</v>
      </c>
      <c r="E84" s="13"/>
      <c r="F84" s="13">
        <f t="shared" si="2"/>
        <v>0</v>
      </c>
      <c r="G84" s="13">
        <f t="shared" si="3"/>
        <v>0</v>
      </c>
    </row>
    <row r="85" spans="1:7" ht="27.6" x14ac:dyDescent="0.3">
      <c r="A85" s="9">
        <v>67</v>
      </c>
      <c r="B85" s="10" t="s">
        <v>215</v>
      </c>
      <c r="C85" s="11" t="s">
        <v>226</v>
      </c>
      <c r="D85" s="33" t="s">
        <v>232</v>
      </c>
      <c r="E85" s="13"/>
      <c r="F85" s="13" t="e">
        <f t="shared" si="2"/>
        <v>#VALUE!</v>
      </c>
      <c r="G85" s="13" t="e">
        <f t="shared" si="3"/>
        <v>#VALUE!</v>
      </c>
    </row>
    <row r="86" spans="1:7" ht="27.6" x14ac:dyDescent="0.3">
      <c r="A86" s="9"/>
      <c r="B86" s="28" t="s">
        <v>216</v>
      </c>
      <c r="C86" s="11"/>
      <c r="D86" s="33"/>
      <c r="E86" s="13"/>
      <c r="F86" s="13">
        <f t="shared" si="2"/>
        <v>0</v>
      </c>
      <c r="G86" s="13">
        <f t="shared" si="3"/>
        <v>0</v>
      </c>
    </row>
    <row r="87" spans="1:7" ht="27.6" x14ac:dyDescent="0.3">
      <c r="A87" s="9">
        <v>68</v>
      </c>
      <c r="B87" s="10" t="s">
        <v>217</v>
      </c>
      <c r="C87" s="11" t="s">
        <v>55</v>
      </c>
      <c r="D87" s="33">
        <v>26.4</v>
      </c>
      <c r="E87" s="13"/>
      <c r="F87" s="13">
        <f t="shared" si="2"/>
        <v>0</v>
      </c>
      <c r="G87" s="13">
        <f t="shared" si="3"/>
        <v>0</v>
      </c>
    </row>
    <row r="88" spans="1:7" ht="27.6" x14ac:dyDescent="0.3">
      <c r="A88" s="9">
        <v>69</v>
      </c>
      <c r="B88" s="10" t="s">
        <v>218</v>
      </c>
      <c r="C88" s="11" t="s">
        <v>122</v>
      </c>
      <c r="D88" s="33" t="s">
        <v>233</v>
      </c>
      <c r="E88" s="13"/>
      <c r="F88" s="13" t="e">
        <f t="shared" si="2"/>
        <v>#VALUE!</v>
      </c>
      <c r="G88" s="13" t="e">
        <f t="shared" si="3"/>
        <v>#VALUE!</v>
      </c>
    </row>
    <row r="89" spans="1:7" ht="41.4" x14ac:dyDescent="0.3">
      <c r="A89" s="9">
        <v>70</v>
      </c>
      <c r="B89" s="10" t="s">
        <v>219</v>
      </c>
      <c r="C89" s="11" t="s">
        <v>122</v>
      </c>
      <c r="D89" s="33" t="s">
        <v>234</v>
      </c>
      <c r="E89" s="13"/>
      <c r="F89" s="13" t="e">
        <f t="shared" si="2"/>
        <v>#VALUE!</v>
      </c>
      <c r="G89" s="13" t="e">
        <f t="shared" si="3"/>
        <v>#VALUE!</v>
      </c>
    </row>
    <row r="90" spans="1:7" ht="27.6" x14ac:dyDescent="0.3">
      <c r="A90" s="9">
        <v>71</v>
      </c>
      <c r="B90" s="10" t="s">
        <v>220</v>
      </c>
      <c r="C90" s="11" t="s">
        <v>227</v>
      </c>
      <c r="D90" s="33" t="s">
        <v>235</v>
      </c>
      <c r="E90" s="13"/>
      <c r="F90" s="13" t="e">
        <f t="shared" si="2"/>
        <v>#VALUE!</v>
      </c>
      <c r="G90" s="13" t="e">
        <f t="shared" si="3"/>
        <v>#VALUE!</v>
      </c>
    </row>
    <row r="91" spans="1:7" ht="27.6" x14ac:dyDescent="0.3">
      <c r="A91" s="9"/>
      <c r="B91" s="28" t="s">
        <v>221</v>
      </c>
      <c r="C91" s="11"/>
      <c r="D91" s="33"/>
      <c r="E91" s="13"/>
      <c r="F91" s="13">
        <f t="shared" si="2"/>
        <v>0</v>
      </c>
      <c r="G91" s="13">
        <f t="shared" si="3"/>
        <v>0</v>
      </c>
    </row>
    <row r="92" spans="1:7" ht="27.6" x14ac:dyDescent="0.3">
      <c r="A92" s="9">
        <v>72</v>
      </c>
      <c r="B92" s="10" t="s">
        <v>222</v>
      </c>
      <c r="C92" s="11" t="s">
        <v>55</v>
      </c>
      <c r="D92" s="33">
        <v>77</v>
      </c>
      <c r="E92" s="13"/>
      <c r="F92" s="13">
        <f t="shared" si="2"/>
        <v>0</v>
      </c>
      <c r="G92" s="13">
        <f t="shared" si="3"/>
        <v>0</v>
      </c>
    </row>
    <row r="93" spans="1:7" x14ac:dyDescent="0.3">
      <c r="A93" s="9">
        <v>73</v>
      </c>
      <c r="B93" s="10" t="s">
        <v>214</v>
      </c>
      <c r="C93" s="11" t="s">
        <v>55</v>
      </c>
      <c r="D93" s="33">
        <v>77</v>
      </c>
      <c r="E93" s="13"/>
      <c r="F93" s="13">
        <f t="shared" si="2"/>
        <v>0</v>
      </c>
      <c r="G93" s="13">
        <f t="shared" si="3"/>
        <v>0</v>
      </c>
    </row>
    <row r="94" spans="1:7" ht="27.6" x14ac:dyDescent="0.3">
      <c r="A94" s="9">
        <v>74</v>
      </c>
      <c r="B94" s="10" t="s">
        <v>223</v>
      </c>
      <c r="C94" s="11" t="s">
        <v>226</v>
      </c>
      <c r="D94" s="33" t="s">
        <v>236</v>
      </c>
      <c r="E94" s="13"/>
      <c r="F94" s="13" t="e">
        <f t="shared" si="2"/>
        <v>#VALUE!</v>
      </c>
      <c r="G94" s="13" t="e">
        <f t="shared" si="3"/>
        <v>#VALUE!</v>
      </c>
    </row>
    <row r="95" spans="1:7" x14ac:dyDescent="0.3">
      <c r="A95" s="9"/>
      <c r="B95" s="28" t="s">
        <v>237</v>
      </c>
      <c r="C95" s="11"/>
      <c r="D95" s="33"/>
      <c r="E95" s="13"/>
      <c r="F95" s="13">
        <f t="shared" si="2"/>
        <v>0</v>
      </c>
      <c r="G95" s="13">
        <f t="shared" si="3"/>
        <v>0</v>
      </c>
    </row>
    <row r="96" spans="1:7" x14ac:dyDescent="0.3">
      <c r="A96" s="9">
        <v>2</v>
      </c>
      <c r="B96" s="10" t="s">
        <v>238</v>
      </c>
      <c r="C96" s="11" t="s">
        <v>50</v>
      </c>
      <c r="D96" s="33">
        <v>87.3</v>
      </c>
      <c r="E96" s="13"/>
      <c r="F96" s="13">
        <f t="shared" si="2"/>
        <v>0</v>
      </c>
      <c r="G96" s="13">
        <f t="shared" si="3"/>
        <v>0</v>
      </c>
    </row>
    <row r="97" spans="1:7" x14ac:dyDescent="0.3">
      <c r="A97" s="9">
        <v>3</v>
      </c>
      <c r="B97" s="10" t="s">
        <v>239</v>
      </c>
      <c r="C97" s="11" t="s">
        <v>50</v>
      </c>
      <c r="D97" s="33">
        <v>1.5</v>
      </c>
      <c r="E97" s="13"/>
      <c r="F97" s="13">
        <f t="shared" si="2"/>
        <v>0</v>
      </c>
      <c r="G97" s="13">
        <f t="shared" si="3"/>
        <v>0</v>
      </c>
    </row>
    <row r="98" spans="1:7" ht="27.6" x14ac:dyDescent="0.3">
      <c r="A98" s="9">
        <v>4</v>
      </c>
      <c r="B98" s="10" t="s">
        <v>240</v>
      </c>
      <c r="C98" s="11" t="s">
        <v>244</v>
      </c>
      <c r="D98" s="33" t="s">
        <v>245</v>
      </c>
      <c r="E98" s="13"/>
      <c r="F98" s="13" t="e">
        <f t="shared" si="2"/>
        <v>#VALUE!</v>
      </c>
      <c r="G98" s="13" t="e">
        <f t="shared" si="3"/>
        <v>#VALUE!</v>
      </c>
    </row>
    <row r="99" spans="1:7" ht="27.6" x14ac:dyDescent="0.3">
      <c r="A99" s="9">
        <v>5</v>
      </c>
      <c r="B99" s="10" t="s">
        <v>241</v>
      </c>
      <c r="C99" s="11" t="s">
        <v>50</v>
      </c>
      <c r="D99" s="33">
        <v>61.8</v>
      </c>
      <c r="E99" s="13"/>
      <c r="F99" s="13">
        <f t="shared" si="2"/>
        <v>0</v>
      </c>
      <c r="G99" s="13">
        <f t="shared" si="3"/>
        <v>0</v>
      </c>
    </row>
    <row r="100" spans="1:7" x14ac:dyDescent="0.3">
      <c r="A100" s="9">
        <v>6</v>
      </c>
      <c r="B100" s="10" t="s">
        <v>212</v>
      </c>
      <c r="C100" s="11" t="s">
        <v>50</v>
      </c>
      <c r="D100" s="33">
        <v>15.4</v>
      </c>
      <c r="E100" s="13"/>
      <c r="F100" s="13">
        <f t="shared" si="2"/>
        <v>0</v>
      </c>
      <c r="G100" s="13">
        <f t="shared" si="3"/>
        <v>0</v>
      </c>
    </row>
    <row r="101" spans="1:7" x14ac:dyDescent="0.3">
      <c r="A101" s="9"/>
      <c r="B101" s="28" t="s">
        <v>242</v>
      </c>
      <c r="C101" s="11"/>
      <c r="D101" s="33"/>
      <c r="E101" s="13"/>
      <c r="F101" s="13">
        <f t="shared" si="2"/>
        <v>0</v>
      </c>
      <c r="G101" s="13">
        <f t="shared" si="3"/>
        <v>0</v>
      </c>
    </row>
    <row r="102" spans="1:7" ht="41.4" x14ac:dyDescent="0.3">
      <c r="A102" s="9">
        <v>8</v>
      </c>
      <c r="B102" s="10" t="s">
        <v>243</v>
      </c>
      <c r="C102" s="11" t="s">
        <v>50</v>
      </c>
      <c r="D102" s="33">
        <v>5.18</v>
      </c>
      <c r="E102" s="13"/>
      <c r="F102" s="13">
        <f t="shared" si="2"/>
        <v>0</v>
      </c>
      <c r="G102" s="13">
        <f t="shared" si="3"/>
        <v>0</v>
      </c>
    </row>
    <row r="103" spans="1:7" x14ac:dyDescent="0.3">
      <c r="A103" s="9">
        <v>9</v>
      </c>
      <c r="B103" s="10" t="s">
        <v>246</v>
      </c>
      <c r="C103" s="11" t="s">
        <v>52</v>
      </c>
      <c r="D103" s="33">
        <v>42.72</v>
      </c>
      <c r="E103" s="13"/>
      <c r="F103" s="13">
        <f t="shared" si="2"/>
        <v>0</v>
      </c>
      <c r="G103" s="13">
        <f t="shared" si="3"/>
        <v>0</v>
      </c>
    </row>
    <row r="104" spans="1:7" x14ac:dyDescent="0.3">
      <c r="A104" s="9">
        <v>10</v>
      </c>
      <c r="B104" s="10" t="s">
        <v>247</v>
      </c>
      <c r="C104" s="11" t="s">
        <v>52</v>
      </c>
      <c r="D104" s="33">
        <v>269.83999999999997</v>
      </c>
      <c r="E104" s="13"/>
      <c r="F104" s="13">
        <f t="shared" si="2"/>
        <v>0</v>
      </c>
      <c r="G104" s="13">
        <f t="shared" si="3"/>
        <v>0</v>
      </c>
    </row>
    <row r="105" spans="1:7" ht="27.6" x14ac:dyDescent="0.3">
      <c r="A105" s="9">
        <v>11</v>
      </c>
      <c r="B105" s="10" t="s">
        <v>248</v>
      </c>
      <c r="C105" s="11" t="s">
        <v>259</v>
      </c>
      <c r="D105" s="33" t="s">
        <v>261</v>
      </c>
      <c r="E105" s="13"/>
      <c r="F105" s="13" t="e">
        <f t="shared" si="2"/>
        <v>#VALUE!</v>
      </c>
      <c r="G105" s="13" t="e">
        <f t="shared" si="3"/>
        <v>#VALUE!</v>
      </c>
    </row>
    <row r="106" spans="1:7" x14ac:dyDescent="0.3">
      <c r="A106" s="9">
        <v>12</v>
      </c>
      <c r="B106" s="10" t="s">
        <v>249</v>
      </c>
      <c r="C106" s="11" t="s">
        <v>52</v>
      </c>
      <c r="D106" s="33">
        <v>20.56</v>
      </c>
      <c r="E106" s="13"/>
      <c r="F106" s="13">
        <f t="shared" si="2"/>
        <v>0</v>
      </c>
      <c r="G106" s="13">
        <f t="shared" si="3"/>
        <v>0</v>
      </c>
    </row>
    <row r="107" spans="1:7" ht="27.6" x14ac:dyDescent="0.3">
      <c r="A107" s="9">
        <v>13</v>
      </c>
      <c r="B107" s="10" t="s">
        <v>250</v>
      </c>
      <c r="C107" s="11" t="s">
        <v>50</v>
      </c>
      <c r="D107" s="33">
        <v>1</v>
      </c>
      <c r="E107" s="13"/>
      <c r="F107" s="13">
        <f t="shared" si="2"/>
        <v>0</v>
      </c>
      <c r="G107" s="13">
        <f t="shared" si="3"/>
        <v>0</v>
      </c>
    </row>
    <row r="108" spans="1:7" x14ac:dyDescent="0.3">
      <c r="A108" s="9">
        <v>14</v>
      </c>
      <c r="B108" s="10" t="s">
        <v>251</v>
      </c>
      <c r="C108" s="11" t="s">
        <v>50</v>
      </c>
      <c r="D108" s="33">
        <v>0.5</v>
      </c>
      <c r="E108" s="13"/>
      <c r="F108" s="13">
        <f t="shared" ref="F108:F136" si="4">ROUND(E108*D108,2)</f>
        <v>0</v>
      </c>
      <c r="G108" s="13">
        <f t="shared" ref="G108:G136" si="5">ROUND(F108*1.2,2)</f>
        <v>0</v>
      </c>
    </row>
    <row r="109" spans="1:7" ht="27.6" x14ac:dyDescent="0.3">
      <c r="A109" s="9">
        <v>15</v>
      </c>
      <c r="B109" s="10" t="s">
        <v>252</v>
      </c>
      <c r="C109" s="11" t="s">
        <v>50</v>
      </c>
      <c r="D109" s="33">
        <v>2.7</v>
      </c>
      <c r="E109" s="13"/>
      <c r="F109" s="13">
        <f t="shared" si="4"/>
        <v>0</v>
      </c>
      <c r="G109" s="13">
        <f t="shared" si="5"/>
        <v>0</v>
      </c>
    </row>
    <row r="110" spans="1:7" ht="27.6" x14ac:dyDescent="0.3">
      <c r="A110" s="9">
        <v>16</v>
      </c>
      <c r="B110" s="10" t="s">
        <v>253</v>
      </c>
      <c r="C110" s="11" t="s">
        <v>260</v>
      </c>
      <c r="D110" s="33" t="s">
        <v>262</v>
      </c>
      <c r="E110" s="13"/>
      <c r="F110" s="13" t="e">
        <f t="shared" si="4"/>
        <v>#VALUE!</v>
      </c>
      <c r="G110" s="13" t="e">
        <f t="shared" si="5"/>
        <v>#VALUE!</v>
      </c>
    </row>
    <row r="111" spans="1:7" ht="27.6" x14ac:dyDescent="0.3">
      <c r="A111" s="9">
        <v>17</v>
      </c>
      <c r="B111" s="10" t="s">
        <v>254</v>
      </c>
      <c r="C111" s="11" t="s">
        <v>260</v>
      </c>
      <c r="D111" s="33" t="s">
        <v>263</v>
      </c>
      <c r="E111" s="13"/>
      <c r="F111" s="13" t="e">
        <f t="shared" si="4"/>
        <v>#VALUE!</v>
      </c>
      <c r="G111" s="13" t="e">
        <f t="shared" si="5"/>
        <v>#VALUE!</v>
      </c>
    </row>
    <row r="112" spans="1:7" ht="27.6" x14ac:dyDescent="0.3">
      <c r="A112" s="9">
        <v>18</v>
      </c>
      <c r="B112" s="10" t="s">
        <v>255</v>
      </c>
      <c r="C112" s="11" t="s">
        <v>50</v>
      </c>
      <c r="D112" s="33">
        <v>1.87</v>
      </c>
      <c r="E112" s="13"/>
      <c r="F112" s="13">
        <f t="shared" si="4"/>
        <v>0</v>
      </c>
      <c r="G112" s="13">
        <f t="shared" si="5"/>
        <v>0</v>
      </c>
    </row>
    <row r="113" spans="1:7" ht="41.4" x14ac:dyDescent="0.3">
      <c r="A113" s="9">
        <v>19</v>
      </c>
      <c r="B113" s="10" t="s">
        <v>256</v>
      </c>
      <c r="C113" s="11" t="s">
        <v>55</v>
      </c>
      <c r="D113" s="33">
        <v>51.25</v>
      </c>
      <c r="E113" s="13"/>
      <c r="F113" s="13">
        <f t="shared" si="4"/>
        <v>0</v>
      </c>
      <c r="G113" s="13">
        <f t="shared" si="5"/>
        <v>0</v>
      </c>
    </row>
    <row r="114" spans="1:7" ht="55.2" x14ac:dyDescent="0.3">
      <c r="A114" s="9">
        <v>20</v>
      </c>
      <c r="B114" s="10" t="s">
        <v>373</v>
      </c>
      <c r="C114" s="11" t="s">
        <v>55</v>
      </c>
      <c r="D114" s="33">
        <v>51.25</v>
      </c>
      <c r="E114" s="13"/>
      <c r="F114" s="13">
        <f t="shared" si="4"/>
        <v>0</v>
      </c>
      <c r="G114" s="13">
        <f t="shared" si="5"/>
        <v>0</v>
      </c>
    </row>
    <row r="115" spans="1:7" ht="41.4" x14ac:dyDescent="0.3">
      <c r="A115" s="9">
        <v>21</v>
      </c>
      <c r="B115" s="10" t="s">
        <v>257</v>
      </c>
      <c r="C115" s="11" t="s">
        <v>6</v>
      </c>
      <c r="D115" s="33">
        <v>8</v>
      </c>
      <c r="E115" s="13"/>
      <c r="F115" s="13">
        <f t="shared" si="4"/>
        <v>0</v>
      </c>
      <c r="G115" s="13">
        <f t="shared" si="5"/>
        <v>0</v>
      </c>
    </row>
    <row r="116" spans="1:7" x14ac:dyDescent="0.3">
      <c r="A116" s="9">
        <v>22</v>
      </c>
      <c r="B116" s="10" t="s">
        <v>258</v>
      </c>
      <c r="C116" s="11" t="s">
        <v>6</v>
      </c>
      <c r="D116" s="33">
        <v>8</v>
      </c>
      <c r="E116" s="13"/>
      <c r="F116" s="13">
        <f t="shared" si="4"/>
        <v>0</v>
      </c>
      <c r="G116" s="13">
        <f t="shared" si="5"/>
        <v>0</v>
      </c>
    </row>
    <row r="117" spans="1:7" x14ac:dyDescent="0.3">
      <c r="A117" s="9">
        <v>1</v>
      </c>
      <c r="B117" s="28" t="s">
        <v>264</v>
      </c>
      <c r="C117" s="11"/>
      <c r="D117" s="33"/>
      <c r="E117" s="13"/>
      <c r="F117" s="13">
        <f t="shared" si="4"/>
        <v>0</v>
      </c>
      <c r="G117" s="13">
        <f t="shared" si="5"/>
        <v>0</v>
      </c>
    </row>
    <row r="118" spans="1:7" ht="27.6" x14ac:dyDescent="0.3">
      <c r="A118" s="9">
        <v>2</v>
      </c>
      <c r="B118" s="10" t="s">
        <v>265</v>
      </c>
      <c r="C118" s="11" t="s">
        <v>3</v>
      </c>
      <c r="D118" s="34">
        <v>3.21</v>
      </c>
      <c r="E118" s="13"/>
      <c r="F118" s="13">
        <f t="shared" si="4"/>
        <v>0</v>
      </c>
      <c r="G118" s="13">
        <f t="shared" si="5"/>
        <v>0</v>
      </c>
    </row>
    <row r="119" spans="1:7" ht="27.6" x14ac:dyDescent="0.3">
      <c r="A119" s="9">
        <v>3</v>
      </c>
      <c r="B119" s="10" t="s">
        <v>266</v>
      </c>
      <c r="C119" s="11" t="s">
        <v>3</v>
      </c>
      <c r="D119" s="34">
        <v>2.7</v>
      </c>
      <c r="E119" s="13"/>
      <c r="F119" s="13">
        <f t="shared" si="4"/>
        <v>0</v>
      </c>
      <c r="G119" s="13">
        <f t="shared" si="5"/>
        <v>0</v>
      </c>
    </row>
    <row r="120" spans="1:7" x14ac:dyDescent="0.3">
      <c r="A120" s="9">
        <v>4</v>
      </c>
      <c r="B120" s="10" t="s">
        <v>267</v>
      </c>
      <c r="C120" s="11" t="s">
        <v>3</v>
      </c>
      <c r="D120" s="34">
        <v>0.18</v>
      </c>
      <c r="E120" s="13"/>
      <c r="F120" s="13">
        <f t="shared" si="4"/>
        <v>0</v>
      </c>
      <c r="G120" s="13">
        <f t="shared" si="5"/>
        <v>0</v>
      </c>
    </row>
    <row r="121" spans="1:7" x14ac:dyDescent="0.3">
      <c r="A121" s="9">
        <v>5</v>
      </c>
      <c r="B121" s="10" t="s">
        <v>268</v>
      </c>
      <c r="C121" s="11" t="s">
        <v>3</v>
      </c>
      <c r="D121" s="34">
        <v>0.06</v>
      </c>
      <c r="E121" s="13"/>
      <c r="F121" s="13">
        <f t="shared" si="4"/>
        <v>0</v>
      </c>
      <c r="G121" s="13">
        <f t="shared" si="5"/>
        <v>0</v>
      </c>
    </row>
    <row r="122" spans="1:7" x14ac:dyDescent="0.3">
      <c r="A122" s="9">
        <v>6</v>
      </c>
      <c r="B122" s="10" t="s">
        <v>269</v>
      </c>
      <c r="C122" s="11" t="s">
        <v>3</v>
      </c>
      <c r="D122" s="34">
        <v>0.2</v>
      </c>
      <c r="E122" s="13"/>
      <c r="F122" s="13">
        <f t="shared" si="4"/>
        <v>0</v>
      </c>
      <c r="G122" s="13">
        <f t="shared" si="5"/>
        <v>0</v>
      </c>
    </row>
    <row r="123" spans="1:7" x14ac:dyDescent="0.3">
      <c r="A123" s="9">
        <v>7</v>
      </c>
      <c r="B123" s="10" t="s">
        <v>270</v>
      </c>
      <c r="C123" s="11" t="s">
        <v>3</v>
      </c>
      <c r="D123" s="34">
        <v>7.0000000000000007E-2</v>
      </c>
      <c r="E123" s="13"/>
      <c r="F123" s="13">
        <f t="shared" si="4"/>
        <v>0</v>
      </c>
      <c r="G123" s="13">
        <f t="shared" si="5"/>
        <v>0</v>
      </c>
    </row>
    <row r="124" spans="1:7" ht="27.6" x14ac:dyDescent="0.3">
      <c r="A124" s="9">
        <v>8</v>
      </c>
      <c r="B124" s="10" t="s">
        <v>271</v>
      </c>
      <c r="C124" s="11" t="s">
        <v>3</v>
      </c>
      <c r="D124" s="34">
        <v>2.4780000000000002</v>
      </c>
      <c r="E124" s="13"/>
      <c r="F124" s="13">
        <f t="shared" si="4"/>
        <v>0</v>
      </c>
      <c r="G124" s="13">
        <f t="shared" si="5"/>
        <v>0</v>
      </c>
    </row>
    <row r="125" spans="1:7" x14ac:dyDescent="0.3">
      <c r="A125" s="9"/>
      <c r="B125" s="10" t="s">
        <v>272</v>
      </c>
      <c r="C125" s="11"/>
      <c r="D125" s="34"/>
      <c r="E125" s="13"/>
      <c r="F125" s="13">
        <f t="shared" si="4"/>
        <v>0</v>
      </c>
      <c r="G125" s="13">
        <f t="shared" si="5"/>
        <v>0</v>
      </c>
    </row>
    <row r="126" spans="1:7" x14ac:dyDescent="0.3">
      <c r="A126" s="9"/>
      <c r="B126" s="10" t="s">
        <v>273</v>
      </c>
      <c r="C126" s="11" t="s">
        <v>3</v>
      </c>
      <c r="D126" s="34">
        <v>1.9</v>
      </c>
      <c r="E126" s="13"/>
      <c r="F126" s="13">
        <f t="shared" si="4"/>
        <v>0</v>
      </c>
      <c r="G126" s="13">
        <f t="shared" si="5"/>
        <v>0</v>
      </c>
    </row>
    <row r="127" spans="1:7" x14ac:dyDescent="0.3">
      <c r="A127" s="9"/>
      <c r="B127" s="10" t="s">
        <v>268</v>
      </c>
      <c r="C127" s="11" t="s">
        <v>3</v>
      </c>
      <c r="D127" s="34">
        <v>0.32</v>
      </c>
      <c r="E127" s="13"/>
      <c r="F127" s="13">
        <f t="shared" si="4"/>
        <v>0</v>
      </c>
      <c r="G127" s="13">
        <f t="shared" si="5"/>
        <v>0</v>
      </c>
    </row>
    <row r="128" spans="1:7" x14ac:dyDescent="0.3">
      <c r="A128" s="9"/>
      <c r="B128" s="10" t="s">
        <v>269</v>
      </c>
      <c r="C128" s="11" t="s">
        <v>3</v>
      </c>
      <c r="D128" s="34">
        <v>0.25800000000000001</v>
      </c>
      <c r="E128" s="13"/>
      <c r="F128" s="13">
        <f t="shared" si="4"/>
        <v>0</v>
      </c>
      <c r="G128" s="13">
        <f t="shared" si="5"/>
        <v>0</v>
      </c>
    </row>
    <row r="129" spans="1:7" x14ac:dyDescent="0.3">
      <c r="A129" s="9">
        <v>9</v>
      </c>
      <c r="B129" s="28" t="s">
        <v>274</v>
      </c>
      <c r="C129" s="11"/>
      <c r="D129" s="33"/>
      <c r="E129" s="13"/>
      <c r="F129" s="13">
        <f t="shared" si="4"/>
        <v>0</v>
      </c>
      <c r="G129" s="13">
        <f t="shared" si="5"/>
        <v>0</v>
      </c>
    </row>
    <row r="130" spans="1:7" ht="41.4" x14ac:dyDescent="0.3">
      <c r="A130" s="9">
        <v>10</v>
      </c>
      <c r="B130" s="10" t="s">
        <v>275</v>
      </c>
      <c r="C130" s="11" t="s">
        <v>281</v>
      </c>
      <c r="D130" s="33" t="s">
        <v>282</v>
      </c>
      <c r="E130" s="13"/>
      <c r="F130" s="13" t="e">
        <f t="shared" si="4"/>
        <v>#VALUE!</v>
      </c>
      <c r="G130" s="13" t="e">
        <f t="shared" si="5"/>
        <v>#VALUE!</v>
      </c>
    </row>
    <row r="131" spans="1:7" ht="41.4" x14ac:dyDescent="0.3">
      <c r="A131" s="9">
        <v>11</v>
      </c>
      <c r="B131" s="10" t="s">
        <v>276</v>
      </c>
      <c r="C131" s="11" t="s">
        <v>281</v>
      </c>
      <c r="D131" s="33" t="s">
        <v>283</v>
      </c>
      <c r="E131" s="13"/>
      <c r="F131" s="13" t="e">
        <f t="shared" si="4"/>
        <v>#VALUE!</v>
      </c>
      <c r="G131" s="13" t="e">
        <f t="shared" si="5"/>
        <v>#VALUE!</v>
      </c>
    </row>
    <row r="132" spans="1:7" ht="27.6" x14ac:dyDescent="0.3">
      <c r="A132" s="9">
        <v>12</v>
      </c>
      <c r="B132" s="10" t="s">
        <v>277</v>
      </c>
      <c r="C132" s="11" t="s">
        <v>88</v>
      </c>
      <c r="D132" s="33">
        <v>25</v>
      </c>
      <c r="E132" s="13"/>
      <c r="F132" s="13">
        <f t="shared" si="4"/>
        <v>0</v>
      </c>
      <c r="G132" s="13">
        <f t="shared" si="5"/>
        <v>0</v>
      </c>
    </row>
    <row r="133" spans="1:7" ht="27.6" x14ac:dyDescent="0.3">
      <c r="A133" s="9">
        <v>13</v>
      </c>
      <c r="B133" s="10" t="s">
        <v>278</v>
      </c>
      <c r="C133" s="11" t="s">
        <v>6</v>
      </c>
      <c r="D133" s="33">
        <v>25</v>
      </c>
      <c r="E133" s="13"/>
      <c r="F133" s="13">
        <f t="shared" si="4"/>
        <v>0</v>
      </c>
      <c r="G133" s="13">
        <f t="shared" si="5"/>
        <v>0</v>
      </c>
    </row>
    <row r="134" spans="1:7" x14ac:dyDescent="0.3">
      <c r="A134" s="9">
        <v>14</v>
      </c>
      <c r="B134" s="10" t="s">
        <v>279</v>
      </c>
      <c r="C134" s="11" t="s">
        <v>6</v>
      </c>
      <c r="D134" s="33">
        <v>4</v>
      </c>
      <c r="E134" s="13"/>
      <c r="F134" s="13">
        <f t="shared" si="4"/>
        <v>0</v>
      </c>
      <c r="G134" s="13">
        <f t="shared" si="5"/>
        <v>0</v>
      </c>
    </row>
    <row r="135" spans="1:7" x14ac:dyDescent="0.3">
      <c r="A135" s="9">
        <v>15</v>
      </c>
      <c r="B135" s="10" t="s">
        <v>280</v>
      </c>
      <c r="C135" s="11" t="s">
        <v>6</v>
      </c>
      <c r="D135" s="33">
        <v>4</v>
      </c>
      <c r="E135" s="13"/>
      <c r="F135" s="13">
        <f t="shared" si="4"/>
        <v>0</v>
      </c>
      <c r="G135" s="13">
        <f t="shared" si="5"/>
        <v>0</v>
      </c>
    </row>
    <row r="136" spans="1:7" x14ac:dyDescent="0.3">
      <c r="A136" s="9"/>
      <c r="B136" s="10"/>
      <c r="C136" s="11"/>
      <c r="D136" s="33"/>
      <c r="E136" s="13"/>
      <c r="F136" s="13">
        <f t="shared" si="4"/>
        <v>0</v>
      </c>
      <c r="G136" s="13">
        <f t="shared" si="5"/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honeticPr fontId="9" type="noConversion"/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9EB9-A6F7-42BE-A653-2BF02B727A6A}">
  <sheetPr>
    <tabColor rgb="FF00B0F0"/>
  </sheetPr>
  <dimension ref="A1:J91"/>
  <sheetViews>
    <sheetView tabSelected="1" zoomScaleNormal="100" zoomScaleSheetLayoutView="70" workbookViewId="0">
      <selection activeCell="L10" sqref="L10"/>
    </sheetView>
  </sheetViews>
  <sheetFormatPr defaultRowHeight="14.4" x14ac:dyDescent="0.3"/>
  <cols>
    <col min="1" max="1" width="7.44140625" style="1" customWidth="1"/>
    <col min="2" max="2" width="64" style="1" customWidth="1"/>
    <col min="3" max="3" width="8.88671875" style="1"/>
    <col min="4" max="4" width="9.21875" style="35" bestFit="1" customWidth="1"/>
    <col min="5" max="5" width="14.109375" style="1" bestFit="1" customWidth="1"/>
    <col min="6" max="6" width="17.44140625" style="1" customWidth="1"/>
    <col min="7" max="7" width="17.21875" style="1" customWidth="1"/>
    <col min="8" max="16384" width="8.88671875" style="1"/>
  </cols>
  <sheetData>
    <row r="1" spans="1:10" ht="19.5" customHeight="1" x14ac:dyDescent="0.3">
      <c r="A1" s="41" t="s">
        <v>44</v>
      </c>
      <c r="B1" s="42" t="s">
        <v>45</v>
      </c>
      <c r="C1" s="41" t="s">
        <v>46</v>
      </c>
      <c r="D1" s="41" t="s">
        <v>0</v>
      </c>
      <c r="E1" s="43" t="s">
        <v>47</v>
      </c>
      <c r="F1" s="36" t="s">
        <v>48</v>
      </c>
      <c r="G1" s="36" t="s">
        <v>49</v>
      </c>
    </row>
    <row r="2" spans="1:10" s="2" customFormat="1" ht="29.4" customHeight="1" x14ac:dyDescent="0.3">
      <c r="A2" s="41"/>
      <c r="B2" s="42"/>
      <c r="C2" s="41"/>
      <c r="D2" s="41"/>
      <c r="E2" s="44"/>
      <c r="F2" s="37"/>
      <c r="G2" s="37"/>
      <c r="I2" s="1"/>
      <c r="J2" s="3"/>
    </row>
    <row r="3" spans="1:10" ht="13.5" customHeight="1" x14ac:dyDescent="0.3">
      <c r="A3" s="4">
        <v>1</v>
      </c>
      <c r="B3" s="5">
        <v>2</v>
      </c>
      <c r="C3" s="5">
        <v>3</v>
      </c>
      <c r="D3" s="5">
        <v>4</v>
      </c>
      <c r="E3" s="5">
        <v>6</v>
      </c>
      <c r="F3" s="5">
        <v>7</v>
      </c>
      <c r="G3" s="5">
        <v>8</v>
      </c>
      <c r="J3" s="3"/>
    </row>
    <row r="4" spans="1:10" customFormat="1" x14ac:dyDescent="0.3">
      <c r="A4" s="14"/>
      <c r="B4" s="17" t="s">
        <v>110</v>
      </c>
      <c r="C4" s="16"/>
      <c r="D4" s="31"/>
      <c r="E4" s="6"/>
      <c r="F4" s="7"/>
      <c r="G4" s="8"/>
      <c r="H4" s="15"/>
    </row>
    <row r="5" spans="1:10" ht="27.6" x14ac:dyDescent="0.3">
      <c r="A5" s="9">
        <v>1</v>
      </c>
      <c r="B5" s="10" t="s">
        <v>358</v>
      </c>
      <c r="C5" s="11" t="s">
        <v>6</v>
      </c>
      <c r="D5" s="13">
        <v>1</v>
      </c>
      <c r="E5" s="13"/>
      <c r="F5" s="13">
        <f t="shared" ref="F5:F40" si="0">ROUND(E5*D5,2)</f>
        <v>0</v>
      </c>
      <c r="G5" s="13">
        <f t="shared" ref="G5:G60" si="1">ROUND(F5*1.2,2)</f>
        <v>0</v>
      </c>
    </row>
    <row r="6" spans="1:10" ht="27.6" x14ac:dyDescent="0.3">
      <c r="A6" s="9">
        <v>2</v>
      </c>
      <c r="B6" s="10" t="s">
        <v>359</v>
      </c>
      <c r="C6" s="11" t="s">
        <v>6</v>
      </c>
      <c r="D6" s="13">
        <v>11</v>
      </c>
      <c r="E6" s="13"/>
      <c r="F6" s="13">
        <f t="shared" si="0"/>
        <v>0</v>
      </c>
      <c r="G6" s="13">
        <f t="shared" si="1"/>
        <v>0</v>
      </c>
    </row>
    <row r="7" spans="1:10" ht="27.6" x14ac:dyDescent="0.3">
      <c r="A7" s="9">
        <v>3</v>
      </c>
      <c r="B7" s="10" t="s">
        <v>360</v>
      </c>
      <c r="C7" s="11" t="s">
        <v>6</v>
      </c>
      <c r="D7" s="13">
        <v>2</v>
      </c>
      <c r="E7" s="13"/>
      <c r="F7" s="13">
        <f t="shared" si="0"/>
        <v>0</v>
      </c>
      <c r="G7" s="13">
        <f t="shared" si="1"/>
        <v>0</v>
      </c>
    </row>
    <row r="8" spans="1:10" ht="27.6" x14ac:dyDescent="0.3">
      <c r="A8" s="9">
        <v>4</v>
      </c>
      <c r="B8" s="10" t="s">
        <v>361</v>
      </c>
      <c r="C8" s="11" t="s">
        <v>6</v>
      </c>
      <c r="D8" s="13">
        <v>2</v>
      </c>
      <c r="E8" s="13"/>
      <c r="F8" s="13">
        <f t="shared" si="0"/>
        <v>0</v>
      </c>
      <c r="G8" s="13">
        <f t="shared" si="1"/>
        <v>0</v>
      </c>
    </row>
    <row r="9" spans="1:10" ht="27.6" x14ac:dyDescent="0.3">
      <c r="A9" s="9">
        <v>5</v>
      </c>
      <c r="B9" s="10" t="s">
        <v>362</v>
      </c>
      <c r="C9" s="11" t="s">
        <v>6</v>
      </c>
      <c r="D9" s="13">
        <v>10</v>
      </c>
      <c r="E9" s="13"/>
      <c r="F9" s="13">
        <f t="shared" si="0"/>
        <v>0</v>
      </c>
      <c r="G9" s="13">
        <f t="shared" si="1"/>
        <v>0</v>
      </c>
    </row>
    <row r="10" spans="1:10" ht="27.6" x14ac:dyDescent="0.3">
      <c r="A10" s="9">
        <v>6</v>
      </c>
      <c r="B10" s="10" t="s">
        <v>363</v>
      </c>
      <c r="C10" s="11" t="s">
        <v>6</v>
      </c>
      <c r="D10" s="13">
        <v>12</v>
      </c>
      <c r="E10" s="13"/>
      <c r="F10" s="13">
        <f t="shared" si="0"/>
        <v>0</v>
      </c>
      <c r="G10" s="13">
        <f t="shared" si="1"/>
        <v>0</v>
      </c>
    </row>
    <row r="11" spans="1:10" ht="27.6" x14ac:dyDescent="0.3">
      <c r="A11" s="9">
        <v>7</v>
      </c>
      <c r="B11" s="10" t="s">
        <v>364</v>
      </c>
      <c r="C11" s="11" t="s">
        <v>6</v>
      </c>
      <c r="D11" s="13">
        <v>12</v>
      </c>
      <c r="E11" s="13"/>
      <c r="F11" s="13">
        <f t="shared" si="0"/>
        <v>0</v>
      </c>
      <c r="G11" s="13">
        <f t="shared" si="1"/>
        <v>0</v>
      </c>
    </row>
    <row r="12" spans="1:10" x14ac:dyDescent="0.3">
      <c r="A12" s="9">
        <v>8</v>
      </c>
      <c r="B12" s="10" t="s">
        <v>284</v>
      </c>
      <c r="C12" s="11" t="s">
        <v>6</v>
      </c>
      <c r="D12" s="13">
        <v>100</v>
      </c>
      <c r="E12" s="13"/>
      <c r="F12" s="13">
        <f t="shared" si="0"/>
        <v>0</v>
      </c>
      <c r="G12" s="13">
        <f t="shared" si="1"/>
        <v>0</v>
      </c>
    </row>
    <row r="13" spans="1:10" x14ac:dyDescent="0.3">
      <c r="A13" s="9">
        <v>9</v>
      </c>
      <c r="B13" s="10" t="s">
        <v>285</v>
      </c>
      <c r="C13" s="11" t="s">
        <v>50</v>
      </c>
      <c r="D13" s="13">
        <v>6.5</v>
      </c>
      <c r="E13" s="13"/>
      <c r="F13" s="13">
        <f t="shared" si="0"/>
        <v>0</v>
      </c>
      <c r="G13" s="13">
        <f t="shared" si="1"/>
        <v>0</v>
      </c>
    </row>
    <row r="14" spans="1:10" x14ac:dyDescent="0.3">
      <c r="A14" s="9">
        <v>10</v>
      </c>
      <c r="B14" s="10" t="s">
        <v>286</v>
      </c>
      <c r="C14" s="11" t="s">
        <v>50</v>
      </c>
      <c r="D14" s="13">
        <v>12.4</v>
      </c>
      <c r="E14" s="13"/>
      <c r="F14" s="13">
        <f t="shared" si="0"/>
        <v>0</v>
      </c>
      <c r="G14" s="13">
        <f t="shared" si="1"/>
        <v>0</v>
      </c>
    </row>
    <row r="15" spans="1:10" x14ac:dyDescent="0.3">
      <c r="A15" s="9">
        <v>11</v>
      </c>
      <c r="B15" s="10" t="s">
        <v>287</v>
      </c>
      <c r="C15" s="11" t="s">
        <v>50</v>
      </c>
      <c r="D15" s="13">
        <v>0.15</v>
      </c>
      <c r="E15" s="13"/>
      <c r="F15" s="13">
        <f t="shared" si="0"/>
        <v>0</v>
      </c>
      <c r="G15" s="13">
        <f t="shared" si="1"/>
        <v>0</v>
      </c>
    </row>
    <row r="16" spans="1:10" x14ac:dyDescent="0.3">
      <c r="A16" s="9">
        <v>12</v>
      </c>
      <c r="B16" s="10" t="s">
        <v>288</v>
      </c>
      <c r="C16" s="11" t="s">
        <v>50</v>
      </c>
      <c r="D16" s="13">
        <v>3</v>
      </c>
      <c r="E16" s="13"/>
      <c r="F16" s="13">
        <f t="shared" si="0"/>
        <v>0</v>
      </c>
      <c r="G16" s="13">
        <f t="shared" si="1"/>
        <v>0</v>
      </c>
    </row>
    <row r="17" spans="1:7" x14ac:dyDescent="0.3">
      <c r="A17" s="9">
        <v>13</v>
      </c>
      <c r="B17" s="10" t="s">
        <v>289</v>
      </c>
      <c r="C17" s="11" t="s">
        <v>50</v>
      </c>
      <c r="D17" s="13">
        <v>28.6</v>
      </c>
      <c r="E17" s="13"/>
      <c r="F17" s="13">
        <f t="shared" si="0"/>
        <v>0</v>
      </c>
      <c r="G17" s="13">
        <f t="shared" si="1"/>
        <v>0</v>
      </c>
    </row>
    <row r="18" spans="1:7" x14ac:dyDescent="0.3">
      <c r="A18" s="9">
        <v>14</v>
      </c>
      <c r="B18" s="10" t="s">
        <v>290</v>
      </c>
      <c r="C18" s="11" t="s">
        <v>50</v>
      </c>
      <c r="D18" s="13">
        <v>5.71</v>
      </c>
      <c r="E18" s="13"/>
      <c r="F18" s="13">
        <f t="shared" si="0"/>
        <v>0</v>
      </c>
      <c r="G18" s="13">
        <f t="shared" si="1"/>
        <v>0</v>
      </c>
    </row>
    <row r="19" spans="1:7" x14ac:dyDescent="0.3">
      <c r="A19" s="9">
        <v>15</v>
      </c>
      <c r="B19" s="10" t="s">
        <v>291</v>
      </c>
      <c r="C19" s="11" t="s">
        <v>50</v>
      </c>
      <c r="D19" s="13">
        <v>1.4</v>
      </c>
      <c r="E19" s="13"/>
      <c r="F19" s="13">
        <f t="shared" si="0"/>
        <v>0</v>
      </c>
      <c r="G19" s="13">
        <f t="shared" si="1"/>
        <v>0</v>
      </c>
    </row>
    <row r="20" spans="1:7" x14ac:dyDescent="0.3">
      <c r="A20" s="9">
        <v>16</v>
      </c>
      <c r="B20" s="10" t="s">
        <v>292</v>
      </c>
      <c r="C20" s="11" t="s">
        <v>50</v>
      </c>
      <c r="D20" s="13">
        <v>0.7</v>
      </c>
      <c r="E20" s="13"/>
      <c r="F20" s="13">
        <f t="shared" si="0"/>
        <v>0</v>
      </c>
      <c r="G20" s="13">
        <f t="shared" si="1"/>
        <v>0</v>
      </c>
    </row>
    <row r="21" spans="1:7" x14ac:dyDescent="0.3">
      <c r="A21" s="9">
        <v>17</v>
      </c>
      <c r="B21" s="10" t="s">
        <v>293</v>
      </c>
      <c r="C21" s="11" t="s">
        <v>224</v>
      </c>
      <c r="D21" s="13">
        <v>250</v>
      </c>
      <c r="E21" s="13"/>
      <c r="F21" s="13">
        <f t="shared" si="0"/>
        <v>0</v>
      </c>
      <c r="G21" s="13">
        <f t="shared" si="1"/>
        <v>0</v>
      </c>
    </row>
    <row r="22" spans="1:7" x14ac:dyDescent="0.3">
      <c r="A22" s="9">
        <v>18</v>
      </c>
      <c r="B22" s="10" t="s">
        <v>294</v>
      </c>
      <c r="C22" s="11" t="s">
        <v>224</v>
      </c>
      <c r="D22" s="13">
        <v>1493.6</v>
      </c>
      <c r="E22" s="13"/>
      <c r="F22" s="13">
        <f t="shared" si="0"/>
        <v>0</v>
      </c>
      <c r="G22" s="13">
        <f t="shared" si="1"/>
        <v>0</v>
      </c>
    </row>
    <row r="23" spans="1:7" x14ac:dyDescent="0.3">
      <c r="A23" s="9">
        <v>19</v>
      </c>
      <c r="B23" s="10" t="s">
        <v>295</v>
      </c>
      <c r="C23" s="11" t="s">
        <v>55</v>
      </c>
      <c r="D23" s="13">
        <v>57</v>
      </c>
      <c r="E23" s="13"/>
      <c r="F23" s="13">
        <f t="shared" si="0"/>
        <v>0</v>
      </c>
      <c r="G23" s="13">
        <f t="shared" si="1"/>
        <v>0</v>
      </c>
    </row>
    <row r="24" spans="1:7" x14ac:dyDescent="0.3">
      <c r="A24" s="9">
        <v>20</v>
      </c>
      <c r="B24" s="10" t="s">
        <v>296</v>
      </c>
      <c r="C24" s="11" t="s">
        <v>224</v>
      </c>
      <c r="D24" s="13">
        <v>19.2</v>
      </c>
      <c r="E24" s="13"/>
      <c r="F24" s="13">
        <f t="shared" si="0"/>
        <v>0</v>
      </c>
      <c r="G24" s="13">
        <f t="shared" si="1"/>
        <v>0</v>
      </c>
    </row>
    <row r="25" spans="1:7" x14ac:dyDescent="0.3">
      <c r="A25" s="9">
        <v>21</v>
      </c>
      <c r="B25" s="10" t="s">
        <v>174</v>
      </c>
      <c r="C25" s="11" t="s">
        <v>50</v>
      </c>
      <c r="D25" s="13">
        <v>0.63</v>
      </c>
      <c r="E25" s="13"/>
      <c r="F25" s="13">
        <f t="shared" si="0"/>
        <v>0</v>
      </c>
      <c r="G25" s="13">
        <f t="shared" si="1"/>
        <v>0</v>
      </c>
    </row>
    <row r="26" spans="1:7" x14ac:dyDescent="0.3">
      <c r="A26" s="9">
        <v>22</v>
      </c>
      <c r="B26" s="10" t="s">
        <v>297</v>
      </c>
      <c r="C26" s="11" t="s">
        <v>50</v>
      </c>
      <c r="D26" s="13">
        <v>0.04</v>
      </c>
      <c r="E26" s="13"/>
      <c r="F26" s="13">
        <f t="shared" si="0"/>
        <v>0</v>
      </c>
      <c r="G26" s="13">
        <f t="shared" si="1"/>
        <v>0</v>
      </c>
    </row>
    <row r="27" spans="1:7" x14ac:dyDescent="0.3">
      <c r="A27" s="9">
        <v>23</v>
      </c>
      <c r="B27" s="10" t="s">
        <v>298</v>
      </c>
      <c r="C27" s="11" t="s">
        <v>50</v>
      </c>
      <c r="D27" s="13">
        <v>18.11</v>
      </c>
      <c r="E27" s="13"/>
      <c r="F27" s="13">
        <f t="shared" si="0"/>
        <v>0</v>
      </c>
      <c r="G27" s="13">
        <f t="shared" si="1"/>
        <v>0</v>
      </c>
    </row>
    <row r="28" spans="1:7" x14ac:dyDescent="0.3">
      <c r="A28" s="9">
        <v>24</v>
      </c>
      <c r="B28" s="10" t="s">
        <v>299</v>
      </c>
      <c r="C28" s="11" t="s">
        <v>55</v>
      </c>
      <c r="D28" s="13">
        <v>68</v>
      </c>
      <c r="E28" s="13"/>
      <c r="F28" s="13">
        <f t="shared" si="0"/>
        <v>0</v>
      </c>
      <c r="G28" s="13">
        <f t="shared" si="1"/>
        <v>0</v>
      </c>
    </row>
    <row r="29" spans="1:7" x14ac:dyDescent="0.3">
      <c r="A29" s="9">
        <v>25</v>
      </c>
      <c r="B29" s="10" t="s">
        <v>300</v>
      </c>
      <c r="C29" s="11" t="s">
        <v>52</v>
      </c>
      <c r="D29" s="13">
        <v>6.3</v>
      </c>
      <c r="E29" s="13"/>
      <c r="F29" s="13">
        <f t="shared" si="0"/>
        <v>0</v>
      </c>
      <c r="G29" s="13">
        <f t="shared" si="1"/>
        <v>0</v>
      </c>
    </row>
    <row r="30" spans="1:7" x14ac:dyDescent="0.3">
      <c r="A30" s="9">
        <v>26</v>
      </c>
      <c r="B30" s="10" t="s">
        <v>301</v>
      </c>
      <c r="C30" s="11" t="s">
        <v>52</v>
      </c>
      <c r="D30" s="13">
        <v>6.2</v>
      </c>
      <c r="E30" s="13"/>
      <c r="F30" s="13">
        <f t="shared" si="0"/>
        <v>0</v>
      </c>
      <c r="G30" s="13">
        <f t="shared" si="1"/>
        <v>0</v>
      </c>
    </row>
    <row r="31" spans="1:7" x14ac:dyDescent="0.3">
      <c r="A31" s="9">
        <v>27</v>
      </c>
      <c r="B31" s="10" t="s">
        <v>302</v>
      </c>
      <c r="C31" s="11" t="s">
        <v>55</v>
      </c>
      <c r="D31" s="13" t="s">
        <v>314</v>
      </c>
      <c r="E31" s="13"/>
      <c r="F31" s="13" t="e">
        <f t="shared" si="0"/>
        <v>#VALUE!</v>
      </c>
      <c r="G31" s="13" t="e">
        <f t="shared" si="1"/>
        <v>#VALUE!</v>
      </c>
    </row>
    <row r="32" spans="1:7" x14ac:dyDescent="0.3">
      <c r="A32" s="9">
        <v>28</v>
      </c>
      <c r="B32" s="10" t="s">
        <v>303</v>
      </c>
      <c r="C32" s="11" t="s">
        <v>50</v>
      </c>
      <c r="D32" s="13">
        <v>3</v>
      </c>
      <c r="E32" s="13"/>
      <c r="F32" s="13">
        <f t="shared" si="0"/>
        <v>0</v>
      </c>
      <c r="G32" s="13">
        <f t="shared" si="1"/>
        <v>0</v>
      </c>
    </row>
    <row r="33" spans="1:7" x14ac:dyDescent="0.3">
      <c r="A33" s="9">
        <v>29</v>
      </c>
      <c r="B33" s="10" t="s">
        <v>304</v>
      </c>
      <c r="C33" s="11" t="s">
        <v>50</v>
      </c>
      <c r="D33" s="13">
        <v>3</v>
      </c>
      <c r="E33" s="13"/>
      <c r="F33" s="13">
        <f t="shared" si="0"/>
        <v>0</v>
      </c>
      <c r="G33" s="13">
        <f t="shared" si="1"/>
        <v>0</v>
      </c>
    </row>
    <row r="34" spans="1:7" x14ac:dyDescent="0.3">
      <c r="A34" s="9">
        <v>30</v>
      </c>
      <c r="B34" s="10" t="s">
        <v>305</v>
      </c>
      <c r="C34" s="11" t="s">
        <v>53</v>
      </c>
      <c r="D34" s="13">
        <v>20</v>
      </c>
      <c r="E34" s="13"/>
      <c r="F34" s="13">
        <f t="shared" si="0"/>
        <v>0</v>
      </c>
      <c r="G34" s="13">
        <f t="shared" si="1"/>
        <v>0</v>
      </c>
    </row>
    <row r="35" spans="1:7" x14ac:dyDescent="0.3">
      <c r="A35" s="9">
        <v>31</v>
      </c>
      <c r="B35" s="10" t="s">
        <v>306</v>
      </c>
      <c r="C35" s="11" t="s">
        <v>6</v>
      </c>
      <c r="D35" s="13">
        <v>100</v>
      </c>
      <c r="E35" s="13"/>
      <c r="F35" s="13">
        <f t="shared" si="0"/>
        <v>0</v>
      </c>
      <c r="G35" s="13">
        <f t="shared" si="1"/>
        <v>0</v>
      </c>
    </row>
    <row r="36" spans="1:7" x14ac:dyDescent="0.3">
      <c r="A36" s="9">
        <v>32</v>
      </c>
      <c r="B36" s="10" t="s">
        <v>307</v>
      </c>
      <c r="C36" s="11" t="s">
        <v>52</v>
      </c>
      <c r="D36" s="13">
        <v>40</v>
      </c>
      <c r="E36" s="13"/>
      <c r="F36" s="13">
        <f t="shared" si="0"/>
        <v>0</v>
      </c>
      <c r="G36" s="13">
        <f t="shared" si="1"/>
        <v>0</v>
      </c>
    </row>
    <row r="37" spans="1:7" x14ac:dyDescent="0.3">
      <c r="A37" s="9">
        <v>33</v>
      </c>
      <c r="B37" s="10" t="s">
        <v>308</v>
      </c>
      <c r="C37" s="11" t="s">
        <v>52</v>
      </c>
      <c r="D37" s="13">
        <v>5.3</v>
      </c>
      <c r="E37" s="13"/>
      <c r="F37" s="13">
        <f t="shared" si="0"/>
        <v>0</v>
      </c>
      <c r="G37" s="13">
        <f t="shared" si="1"/>
        <v>0</v>
      </c>
    </row>
    <row r="38" spans="1:7" x14ac:dyDescent="0.3">
      <c r="A38" s="9">
        <v>34</v>
      </c>
      <c r="B38" s="10" t="s">
        <v>309</v>
      </c>
      <c r="C38" s="11" t="s">
        <v>52</v>
      </c>
      <c r="D38" s="13">
        <v>792</v>
      </c>
      <c r="E38" s="13"/>
      <c r="F38" s="13">
        <f t="shared" si="0"/>
        <v>0</v>
      </c>
      <c r="G38" s="13">
        <f t="shared" si="1"/>
        <v>0</v>
      </c>
    </row>
    <row r="39" spans="1:7" x14ac:dyDescent="0.3">
      <c r="A39" s="9">
        <v>35</v>
      </c>
      <c r="B39" s="10" t="s">
        <v>310</v>
      </c>
      <c r="C39" s="11" t="s">
        <v>6</v>
      </c>
      <c r="D39" s="13">
        <v>185</v>
      </c>
      <c r="E39" s="13"/>
      <c r="F39" s="13">
        <f t="shared" si="0"/>
        <v>0</v>
      </c>
      <c r="G39" s="13">
        <f t="shared" si="1"/>
        <v>0</v>
      </c>
    </row>
    <row r="40" spans="1:7" x14ac:dyDescent="0.3">
      <c r="A40" s="9">
        <v>36</v>
      </c>
      <c r="B40" s="10" t="s">
        <v>311</v>
      </c>
      <c r="C40" s="11" t="s">
        <v>6</v>
      </c>
      <c r="D40" s="13">
        <v>563</v>
      </c>
      <c r="E40" s="13"/>
      <c r="F40" s="13">
        <f t="shared" si="0"/>
        <v>0</v>
      </c>
      <c r="G40" s="13">
        <f t="shared" si="1"/>
        <v>0</v>
      </c>
    </row>
    <row r="41" spans="1:7" x14ac:dyDescent="0.3">
      <c r="A41" s="9">
        <v>37</v>
      </c>
      <c r="B41" s="28" t="s">
        <v>312</v>
      </c>
      <c r="C41" s="11"/>
      <c r="D41" s="13"/>
      <c r="E41" s="13"/>
      <c r="F41" s="13">
        <f t="shared" ref="F41:F42" si="2">ROUND(E41*D41,2)</f>
        <v>0</v>
      </c>
      <c r="G41" s="13">
        <f t="shared" si="1"/>
        <v>0</v>
      </c>
    </row>
    <row r="42" spans="1:7" x14ac:dyDescent="0.3">
      <c r="A42" s="9">
        <v>38</v>
      </c>
      <c r="B42" s="28" t="s">
        <v>365</v>
      </c>
      <c r="C42" s="11"/>
      <c r="D42" s="13"/>
      <c r="E42" s="13"/>
      <c r="F42" s="13">
        <f t="shared" si="2"/>
        <v>0</v>
      </c>
      <c r="G42" s="13">
        <f t="shared" si="1"/>
        <v>0</v>
      </c>
    </row>
    <row r="43" spans="1:7" x14ac:dyDescent="0.3">
      <c r="A43" s="9">
        <v>39</v>
      </c>
      <c r="B43" s="10" t="s">
        <v>313</v>
      </c>
      <c r="C43" s="11" t="s">
        <v>50</v>
      </c>
      <c r="D43" s="13">
        <v>5.18</v>
      </c>
      <c r="E43" s="13"/>
      <c r="F43" s="13">
        <f t="shared" ref="F43:F91" si="3">ROUND(E43*D43,2)</f>
        <v>0</v>
      </c>
      <c r="G43" s="13">
        <f t="shared" si="1"/>
        <v>0</v>
      </c>
    </row>
    <row r="44" spans="1:7" x14ac:dyDescent="0.3">
      <c r="A44" s="9">
        <v>40</v>
      </c>
      <c r="B44" s="10" t="s">
        <v>315</v>
      </c>
      <c r="C44" s="11" t="s">
        <v>6</v>
      </c>
      <c r="D44" s="13">
        <v>14</v>
      </c>
      <c r="E44" s="13"/>
      <c r="F44" s="13">
        <f t="shared" si="3"/>
        <v>0</v>
      </c>
      <c r="G44" s="13">
        <f t="shared" si="1"/>
        <v>0</v>
      </c>
    </row>
    <row r="45" spans="1:7" x14ac:dyDescent="0.3">
      <c r="A45" s="9">
        <v>41</v>
      </c>
      <c r="B45" s="10" t="s">
        <v>316</v>
      </c>
      <c r="C45" s="11" t="s">
        <v>6</v>
      </c>
      <c r="D45" s="13">
        <v>28</v>
      </c>
      <c r="E45" s="13"/>
      <c r="F45" s="13">
        <f t="shared" si="3"/>
        <v>0</v>
      </c>
      <c r="G45" s="13">
        <f t="shared" si="1"/>
        <v>0</v>
      </c>
    </row>
    <row r="46" spans="1:7" x14ac:dyDescent="0.3">
      <c r="A46" s="9">
        <v>42</v>
      </c>
      <c r="B46" s="10" t="s">
        <v>317</v>
      </c>
      <c r="C46" s="11" t="s">
        <v>6</v>
      </c>
      <c r="D46" s="13">
        <v>24</v>
      </c>
      <c r="E46" s="13"/>
      <c r="F46" s="13">
        <f t="shared" si="3"/>
        <v>0</v>
      </c>
      <c r="G46" s="13">
        <f t="shared" si="1"/>
        <v>0</v>
      </c>
    </row>
    <row r="47" spans="1:7" x14ac:dyDescent="0.3">
      <c r="A47" s="9">
        <v>43</v>
      </c>
      <c r="B47" s="10" t="s">
        <v>318</v>
      </c>
      <c r="C47" s="11" t="s">
        <v>6</v>
      </c>
      <c r="D47" s="13">
        <v>80</v>
      </c>
      <c r="E47" s="13"/>
      <c r="F47" s="13">
        <f t="shared" si="3"/>
        <v>0</v>
      </c>
      <c r="G47" s="13">
        <f t="shared" si="1"/>
        <v>0</v>
      </c>
    </row>
    <row r="48" spans="1:7" x14ac:dyDescent="0.3">
      <c r="A48" s="9">
        <v>44</v>
      </c>
      <c r="B48" s="10" t="s">
        <v>319</v>
      </c>
      <c r="C48" s="11" t="s">
        <v>6</v>
      </c>
      <c r="D48" s="13">
        <v>80</v>
      </c>
      <c r="E48" s="13"/>
      <c r="F48" s="13">
        <f t="shared" si="3"/>
        <v>0</v>
      </c>
      <c r="G48" s="13">
        <f t="shared" si="1"/>
        <v>0</v>
      </c>
    </row>
    <row r="49" spans="1:7" x14ac:dyDescent="0.3">
      <c r="A49" s="9">
        <v>45</v>
      </c>
      <c r="B49" s="10" t="s">
        <v>320</v>
      </c>
      <c r="C49" s="11" t="s">
        <v>6</v>
      </c>
      <c r="D49" s="13">
        <v>28</v>
      </c>
      <c r="E49" s="13"/>
      <c r="F49" s="13">
        <f t="shared" si="3"/>
        <v>0</v>
      </c>
      <c r="G49" s="13">
        <f t="shared" si="1"/>
        <v>0</v>
      </c>
    </row>
    <row r="50" spans="1:7" x14ac:dyDescent="0.3">
      <c r="A50" s="9">
        <v>48</v>
      </c>
      <c r="B50" s="10" t="s">
        <v>321</v>
      </c>
      <c r="C50" s="11" t="s">
        <v>6</v>
      </c>
      <c r="D50" s="13">
        <v>8</v>
      </c>
      <c r="E50" s="13"/>
      <c r="F50" s="13">
        <f t="shared" si="3"/>
        <v>0</v>
      </c>
      <c r="G50" s="13">
        <f t="shared" si="1"/>
        <v>0</v>
      </c>
    </row>
    <row r="51" spans="1:7" x14ac:dyDescent="0.3">
      <c r="A51" s="9">
        <v>47</v>
      </c>
      <c r="B51" s="10" t="s">
        <v>322</v>
      </c>
      <c r="C51" s="11" t="s">
        <v>6</v>
      </c>
      <c r="D51" s="13">
        <v>8</v>
      </c>
      <c r="E51" s="13"/>
      <c r="F51" s="13">
        <f t="shared" si="3"/>
        <v>0</v>
      </c>
      <c r="G51" s="13">
        <f t="shared" si="1"/>
        <v>0</v>
      </c>
    </row>
    <row r="52" spans="1:7" x14ac:dyDescent="0.3">
      <c r="A52" s="9">
        <v>48</v>
      </c>
      <c r="B52" s="10" t="s">
        <v>248</v>
      </c>
      <c r="C52" s="11" t="s">
        <v>6</v>
      </c>
      <c r="D52" s="13">
        <v>8</v>
      </c>
      <c r="E52" s="13"/>
      <c r="F52" s="13">
        <f t="shared" si="3"/>
        <v>0</v>
      </c>
      <c r="G52" s="13">
        <f t="shared" si="1"/>
        <v>0</v>
      </c>
    </row>
    <row r="53" spans="1:7" x14ac:dyDescent="0.3">
      <c r="A53" s="9">
        <v>49</v>
      </c>
      <c r="B53" s="10" t="s">
        <v>323</v>
      </c>
      <c r="C53" s="11" t="s">
        <v>50</v>
      </c>
      <c r="D53" s="13">
        <v>1</v>
      </c>
      <c r="E53" s="13"/>
      <c r="F53" s="13">
        <f t="shared" si="3"/>
        <v>0</v>
      </c>
      <c r="G53" s="13">
        <f t="shared" si="1"/>
        <v>0</v>
      </c>
    </row>
    <row r="54" spans="1:7" x14ac:dyDescent="0.3">
      <c r="A54" s="9">
        <v>50</v>
      </c>
      <c r="B54" s="10" t="s">
        <v>324</v>
      </c>
      <c r="C54" s="11" t="s">
        <v>50</v>
      </c>
      <c r="D54" s="13">
        <v>0.5</v>
      </c>
      <c r="E54" s="13"/>
      <c r="F54" s="13">
        <f t="shared" si="3"/>
        <v>0</v>
      </c>
      <c r="G54" s="13">
        <f t="shared" si="1"/>
        <v>0</v>
      </c>
    </row>
    <row r="55" spans="1:7" x14ac:dyDescent="0.3">
      <c r="A55" s="9">
        <v>51</v>
      </c>
      <c r="B55" s="10" t="s">
        <v>325</v>
      </c>
      <c r="C55" s="11" t="s">
        <v>6</v>
      </c>
      <c r="D55" s="13">
        <v>8</v>
      </c>
      <c r="E55" s="13"/>
      <c r="F55" s="13">
        <f t="shared" si="3"/>
        <v>0</v>
      </c>
      <c r="G55" s="13">
        <f t="shared" si="1"/>
        <v>0</v>
      </c>
    </row>
    <row r="56" spans="1:7" x14ac:dyDescent="0.3">
      <c r="A56" s="9">
        <v>52</v>
      </c>
      <c r="B56" s="28" t="s">
        <v>366</v>
      </c>
      <c r="C56" s="11"/>
      <c r="D56" s="13"/>
      <c r="E56" s="13"/>
      <c r="F56" s="13">
        <f t="shared" si="3"/>
        <v>0</v>
      </c>
      <c r="G56" s="13">
        <f t="shared" si="1"/>
        <v>0</v>
      </c>
    </row>
    <row r="57" spans="1:7" x14ac:dyDescent="0.3">
      <c r="A57" s="9">
        <v>53</v>
      </c>
      <c r="B57" s="10" t="s">
        <v>313</v>
      </c>
      <c r="C57" s="11" t="s">
        <v>50</v>
      </c>
      <c r="D57" s="13">
        <v>2.7</v>
      </c>
      <c r="E57" s="13"/>
      <c r="F57" s="13">
        <f t="shared" si="3"/>
        <v>0</v>
      </c>
      <c r="G57" s="13">
        <f t="shared" si="1"/>
        <v>0</v>
      </c>
    </row>
    <row r="58" spans="1:7" x14ac:dyDescent="0.3">
      <c r="A58" s="9">
        <v>54</v>
      </c>
      <c r="B58" s="10" t="s">
        <v>323</v>
      </c>
      <c r="C58" s="11" t="s">
        <v>50</v>
      </c>
      <c r="D58" s="13">
        <v>1.87</v>
      </c>
      <c r="E58" s="13"/>
      <c r="F58" s="13">
        <f t="shared" si="3"/>
        <v>0</v>
      </c>
      <c r="G58" s="13">
        <f t="shared" si="1"/>
        <v>0</v>
      </c>
    </row>
    <row r="59" spans="1:7" x14ac:dyDescent="0.3">
      <c r="A59" s="9">
        <v>55</v>
      </c>
      <c r="B59" s="10" t="s">
        <v>326</v>
      </c>
      <c r="C59" s="11" t="s">
        <v>6</v>
      </c>
      <c r="D59" s="13">
        <v>62</v>
      </c>
      <c r="E59" s="13"/>
      <c r="F59" s="13">
        <f t="shared" si="3"/>
        <v>0</v>
      </c>
      <c r="G59" s="13">
        <f t="shared" si="1"/>
        <v>0</v>
      </c>
    </row>
    <row r="60" spans="1:7" x14ac:dyDescent="0.3">
      <c r="A60" s="9">
        <v>56</v>
      </c>
      <c r="B60" s="10" t="s">
        <v>327</v>
      </c>
      <c r="C60" s="11" t="s">
        <v>6</v>
      </c>
      <c r="D60" s="13">
        <v>10</v>
      </c>
      <c r="E60" s="13"/>
      <c r="F60" s="13">
        <f t="shared" si="3"/>
        <v>0</v>
      </c>
      <c r="G60" s="13">
        <f t="shared" si="1"/>
        <v>0</v>
      </c>
    </row>
    <row r="61" spans="1:7" x14ac:dyDescent="0.3">
      <c r="A61" s="9">
        <v>57</v>
      </c>
      <c r="B61" s="10" t="s">
        <v>328</v>
      </c>
      <c r="C61" s="11" t="s">
        <v>6</v>
      </c>
      <c r="D61" s="13">
        <v>5</v>
      </c>
      <c r="E61" s="13"/>
      <c r="F61" s="13">
        <f t="shared" si="3"/>
        <v>0</v>
      </c>
      <c r="G61" s="13">
        <f t="shared" ref="G61:G91" si="4">ROUND(F61*1.2,2)</f>
        <v>0</v>
      </c>
    </row>
    <row r="62" spans="1:7" x14ac:dyDescent="0.3">
      <c r="A62" s="9">
        <v>58</v>
      </c>
      <c r="B62" s="10" t="s">
        <v>329</v>
      </c>
      <c r="C62" s="11" t="s">
        <v>6</v>
      </c>
      <c r="D62" s="13">
        <v>5</v>
      </c>
      <c r="E62" s="13"/>
      <c r="F62" s="13">
        <f t="shared" si="3"/>
        <v>0</v>
      </c>
      <c r="G62" s="13">
        <f t="shared" si="4"/>
        <v>0</v>
      </c>
    </row>
    <row r="63" spans="1:7" x14ac:dyDescent="0.3">
      <c r="A63" s="9">
        <v>59</v>
      </c>
      <c r="B63" s="10" t="s">
        <v>330</v>
      </c>
      <c r="C63" s="11" t="s">
        <v>52</v>
      </c>
      <c r="D63" s="13">
        <v>71.75</v>
      </c>
      <c r="E63" s="13"/>
      <c r="F63" s="13">
        <f t="shared" si="3"/>
        <v>0</v>
      </c>
      <c r="G63" s="13">
        <f t="shared" si="4"/>
        <v>0</v>
      </c>
    </row>
    <row r="64" spans="1:7" x14ac:dyDescent="0.3">
      <c r="A64" s="9">
        <v>70</v>
      </c>
      <c r="B64" s="10" t="s">
        <v>331</v>
      </c>
      <c r="C64" s="11" t="s">
        <v>52</v>
      </c>
      <c r="D64" s="13">
        <v>15.4</v>
      </c>
      <c r="E64" s="13"/>
      <c r="F64" s="13">
        <f t="shared" si="3"/>
        <v>0</v>
      </c>
      <c r="G64" s="13">
        <f t="shared" si="4"/>
        <v>0</v>
      </c>
    </row>
    <row r="65" spans="1:7" ht="27.6" x14ac:dyDescent="0.3">
      <c r="A65" s="9">
        <v>71</v>
      </c>
      <c r="B65" s="10" t="s">
        <v>332</v>
      </c>
      <c r="C65" s="11" t="s">
        <v>6</v>
      </c>
      <c r="D65" s="13">
        <v>8</v>
      </c>
      <c r="E65" s="13"/>
      <c r="F65" s="13">
        <f t="shared" si="3"/>
        <v>0</v>
      </c>
      <c r="G65" s="13">
        <f t="shared" si="4"/>
        <v>0</v>
      </c>
    </row>
    <row r="66" spans="1:7" x14ac:dyDescent="0.3">
      <c r="A66" s="9">
        <v>72</v>
      </c>
      <c r="B66" s="28" t="s">
        <v>333</v>
      </c>
      <c r="C66" s="11"/>
      <c r="D66" s="13"/>
      <c r="E66" s="13"/>
      <c r="F66" s="13">
        <f t="shared" si="3"/>
        <v>0</v>
      </c>
      <c r="G66" s="13">
        <f t="shared" si="4"/>
        <v>0</v>
      </c>
    </row>
    <row r="67" spans="1:7" x14ac:dyDescent="0.3">
      <c r="A67" s="9">
        <v>73</v>
      </c>
      <c r="B67" s="10" t="s">
        <v>334</v>
      </c>
      <c r="C67" s="11"/>
      <c r="D67" s="13"/>
      <c r="E67" s="13"/>
      <c r="F67" s="13">
        <f t="shared" si="3"/>
        <v>0</v>
      </c>
      <c r="G67" s="13">
        <f t="shared" si="4"/>
        <v>0</v>
      </c>
    </row>
    <row r="68" spans="1:7" x14ac:dyDescent="0.3">
      <c r="A68" s="9">
        <v>74</v>
      </c>
      <c r="B68" s="10" t="s">
        <v>335</v>
      </c>
      <c r="C68" s="11" t="s">
        <v>3</v>
      </c>
      <c r="D68" s="13">
        <v>2.7</v>
      </c>
      <c r="E68" s="13"/>
      <c r="F68" s="13">
        <f t="shared" si="3"/>
        <v>0</v>
      </c>
      <c r="G68" s="13">
        <f t="shared" si="4"/>
        <v>0</v>
      </c>
    </row>
    <row r="69" spans="1:7" x14ac:dyDescent="0.3">
      <c r="A69" s="9">
        <v>75</v>
      </c>
      <c r="B69" s="10" t="s">
        <v>336</v>
      </c>
      <c r="C69" s="11" t="s">
        <v>3</v>
      </c>
      <c r="D69" s="13">
        <v>7.0000000000000007E-2</v>
      </c>
      <c r="E69" s="13"/>
      <c r="F69" s="13">
        <f t="shared" si="3"/>
        <v>0</v>
      </c>
      <c r="G69" s="13">
        <f t="shared" si="4"/>
        <v>0</v>
      </c>
    </row>
    <row r="70" spans="1:7" x14ac:dyDescent="0.3">
      <c r="A70" s="9">
        <v>76</v>
      </c>
      <c r="B70" s="10" t="s">
        <v>337</v>
      </c>
      <c r="C70" s="11" t="s">
        <v>3</v>
      </c>
      <c r="D70" s="13">
        <v>0.2</v>
      </c>
      <c r="E70" s="13"/>
      <c r="F70" s="13">
        <f t="shared" si="3"/>
        <v>0</v>
      </c>
      <c r="G70" s="13">
        <f t="shared" si="4"/>
        <v>0</v>
      </c>
    </row>
    <row r="71" spans="1:7" x14ac:dyDescent="0.3">
      <c r="A71" s="9">
        <v>77</v>
      </c>
      <c r="B71" s="10" t="s">
        <v>338</v>
      </c>
      <c r="C71" s="11" t="s">
        <v>3</v>
      </c>
      <c r="D71" s="13">
        <v>0.06</v>
      </c>
      <c r="E71" s="13"/>
      <c r="F71" s="13">
        <f t="shared" si="3"/>
        <v>0</v>
      </c>
      <c r="G71" s="13">
        <f t="shared" si="4"/>
        <v>0</v>
      </c>
    </row>
    <row r="72" spans="1:7" x14ac:dyDescent="0.3">
      <c r="A72" s="9">
        <v>78</v>
      </c>
      <c r="B72" s="10" t="s">
        <v>339</v>
      </c>
      <c r="C72" s="11" t="s">
        <v>3</v>
      </c>
      <c r="D72" s="13">
        <v>0.18</v>
      </c>
      <c r="E72" s="13"/>
      <c r="F72" s="13">
        <f t="shared" si="3"/>
        <v>0</v>
      </c>
      <c r="G72" s="13">
        <f t="shared" si="4"/>
        <v>0</v>
      </c>
    </row>
    <row r="73" spans="1:7" x14ac:dyDescent="0.3">
      <c r="A73" s="9">
        <v>79</v>
      </c>
      <c r="B73" s="10" t="s">
        <v>340</v>
      </c>
      <c r="C73" s="11"/>
      <c r="D73" s="13"/>
      <c r="E73" s="13"/>
      <c r="F73" s="13">
        <f t="shared" si="3"/>
        <v>0</v>
      </c>
      <c r="G73" s="13">
        <f t="shared" si="4"/>
        <v>0</v>
      </c>
    </row>
    <row r="74" spans="1:7" x14ac:dyDescent="0.3">
      <c r="A74" s="9">
        <v>80</v>
      </c>
      <c r="B74" s="10" t="s">
        <v>341</v>
      </c>
      <c r="C74" s="11" t="s">
        <v>3</v>
      </c>
      <c r="D74" s="13">
        <v>1.2</v>
      </c>
      <c r="E74" s="13"/>
      <c r="F74" s="13">
        <f t="shared" si="3"/>
        <v>0</v>
      </c>
      <c r="G74" s="13">
        <f t="shared" si="4"/>
        <v>0</v>
      </c>
    </row>
    <row r="75" spans="1:7" x14ac:dyDescent="0.3">
      <c r="A75" s="9">
        <v>81</v>
      </c>
      <c r="B75" s="10" t="s">
        <v>342</v>
      </c>
      <c r="C75" s="11" t="s">
        <v>3</v>
      </c>
      <c r="D75" s="13">
        <v>0.3</v>
      </c>
      <c r="E75" s="13"/>
      <c r="F75" s="13">
        <f t="shared" si="3"/>
        <v>0</v>
      </c>
      <c r="G75" s="13">
        <f t="shared" si="4"/>
        <v>0</v>
      </c>
    </row>
    <row r="76" spans="1:7" x14ac:dyDescent="0.3">
      <c r="A76" s="9">
        <v>82</v>
      </c>
      <c r="B76" s="10" t="s">
        <v>343</v>
      </c>
      <c r="C76" s="11"/>
      <c r="D76" s="13"/>
      <c r="E76" s="13"/>
      <c r="F76" s="13">
        <f t="shared" si="3"/>
        <v>0</v>
      </c>
      <c r="G76" s="13">
        <f t="shared" si="4"/>
        <v>0</v>
      </c>
    </row>
    <row r="77" spans="1:7" x14ac:dyDescent="0.3">
      <c r="A77" s="9">
        <v>83</v>
      </c>
      <c r="B77" s="10" t="s">
        <v>344</v>
      </c>
      <c r="C77" s="11" t="s">
        <v>3</v>
      </c>
      <c r="D77" s="13">
        <v>0.7</v>
      </c>
      <c r="E77" s="13"/>
      <c r="F77" s="13">
        <f t="shared" si="3"/>
        <v>0</v>
      </c>
      <c r="G77" s="13">
        <f t="shared" si="4"/>
        <v>0</v>
      </c>
    </row>
    <row r="78" spans="1:7" x14ac:dyDescent="0.3">
      <c r="A78" s="9">
        <v>84</v>
      </c>
      <c r="B78" s="10" t="s">
        <v>345</v>
      </c>
      <c r="C78" s="11">
        <v>0</v>
      </c>
      <c r="D78" s="13">
        <v>2.4E-2</v>
      </c>
      <c r="E78" s="13"/>
      <c r="F78" s="13">
        <f t="shared" si="3"/>
        <v>0</v>
      </c>
      <c r="G78" s="13">
        <f t="shared" si="4"/>
        <v>0</v>
      </c>
    </row>
    <row r="79" spans="1:7" x14ac:dyDescent="0.3">
      <c r="A79" s="9">
        <v>85</v>
      </c>
      <c r="B79" s="10" t="s">
        <v>346</v>
      </c>
      <c r="C79" s="11" t="s">
        <v>3</v>
      </c>
      <c r="D79" s="13">
        <v>0.254</v>
      </c>
      <c r="E79" s="13"/>
      <c r="F79" s="13">
        <f t="shared" si="3"/>
        <v>0</v>
      </c>
      <c r="G79" s="13">
        <f t="shared" si="4"/>
        <v>0</v>
      </c>
    </row>
    <row r="80" spans="1:7" x14ac:dyDescent="0.3">
      <c r="A80" s="9"/>
      <c r="B80" s="10" t="s">
        <v>347</v>
      </c>
      <c r="C80" s="11" t="s">
        <v>6</v>
      </c>
      <c r="D80" s="13">
        <v>25</v>
      </c>
      <c r="E80" s="13"/>
      <c r="F80" s="13">
        <f t="shared" si="3"/>
        <v>0</v>
      </c>
      <c r="G80" s="13">
        <f t="shared" si="4"/>
        <v>0</v>
      </c>
    </row>
    <row r="81" spans="1:7" x14ac:dyDescent="0.3">
      <c r="A81" s="9">
        <v>86</v>
      </c>
      <c r="B81" s="10" t="s">
        <v>348</v>
      </c>
      <c r="C81" s="11" t="s">
        <v>52</v>
      </c>
      <c r="D81" s="13">
        <v>12.3</v>
      </c>
      <c r="E81" s="13"/>
      <c r="F81" s="13">
        <f t="shared" si="3"/>
        <v>0</v>
      </c>
      <c r="G81" s="13">
        <f t="shared" si="4"/>
        <v>0</v>
      </c>
    </row>
    <row r="82" spans="1:7" x14ac:dyDescent="0.3">
      <c r="A82" s="9">
        <v>87</v>
      </c>
      <c r="B82" s="10" t="s">
        <v>349</v>
      </c>
      <c r="C82" s="11" t="s">
        <v>52</v>
      </c>
      <c r="D82" s="13">
        <v>70.7</v>
      </c>
      <c r="E82" s="13"/>
      <c r="F82" s="13">
        <f t="shared" si="3"/>
        <v>0</v>
      </c>
      <c r="G82" s="13">
        <f t="shared" si="4"/>
        <v>0</v>
      </c>
    </row>
    <row r="83" spans="1:7" x14ac:dyDescent="0.3">
      <c r="A83" s="9">
        <v>88</v>
      </c>
      <c r="B83" s="10" t="s">
        <v>350</v>
      </c>
      <c r="C83" s="11" t="s">
        <v>6</v>
      </c>
      <c r="D83" s="13">
        <v>8</v>
      </c>
      <c r="E83" s="13"/>
      <c r="F83" s="13">
        <f t="shared" si="3"/>
        <v>0</v>
      </c>
      <c r="G83" s="13">
        <f t="shared" si="4"/>
        <v>0</v>
      </c>
    </row>
    <row r="84" spans="1:7" x14ac:dyDescent="0.3">
      <c r="A84" s="9">
        <v>89</v>
      </c>
      <c r="B84" s="28" t="s">
        <v>351</v>
      </c>
      <c r="C84" s="11"/>
      <c r="D84" s="13"/>
      <c r="E84" s="13"/>
      <c r="F84" s="13">
        <f t="shared" si="3"/>
        <v>0</v>
      </c>
      <c r="G84" s="13">
        <f t="shared" si="4"/>
        <v>0</v>
      </c>
    </row>
    <row r="85" spans="1:7" x14ac:dyDescent="0.3">
      <c r="A85" s="9">
        <v>90</v>
      </c>
      <c r="B85" s="10" t="s">
        <v>352</v>
      </c>
      <c r="C85" s="11" t="s">
        <v>55</v>
      </c>
      <c r="D85" s="13">
        <v>23.18</v>
      </c>
      <c r="E85" s="13"/>
      <c r="F85" s="13">
        <f t="shared" si="3"/>
        <v>0</v>
      </c>
      <c r="G85" s="13">
        <f t="shared" si="4"/>
        <v>0</v>
      </c>
    </row>
    <row r="86" spans="1:7" x14ac:dyDescent="0.3">
      <c r="A86" s="9">
        <v>91</v>
      </c>
      <c r="B86" s="10" t="s">
        <v>353</v>
      </c>
      <c r="C86" s="11" t="s">
        <v>55</v>
      </c>
      <c r="D86" s="13">
        <v>0.27</v>
      </c>
      <c r="E86" s="13"/>
      <c r="F86" s="13">
        <f t="shared" si="3"/>
        <v>0</v>
      </c>
      <c r="G86" s="13">
        <f t="shared" si="4"/>
        <v>0</v>
      </c>
    </row>
    <row r="87" spans="1:7" x14ac:dyDescent="0.3">
      <c r="A87" s="9">
        <v>92</v>
      </c>
      <c r="B87" s="10" t="s">
        <v>354</v>
      </c>
      <c r="C87" s="11" t="s">
        <v>55</v>
      </c>
      <c r="D87" s="13">
        <v>0.19500000000000001</v>
      </c>
      <c r="E87" s="13"/>
      <c r="F87" s="13">
        <f t="shared" si="3"/>
        <v>0</v>
      </c>
      <c r="G87" s="13">
        <f t="shared" si="4"/>
        <v>0</v>
      </c>
    </row>
    <row r="88" spans="1:7" x14ac:dyDescent="0.3">
      <c r="A88" s="9">
        <v>93</v>
      </c>
      <c r="B88" s="10" t="s">
        <v>355</v>
      </c>
      <c r="C88" s="11" t="s">
        <v>55</v>
      </c>
      <c r="D88" s="13">
        <v>22.57</v>
      </c>
      <c r="E88" s="13"/>
      <c r="F88" s="13">
        <f t="shared" si="3"/>
        <v>0</v>
      </c>
      <c r="G88" s="13">
        <f t="shared" si="4"/>
        <v>0</v>
      </c>
    </row>
    <row r="89" spans="1:7" x14ac:dyDescent="0.3">
      <c r="A89" s="9">
        <v>94</v>
      </c>
      <c r="B89" s="10" t="s">
        <v>356</v>
      </c>
      <c r="C89" s="11" t="s">
        <v>55</v>
      </c>
      <c r="D89" s="13">
        <v>12.6</v>
      </c>
      <c r="E89" s="13"/>
      <c r="F89" s="13">
        <f t="shared" si="3"/>
        <v>0</v>
      </c>
      <c r="G89" s="13">
        <f t="shared" si="4"/>
        <v>0</v>
      </c>
    </row>
    <row r="90" spans="1:7" x14ac:dyDescent="0.3">
      <c r="A90" s="9">
        <v>96</v>
      </c>
      <c r="B90" s="10" t="s">
        <v>357</v>
      </c>
      <c r="C90" s="11">
        <v>4</v>
      </c>
      <c r="D90" s="13"/>
      <c r="E90" s="13"/>
      <c r="F90" s="13">
        <f t="shared" si="3"/>
        <v>0</v>
      </c>
      <c r="G90" s="13">
        <f t="shared" si="4"/>
        <v>0</v>
      </c>
    </row>
    <row r="91" spans="1:7" x14ac:dyDescent="0.3">
      <c r="A91" s="9"/>
      <c r="B91" s="10"/>
      <c r="C91" s="11"/>
      <c r="D91" s="33"/>
      <c r="E91" s="13"/>
      <c r="F91" s="13">
        <f t="shared" si="3"/>
        <v>0</v>
      </c>
      <c r="G91" s="13">
        <f t="shared" si="4"/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СМ1</vt:lpstr>
      <vt:lpstr>Устройство перегородки</vt:lpstr>
      <vt:lpstr>Демонтаж ПОД</vt:lpstr>
      <vt:lpstr>Демонтаж ВР2</vt:lpstr>
      <vt:lpstr>АС3 СМР</vt:lpstr>
      <vt:lpstr>АС3 мат</vt:lpstr>
      <vt:lpstr>'АС3 мат'!OLE_LINK3</vt:lpstr>
      <vt:lpstr>'АС3 СМР'!OLE_LINK3</vt:lpstr>
      <vt:lpstr>СМ1!OLE_LINK3</vt:lpstr>
      <vt:lpstr>'Устройство перегородки'!OLE_LINK3</vt:lpstr>
      <vt:lpstr>'АС3 мат'!Область_печати</vt:lpstr>
      <vt:lpstr>'АС3 СМР'!Область_печати</vt:lpstr>
      <vt:lpstr>'Демонтаж ВР2'!Область_печати</vt:lpstr>
      <vt:lpstr>'Демонтаж ПОД'!Область_печати</vt:lpstr>
      <vt:lpstr>СМ1!Область_печати</vt:lpstr>
      <vt:lpstr>'Устройство перегородки'!Область_печати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2023-09-15T16:10:42Z</dcterms:modified>
</cp:coreProperties>
</file>