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"/>
    </mc:Choice>
  </mc:AlternateContent>
  <xr:revisionPtr revIDLastSave="0" documentId="13_ncr:1_{2A6E9018-9D32-4D24-AD55-632F1D48F8C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Прокладка КЛ от ПС-106 прайсы" sheetId="1" r:id="rId1"/>
  </sheets>
  <definedNames>
    <definedName name="_xlnm.Print_Titles" localSheetId="0">'Прокладка КЛ от ПС-106 прайсы'!$38:$38</definedName>
    <definedName name="_xlnm.Print_Area" localSheetId="0">'Прокладка КЛ от ПС-106 прайсы'!$A$1:$N$1602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92" i="1" l="1"/>
  <c r="N1593" i="1"/>
  <c r="L1592" i="1"/>
  <c r="L1593" i="1" s="1"/>
  <c r="L1594" i="1" l="1"/>
  <c r="L1595" i="1" s="1"/>
  <c r="U28" i="1" s="1"/>
  <c r="N1594" i="1"/>
  <c r="N1595" i="1" s="1"/>
  <c r="C28" i="1" s="1"/>
</calcChain>
</file>

<file path=xl/sharedStrings.xml><?xml version="1.0" encoding="utf-8"?>
<sst xmlns="http://schemas.openxmlformats.org/spreadsheetml/2006/main" count="4622" uniqueCount="456">
  <si>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</si>
  <si>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</si>
  <si>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</si>
  <si>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</si>
  <si>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</si>
  <si>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</si>
  <si>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</si>
  <si>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</si>
  <si>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</si>
  <si>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</si>
  <si>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</si>
  <si>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</si>
  <si>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</si>
  <si>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</si>
  <si>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</si>
  <si>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</si>
  <si>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</si>
  <si>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</si>
  <si>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</si>
  <si>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</si>
  <si>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</si>
  <si>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</si>
  <si>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</si>
  <si>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</si>
  <si>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</si>
  <si>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</si>
  <si>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</si>
  <si>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2024 года (01.01.2000)</t>
  </si>
  <si>
    <t xml:space="preserve">Сметная стоимость </t>
  </si>
  <si>
    <t>тыс.руб.</t>
  </si>
  <si>
    <t>в том числе:</t>
  </si>
  <si>
    <t>строительных работ</t>
  </si>
  <si>
    <t>(25,94)</t>
  </si>
  <si>
    <t>Средства на оплату труда рабочих</t>
  </si>
  <si>
    <t>(18,16)</t>
  </si>
  <si>
    <t>монтажных работ</t>
  </si>
  <si>
    <t>(832,76)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</si>
  <si>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</si>
  <si>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</si>
  <si>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</si>
  <si>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</si>
  <si>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</si>
  <si>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</si>
  <si>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(2,05)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</si>
  <si>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</si>
  <si>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</si>
  <si>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</si>
  <si>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</si>
  <si>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</si>
  <si>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</si>
  <si>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</si>
  <si>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</si>
  <si>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</si>
  <si>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</si>
  <si>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</si>
  <si>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</si>
  <si>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</si>
  <si>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Реконструкция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</si>
  <si>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</si>
  <si>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</si>
  <si>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</si>
  <si>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</si>
  <si>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</si>
  <si>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</si>
  <si>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</si>
  <si>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</si>
  <si>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</si>
  <si>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</si>
  <si>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</si>
  <si>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</si>
  <si>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</si>
  <si>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</si>
  <si>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</si>
  <si>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</si>
  <si>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</si>
  <si>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</si>
  <si>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</si>
  <si>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</si>
  <si>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</si>
  <si>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</si>
  <si>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</si>
  <si>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</si>
  <si>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</si>
  <si>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</si>
  <si>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№М1-00421 от 22.08.24 г.  п.2</t>
  </si>
  <si>
    <t>Консоль настенная средняя 400х2,5 цинк</t>
  </si>
  <si>
    <t>шт</t>
  </si>
  <si>
    <t>Цена=579,32/1,2/8,92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</si>
  <si>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</si>
  <si>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</si>
  <si>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</si>
  <si>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Демонтаж</t>
  </si>
  <si>
    <t>100 м2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</si>
  <si>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</si>
  <si>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</si>
  <si>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</si>
  <si>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</si>
  <si>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</si>
  <si>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</si>
  <si>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</si>
  <si>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</si>
  <si>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</si>
  <si>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</si>
  <si>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</si>
  <si>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</si>
  <si>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</si>
  <si>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</si>
  <si>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</si>
  <si>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</si>
  <si>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</si>
  <si>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</si>
  <si>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</si>
  <si>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</si>
  <si>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ООО "Все инструменты.ру" Счет №2408-286218-99348 от 02.08.24 г. п.6</t>
  </si>
  <si>
    <t>Лоток перфорированный 400х100х1,0 L= 3000 цинк</t>
  </si>
  <si>
    <t>Цена=15189/1,2/8,92</t>
  </si>
  <si>
    <t>11</t>
  </si>
  <si>
    <t>ООО "Все инструменты.ру" Счет №2408-286218-99348 от 02.08.24 г. п.5</t>
  </si>
  <si>
    <t>Крышка лотка универсальная 400х0,7 L= 3000 цинк</t>
  </si>
  <si>
    <t>Цена=3233/1,2/8,92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</si>
  <si>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</si>
  <si>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</si>
  <si>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</si>
  <si>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</si>
  <si>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</si>
  <si>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</si>
  <si>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</si>
  <si>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</si>
  <si>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</si>
  <si>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</si>
  <si>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</si>
  <si>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</si>
  <si>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</si>
  <si>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</si>
  <si>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</si>
  <si>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</si>
  <si>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</si>
  <si>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</si>
  <si>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</si>
  <si>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</si>
  <si>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</si>
  <si>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</si>
  <si>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</si>
  <si>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</si>
  <si>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</si>
  <si>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</si>
  <si>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</si>
  <si>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</si>
  <si>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</si>
  <si>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18</t>
  </si>
  <si>
    <t>ООО "Всеинструменты.ру" Счет №2408-286218-99348 от 22.08.24 г. п.1</t>
  </si>
  <si>
    <t>Лоток лестничный 200х100х1,2 L= 3000 цинк</t>
  </si>
  <si>
    <t>Цена=4434/1,2/8,92</t>
  </si>
  <si>
    <t>19</t>
  </si>
  <si>
    <t>20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</si>
  <si>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</si>
  <si>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</si>
  <si>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</si>
  <si>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</si>
  <si>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</si>
  <si>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23.08.24 г. п.1</t>
  </si>
  <si>
    <t>Муфта концевая КВтпН-10-70/120</t>
  </si>
  <si>
    <t>Цена=3835,25/1,2/8,92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</si>
  <si>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</si>
  <si>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</si>
  <si>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</si>
  <si>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24</t>
  </si>
  <si>
    <t>ООО "МосПромКомплект" Счет №МПК/1929 от 01.08.24 г. п.1</t>
  </si>
  <si>
    <t>Кабель АСБл-10 3х95 ож</t>
  </si>
  <si>
    <t>Цена=1410,85/1,2/8,92</t>
  </si>
  <si>
    <t>25</t>
  </si>
  <si>
    <t>ФЕР26-02-022-01</t>
  </si>
  <si>
    <t>Огнезащитное покрытие толщиной слоя 1 мм кабелей и проводов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</si>
  <si>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</si>
  <si>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</si>
  <si>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</si>
  <si>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</si>
  <si>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</si>
  <si>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02.08.24 г. п.1</t>
  </si>
  <si>
    <t>Огнезащитное покрытие для кабелей ОГРАКС-ВВ (1,5кг/м2)</t>
  </si>
  <si>
    <t>кг</t>
  </si>
  <si>
    <t>Цена=1554/1,2/8,92</t>
  </si>
  <si>
    <t>27</t>
  </si>
  <si>
    <t>Кабель до 35 кВ по установленным конструкциям и лоткам с креплением по всей длине, масса 1 м кабеля: до 6 кг (на высоте до 9 м.)</t>
  </si>
  <si>
    <t>ОП п.1.8.3</t>
  </si>
  <si>
    <t>При производстве работ на высоте св. 8 до 15 м ОЗП=1,1; ТЗ=1,1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</si>
  <si>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</si>
  <si>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</si>
  <si>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</si>
  <si>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</si>
  <si>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</si>
  <si>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</si>
  <si>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</si>
  <si>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</si>
  <si>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</si>
  <si>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</si>
  <si>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</si>
  <si>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</si>
  <si>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</si>
  <si>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</si>
  <si>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</si>
  <si>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</si>
  <si>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</si>
  <si>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</si>
  <si>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05.08.24 г. п.1</t>
  </si>
  <si>
    <t>Пена двухкомпонентная огнезащитная DN1201 (330мл)</t>
  </si>
  <si>
    <t>Цена=5750/8,92</t>
  </si>
  <si>
    <t>Итого по разделу 1 Реконструкция высоковольтного кабеля от ПС №106 к ПС №26, 6 кВ</t>
  </si>
  <si>
    <t>Раздел 2. Реконструкция высоковольтного кабеля от ПС №106 к ПС №25, 6 кВ</t>
  </si>
  <si>
    <t>42</t>
  </si>
  <si>
    <t>43</t>
  </si>
  <si>
    <t>ООО "ТПК АЙЭМ" Счет №М1-00421 от 22.08.24 г.  п.1</t>
  </si>
  <si>
    <t>Консоль настенная средняя 200х2,5 цинк</t>
  </si>
  <si>
    <t>Цена=214,5/1,2/8,92</t>
  </si>
  <si>
    <t>44</t>
  </si>
  <si>
    <t>45</t>
  </si>
  <si>
    <t>ООО "Все инструменты.ру" Счет №2408-286218-99348 от 02.08.24 г. п.2</t>
  </si>
  <si>
    <t>Лоток перфорированный 200х100х1,0 L= 3000 цинк</t>
  </si>
  <si>
    <t>Цена=9032/1,2/8,92</t>
  </si>
  <si>
    <t>46</t>
  </si>
  <si>
    <t>ООО "Все инструменты.ру" Счет №2408-286218-99348 от 02.08.24 г. п.1</t>
  </si>
  <si>
    <t>Крышка лотка универсальная 200х0,7 L= 3000 цинк</t>
  </si>
  <si>
    <t>Цена=5715/1,2/8,92</t>
  </si>
  <si>
    <t>47</t>
  </si>
  <si>
    <t>ФССЦ-01.7.15.02-0065</t>
  </si>
  <si>
    <t>Болты оцинкованные диаметр 16 (18) мм</t>
  </si>
  <si>
    <t>48</t>
  </si>
  <si>
    <t>ФССЦ-01.7.15.05-0015</t>
  </si>
  <si>
    <t>Гайки шестигранные, диаметр резьбы 16-18 мм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</si>
  <si>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</si>
  <si>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</si>
  <si>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</si>
  <si>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</si>
  <si>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</si>
  <si>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</si>
  <si>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</si>
  <si>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</si>
  <si>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</si>
  <si>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</si>
  <si>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</si>
  <si>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</si>
  <si>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</si>
  <si>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</si>
  <si>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</si>
  <si>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</si>
  <si>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Кабель до 35 кВ по установленным конструкциям и лоткам с креплением по всей длине, масса 1 м кабеля: до 6 кг (высотой до 9 м.)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</si>
  <si>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</si>
  <si>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</si>
  <si>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</si>
  <si>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</si>
  <si>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</si>
  <si>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</si>
  <si>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</si>
  <si>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</si>
  <si>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</si>
  <si>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</si>
  <si>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</si>
  <si>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</si>
  <si>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</si>
  <si>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</si>
  <si>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Итого по разделу 2 Реконструкция высоковольтного кабеля от ПС №106 к ПС №25, 6 кВ</t>
  </si>
  <si>
    <t>Раздел 3. Реконструкция высоковольтного кабеля от ПС №106 к ПС №24, 6 кВ</t>
  </si>
  <si>
    <t>Реконструкция высоковольтного кабеля от ПС №106 к ПС №24, 6 кВ</t>
  </si>
  <si>
    <t>79</t>
  </si>
  <si>
    <t>80</t>
  </si>
  <si>
    <t>81</t>
  </si>
  <si>
    <t>ФССЦ-23.3.08.01-0044</t>
  </si>
  <si>
    <t>Трубы стальные квадратные (ГОСТ 8639-82) размером: 50х50 мм, толщина стенки 4 мм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</si>
  <si>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</si>
  <si>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</si>
  <si>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</si>
  <si>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83</t>
  </si>
  <si>
    <t>ООО "Всеинструменты.ру" Счет №2408-286218-99348 от 22.08.24 г. п.2</t>
  </si>
  <si>
    <t>Лоток лестничный 400х100х1,2 L= 3000 цинк</t>
  </si>
  <si>
    <t>Цена=23911/1,2/8,92</t>
  </si>
  <si>
    <t>84</t>
  </si>
  <si>
    <t>Лоток металлический штампованный по установленным конструкциям, ширина лотка: до 400 мм (высота до 12 м.)</t>
  </si>
  <si>
    <t>85</t>
  </si>
  <si>
    <t>86</t>
  </si>
  <si>
    <t>87</t>
  </si>
  <si>
    <t>88</t>
  </si>
  <si>
    <t>89</t>
  </si>
  <si>
    <t>90</t>
  </si>
  <si>
    <t>91</t>
  </si>
  <si>
    <t>ФЕРм08-02-152-05</t>
  </si>
  <si>
    <t>Стойка сборных кабельных конструкций (без полок), масса: до 2,4 кг</t>
  </si>
  <si>
    <t>100 шт</t>
  </si>
  <si>
    <t>92</t>
  </si>
  <si>
    <t>ООО "УТС ТехноНиколь"Счет №ТСТН-000834833 от 23.08.24 г. п.1</t>
  </si>
  <si>
    <t>Опора кровельная горизонтальная</t>
  </si>
  <si>
    <t>Цена=3916/1,2/8,92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</si>
  <si>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</si>
  <si>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</si>
  <si>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</si>
  <si>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</si>
  <si>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</si>
  <si>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</si>
  <si>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02.08.24 г. п.7</t>
  </si>
  <si>
    <t>Угол внутренний 90° 400х100х1.2 цинк</t>
  </si>
  <si>
    <t>Цена=3668/1,2/8,92</t>
  </si>
  <si>
    <t>97</t>
  </si>
  <si>
    <t>ООО "Все инструменты.ру" Счет №2408-286218-99348 от 02.08.24 г. п.4</t>
  </si>
  <si>
    <t>Крышка угла внутреннего 90° 400х1.2 цинк</t>
  </si>
  <si>
    <t>Цена=2733/1,2/8,92</t>
  </si>
  <si>
    <t>98</t>
  </si>
  <si>
    <t>ООО "Все инструменты.ру" Счет №2408-286218-99348 от 02.08.24 г. п.8</t>
  </si>
  <si>
    <t>Угол наружный 90° 400х100х1.2 цинк</t>
  </si>
  <si>
    <t>Цена=3698/1,2/8,92</t>
  </si>
  <si>
    <t>99</t>
  </si>
  <si>
    <t>ООО "Все инструменты.ру" Счет №2408-286218-99348 от 02.08.24 г. п.3</t>
  </si>
  <si>
    <t>Крышка угла наружного 90° 400х1.2 цинк</t>
  </si>
  <si>
    <t>Цена=3117/1,2/8,92</t>
  </si>
  <si>
    <t>100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</si>
  <si>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</si>
  <si>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</si>
  <si>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</si>
  <si>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</si>
  <si>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</si>
  <si>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</si>
  <si>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</si>
  <si>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</si>
  <si>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</si>
  <si>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</t>
  </si>
  <si>
    <t>105</t>
  </si>
  <si>
    <t>ООО "СТД "Петрович" Счет №МАЭ00296717 от 02.08.2024 г. п.1</t>
  </si>
  <si>
    <t>Герметик кровельный KIM TEC 310мл</t>
  </si>
  <si>
    <t>Цена=774/1,2/8,92</t>
  </si>
  <si>
    <t>106</t>
  </si>
  <si>
    <t>Лоток металлический штампованный по установленным конструкциям, ширина лотка: до 400 мм</t>
  </si>
  <si>
    <t>107</t>
  </si>
  <si>
    <t>108</t>
  </si>
  <si>
    <t>109</t>
  </si>
  <si>
    <t>110</t>
  </si>
  <si>
    <t>111</t>
  </si>
  <si>
    <t>112</t>
  </si>
  <si>
    <t>113</t>
  </si>
  <si>
    <t>114</t>
  </si>
  <si>
    <t>Лоток металлический штампованный по установленным конструкциям, ширина лотка: до 200 мм (высотой до 12 м.)</t>
  </si>
  <si>
    <t>115</t>
  </si>
  <si>
    <t>116</t>
  </si>
  <si>
    <t>117</t>
  </si>
  <si>
    <t>118</t>
  </si>
  <si>
    <t>119</t>
  </si>
  <si>
    <t>120</t>
  </si>
  <si>
    <t>121</t>
  </si>
  <si>
    <t>122</t>
  </si>
  <si>
    <t>Кабель до 35 кВ по установленным конструкциям и лоткам с креплением по всей длине, масса 1 м кабеля: до 6 кг (до 9 м.)</t>
  </si>
  <si>
    <t>123</t>
  </si>
  <si>
    <t>124</t>
  </si>
  <si>
    <t>125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</si>
  <si>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</si>
  <si>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</si>
  <si>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</si>
  <si>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</si>
  <si>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</si>
  <si>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</si>
  <si>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</si>
  <si>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</si>
  <si>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</si>
  <si>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</si>
  <si>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</si>
  <si>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</si>
  <si>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</si>
  <si>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Итого по разделу 3 Реконструкция высоковольтного кабеля от ПС №106 к ПС №24, 6 кВ</t>
  </si>
  <si>
    <t>Раздел 4. Реконструкция высоковольтного кабеля от ПС №106 к ПС №30, 6 кВ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</si>
  <si>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</si>
  <si>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</si>
  <si>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</si>
  <si>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</si>
  <si>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</si>
  <si>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</si>
  <si>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</si>
  <si>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</si>
  <si>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</si>
  <si>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</si>
  <si>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</si>
  <si>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</si>
  <si>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"ВсеИнструменты.ру" Счет № 2408-24386226030от 02.08.24 г. п.1</t>
  </si>
  <si>
    <t>Муфта соединительная 3 СТп-10 (70-120) с соединителями</t>
  </si>
  <si>
    <t>Цена=12789/1,2/8,92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</si>
  <si>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</si>
  <si>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</si>
  <si>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</si>
  <si>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</si>
  <si>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</si>
  <si>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</si>
  <si>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</si>
  <si>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</si>
  <si>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</si>
  <si>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</si>
  <si>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</si>
  <si>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</si>
  <si>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</si>
  <si>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</si>
  <si>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</si>
  <si>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</si>
  <si>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</si>
  <si>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</si>
  <si>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</si>
  <si>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</si>
  <si>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</si>
  <si>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</si>
  <si>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</si>
  <si>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</si>
  <si>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</si>
  <si>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</si>
  <si>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Итого по разделу 4 Реконструкция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</si>
  <si>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</si>
  <si>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</si>
  <si>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</si>
  <si>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</si>
  <si>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</si>
  <si>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</si>
  <si>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</si>
  <si>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</si>
  <si>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</si>
  <si>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</si>
  <si>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ФЕРп01-11-024-01</t>
  </si>
  <si>
    <t>Фазировка электрической линии или трансформатора с сетью напряжением: до 1 кВ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</si>
  <si>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</si>
  <si>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</si>
  <si>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</si>
  <si>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</si>
  <si>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</si>
  <si>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</si>
  <si>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</si>
  <si>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</si>
  <si>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</si>
  <si>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</si>
  <si>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</si>
  <si>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</si>
  <si>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</si>
  <si>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</si>
  <si>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</si>
  <si>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</si>
  <si>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</si>
  <si>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</si>
  <si>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</si>
  <si>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</si>
  <si>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</si>
  <si>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</si>
  <si>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</si>
  <si>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</si>
  <si>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</si>
  <si>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</si>
  <si>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</si>
  <si>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</si>
  <si>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 1,47443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</si>
  <si>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</si>
  <si>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</si>
  <si>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</si>
  <si>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</si>
  <si>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</si>
  <si>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</si>
  <si>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Договорной коэффициент-1,76932</t>
  </si>
  <si>
    <t>(1882,34)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</si>
</sst>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00"/>
    <numFmt numFmtId="167" formatCode="0.000"/>
    <numFmt numFmtId="168" formatCode="0.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theme="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" fontId="0" fillId="0" borderId="0" xfId="0" applyNumberFormat="1"/>
    <xf numFmtId="166" fontId="11" fillId="0" borderId="0" xfId="0" applyNumberFormat="1" applyFont="1" applyFill="1" applyBorder="1" applyAlignment="1" applyProtection="1">
      <alignment horizontal="center" vertical="top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49" fontId="12" fillId="0" borderId="1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603"/>
  <sheetViews>
    <sheetView tabSelected="1" workbookViewId="0">
      <selection activeCell="R1604" sqref="R160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8.7109375" style="2" customWidth="1"/>
    <col min="19" max="19" width="14.140625" style="2" customWidth="1"/>
    <col min="20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3" width="130" style="3" hidden="1" customWidth="1"/>
    <col min="44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23" t="s">
        <v>5</v>
      </c>
      <c r="H6" s="123"/>
      <c r="I6" s="123"/>
      <c r="J6" s="123"/>
      <c r="K6" s="123"/>
      <c r="L6" s="123"/>
      <c r="M6" s="123"/>
      <c r="N6" s="123"/>
      <c r="Y6" s="9" t="s">
        <v>5</v>
      </c>
    </row>
    <row r="7" spans="1:32" customFormat="1" ht="45" customHeight="1" x14ac:dyDescent="0.25">
      <c r="A7" s="124" t="s">
        <v>6</v>
      </c>
      <c r="B7" s="124"/>
      <c r="C7" s="124"/>
      <c r="D7" s="124"/>
      <c r="E7" s="124"/>
      <c r="F7" s="124"/>
      <c r="G7" s="123" t="s">
        <v>7</v>
      </c>
      <c r="H7" s="123"/>
      <c r="I7" s="123"/>
      <c r="J7" s="123"/>
      <c r="K7" s="123"/>
      <c r="L7" s="123"/>
      <c r="M7" s="123"/>
      <c r="N7" s="123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25" t="s">
        <v>8</v>
      </c>
      <c r="B8" s="125"/>
      <c r="C8" s="125"/>
      <c r="D8" s="125"/>
      <c r="E8" s="125"/>
      <c r="F8" s="125"/>
      <c r="G8" s="123"/>
      <c r="H8" s="123"/>
      <c r="I8" s="123"/>
      <c r="J8" s="123"/>
      <c r="K8" s="123"/>
      <c r="L8" s="123"/>
      <c r="M8" s="123"/>
      <c r="N8" s="123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24" t="s">
        <v>10</v>
      </c>
      <c r="B9" s="124"/>
      <c r="C9" s="124"/>
      <c r="D9" s="124"/>
      <c r="E9" s="124"/>
      <c r="F9" s="124"/>
      <c r="G9" s="123"/>
      <c r="H9" s="123"/>
      <c r="I9" s="123"/>
      <c r="J9" s="123"/>
      <c r="K9" s="123"/>
      <c r="L9" s="123"/>
      <c r="M9" s="123"/>
      <c r="N9" s="123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6" t="s">
        <v>11</v>
      </c>
      <c r="B10" s="126"/>
      <c r="C10" s="126"/>
      <c r="D10" s="126"/>
      <c r="E10" s="126"/>
      <c r="F10" s="126"/>
      <c r="G10" s="123" t="s">
        <v>12</v>
      </c>
      <c r="H10" s="123"/>
      <c r="I10" s="123"/>
      <c r="J10" s="123"/>
      <c r="K10" s="123"/>
      <c r="L10" s="123"/>
      <c r="M10" s="123"/>
      <c r="N10" s="123"/>
      <c r="P10" s="12"/>
      <c r="Q10" s="12"/>
      <c r="AC10" s="9" t="s">
        <v>12</v>
      </c>
    </row>
    <row r="11" spans="1:32" customFormat="1" ht="15" x14ac:dyDescent="0.25">
      <c r="A11" s="126" t="s">
        <v>13</v>
      </c>
      <c r="B11" s="126"/>
      <c r="C11" s="126"/>
      <c r="D11" s="126"/>
      <c r="E11" s="126"/>
      <c r="F11" s="126"/>
      <c r="G11" s="123"/>
      <c r="H11" s="123"/>
      <c r="I11" s="123"/>
      <c r="J11" s="123"/>
      <c r="K11" s="123"/>
      <c r="L11" s="123"/>
      <c r="M11" s="123"/>
      <c r="N11" s="123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7" t="s">
        <v>14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AE13" s="9" t="s">
        <v>14</v>
      </c>
    </row>
    <row r="14" spans="1:32" customFormat="1" ht="15" x14ac:dyDescent="0.25">
      <c r="A14" s="128" t="s">
        <v>15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7" t="s">
        <v>14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AF16" s="9" t="s">
        <v>14</v>
      </c>
    </row>
    <row r="17" spans="1:34" customFormat="1" ht="15" x14ac:dyDescent="0.25">
      <c r="A17" s="128" t="s">
        <v>16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34" customFormat="1" ht="24" customHeight="1" x14ac:dyDescent="0.25">
      <c r="A18" s="129" t="s">
        <v>17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30" t="s">
        <v>18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AG20" s="9" t="s">
        <v>18</v>
      </c>
    </row>
    <row r="21" spans="1:34" customFormat="1" ht="13.5" customHeight="1" x14ac:dyDescent="0.25">
      <c r="A21" s="128" t="s">
        <v>19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22" t="s">
        <v>24</v>
      </c>
      <c r="C23" s="122"/>
      <c r="D23" s="122"/>
      <c r="E23" s="122"/>
      <c r="F23" s="122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31" t="s">
        <v>25</v>
      </c>
      <c r="C24" s="131"/>
      <c r="D24" s="131"/>
      <c r="E24" s="131"/>
      <c r="F24" s="131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32" t="s">
        <v>27</v>
      </c>
      <c r="E26" s="132"/>
      <c r="F26" s="132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f>N1595/1000</f>
        <v>20981.179584000052</v>
      </c>
      <c r="D28" s="157" t="s">
        <v>455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  <c r="U28">
        <f>L1595/1000</f>
        <v>1882.3435280968374</v>
      </c>
    </row>
    <row r="29" spans="1:34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31</v>
      </c>
      <c r="C30" s="24">
        <v>692.49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886.6</v>
      </c>
      <c r="M30" s="32" t="s">
        <v>34</v>
      </c>
      <c r="N30" s="26" t="s">
        <v>29</v>
      </c>
    </row>
    <row r="31" spans="1:34" customFormat="1" ht="12.75" customHeight="1" x14ac:dyDescent="0.25">
      <c r="A31" s="5"/>
      <c r="B31" s="31" t="s">
        <v>35</v>
      </c>
      <c r="C31" s="24">
        <v>8801.64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33">
        <v>1930.36</v>
      </c>
      <c r="M31" s="133"/>
      <c r="N31" s="26" t="s">
        <v>38</v>
      </c>
    </row>
    <row r="32" spans="1:34" customFormat="1" ht="12.75" customHeight="1" x14ac:dyDescent="0.25">
      <c r="A32" s="5"/>
      <c r="B32" s="31" t="s">
        <v>39</v>
      </c>
      <c r="C32" s="24">
        <v>0</v>
      </c>
      <c r="D32" s="33" t="s">
        <v>40</v>
      </c>
      <c r="E32" s="26" t="s">
        <v>29</v>
      </c>
      <c r="G32" s="22" t="s">
        <v>41</v>
      </c>
      <c r="I32" s="22"/>
      <c r="J32" s="22"/>
      <c r="K32" s="22"/>
      <c r="L32" s="133">
        <v>73.63</v>
      </c>
      <c r="M32" s="133"/>
      <c r="N32" s="26" t="s">
        <v>38</v>
      </c>
    </row>
    <row r="33" spans="1:40" customFormat="1" ht="12.75" customHeight="1" x14ac:dyDescent="0.25">
      <c r="A33" s="5"/>
      <c r="B33" s="31" t="s">
        <v>42</v>
      </c>
      <c r="C33" s="24">
        <v>99.98</v>
      </c>
      <c r="D33" s="25" t="s">
        <v>43</v>
      </c>
      <c r="E33" s="26" t="s">
        <v>29</v>
      </c>
      <c r="G33" s="22"/>
      <c r="H33" s="22"/>
      <c r="I33" s="22"/>
      <c r="J33" s="22"/>
      <c r="K33" s="22"/>
      <c r="L33" s="134" t="s">
        <v>44</v>
      </c>
      <c r="M33" s="134"/>
      <c r="N33" s="22"/>
    </row>
    <row r="34" spans="1:40" customFormat="1" ht="9.75" customHeight="1" x14ac:dyDescent="0.25">
      <c r="A34" s="34"/>
    </row>
    <row r="35" spans="1:40" customFormat="1" ht="36" customHeight="1" x14ac:dyDescent="0.25">
      <c r="A35" s="135" t="s">
        <v>45</v>
      </c>
      <c r="B35" s="136" t="s">
        <v>46</v>
      </c>
      <c r="C35" s="136" t="s">
        <v>47</v>
      </c>
      <c r="D35" s="136"/>
      <c r="E35" s="136"/>
      <c r="F35" s="136" t="s">
        <v>48</v>
      </c>
      <c r="G35" s="136" t="s">
        <v>49</v>
      </c>
      <c r="H35" s="136"/>
      <c r="I35" s="136"/>
      <c r="J35" s="136" t="s">
        <v>50</v>
      </c>
      <c r="K35" s="136"/>
      <c r="L35" s="136"/>
      <c r="M35" s="136" t="s">
        <v>51</v>
      </c>
      <c r="N35" s="136" t="s">
        <v>52</v>
      </c>
    </row>
    <row r="36" spans="1:40" customFormat="1" ht="11.25" customHeight="1" x14ac:dyDescent="0.25">
      <c r="A36" s="135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40" customFormat="1" ht="34.5" customHeight="1" x14ac:dyDescent="0.25">
      <c r="A37" s="135"/>
      <c r="B37" s="136"/>
      <c r="C37" s="136"/>
      <c r="D37" s="136"/>
      <c r="E37" s="136"/>
      <c r="F37" s="136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6"/>
      <c r="N37" s="136"/>
    </row>
    <row r="38" spans="1:40" customFormat="1" ht="15" x14ac:dyDescent="0.25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0" customFormat="1" ht="15" x14ac:dyDescent="0.25">
      <c r="A39" s="138" t="s">
        <v>57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AI39" s="39" t="s">
        <v>57</v>
      </c>
    </row>
    <row r="40" spans="1:40" customFormat="1" ht="15" x14ac:dyDescent="0.25">
      <c r="A40" s="141" t="s">
        <v>58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3"/>
      <c r="AI40" s="39"/>
      <c r="AJ40" s="40" t="s">
        <v>58</v>
      </c>
    </row>
    <row r="41" spans="1:40" customFormat="1" ht="15" x14ac:dyDescent="0.25">
      <c r="A41" s="141" t="s">
        <v>59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3"/>
      <c r="AI41" s="39"/>
      <c r="AJ41" s="40" t="s">
        <v>59</v>
      </c>
    </row>
    <row r="42" spans="1:40" customFormat="1" ht="34.5" x14ac:dyDescent="0.25">
      <c r="A42" s="41" t="s">
        <v>60</v>
      </c>
      <c r="B42" s="42" t="s">
        <v>61</v>
      </c>
      <c r="C42" s="144" t="s">
        <v>62</v>
      </c>
      <c r="D42" s="144"/>
      <c r="E42" s="144"/>
      <c r="F42" s="43" t="s">
        <v>63</v>
      </c>
      <c r="G42" s="44">
        <v>1.6799999999999999E-2</v>
      </c>
      <c r="H42" s="45">
        <v>1</v>
      </c>
      <c r="I42" s="46">
        <v>1.6799999999999999E-2</v>
      </c>
      <c r="J42" s="47"/>
      <c r="K42" s="44"/>
      <c r="L42" s="47"/>
      <c r="M42" s="44"/>
      <c r="N42" s="48"/>
      <c r="AI42" s="39"/>
      <c r="AJ42" s="40"/>
      <c r="AK42" s="40" t="s">
        <v>62</v>
      </c>
    </row>
    <row r="43" spans="1:40" customFormat="1" ht="57" x14ac:dyDescent="0.25">
      <c r="A43" s="49"/>
      <c r="B43" s="50" t="s">
        <v>64</v>
      </c>
      <c r="C43" s="145" t="s">
        <v>65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6"/>
      <c r="AI43" s="39"/>
      <c r="AJ43" s="40"/>
      <c r="AK43" s="40"/>
      <c r="AL43" s="3" t="s">
        <v>65</v>
      </c>
    </row>
    <row r="44" spans="1:40" customFormat="1" ht="15" x14ac:dyDescent="0.25">
      <c r="A44" s="51"/>
      <c r="B44" s="50" t="s">
        <v>60</v>
      </c>
      <c r="C44" s="147" t="s">
        <v>66</v>
      </c>
      <c r="D44" s="147"/>
      <c r="E44" s="147"/>
      <c r="F44" s="53"/>
      <c r="G44" s="54"/>
      <c r="H44" s="54"/>
      <c r="I44" s="54"/>
      <c r="J44" s="55">
        <v>2089.16</v>
      </c>
      <c r="K44" s="56">
        <v>1.1499999999999999</v>
      </c>
      <c r="L44" s="57">
        <v>40.36</v>
      </c>
      <c r="M44" s="56">
        <v>48.81</v>
      </c>
      <c r="N44" s="58">
        <v>1969.97</v>
      </c>
      <c r="AI44" s="39"/>
      <c r="AJ44" s="40"/>
      <c r="AK44" s="40"/>
      <c r="AM44" s="3" t="s">
        <v>66</v>
      </c>
    </row>
    <row r="45" spans="1:40" customFormat="1" ht="15" x14ac:dyDescent="0.25">
      <c r="A45" s="51"/>
      <c r="B45" s="50" t="s">
        <v>67</v>
      </c>
      <c r="C45" s="147" t="s">
        <v>68</v>
      </c>
      <c r="D45" s="147"/>
      <c r="E45" s="147"/>
      <c r="F45" s="53"/>
      <c r="G45" s="54"/>
      <c r="H45" s="54"/>
      <c r="I45" s="54"/>
      <c r="J45" s="57">
        <v>236.87</v>
      </c>
      <c r="K45" s="56">
        <v>1.1499999999999999</v>
      </c>
      <c r="L45" s="57">
        <v>4.58</v>
      </c>
      <c r="M45" s="56">
        <v>14.38</v>
      </c>
      <c r="N45" s="59">
        <v>65.86</v>
      </c>
      <c r="AI45" s="39"/>
      <c r="AJ45" s="40"/>
      <c r="AK45" s="40"/>
      <c r="AM45" s="3" t="s">
        <v>68</v>
      </c>
    </row>
    <row r="46" spans="1:40" customFormat="1" ht="15" x14ac:dyDescent="0.25">
      <c r="A46" s="51"/>
      <c r="B46" s="50" t="s">
        <v>69</v>
      </c>
      <c r="C46" s="147" t="s">
        <v>70</v>
      </c>
      <c r="D46" s="147"/>
      <c r="E46" s="147"/>
      <c r="F46" s="53"/>
      <c r="G46" s="54"/>
      <c r="H46" s="54"/>
      <c r="I46" s="54"/>
      <c r="J46" s="57">
        <v>9</v>
      </c>
      <c r="K46" s="56">
        <v>1.1499999999999999</v>
      </c>
      <c r="L46" s="57">
        <v>0.17</v>
      </c>
      <c r="M46" s="56">
        <v>48.81</v>
      </c>
      <c r="N46" s="59">
        <v>8.3000000000000007</v>
      </c>
      <c r="AI46" s="39"/>
      <c r="AJ46" s="40"/>
      <c r="AK46" s="40"/>
      <c r="AM46" s="3" t="s">
        <v>70</v>
      </c>
    </row>
    <row r="47" spans="1:40" customFormat="1" ht="15" x14ac:dyDescent="0.25">
      <c r="A47" s="51"/>
      <c r="B47" s="50" t="s">
        <v>71</v>
      </c>
      <c r="C47" s="147" t="s">
        <v>72</v>
      </c>
      <c r="D47" s="147"/>
      <c r="E47" s="147"/>
      <c r="F47" s="53"/>
      <c r="G47" s="54"/>
      <c r="H47" s="54"/>
      <c r="I47" s="54"/>
      <c r="J47" s="55">
        <v>2732.35</v>
      </c>
      <c r="K47" s="54"/>
      <c r="L47" s="57">
        <v>45.9</v>
      </c>
      <c r="M47" s="56">
        <v>8.92</v>
      </c>
      <c r="N47" s="59">
        <v>409.43</v>
      </c>
      <c r="AI47" s="39"/>
      <c r="AJ47" s="40"/>
      <c r="AK47" s="40"/>
      <c r="AM47" s="3" t="s">
        <v>72</v>
      </c>
    </row>
    <row r="48" spans="1:40" customFormat="1" ht="15" x14ac:dyDescent="0.25">
      <c r="A48" s="60"/>
      <c r="B48" s="50"/>
      <c r="C48" s="147" t="s">
        <v>73</v>
      </c>
      <c r="D48" s="147"/>
      <c r="E48" s="147"/>
      <c r="F48" s="53" t="s">
        <v>74</v>
      </c>
      <c r="G48" s="56">
        <v>219.68</v>
      </c>
      <c r="H48" s="56">
        <v>1.1499999999999999</v>
      </c>
      <c r="I48" s="61">
        <v>4.2442175999999998</v>
      </c>
      <c r="J48" s="62"/>
      <c r="K48" s="54"/>
      <c r="L48" s="62"/>
      <c r="M48" s="54"/>
      <c r="N48" s="63"/>
      <c r="AI48" s="39"/>
      <c r="AJ48" s="40"/>
      <c r="AK48" s="40"/>
      <c r="AN48" s="3" t="s">
        <v>73</v>
      </c>
    </row>
    <row r="49" spans="1:43" customFormat="1" ht="15" x14ac:dyDescent="0.25">
      <c r="A49" s="60"/>
      <c r="B49" s="50"/>
      <c r="C49" s="147" t="s">
        <v>75</v>
      </c>
      <c r="D49" s="147"/>
      <c r="E49" s="147"/>
      <c r="F49" s="53" t="s">
        <v>74</v>
      </c>
      <c r="G49" s="56">
        <v>0.71</v>
      </c>
      <c r="H49" s="56">
        <v>1.1499999999999999</v>
      </c>
      <c r="I49" s="61">
        <v>1.3717200000000001E-2</v>
      </c>
      <c r="J49" s="62"/>
      <c r="K49" s="54"/>
      <c r="L49" s="62"/>
      <c r="M49" s="54"/>
      <c r="N49" s="63"/>
      <c r="AI49" s="39"/>
      <c r="AJ49" s="40"/>
      <c r="AK49" s="40"/>
      <c r="AN49" s="3" t="s">
        <v>75</v>
      </c>
    </row>
    <row r="50" spans="1:43" customFormat="1" ht="15" x14ac:dyDescent="0.25">
      <c r="A50" s="64"/>
      <c r="B50" s="50"/>
      <c r="C50" s="148" t="s">
        <v>76</v>
      </c>
      <c r="D50" s="148"/>
      <c r="E50" s="148"/>
      <c r="F50" s="65"/>
      <c r="G50" s="66"/>
      <c r="H50" s="66"/>
      <c r="I50" s="66"/>
      <c r="J50" s="67">
        <v>5058.38</v>
      </c>
      <c r="K50" s="66"/>
      <c r="L50" s="68">
        <v>90.84</v>
      </c>
      <c r="M50" s="66"/>
      <c r="N50" s="69">
        <v>2445.2600000000002</v>
      </c>
      <c r="AI50" s="39"/>
      <c r="AJ50" s="40"/>
      <c r="AK50" s="40"/>
      <c r="AO50" s="3" t="s">
        <v>76</v>
      </c>
    </row>
    <row r="51" spans="1:43" customFormat="1" ht="15" x14ac:dyDescent="0.25">
      <c r="A51" s="60"/>
      <c r="B51" s="50"/>
      <c r="C51" s="147" t="s">
        <v>77</v>
      </c>
      <c r="D51" s="147"/>
      <c r="E51" s="147"/>
      <c r="F51" s="53"/>
      <c r="G51" s="54"/>
      <c r="H51" s="54"/>
      <c r="I51" s="54"/>
      <c r="J51" s="62"/>
      <c r="K51" s="54"/>
      <c r="L51" s="57">
        <v>40.53</v>
      </c>
      <c r="M51" s="54"/>
      <c r="N51" s="58">
        <v>1978.27</v>
      </c>
      <c r="AI51" s="39"/>
      <c r="AJ51" s="40"/>
      <c r="AK51" s="40"/>
      <c r="AN51" s="3" t="s">
        <v>77</v>
      </c>
    </row>
    <row r="52" spans="1:43" customFormat="1" ht="23.25" x14ac:dyDescent="0.25">
      <c r="A52" s="60"/>
      <c r="B52" s="50" t="s">
        <v>78</v>
      </c>
      <c r="C52" s="147" t="s">
        <v>79</v>
      </c>
      <c r="D52" s="147"/>
      <c r="E52" s="147"/>
      <c r="F52" s="53" t="s">
        <v>80</v>
      </c>
      <c r="G52" s="70">
        <v>126</v>
      </c>
      <c r="H52" s="54"/>
      <c r="I52" s="70">
        <v>126</v>
      </c>
      <c r="J52" s="62"/>
      <c r="K52" s="54"/>
      <c r="L52" s="57">
        <v>51.07</v>
      </c>
      <c r="M52" s="54"/>
      <c r="N52" s="58">
        <v>2492.62</v>
      </c>
      <c r="AI52" s="39"/>
      <c r="AJ52" s="40"/>
      <c r="AK52" s="40"/>
      <c r="AN52" s="3" t="s">
        <v>79</v>
      </c>
    </row>
    <row r="53" spans="1:43" customFormat="1" ht="23.25" x14ac:dyDescent="0.25">
      <c r="A53" s="60"/>
      <c r="B53" s="50" t="s">
        <v>81</v>
      </c>
      <c r="C53" s="147" t="s">
        <v>82</v>
      </c>
      <c r="D53" s="147"/>
      <c r="E53" s="147"/>
      <c r="F53" s="53" t="s">
        <v>80</v>
      </c>
      <c r="G53" s="70">
        <v>68</v>
      </c>
      <c r="H53" s="54"/>
      <c r="I53" s="70">
        <v>68</v>
      </c>
      <c r="J53" s="62"/>
      <c r="K53" s="54"/>
      <c r="L53" s="57">
        <v>27.56</v>
      </c>
      <c r="M53" s="54"/>
      <c r="N53" s="58">
        <v>1345.22</v>
      </c>
      <c r="AI53" s="39"/>
      <c r="AJ53" s="40"/>
      <c r="AK53" s="40"/>
      <c r="AN53" s="3" t="s">
        <v>82</v>
      </c>
    </row>
    <row r="54" spans="1:43" customFormat="1" ht="15" x14ac:dyDescent="0.25">
      <c r="A54" s="71"/>
      <c r="B54" s="72"/>
      <c r="C54" s="144" t="s">
        <v>83</v>
      </c>
      <c r="D54" s="144"/>
      <c r="E54" s="144"/>
      <c r="F54" s="43"/>
      <c r="G54" s="44"/>
      <c r="H54" s="44"/>
      <c r="I54" s="44"/>
      <c r="J54" s="47"/>
      <c r="K54" s="44"/>
      <c r="L54" s="73">
        <v>169.47</v>
      </c>
      <c r="M54" s="66"/>
      <c r="N54" s="74">
        <v>6283.1</v>
      </c>
      <c r="AI54" s="39"/>
      <c r="AJ54" s="40"/>
      <c r="AK54" s="40"/>
      <c r="AP54" s="40" t="s">
        <v>83</v>
      </c>
    </row>
    <row r="55" spans="1:43" customFormat="1" ht="33.75" x14ac:dyDescent="0.25">
      <c r="A55" s="41" t="s">
        <v>67</v>
      </c>
      <c r="B55" s="42" t="s">
        <v>84</v>
      </c>
      <c r="C55" s="144" t="s">
        <v>85</v>
      </c>
      <c r="D55" s="144"/>
      <c r="E55" s="144"/>
      <c r="F55" s="43" t="s">
        <v>86</v>
      </c>
      <c r="G55" s="44">
        <v>16</v>
      </c>
      <c r="H55" s="45">
        <v>1</v>
      </c>
      <c r="I55" s="45">
        <v>16</v>
      </c>
      <c r="J55" s="73">
        <v>54.12</v>
      </c>
      <c r="K55" s="75">
        <v>1.04236</v>
      </c>
      <c r="L55" s="73">
        <v>902.6</v>
      </c>
      <c r="M55" s="76">
        <v>8.92</v>
      </c>
      <c r="N55" s="74">
        <v>8051.19</v>
      </c>
      <c r="AI55" s="39"/>
      <c r="AJ55" s="40"/>
      <c r="AK55" s="40" t="s">
        <v>85</v>
      </c>
      <c r="AP55" s="40"/>
    </row>
    <row r="56" spans="1:43" customFormat="1" ht="15" x14ac:dyDescent="0.25">
      <c r="A56" s="64"/>
      <c r="B56" s="52"/>
      <c r="C56" s="147" t="s">
        <v>87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9"/>
      <c r="AI56" s="39"/>
      <c r="AJ56" s="40"/>
      <c r="AK56" s="40"/>
      <c r="AP56" s="40"/>
      <c r="AQ56" s="3" t="s">
        <v>87</v>
      </c>
    </row>
    <row r="57" spans="1:43" customFormat="1" ht="15" x14ac:dyDescent="0.25">
      <c r="A57" s="49"/>
      <c r="B57" s="50"/>
      <c r="C57" s="145" t="s">
        <v>88</v>
      </c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6"/>
      <c r="AI57" s="39"/>
      <c r="AJ57" s="40"/>
      <c r="AK57" s="40"/>
      <c r="AL57" s="3" t="s">
        <v>88</v>
      </c>
      <c r="AP57" s="40"/>
    </row>
    <row r="58" spans="1:43" customFormat="1" ht="15" x14ac:dyDescent="0.25">
      <c r="A58" s="49"/>
      <c r="B58" s="50"/>
      <c r="C58" s="145" t="s">
        <v>89</v>
      </c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6"/>
      <c r="AI58" s="39"/>
      <c r="AJ58" s="40"/>
      <c r="AK58" s="40"/>
      <c r="AL58" s="3" t="s">
        <v>89</v>
      </c>
      <c r="AP58" s="40"/>
    </row>
    <row r="59" spans="1:43" customFormat="1" ht="15" x14ac:dyDescent="0.25">
      <c r="A59" s="71"/>
      <c r="B59" s="72"/>
      <c r="C59" s="144" t="s">
        <v>83</v>
      </c>
      <c r="D59" s="144"/>
      <c r="E59" s="144"/>
      <c r="F59" s="43"/>
      <c r="G59" s="44"/>
      <c r="H59" s="44"/>
      <c r="I59" s="44"/>
      <c r="J59" s="47"/>
      <c r="K59" s="44"/>
      <c r="L59" s="73">
        <v>902.6</v>
      </c>
      <c r="M59" s="66"/>
      <c r="N59" s="74">
        <v>8051.19</v>
      </c>
      <c r="AI59" s="39"/>
      <c r="AJ59" s="40"/>
      <c r="AK59" s="40"/>
      <c r="AP59" s="40" t="s">
        <v>83</v>
      </c>
    </row>
    <row r="60" spans="1:43" customFormat="1" ht="34.5" x14ac:dyDescent="0.25">
      <c r="A60" s="41" t="s">
        <v>69</v>
      </c>
      <c r="B60" s="42" t="s">
        <v>90</v>
      </c>
      <c r="C60" s="144" t="s">
        <v>91</v>
      </c>
      <c r="D60" s="144"/>
      <c r="E60" s="144"/>
      <c r="F60" s="43" t="s">
        <v>92</v>
      </c>
      <c r="G60" s="44">
        <v>1.1399999999999999</v>
      </c>
      <c r="H60" s="45">
        <v>1</v>
      </c>
      <c r="I60" s="76">
        <v>1.1399999999999999</v>
      </c>
      <c r="J60" s="47"/>
      <c r="K60" s="44"/>
      <c r="L60" s="47"/>
      <c r="M60" s="44"/>
      <c r="N60" s="48"/>
      <c r="AI60" s="39"/>
      <c r="AJ60" s="40"/>
      <c r="AK60" s="40" t="s">
        <v>91</v>
      </c>
      <c r="AP60" s="40"/>
    </row>
    <row r="61" spans="1:43" customFormat="1" ht="22.5" x14ac:dyDescent="0.25">
      <c r="A61" s="49"/>
      <c r="B61" s="50" t="s">
        <v>93</v>
      </c>
      <c r="C61" s="145" t="s">
        <v>94</v>
      </c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6"/>
      <c r="AI61" s="39"/>
      <c r="AJ61" s="40"/>
      <c r="AK61" s="40"/>
      <c r="AL61" s="3" t="s">
        <v>94</v>
      </c>
      <c r="AP61" s="40"/>
    </row>
    <row r="62" spans="1:43" customFormat="1" ht="57" x14ac:dyDescent="0.25">
      <c r="A62" s="49"/>
      <c r="B62" s="50" t="s">
        <v>64</v>
      </c>
      <c r="C62" s="145" t="s">
        <v>65</v>
      </c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6"/>
      <c r="AI62" s="39"/>
      <c r="AJ62" s="40"/>
      <c r="AK62" s="40"/>
      <c r="AL62" s="3" t="s">
        <v>65</v>
      </c>
      <c r="AP62" s="40"/>
    </row>
    <row r="63" spans="1:43" customFormat="1" ht="15" x14ac:dyDescent="0.25">
      <c r="A63" s="51"/>
      <c r="B63" s="50" t="s">
        <v>60</v>
      </c>
      <c r="C63" s="147" t="s">
        <v>66</v>
      </c>
      <c r="D63" s="147"/>
      <c r="E63" s="147"/>
      <c r="F63" s="53"/>
      <c r="G63" s="54"/>
      <c r="H63" s="54"/>
      <c r="I63" s="54"/>
      <c r="J63" s="57">
        <v>852.58</v>
      </c>
      <c r="K63" s="77">
        <v>0.80500000000000005</v>
      </c>
      <c r="L63" s="57">
        <v>782.41</v>
      </c>
      <c r="M63" s="56">
        <v>48.81</v>
      </c>
      <c r="N63" s="58">
        <v>38189.43</v>
      </c>
      <c r="AI63" s="39"/>
      <c r="AJ63" s="40"/>
      <c r="AK63" s="40"/>
      <c r="AM63" s="3" t="s">
        <v>66</v>
      </c>
      <c r="AP63" s="40"/>
    </row>
    <row r="64" spans="1:43" customFormat="1" ht="15" x14ac:dyDescent="0.25">
      <c r="A64" s="51"/>
      <c r="B64" s="50" t="s">
        <v>67</v>
      </c>
      <c r="C64" s="147" t="s">
        <v>68</v>
      </c>
      <c r="D64" s="147"/>
      <c r="E64" s="147"/>
      <c r="F64" s="53"/>
      <c r="G64" s="54"/>
      <c r="H64" s="54"/>
      <c r="I64" s="54"/>
      <c r="J64" s="55">
        <v>2390.59</v>
      </c>
      <c r="K64" s="77">
        <v>0.80500000000000005</v>
      </c>
      <c r="L64" s="55">
        <v>2193.84</v>
      </c>
      <c r="M64" s="56">
        <v>14.38</v>
      </c>
      <c r="N64" s="58">
        <v>31547.42</v>
      </c>
      <c r="AI64" s="39"/>
      <c r="AJ64" s="40"/>
      <c r="AK64" s="40"/>
      <c r="AM64" s="3" t="s">
        <v>68</v>
      </c>
      <c r="AP64" s="40"/>
    </row>
    <row r="65" spans="1:42" customFormat="1" ht="15" x14ac:dyDescent="0.25">
      <c r="A65" s="51"/>
      <c r="B65" s="50" t="s">
        <v>69</v>
      </c>
      <c r="C65" s="147" t="s">
        <v>70</v>
      </c>
      <c r="D65" s="147"/>
      <c r="E65" s="147"/>
      <c r="F65" s="53"/>
      <c r="G65" s="54"/>
      <c r="H65" s="54"/>
      <c r="I65" s="54"/>
      <c r="J65" s="57">
        <v>229.05</v>
      </c>
      <c r="K65" s="77">
        <v>0.80500000000000005</v>
      </c>
      <c r="L65" s="57">
        <v>210.2</v>
      </c>
      <c r="M65" s="56">
        <v>48.81</v>
      </c>
      <c r="N65" s="58">
        <v>10259.86</v>
      </c>
      <c r="AI65" s="39"/>
      <c r="AJ65" s="40"/>
      <c r="AK65" s="40"/>
      <c r="AM65" s="3" t="s">
        <v>70</v>
      </c>
      <c r="AP65" s="40"/>
    </row>
    <row r="66" spans="1:42" customFormat="1" ht="15" x14ac:dyDescent="0.25">
      <c r="A66" s="51"/>
      <c r="B66" s="50" t="s">
        <v>71</v>
      </c>
      <c r="C66" s="147" t="s">
        <v>72</v>
      </c>
      <c r="D66" s="147"/>
      <c r="E66" s="147"/>
      <c r="F66" s="53"/>
      <c r="G66" s="54"/>
      <c r="H66" s="54"/>
      <c r="I66" s="54"/>
      <c r="J66" s="57">
        <v>300.83999999999997</v>
      </c>
      <c r="K66" s="70">
        <v>0</v>
      </c>
      <c r="L66" s="57">
        <v>0</v>
      </c>
      <c r="M66" s="56">
        <v>8.92</v>
      </c>
      <c r="N66" s="63"/>
      <c r="AI66" s="39"/>
      <c r="AJ66" s="40"/>
      <c r="AK66" s="40"/>
      <c r="AM66" s="3" t="s">
        <v>72</v>
      </c>
      <c r="AP66" s="40"/>
    </row>
    <row r="67" spans="1:42" customFormat="1" ht="15" x14ac:dyDescent="0.25">
      <c r="A67" s="60"/>
      <c r="B67" s="50"/>
      <c r="C67" s="147" t="s">
        <v>73</v>
      </c>
      <c r="D67" s="147"/>
      <c r="E67" s="147"/>
      <c r="F67" s="53" t="s">
        <v>74</v>
      </c>
      <c r="G67" s="70">
        <v>94</v>
      </c>
      <c r="H67" s="77">
        <v>0.80500000000000005</v>
      </c>
      <c r="I67" s="78">
        <v>86.263800000000003</v>
      </c>
      <c r="J67" s="62"/>
      <c r="K67" s="54"/>
      <c r="L67" s="62"/>
      <c r="M67" s="54"/>
      <c r="N67" s="63"/>
      <c r="AI67" s="39"/>
      <c r="AJ67" s="40"/>
      <c r="AK67" s="40"/>
      <c r="AN67" s="3" t="s">
        <v>73</v>
      </c>
      <c r="AP67" s="40"/>
    </row>
    <row r="68" spans="1:42" customFormat="1" ht="15" x14ac:dyDescent="0.25">
      <c r="A68" s="60"/>
      <c r="B68" s="50"/>
      <c r="C68" s="147" t="s">
        <v>75</v>
      </c>
      <c r="D68" s="147"/>
      <c r="E68" s="147"/>
      <c r="F68" s="53" t="s">
        <v>74</v>
      </c>
      <c r="G68" s="79">
        <v>16.899999999999999</v>
      </c>
      <c r="H68" s="77">
        <v>0.80500000000000005</v>
      </c>
      <c r="I68" s="80">
        <v>15.509130000000001</v>
      </c>
      <c r="J68" s="62"/>
      <c r="K68" s="54"/>
      <c r="L68" s="62"/>
      <c r="M68" s="54"/>
      <c r="N68" s="63"/>
      <c r="AI68" s="39"/>
      <c r="AJ68" s="40"/>
      <c r="AK68" s="40"/>
      <c r="AN68" s="3" t="s">
        <v>75</v>
      </c>
      <c r="AP68" s="40"/>
    </row>
    <row r="69" spans="1:42" customFormat="1" ht="15" x14ac:dyDescent="0.25">
      <c r="A69" s="64"/>
      <c r="B69" s="50"/>
      <c r="C69" s="148" t="s">
        <v>76</v>
      </c>
      <c r="D69" s="148"/>
      <c r="E69" s="148"/>
      <c r="F69" s="65"/>
      <c r="G69" s="66"/>
      <c r="H69" s="66"/>
      <c r="I69" s="66"/>
      <c r="J69" s="67">
        <v>3544.01</v>
      </c>
      <c r="K69" s="66"/>
      <c r="L69" s="67">
        <v>2976.25</v>
      </c>
      <c r="M69" s="66"/>
      <c r="N69" s="69">
        <v>69736.850000000006</v>
      </c>
      <c r="AI69" s="39"/>
      <c r="AJ69" s="40"/>
      <c r="AK69" s="40"/>
      <c r="AO69" s="3" t="s">
        <v>76</v>
      </c>
      <c r="AP69" s="40"/>
    </row>
    <row r="70" spans="1:42" customFormat="1" ht="15" x14ac:dyDescent="0.25">
      <c r="A70" s="60"/>
      <c r="B70" s="50"/>
      <c r="C70" s="147" t="s">
        <v>77</v>
      </c>
      <c r="D70" s="147"/>
      <c r="E70" s="147"/>
      <c r="F70" s="53"/>
      <c r="G70" s="54"/>
      <c r="H70" s="54"/>
      <c r="I70" s="54"/>
      <c r="J70" s="62"/>
      <c r="K70" s="54"/>
      <c r="L70" s="57">
        <v>992.61</v>
      </c>
      <c r="M70" s="54"/>
      <c r="N70" s="58">
        <v>48449.29</v>
      </c>
      <c r="AI70" s="39"/>
      <c r="AJ70" s="40"/>
      <c r="AK70" s="40"/>
      <c r="AN70" s="3" t="s">
        <v>77</v>
      </c>
      <c r="AP70" s="40"/>
    </row>
    <row r="71" spans="1:42" customFormat="1" ht="23.25" x14ac:dyDescent="0.25">
      <c r="A71" s="60"/>
      <c r="B71" s="50" t="s">
        <v>95</v>
      </c>
      <c r="C71" s="147" t="s">
        <v>96</v>
      </c>
      <c r="D71" s="147"/>
      <c r="E71" s="147"/>
      <c r="F71" s="53" t="s">
        <v>80</v>
      </c>
      <c r="G71" s="70">
        <v>93</v>
      </c>
      <c r="H71" s="54"/>
      <c r="I71" s="70">
        <v>93</v>
      </c>
      <c r="J71" s="62"/>
      <c r="K71" s="54"/>
      <c r="L71" s="57">
        <v>923.13</v>
      </c>
      <c r="M71" s="54"/>
      <c r="N71" s="58">
        <v>45057.84</v>
      </c>
      <c r="AI71" s="39"/>
      <c r="AJ71" s="40"/>
      <c r="AK71" s="40"/>
      <c r="AN71" s="3" t="s">
        <v>96</v>
      </c>
      <c r="AP71" s="40"/>
    </row>
    <row r="72" spans="1:42" customFormat="1" ht="45" x14ac:dyDescent="0.25">
      <c r="A72" s="60"/>
      <c r="B72" s="50" t="s">
        <v>97</v>
      </c>
      <c r="C72" s="147" t="s">
        <v>98</v>
      </c>
      <c r="D72" s="147"/>
      <c r="E72" s="147"/>
      <c r="F72" s="53" t="s">
        <v>80</v>
      </c>
      <c r="G72" s="70">
        <v>62</v>
      </c>
      <c r="H72" s="56">
        <v>0.85</v>
      </c>
      <c r="I72" s="79">
        <v>52.7</v>
      </c>
      <c r="J72" s="62"/>
      <c r="K72" s="54"/>
      <c r="L72" s="57">
        <v>523.11</v>
      </c>
      <c r="M72" s="54"/>
      <c r="N72" s="58">
        <v>25532.78</v>
      </c>
      <c r="AI72" s="39"/>
      <c r="AJ72" s="40"/>
      <c r="AK72" s="40"/>
      <c r="AN72" s="3" t="s">
        <v>98</v>
      </c>
      <c r="AP72" s="40"/>
    </row>
    <row r="73" spans="1:42" customFormat="1" ht="15" x14ac:dyDescent="0.25">
      <c r="A73" s="71"/>
      <c r="B73" s="72"/>
      <c r="C73" s="144" t="s">
        <v>83</v>
      </c>
      <c r="D73" s="144"/>
      <c r="E73" s="144"/>
      <c r="F73" s="43"/>
      <c r="G73" s="44"/>
      <c r="H73" s="44"/>
      <c r="I73" s="44"/>
      <c r="J73" s="47"/>
      <c r="K73" s="44"/>
      <c r="L73" s="81">
        <v>4422.49</v>
      </c>
      <c r="M73" s="66"/>
      <c r="N73" s="74">
        <v>140327.47</v>
      </c>
      <c r="AI73" s="39"/>
      <c r="AJ73" s="40"/>
      <c r="AK73" s="40"/>
      <c r="AP73" s="40" t="s">
        <v>83</v>
      </c>
    </row>
    <row r="74" spans="1:42" customFormat="1" ht="34.5" x14ac:dyDescent="0.25">
      <c r="A74" s="41" t="s">
        <v>71</v>
      </c>
      <c r="B74" s="42" t="s">
        <v>61</v>
      </c>
      <c r="C74" s="144" t="s">
        <v>62</v>
      </c>
      <c r="D74" s="144"/>
      <c r="E74" s="144"/>
      <c r="F74" s="43" t="s">
        <v>63</v>
      </c>
      <c r="G74" s="44">
        <v>5.355E-2</v>
      </c>
      <c r="H74" s="45">
        <v>1</v>
      </c>
      <c r="I74" s="75">
        <v>5.355E-2</v>
      </c>
      <c r="J74" s="47"/>
      <c r="K74" s="44"/>
      <c r="L74" s="47"/>
      <c r="M74" s="44"/>
      <c r="N74" s="48"/>
      <c r="AI74" s="39"/>
      <c r="AJ74" s="40"/>
      <c r="AK74" s="40" t="s">
        <v>62</v>
      </c>
      <c r="AP74" s="40"/>
    </row>
    <row r="75" spans="1:42" customFormat="1" ht="57" x14ac:dyDescent="0.25">
      <c r="A75" s="49"/>
      <c r="B75" s="50" t="s">
        <v>64</v>
      </c>
      <c r="C75" s="145" t="s">
        <v>65</v>
      </c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6"/>
      <c r="AI75" s="39"/>
      <c r="AJ75" s="40"/>
      <c r="AK75" s="40"/>
      <c r="AL75" s="3" t="s">
        <v>65</v>
      </c>
      <c r="AP75" s="40"/>
    </row>
    <row r="76" spans="1:42" customFormat="1" ht="15" x14ac:dyDescent="0.25">
      <c r="A76" s="51"/>
      <c r="B76" s="50" t="s">
        <v>60</v>
      </c>
      <c r="C76" s="147" t="s">
        <v>66</v>
      </c>
      <c r="D76" s="147"/>
      <c r="E76" s="147"/>
      <c r="F76" s="53"/>
      <c r="G76" s="54"/>
      <c r="H76" s="54"/>
      <c r="I76" s="54"/>
      <c r="J76" s="55">
        <v>2089.16</v>
      </c>
      <c r="K76" s="56">
        <v>1.1499999999999999</v>
      </c>
      <c r="L76" s="57">
        <v>128.66</v>
      </c>
      <c r="M76" s="56">
        <v>48.81</v>
      </c>
      <c r="N76" s="58">
        <v>6279.89</v>
      </c>
      <c r="AI76" s="39"/>
      <c r="AJ76" s="40"/>
      <c r="AK76" s="40"/>
      <c r="AM76" s="3" t="s">
        <v>66</v>
      </c>
      <c r="AP76" s="40"/>
    </row>
    <row r="77" spans="1:42" customFormat="1" ht="15" x14ac:dyDescent="0.25">
      <c r="A77" s="51"/>
      <c r="B77" s="50" t="s">
        <v>67</v>
      </c>
      <c r="C77" s="147" t="s">
        <v>68</v>
      </c>
      <c r="D77" s="147"/>
      <c r="E77" s="147"/>
      <c r="F77" s="53"/>
      <c r="G77" s="54"/>
      <c r="H77" s="54"/>
      <c r="I77" s="54"/>
      <c r="J77" s="57">
        <v>236.87</v>
      </c>
      <c r="K77" s="56">
        <v>1.1499999999999999</v>
      </c>
      <c r="L77" s="57">
        <v>14.59</v>
      </c>
      <c r="M77" s="56">
        <v>14.38</v>
      </c>
      <c r="N77" s="59">
        <v>209.8</v>
      </c>
      <c r="AI77" s="39"/>
      <c r="AJ77" s="40"/>
      <c r="AK77" s="40"/>
      <c r="AM77" s="3" t="s">
        <v>68</v>
      </c>
      <c r="AP77" s="40"/>
    </row>
    <row r="78" spans="1:42" customFormat="1" ht="15" x14ac:dyDescent="0.25">
      <c r="A78" s="51"/>
      <c r="B78" s="50" t="s">
        <v>69</v>
      </c>
      <c r="C78" s="147" t="s">
        <v>70</v>
      </c>
      <c r="D78" s="147"/>
      <c r="E78" s="147"/>
      <c r="F78" s="53"/>
      <c r="G78" s="54"/>
      <c r="H78" s="54"/>
      <c r="I78" s="54"/>
      <c r="J78" s="57">
        <v>9</v>
      </c>
      <c r="K78" s="56">
        <v>1.1499999999999999</v>
      </c>
      <c r="L78" s="57">
        <v>0.55000000000000004</v>
      </c>
      <c r="M78" s="56">
        <v>48.81</v>
      </c>
      <c r="N78" s="59">
        <v>26.85</v>
      </c>
      <c r="AI78" s="39"/>
      <c r="AJ78" s="40"/>
      <c r="AK78" s="40"/>
      <c r="AM78" s="3" t="s">
        <v>70</v>
      </c>
      <c r="AP78" s="40"/>
    </row>
    <row r="79" spans="1:42" customFormat="1" ht="15" x14ac:dyDescent="0.25">
      <c r="A79" s="51"/>
      <c r="B79" s="50" t="s">
        <v>71</v>
      </c>
      <c r="C79" s="147" t="s">
        <v>72</v>
      </c>
      <c r="D79" s="147"/>
      <c r="E79" s="147"/>
      <c r="F79" s="53"/>
      <c r="G79" s="54"/>
      <c r="H79" s="54"/>
      <c r="I79" s="54"/>
      <c r="J79" s="55">
        <v>2732.35</v>
      </c>
      <c r="K79" s="54"/>
      <c r="L79" s="57">
        <v>146.32</v>
      </c>
      <c r="M79" s="56">
        <v>8.92</v>
      </c>
      <c r="N79" s="58">
        <v>1305.17</v>
      </c>
      <c r="AI79" s="39"/>
      <c r="AJ79" s="40"/>
      <c r="AK79" s="40"/>
      <c r="AM79" s="3" t="s">
        <v>72</v>
      </c>
      <c r="AP79" s="40"/>
    </row>
    <row r="80" spans="1:42" customFormat="1" ht="15" x14ac:dyDescent="0.25">
      <c r="A80" s="60"/>
      <c r="B80" s="50"/>
      <c r="C80" s="147" t="s">
        <v>73</v>
      </c>
      <c r="D80" s="147"/>
      <c r="E80" s="147"/>
      <c r="F80" s="53" t="s">
        <v>74</v>
      </c>
      <c r="G80" s="56">
        <v>219.68</v>
      </c>
      <c r="H80" s="56">
        <v>1.1499999999999999</v>
      </c>
      <c r="I80" s="61">
        <v>13.528443599999999</v>
      </c>
      <c r="J80" s="62"/>
      <c r="K80" s="54"/>
      <c r="L80" s="62"/>
      <c r="M80" s="54"/>
      <c r="N80" s="63"/>
      <c r="AI80" s="39"/>
      <c r="AJ80" s="40"/>
      <c r="AK80" s="40"/>
      <c r="AN80" s="3" t="s">
        <v>73</v>
      </c>
      <c r="AP80" s="40"/>
    </row>
    <row r="81" spans="1:43" customFormat="1" ht="15" x14ac:dyDescent="0.25">
      <c r="A81" s="60"/>
      <c r="B81" s="50"/>
      <c r="C81" s="147" t="s">
        <v>75</v>
      </c>
      <c r="D81" s="147"/>
      <c r="E81" s="147"/>
      <c r="F81" s="53" t="s">
        <v>74</v>
      </c>
      <c r="G81" s="56">
        <v>0.71</v>
      </c>
      <c r="H81" s="56">
        <v>1.1499999999999999</v>
      </c>
      <c r="I81" s="61">
        <v>4.3723600000000001E-2</v>
      </c>
      <c r="J81" s="62"/>
      <c r="K81" s="54"/>
      <c r="L81" s="62"/>
      <c r="M81" s="54"/>
      <c r="N81" s="63"/>
      <c r="AI81" s="39"/>
      <c r="AJ81" s="40"/>
      <c r="AK81" s="40"/>
      <c r="AN81" s="3" t="s">
        <v>75</v>
      </c>
      <c r="AP81" s="40"/>
    </row>
    <row r="82" spans="1:43" customFormat="1" ht="15" x14ac:dyDescent="0.25">
      <c r="A82" s="64"/>
      <c r="B82" s="50"/>
      <c r="C82" s="148" t="s">
        <v>76</v>
      </c>
      <c r="D82" s="148"/>
      <c r="E82" s="148"/>
      <c r="F82" s="65"/>
      <c r="G82" s="66"/>
      <c r="H82" s="66"/>
      <c r="I82" s="66"/>
      <c r="J82" s="67">
        <v>5058.38</v>
      </c>
      <c r="K82" s="66"/>
      <c r="L82" s="68">
        <v>289.57</v>
      </c>
      <c r="M82" s="66"/>
      <c r="N82" s="69">
        <v>7794.86</v>
      </c>
      <c r="AI82" s="39"/>
      <c r="AJ82" s="40"/>
      <c r="AK82" s="40"/>
      <c r="AO82" s="3" t="s">
        <v>76</v>
      </c>
      <c r="AP82" s="40"/>
    </row>
    <row r="83" spans="1:43" customFormat="1" ht="15" x14ac:dyDescent="0.25">
      <c r="A83" s="60"/>
      <c r="B83" s="50"/>
      <c r="C83" s="147" t="s">
        <v>77</v>
      </c>
      <c r="D83" s="147"/>
      <c r="E83" s="147"/>
      <c r="F83" s="53"/>
      <c r="G83" s="54"/>
      <c r="H83" s="54"/>
      <c r="I83" s="54"/>
      <c r="J83" s="62"/>
      <c r="K83" s="54"/>
      <c r="L83" s="57">
        <v>129.21</v>
      </c>
      <c r="M83" s="54"/>
      <c r="N83" s="58">
        <v>6306.74</v>
      </c>
      <c r="AI83" s="39"/>
      <c r="AJ83" s="40"/>
      <c r="AK83" s="40"/>
      <c r="AN83" s="3" t="s">
        <v>77</v>
      </c>
      <c r="AP83" s="40"/>
    </row>
    <row r="84" spans="1:43" customFormat="1" ht="23.25" x14ac:dyDescent="0.25">
      <c r="A84" s="60"/>
      <c r="B84" s="50" t="s">
        <v>78</v>
      </c>
      <c r="C84" s="147" t="s">
        <v>79</v>
      </c>
      <c r="D84" s="147"/>
      <c r="E84" s="147"/>
      <c r="F84" s="53" t="s">
        <v>80</v>
      </c>
      <c r="G84" s="70">
        <v>126</v>
      </c>
      <c r="H84" s="54"/>
      <c r="I84" s="70">
        <v>126</v>
      </c>
      <c r="J84" s="62"/>
      <c r="K84" s="54"/>
      <c r="L84" s="57">
        <v>162.80000000000001</v>
      </c>
      <c r="M84" s="54"/>
      <c r="N84" s="58">
        <v>7946.49</v>
      </c>
      <c r="AI84" s="39"/>
      <c r="AJ84" s="40"/>
      <c r="AK84" s="40"/>
      <c r="AN84" s="3" t="s">
        <v>79</v>
      </c>
      <c r="AP84" s="40"/>
    </row>
    <row r="85" spans="1:43" customFormat="1" ht="23.25" x14ac:dyDescent="0.25">
      <c r="A85" s="60"/>
      <c r="B85" s="50" t="s">
        <v>81</v>
      </c>
      <c r="C85" s="147" t="s">
        <v>82</v>
      </c>
      <c r="D85" s="147"/>
      <c r="E85" s="147"/>
      <c r="F85" s="53" t="s">
        <v>80</v>
      </c>
      <c r="G85" s="70">
        <v>68</v>
      </c>
      <c r="H85" s="54"/>
      <c r="I85" s="70">
        <v>68</v>
      </c>
      <c r="J85" s="62"/>
      <c r="K85" s="54"/>
      <c r="L85" s="57">
        <v>87.86</v>
      </c>
      <c r="M85" s="54"/>
      <c r="N85" s="58">
        <v>4288.58</v>
      </c>
      <c r="AI85" s="39"/>
      <c r="AJ85" s="40"/>
      <c r="AK85" s="40"/>
      <c r="AN85" s="3" t="s">
        <v>82</v>
      </c>
      <c r="AP85" s="40"/>
    </row>
    <row r="86" spans="1:43" customFormat="1" ht="15" x14ac:dyDescent="0.25">
      <c r="A86" s="71"/>
      <c r="B86" s="72"/>
      <c r="C86" s="144" t="s">
        <v>83</v>
      </c>
      <c r="D86" s="144"/>
      <c r="E86" s="144"/>
      <c r="F86" s="43"/>
      <c r="G86" s="44"/>
      <c r="H86" s="44"/>
      <c r="I86" s="44"/>
      <c r="J86" s="47"/>
      <c r="K86" s="44"/>
      <c r="L86" s="73">
        <v>540.23</v>
      </c>
      <c r="M86" s="66"/>
      <c r="N86" s="74">
        <v>20029.93</v>
      </c>
      <c r="AI86" s="39"/>
      <c r="AJ86" s="40"/>
      <c r="AK86" s="40"/>
      <c r="AP86" s="40" t="s">
        <v>83</v>
      </c>
    </row>
    <row r="87" spans="1:43" customFormat="1" ht="33.75" x14ac:dyDescent="0.25">
      <c r="A87" s="41" t="s">
        <v>99</v>
      </c>
      <c r="B87" s="42" t="s">
        <v>84</v>
      </c>
      <c r="C87" s="144" t="s">
        <v>85</v>
      </c>
      <c r="D87" s="144"/>
      <c r="E87" s="144"/>
      <c r="F87" s="43" t="s">
        <v>86</v>
      </c>
      <c r="G87" s="44">
        <v>51</v>
      </c>
      <c r="H87" s="45">
        <v>1</v>
      </c>
      <c r="I87" s="45">
        <v>51</v>
      </c>
      <c r="J87" s="73">
        <v>54.12</v>
      </c>
      <c r="K87" s="75">
        <v>1.04236</v>
      </c>
      <c r="L87" s="81">
        <v>2877.04</v>
      </c>
      <c r="M87" s="76">
        <v>8.92</v>
      </c>
      <c r="N87" s="74">
        <v>25663.200000000001</v>
      </c>
      <c r="AI87" s="39"/>
      <c r="AJ87" s="40"/>
      <c r="AK87" s="40" t="s">
        <v>85</v>
      </c>
      <c r="AP87" s="40"/>
    </row>
    <row r="88" spans="1:43" customFormat="1" ht="15" x14ac:dyDescent="0.25">
      <c r="A88" s="64"/>
      <c r="B88" s="52"/>
      <c r="C88" s="147" t="s">
        <v>87</v>
      </c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9"/>
      <c r="AI88" s="39"/>
      <c r="AJ88" s="40"/>
      <c r="AK88" s="40"/>
      <c r="AP88" s="40"/>
      <c r="AQ88" s="3" t="s">
        <v>87</v>
      </c>
    </row>
    <row r="89" spans="1:43" customFormat="1" ht="15" x14ac:dyDescent="0.25">
      <c r="A89" s="49"/>
      <c r="B89" s="50"/>
      <c r="C89" s="145" t="s">
        <v>88</v>
      </c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6"/>
      <c r="AI89" s="39"/>
      <c r="AJ89" s="40"/>
      <c r="AK89" s="40"/>
      <c r="AL89" s="3" t="s">
        <v>88</v>
      </c>
      <c r="AP89" s="40"/>
    </row>
    <row r="90" spans="1:43" customFormat="1" ht="15" x14ac:dyDescent="0.25">
      <c r="A90" s="49"/>
      <c r="B90" s="50"/>
      <c r="C90" s="145" t="s">
        <v>89</v>
      </c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6"/>
      <c r="AI90" s="39"/>
      <c r="AJ90" s="40"/>
      <c r="AK90" s="40"/>
      <c r="AL90" s="3" t="s">
        <v>89</v>
      </c>
      <c r="AP90" s="40"/>
    </row>
    <row r="91" spans="1:43" customFormat="1" ht="15" x14ac:dyDescent="0.25">
      <c r="A91" s="71"/>
      <c r="B91" s="72"/>
      <c r="C91" s="144" t="s">
        <v>83</v>
      </c>
      <c r="D91" s="144"/>
      <c r="E91" s="144"/>
      <c r="F91" s="43"/>
      <c r="G91" s="44"/>
      <c r="H91" s="44"/>
      <c r="I91" s="44"/>
      <c r="J91" s="47"/>
      <c r="K91" s="44"/>
      <c r="L91" s="81">
        <v>2877.04</v>
      </c>
      <c r="M91" s="66"/>
      <c r="N91" s="74">
        <v>25663.200000000001</v>
      </c>
      <c r="AI91" s="39"/>
      <c r="AJ91" s="40"/>
      <c r="AK91" s="40"/>
      <c r="AP91" s="40" t="s">
        <v>83</v>
      </c>
    </row>
    <row r="92" spans="1:43" customFormat="1" ht="45.75" x14ac:dyDescent="0.25">
      <c r="A92" s="41" t="s">
        <v>100</v>
      </c>
      <c r="B92" s="42" t="s">
        <v>90</v>
      </c>
      <c r="C92" s="144" t="s">
        <v>101</v>
      </c>
      <c r="D92" s="144"/>
      <c r="E92" s="144"/>
      <c r="F92" s="43" t="s">
        <v>92</v>
      </c>
      <c r="G92" s="44">
        <v>1.1399999999999999</v>
      </c>
      <c r="H92" s="45">
        <v>1</v>
      </c>
      <c r="I92" s="76">
        <v>1.1399999999999999</v>
      </c>
      <c r="J92" s="47"/>
      <c r="K92" s="44"/>
      <c r="L92" s="47"/>
      <c r="M92" s="44"/>
      <c r="N92" s="48"/>
      <c r="AI92" s="39"/>
      <c r="AJ92" s="40"/>
      <c r="AK92" s="40" t="s">
        <v>101</v>
      </c>
      <c r="AP92" s="40"/>
    </row>
    <row r="93" spans="1:43" customFormat="1" ht="57" x14ac:dyDescent="0.25">
      <c r="A93" s="49"/>
      <c r="B93" s="50" t="s">
        <v>64</v>
      </c>
      <c r="C93" s="145" t="s">
        <v>65</v>
      </c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6"/>
      <c r="AI93" s="39"/>
      <c r="AJ93" s="40"/>
      <c r="AK93" s="40"/>
      <c r="AL93" s="3" t="s">
        <v>65</v>
      </c>
      <c r="AP93" s="40"/>
    </row>
    <row r="94" spans="1:43" customFormat="1" ht="15" x14ac:dyDescent="0.25">
      <c r="A94" s="51"/>
      <c r="B94" s="50" t="s">
        <v>60</v>
      </c>
      <c r="C94" s="147" t="s">
        <v>66</v>
      </c>
      <c r="D94" s="147"/>
      <c r="E94" s="147"/>
      <c r="F94" s="53"/>
      <c r="G94" s="54"/>
      <c r="H94" s="54"/>
      <c r="I94" s="54"/>
      <c r="J94" s="57">
        <v>852.58</v>
      </c>
      <c r="K94" s="56">
        <v>1.1499999999999999</v>
      </c>
      <c r="L94" s="55">
        <v>1117.73</v>
      </c>
      <c r="M94" s="56">
        <v>48.81</v>
      </c>
      <c r="N94" s="58">
        <v>54556.4</v>
      </c>
      <c r="AI94" s="39"/>
      <c r="AJ94" s="40"/>
      <c r="AK94" s="40"/>
      <c r="AM94" s="3" t="s">
        <v>66</v>
      </c>
      <c r="AP94" s="40"/>
    </row>
    <row r="95" spans="1:43" customFormat="1" ht="15" x14ac:dyDescent="0.25">
      <c r="A95" s="51"/>
      <c r="B95" s="50" t="s">
        <v>67</v>
      </c>
      <c r="C95" s="147" t="s">
        <v>68</v>
      </c>
      <c r="D95" s="147"/>
      <c r="E95" s="147"/>
      <c r="F95" s="53"/>
      <c r="G95" s="54"/>
      <c r="H95" s="54"/>
      <c r="I95" s="54"/>
      <c r="J95" s="55">
        <v>2390.59</v>
      </c>
      <c r="K95" s="56">
        <v>1.1499999999999999</v>
      </c>
      <c r="L95" s="55">
        <v>3134.06</v>
      </c>
      <c r="M95" s="56">
        <v>14.38</v>
      </c>
      <c r="N95" s="58">
        <v>45067.78</v>
      </c>
      <c r="AI95" s="39"/>
      <c r="AJ95" s="40"/>
      <c r="AK95" s="40"/>
      <c r="AM95" s="3" t="s">
        <v>68</v>
      </c>
      <c r="AP95" s="40"/>
    </row>
    <row r="96" spans="1:43" customFormat="1" ht="15" x14ac:dyDescent="0.25">
      <c r="A96" s="51"/>
      <c r="B96" s="50" t="s">
        <v>69</v>
      </c>
      <c r="C96" s="147" t="s">
        <v>70</v>
      </c>
      <c r="D96" s="147"/>
      <c r="E96" s="147"/>
      <c r="F96" s="53"/>
      <c r="G96" s="54"/>
      <c r="H96" s="54"/>
      <c r="I96" s="54"/>
      <c r="J96" s="57">
        <v>229.05</v>
      </c>
      <c r="K96" s="56">
        <v>1.1499999999999999</v>
      </c>
      <c r="L96" s="57">
        <v>300.27999999999997</v>
      </c>
      <c r="M96" s="56">
        <v>48.81</v>
      </c>
      <c r="N96" s="58">
        <v>14656.67</v>
      </c>
      <c r="AI96" s="39"/>
      <c r="AJ96" s="40"/>
      <c r="AK96" s="40"/>
      <c r="AM96" s="3" t="s">
        <v>70</v>
      </c>
      <c r="AP96" s="40"/>
    </row>
    <row r="97" spans="1:42" customFormat="1" ht="15" x14ac:dyDescent="0.25">
      <c r="A97" s="51"/>
      <c r="B97" s="50" t="s">
        <v>71</v>
      </c>
      <c r="C97" s="147" t="s">
        <v>72</v>
      </c>
      <c r="D97" s="147"/>
      <c r="E97" s="147"/>
      <c r="F97" s="53"/>
      <c r="G97" s="54"/>
      <c r="H97" s="54"/>
      <c r="I97" s="54"/>
      <c r="J97" s="57">
        <v>300.83999999999997</v>
      </c>
      <c r="K97" s="54"/>
      <c r="L97" s="57">
        <v>342.96</v>
      </c>
      <c r="M97" s="56">
        <v>8.92</v>
      </c>
      <c r="N97" s="58">
        <v>3059.2</v>
      </c>
      <c r="AI97" s="39"/>
      <c r="AJ97" s="40"/>
      <c r="AK97" s="40"/>
      <c r="AM97" s="3" t="s">
        <v>72</v>
      </c>
      <c r="AP97" s="40"/>
    </row>
    <row r="98" spans="1:42" customFormat="1" ht="15" x14ac:dyDescent="0.25">
      <c r="A98" s="60"/>
      <c r="B98" s="50"/>
      <c r="C98" s="147" t="s">
        <v>73</v>
      </c>
      <c r="D98" s="147"/>
      <c r="E98" s="147"/>
      <c r="F98" s="53" t="s">
        <v>74</v>
      </c>
      <c r="G98" s="70">
        <v>94</v>
      </c>
      <c r="H98" s="56">
        <v>1.1499999999999999</v>
      </c>
      <c r="I98" s="77">
        <v>123.23399999999999</v>
      </c>
      <c r="J98" s="62"/>
      <c r="K98" s="54"/>
      <c r="L98" s="62"/>
      <c r="M98" s="54"/>
      <c r="N98" s="63"/>
      <c r="AI98" s="39"/>
      <c r="AJ98" s="40"/>
      <c r="AK98" s="40"/>
      <c r="AN98" s="3" t="s">
        <v>73</v>
      </c>
      <c r="AP98" s="40"/>
    </row>
    <row r="99" spans="1:42" customFormat="1" ht="15" x14ac:dyDescent="0.25">
      <c r="A99" s="60"/>
      <c r="B99" s="50"/>
      <c r="C99" s="147" t="s">
        <v>75</v>
      </c>
      <c r="D99" s="147"/>
      <c r="E99" s="147"/>
      <c r="F99" s="53" t="s">
        <v>74</v>
      </c>
      <c r="G99" s="79">
        <v>16.899999999999999</v>
      </c>
      <c r="H99" s="56">
        <v>1.1499999999999999</v>
      </c>
      <c r="I99" s="78">
        <v>22.155899999999999</v>
      </c>
      <c r="J99" s="62"/>
      <c r="K99" s="54"/>
      <c r="L99" s="62"/>
      <c r="M99" s="54"/>
      <c r="N99" s="63"/>
      <c r="AI99" s="39"/>
      <c r="AJ99" s="40"/>
      <c r="AK99" s="40"/>
      <c r="AN99" s="3" t="s">
        <v>75</v>
      </c>
      <c r="AP99" s="40"/>
    </row>
    <row r="100" spans="1:42" customFormat="1" ht="15" x14ac:dyDescent="0.25">
      <c r="A100" s="64"/>
      <c r="B100" s="50"/>
      <c r="C100" s="148" t="s">
        <v>76</v>
      </c>
      <c r="D100" s="148"/>
      <c r="E100" s="148"/>
      <c r="F100" s="65"/>
      <c r="G100" s="66"/>
      <c r="H100" s="66"/>
      <c r="I100" s="66"/>
      <c r="J100" s="67">
        <v>3544.01</v>
      </c>
      <c r="K100" s="66"/>
      <c r="L100" s="67">
        <v>4594.75</v>
      </c>
      <c r="M100" s="66"/>
      <c r="N100" s="69">
        <v>102683.38</v>
      </c>
      <c r="AI100" s="39"/>
      <c r="AJ100" s="40"/>
      <c r="AK100" s="40"/>
      <c r="AO100" s="3" t="s">
        <v>76</v>
      </c>
      <c r="AP100" s="40"/>
    </row>
    <row r="101" spans="1:42" customFormat="1" ht="15" x14ac:dyDescent="0.25">
      <c r="A101" s="60"/>
      <c r="B101" s="50"/>
      <c r="C101" s="147" t="s">
        <v>77</v>
      </c>
      <c r="D101" s="147"/>
      <c r="E101" s="147"/>
      <c r="F101" s="53"/>
      <c r="G101" s="54"/>
      <c r="H101" s="54"/>
      <c r="I101" s="54"/>
      <c r="J101" s="62"/>
      <c r="K101" s="54"/>
      <c r="L101" s="55">
        <v>1418.01</v>
      </c>
      <c r="M101" s="54"/>
      <c r="N101" s="58">
        <v>69213.070000000007</v>
      </c>
      <c r="AI101" s="39"/>
      <c r="AJ101" s="40"/>
      <c r="AK101" s="40"/>
      <c r="AN101" s="3" t="s">
        <v>77</v>
      </c>
      <c r="AP101" s="40"/>
    </row>
    <row r="102" spans="1:42" customFormat="1" ht="23.25" x14ac:dyDescent="0.25">
      <c r="A102" s="60"/>
      <c r="B102" s="50" t="s">
        <v>95</v>
      </c>
      <c r="C102" s="147" t="s">
        <v>96</v>
      </c>
      <c r="D102" s="147"/>
      <c r="E102" s="147"/>
      <c r="F102" s="53" t="s">
        <v>80</v>
      </c>
      <c r="G102" s="70">
        <v>93</v>
      </c>
      <c r="H102" s="54"/>
      <c r="I102" s="70">
        <v>93</v>
      </c>
      <c r="J102" s="62"/>
      <c r="K102" s="54"/>
      <c r="L102" s="55">
        <v>1318.75</v>
      </c>
      <c r="M102" s="54"/>
      <c r="N102" s="58">
        <v>64368.160000000003</v>
      </c>
      <c r="AI102" s="39"/>
      <c r="AJ102" s="40"/>
      <c r="AK102" s="40"/>
      <c r="AN102" s="3" t="s">
        <v>96</v>
      </c>
      <c r="AP102" s="40"/>
    </row>
    <row r="103" spans="1:42" customFormat="1" ht="45" x14ac:dyDescent="0.25">
      <c r="A103" s="60"/>
      <c r="B103" s="50" t="s">
        <v>97</v>
      </c>
      <c r="C103" s="147" t="s">
        <v>98</v>
      </c>
      <c r="D103" s="147"/>
      <c r="E103" s="147"/>
      <c r="F103" s="53" t="s">
        <v>80</v>
      </c>
      <c r="G103" s="70">
        <v>62</v>
      </c>
      <c r="H103" s="56">
        <v>0.85</v>
      </c>
      <c r="I103" s="79">
        <v>52.7</v>
      </c>
      <c r="J103" s="62"/>
      <c r="K103" s="54"/>
      <c r="L103" s="57">
        <v>747.29</v>
      </c>
      <c r="M103" s="54"/>
      <c r="N103" s="58">
        <v>36475.29</v>
      </c>
      <c r="AI103" s="39"/>
      <c r="AJ103" s="40"/>
      <c r="AK103" s="40"/>
      <c r="AN103" s="3" t="s">
        <v>98</v>
      </c>
      <c r="AP103" s="40"/>
    </row>
    <row r="104" spans="1:42" customFormat="1" ht="15" x14ac:dyDescent="0.25">
      <c r="A104" s="71"/>
      <c r="B104" s="72"/>
      <c r="C104" s="144" t="s">
        <v>83</v>
      </c>
      <c r="D104" s="144"/>
      <c r="E104" s="144"/>
      <c r="F104" s="43"/>
      <c r="G104" s="44"/>
      <c r="H104" s="44"/>
      <c r="I104" s="44"/>
      <c r="J104" s="47"/>
      <c r="K104" s="44"/>
      <c r="L104" s="81">
        <v>6660.79</v>
      </c>
      <c r="M104" s="66"/>
      <c r="N104" s="74">
        <v>203526.83</v>
      </c>
      <c r="AI104" s="39"/>
      <c r="AJ104" s="40"/>
      <c r="AK104" s="40"/>
      <c r="AP104" s="40" t="s">
        <v>83</v>
      </c>
    </row>
    <row r="105" spans="1:42" customFormat="1" ht="34.5" x14ac:dyDescent="0.25">
      <c r="A105" s="41" t="s">
        <v>102</v>
      </c>
      <c r="B105" s="42" t="s">
        <v>61</v>
      </c>
      <c r="C105" s="144" t="s">
        <v>62</v>
      </c>
      <c r="D105" s="144"/>
      <c r="E105" s="144"/>
      <c r="F105" s="43" t="s">
        <v>63</v>
      </c>
      <c r="G105" s="44">
        <v>2.835E-2</v>
      </c>
      <c r="H105" s="45">
        <v>1</v>
      </c>
      <c r="I105" s="75">
        <v>2.835E-2</v>
      </c>
      <c r="J105" s="47"/>
      <c r="K105" s="44"/>
      <c r="L105" s="47"/>
      <c r="M105" s="44"/>
      <c r="N105" s="48"/>
      <c r="AI105" s="39"/>
      <c r="AJ105" s="40"/>
      <c r="AK105" s="40" t="s">
        <v>62</v>
      </c>
      <c r="AP105" s="40"/>
    </row>
    <row r="106" spans="1:42" customFormat="1" ht="57" x14ac:dyDescent="0.25">
      <c r="A106" s="49"/>
      <c r="B106" s="50" t="s">
        <v>64</v>
      </c>
      <c r="C106" s="145" t="s">
        <v>65</v>
      </c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6"/>
      <c r="AI106" s="39"/>
      <c r="AJ106" s="40"/>
      <c r="AK106" s="40"/>
      <c r="AL106" s="3" t="s">
        <v>65</v>
      </c>
      <c r="AP106" s="40"/>
    </row>
    <row r="107" spans="1:42" customFormat="1" ht="15" x14ac:dyDescent="0.25">
      <c r="A107" s="51"/>
      <c r="B107" s="50" t="s">
        <v>60</v>
      </c>
      <c r="C107" s="147" t="s">
        <v>66</v>
      </c>
      <c r="D107" s="147"/>
      <c r="E107" s="147"/>
      <c r="F107" s="53"/>
      <c r="G107" s="54"/>
      <c r="H107" s="54"/>
      <c r="I107" s="54"/>
      <c r="J107" s="55">
        <v>2089.16</v>
      </c>
      <c r="K107" s="56">
        <v>1.1499999999999999</v>
      </c>
      <c r="L107" s="57">
        <v>68.11</v>
      </c>
      <c r="M107" s="56">
        <v>48.81</v>
      </c>
      <c r="N107" s="58">
        <v>3324.45</v>
      </c>
      <c r="AI107" s="39"/>
      <c r="AJ107" s="40"/>
      <c r="AK107" s="40"/>
      <c r="AM107" s="3" t="s">
        <v>66</v>
      </c>
      <c r="AP107" s="40"/>
    </row>
    <row r="108" spans="1:42" customFormat="1" ht="15" x14ac:dyDescent="0.25">
      <c r="A108" s="51"/>
      <c r="B108" s="50" t="s">
        <v>67</v>
      </c>
      <c r="C108" s="147" t="s">
        <v>68</v>
      </c>
      <c r="D108" s="147"/>
      <c r="E108" s="147"/>
      <c r="F108" s="53"/>
      <c r="G108" s="54"/>
      <c r="H108" s="54"/>
      <c r="I108" s="54"/>
      <c r="J108" s="57">
        <v>236.87</v>
      </c>
      <c r="K108" s="56">
        <v>1.1499999999999999</v>
      </c>
      <c r="L108" s="57">
        <v>7.72</v>
      </c>
      <c r="M108" s="56">
        <v>14.38</v>
      </c>
      <c r="N108" s="59">
        <v>111.01</v>
      </c>
      <c r="AI108" s="39"/>
      <c r="AJ108" s="40"/>
      <c r="AK108" s="40"/>
      <c r="AM108" s="3" t="s">
        <v>68</v>
      </c>
      <c r="AP108" s="40"/>
    </row>
    <row r="109" spans="1:42" customFormat="1" ht="15" x14ac:dyDescent="0.25">
      <c r="A109" s="51"/>
      <c r="B109" s="50" t="s">
        <v>69</v>
      </c>
      <c r="C109" s="147" t="s">
        <v>70</v>
      </c>
      <c r="D109" s="147"/>
      <c r="E109" s="147"/>
      <c r="F109" s="53"/>
      <c r="G109" s="54"/>
      <c r="H109" s="54"/>
      <c r="I109" s="54"/>
      <c r="J109" s="57">
        <v>9</v>
      </c>
      <c r="K109" s="56">
        <v>1.1499999999999999</v>
      </c>
      <c r="L109" s="57">
        <v>0.28999999999999998</v>
      </c>
      <c r="M109" s="56">
        <v>48.81</v>
      </c>
      <c r="N109" s="59">
        <v>14.15</v>
      </c>
      <c r="AI109" s="39"/>
      <c r="AJ109" s="40"/>
      <c r="AK109" s="40"/>
      <c r="AM109" s="3" t="s">
        <v>70</v>
      </c>
      <c r="AP109" s="40"/>
    </row>
    <row r="110" spans="1:42" customFormat="1" ht="15" x14ac:dyDescent="0.25">
      <c r="A110" s="51"/>
      <c r="B110" s="50" t="s">
        <v>71</v>
      </c>
      <c r="C110" s="147" t="s">
        <v>72</v>
      </c>
      <c r="D110" s="147"/>
      <c r="E110" s="147"/>
      <c r="F110" s="53"/>
      <c r="G110" s="54"/>
      <c r="H110" s="54"/>
      <c r="I110" s="54"/>
      <c r="J110" s="55">
        <v>2732.35</v>
      </c>
      <c r="K110" s="54"/>
      <c r="L110" s="57">
        <v>77.459999999999994</v>
      </c>
      <c r="M110" s="56">
        <v>8.92</v>
      </c>
      <c r="N110" s="59">
        <v>690.94</v>
      </c>
      <c r="AI110" s="39"/>
      <c r="AJ110" s="40"/>
      <c r="AK110" s="40"/>
      <c r="AM110" s="3" t="s">
        <v>72</v>
      </c>
      <c r="AP110" s="40"/>
    </row>
    <row r="111" spans="1:42" customFormat="1" ht="15" x14ac:dyDescent="0.25">
      <c r="A111" s="60"/>
      <c r="B111" s="50"/>
      <c r="C111" s="147" t="s">
        <v>73</v>
      </c>
      <c r="D111" s="147"/>
      <c r="E111" s="147"/>
      <c r="F111" s="53" t="s">
        <v>74</v>
      </c>
      <c r="G111" s="56">
        <v>219.68</v>
      </c>
      <c r="H111" s="56">
        <v>1.1499999999999999</v>
      </c>
      <c r="I111" s="61">
        <v>7.1621172</v>
      </c>
      <c r="J111" s="62"/>
      <c r="K111" s="54"/>
      <c r="L111" s="62"/>
      <c r="M111" s="54"/>
      <c r="N111" s="63"/>
      <c r="AI111" s="39"/>
      <c r="AJ111" s="40"/>
      <c r="AK111" s="40"/>
      <c r="AN111" s="3" t="s">
        <v>73</v>
      </c>
      <c r="AP111" s="40"/>
    </row>
    <row r="112" spans="1:42" customFormat="1" ht="15" x14ac:dyDescent="0.25">
      <c r="A112" s="60"/>
      <c r="B112" s="50"/>
      <c r="C112" s="147" t="s">
        <v>75</v>
      </c>
      <c r="D112" s="147"/>
      <c r="E112" s="147"/>
      <c r="F112" s="53" t="s">
        <v>74</v>
      </c>
      <c r="G112" s="56">
        <v>0.71</v>
      </c>
      <c r="H112" s="56">
        <v>1.1499999999999999</v>
      </c>
      <c r="I112" s="61">
        <v>2.31478E-2</v>
      </c>
      <c r="J112" s="62"/>
      <c r="K112" s="54"/>
      <c r="L112" s="62"/>
      <c r="M112" s="54"/>
      <c r="N112" s="63"/>
      <c r="AI112" s="39"/>
      <c r="AJ112" s="40"/>
      <c r="AK112" s="40"/>
      <c r="AN112" s="3" t="s">
        <v>75</v>
      </c>
      <c r="AP112" s="40"/>
    </row>
    <row r="113" spans="1:43" customFormat="1" ht="15" x14ac:dyDescent="0.25">
      <c r="A113" s="64"/>
      <c r="B113" s="50"/>
      <c r="C113" s="148" t="s">
        <v>76</v>
      </c>
      <c r="D113" s="148"/>
      <c r="E113" s="148"/>
      <c r="F113" s="65"/>
      <c r="G113" s="66"/>
      <c r="H113" s="66"/>
      <c r="I113" s="66"/>
      <c r="J113" s="67">
        <v>5058.38</v>
      </c>
      <c r="K113" s="66"/>
      <c r="L113" s="68">
        <v>153.29</v>
      </c>
      <c r="M113" s="66"/>
      <c r="N113" s="69">
        <v>4126.3999999999996</v>
      </c>
      <c r="AI113" s="39"/>
      <c r="AJ113" s="40"/>
      <c r="AK113" s="40"/>
      <c r="AO113" s="3" t="s">
        <v>76</v>
      </c>
      <c r="AP113" s="40"/>
    </row>
    <row r="114" spans="1:43" customFormat="1" ht="15" x14ac:dyDescent="0.25">
      <c r="A114" s="60"/>
      <c r="B114" s="50"/>
      <c r="C114" s="147" t="s">
        <v>77</v>
      </c>
      <c r="D114" s="147"/>
      <c r="E114" s="147"/>
      <c r="F114" s="53"/>
      <c r="G114" s="54"/>
      <c r="H114" s="54"/>
      <c r="I114" s="54"/>
      <c r="J114" s="62"/>
      <c r="K114" s="54"/>
      <c r="L114" s="57">
        <v>68.400000000000006</v>
      </c>
      <c r="M114" s="54"/>
      <c r="N114" s="58">
        <v>3338.6</v>
      </c>
      <c r="AI114" s="39"/>
      <c r="AJ114" s="40"/>
      <c r="AK114" s="40"/>
      <c r="AN114" s="3" t="s">
        <v>77</v>
      </c>
      <c r="AP114" s="40"/>
    </row>
    <row r="115" spans="1:43" customFormat="1" ht="23.25" x14ac:dyDescent="0.25">
      <c r="A115" s="60"/>
      <c r="B115" s="50" t="s">
        <v>78</v>
      </c>
      <c r="C115" s="147" t="s">
        <v>79</v>
      </c>
      <c r="D115" s="147"/>
      <c r="E115" s="147"/>
      <c r="F115" s="53" t="s">
        <v>80</v>
      </c>
      <c r="G115" s="70">
        <v>126</v>
      </c>
      <c r="H115" s="54"/>
      <c r="I115" s="70">
        <v>126</v>
      </c>
      <c r="J115" s="62"/>
      <c r="K115" s="54"/>
      <c r="L115" s="57">
        <v>86.18</v>
      </c>
      <c r="M115" s="54"/>
      <c r="N115" s="58">
        <v>4206.6400000000003</v>
      </c>
      <c r="AI115" s="39"/>
      <c r="AJ115" s="40"/>
      <c r="AK115" s="40"/>
      <c r="AN115" s="3" t="s">
        <v>79</v>
      </c>
      <c r="AP115" s="40"/>
    </row>
    <row r="116" spans="1:43" customFormat="1" ht="23.25" x14ac:dyDescent="0.25">
      <c r="A116" s="60"/>
      <c r="B116" s="50" t="s">
        <v>81</v>
      </c>
      <c r="C116" s="147" t="s">
        <v>82</v>
      </c>
      <c r="D116" s="147"/>
      <c r="E116" s="147"/>
      <c r="F116" s="53" t="s">
        <v>80</v>
      </c>
      <c r="G116" s="70">
        <v>68</v>
      </c>
      <c r="H116" s="54"/>
      <c r="I116" s="70">
        <v>68</v>
      </c>
      <c r="J116" s="62"/>
      <c r="K116" s="54"/>
      <c r="L116" s="57">
        <v>46.51</v>
      </c>
      <c r="M116" s="54"/>
      <c r="N116" s="58">
        <v>2270.25</v>
      </c>
      <c r="AI116" s="39"/>
      <c r="AJ116" s="40"/>
      <c r="AK116" s="40"/>
      <c r="AN116" s="3" t="s">
        <v>82</v>
      </c>
      <c r="AP116" s="40"/>
    </row>
    <row r="117" spans="1:43" customFormat="1" ht="15" x14ac:dyDescent="0.25">
      <c r="A117" s="71"/>
      <c r="B117" s="72"/>
      <c r="C117" s="144" t="s">
        <v>83</v>
      </c>
      <c r="D117" s="144"/>
      <c r="E117" s="144"/>
      <c r="F117" s="43"/>
      <c r="G117" s="44"/>
      <c r="H117" s="44"/>
      <c r="I117" s="44"/>
      <c r="J117" s="47"/>
      <c r="K117" s="44"/>
      <c r="L117" s="73">
        <v>285.98</v>
      </c>
      <c r="M117" s="66"/>
      <c r="N117" s="74">
        <v>10603.29</v>
      </c>
      <c r="AI117" s="39"/>
      <c r="AJ117" s="40"/>
      <c r="AK117" s="40"/>
      <c r="AP117" s="40" t="s">
        <v>83</v>
      </c>
    </row>
    <row r="118" spans="1:43" customFormat="1" ht="33.75" x14ac:dyDescent="0.25">
      <c r="A118" s="41" t="s">
        <v>103</v>
      </c>
      <c r="B118" s="42" t="s">
        <v>84</v>
      </c>
      <c r="C118" s="144" t="s">
        <v>85</v>
      </c>
      <c r="D118" s="144"/>
      <c r="E118" s="144"/>
      <c r="F118" s="43" t="s">
        <v>86</v>
      </c>
      <c r="G118" s="44">
        <v>27</v>
      </c>
      <c r="H118" s="45">
        <v>1</v>
      </c>
      <c r="I118" s="45">
        <v>27</v>
      </c>
      <c r="J118" s="73">
        <v>54.12</v>
      </c>
      <c r="K118" s="75">
        <v>1.04236</v>
      </c>
      <c r="L118" s="81">
        <v>1523.14</v>
      </c>
      <c r="M118" s="76">
        <v>8.92</v>
      </c>
      <c r="N118" s="74">
        <v>13586.41</v>
      </c>
      <c r="AI118" s="39"/>
      <c r="AJ118" s="40"/>
      <c r="AK118" s="40" t="s">
        <v>85</v>
      </c>
      <c r="AP118" s="40"/>
    </row>
    <row r="119" spans="1:43" customFormat="1" ht="15" x14ac:dyDescent="0.25">
      <c r="A119" s="64"/>
      <c r="B119" s="52"/>
      <c r="C119" s="147" t="s">
        <v>87</v>
      </c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9"/>
      <c r="AI119" s="39"/>
      <c r="AJ119" s="40"/>
      <c r="AK119" s="40"/>
      <c r="AP119" s="40"/>
      <c r="AQ119" s="3" t="s">
        <v>87</v>
      </c>
    </row>
    <row r="120" spans="1:43" customFormat="1" ht="15" x14ac:dyDescent="0.25">
      <c r="A120" s="49"/>
      <c r="B120" s="50"/>
      <c r="C120" s="145" t="s">
        <v>88</v>
      </c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6"/>
      <c r="AI120" s="39"/>
      <c r="AJ120" s="40"/>
      <c r="AK120" s="40"/>
      <c r="AL120" s="3" t="s">
        <v>88</v>
      </c>
      <c r="AP120" s="40"/>
    </row>
    <row r="121" spans="1:43" customFormat="1" ht="15" x14ac:dyDescent="0.25">
      <c r="A121" s="49"/>
      <c r="B121" s="50"/>
      <c r="C121" s="145" t="s">
        <v>89</v>
      </c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6"/>
      <c r="AI121" s="39"/>
      <c r="AJ121" s="40"/>
      <c r="AK121" s="40"/>
      <c r="AL121" s="3" t="s">
        <v>89</v>
      </c>
      <c r="AP121" s="40"/>
    </row>
    <row r="122" spans="1:43" customFormat="1" ht="15" x14ac:dyDescent="0.25">
      <c r="A122" s="71"/>
      <c r="B122" s="72"/>
      <c r="C122" s="144" t="s">
        <v>83</v>
      </c>
      <c r="D122" s="144"/>
      <c r="E122" s="144"/>
      <c r="F122" s="43"/>
      <c r="G122" s="44"/>
      <c r="H122" s="44"/>
      <c r="I122" s="44"/>
      <c r="J122" s="47"/>
      <c r="K122" s="44"/>
      <c r="L122" s="81">
        <v>1523.14</v>
      </c>
      <c r="M122" s="66"/>
      <c r="N122" s="74">
        <v>13586.41</v>
      </c>
      <c r="AI122" s="39"/>
      <c r="AJ122" s="40"/>
      <c r="AK122" s="40"/>
      <c r="AP122" s="40" t="s">
        <v>83</v>
      </c>
    </row>
    <row r="123" spans="1:43" customFormat="1" ht="23.25" x14ac:dyDescent="0.25">
      <c r="A123" s="41" t="s">
        <v>104</v>
      </c>
      <c r="B123" s="42" t="s">
        <v>105</v>
      </c>
      <c r="C123" s="144" t="s">
        <v>106</v>
      </c>
      <c r="D123" s="144"/>
      <c r="E123" s="144"/>
      <c r="F123" s="43" t="s">
        <v>107</v>
      </c>
      <c r="G123" s="44">
        <v>0.54</v>
      </c>
      <c r="H123" s="45">
        <v>1</v>
      </c>
      <c r="I123" s="76">
        <v>0.54</v>
      </c>
      <c r="J123" s="47"/>
      <c r="K123" s="44"/>
      <c r="L123" s="47"/>
      <c r="M123" s="44"/>
      <c r="N123" s="48"/>
      <c r="AI123" s="39"/>
      <c r="AJ123" s="40"/>
      <c r="AK123" s="40" t="s">
        <v>106</v>
      </c>
      <c r="AP123" s="40"/>
    </row>
    <row r="124" spans="1:43" customFormat="1" ht="57" x14ac:dyDescent="0.25">
      <c r="A124" s="49"/>
      <c r="B124" s="50" t="s">
        <v>64</v>
      </c>
      <c r="C124" s="145" t="s">
        <v>65</v>
      </c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6"/>
      <c r="AI124" s="39"/>
      <c r="AJ124" s="40"/>
      <c r="AK124" s="40"/>
      <c r="AL124" s="3" t="s">
        <v>65</v>
      </c>
      <c r="AP124" s="40"/>
    </row>
    <row r="125" spans="1:43" customFormat="1" ht="15" x14ac:dyDescent="0.25">
      <c r="A125" s="51"/>
      <c r="B125" s="50" t="s">
        <v>60</v>
      </c>
      <c r="C125" s="147" t="s">
        <v>66</v>
      </c>
      <c r="D125" s="147"/>
      <c r="E125" s="147"/>
      <c r="F125" s="53"/>
      <c r="G125" s="54"/>
      <c r="H125" s="54"/>
      <c r="I125" s="54"/>
      <c r="J125" s="57">
        <v>221.09</v>
      </c>
      <c r="K125" s="56">
        <v>1.1499999999999999</v>
      </c>
      <c r="L125" s="57">
        <v>137.30000000000001</v>
      </c>
      <c r="M125" s="56">
        <v>48.81</v>
      </c>
      <c r="N125" s="58">
        <v>6701.61</v>
      </c>
      <c r="AI125" s="39"/>
      <c r="AJ125" s="40"/>
      <c r="AK125" s="40"/>
      <c r="AM125" s="3" t="s">
        <v>66</v>
      </c>
      <c r="AP125" s="40"/>
    </row>
    <row r="126" spans="1:43" customFormat="1" ht="15" x14ac:dyDescent="0.25">
      <c r="A126" s="51"/>
      <c r="B126" s="50" t="s">
        <v>67</v>
      </c>
      <c r="C126" s="147" t="s">
        <v>68</v>
      </c>
      <c r="D126" s="147"/>
      <c r="E126" s="147"/>
      <c r="F126" s="53"/>
      <c r="G126" s="54"/>
      <c r="H126" s="54"/>
      <c r="I126" s="54"/>
      <c r="J126" s="57">
        <v>32.119999999999997</v>
      </c>
      <c r="K126" s="56">
        <v>1.1499999999999999</v>
      </c>
      <c r="L126" s="57">
        <v>19.95</v>
      </c>
      <c r="M126" s="56">
        <v>14.38</v>
      </c>
      <c r="N126" s="59">
        <v>286.88</v>
      </c>
      <c r="AI126" s="39"/>
      <c r="AJ126" s="40"/>
      <c r="AK126" s="40"/>
      <c r="AM126" s="3" t="s">
        <v>68</v>
      </c>
      <c r="AP126" s="40"/>
    </row>
    <row r="127" spans="1:43" customFormat="1" ht="15" x14ac:dyDescent="0.25">
      <c r="A127" s="51"/>
      <c r="B127" s="50" t="s">
        <v>69</v>
      </c>
      <c r="C127" s="147" t="s">
        <v>70</v>
      </c>
      <c r="D127" s="147"/>
      <c r="E127" s="147"/>
      <c r="F127" s="53"/>
      <c r="G127" s="54"/>
      <c r="H127" s="54"/>
      <c r="I127" s="54"/>
      <c r="J127" s="57">
        <v>2.5099999999999998</v>
      </c>
      <c r="K127" s="56">
        <v>1.1499999999999999</v>
      </c>
      <c r="L127" s="57">
        <v>1.56</v>
      </c>
      <c r="M127" s="56">
        <v>48.81</v>
      </c>
      <c r="N127" s="59">
        <v>76.14</v>
      </c>
      <c r="AI127" s="39"/>
      <c r="AJ127" s="40"/>
      <c r="AK127" s="40"/>
      <c r="AM127" s="3" t="s">
        <v>70</v>
      </c>
      <c r="AP127" s="40"/>
    </row>
    <row r="128" spans="1:43" customFormat="1" ht="15" x14ac:dyDescent="0.25">
      <c r="A128" s="51"/>
      <c r="B128" s="50" t="s">
        <v>71</v>
      </c>
      <c r="C128" s="147" t="s">
        <v>72</v>
      </c>
      <c r="D128" s="147"/>
      <c r="E128" s="147"/>
      <c r="F128" s="53"/>
      <c r="G128" s="54"/>
      <c r="H128" s="54"/>
      <c r="I128" s="54"/>
      <c r="J128" s="57">
        <v>111.92</v>
      </c>
      <c r="K128" s="54"/>
      <c r="L128" s="57">
        <v>60.44</v>
      </c>
      <c r="M128" s="56">
        <v>8.92</v>
      </c>
      <c r="N128" s="59">
        <v>539.12</v>
      </c>
      <c r="AI128" s="39"/>
      <c r="AJ128" s="40"/>
      <c r="AK128" s="40"/>
      <c r="AM128" s="3" t="s">
        <v>72</v>
      </c>
      <c r="AP128" s="40"/>
    </row>
    <row r="129" spans="1:43" customFormat="1" ht="15" x14ac:dyDescent="0.25">
      <c r="A129" s="60"/>
      <c r="B129" s="50"/>
      <c r="C129" s="147" t="s">
        <v>73</v>
      </c>
      <c r="D129" s="147"/>
      <c r="E129" s="147"/>
      <c r="F129" s="53" t="s">
        <v>74</v>
      </c>
      <c r="G129" s="56">
        <v>23.52</v>
      </c>
      <c r="H129" s="56">
        <v>1.1499999999999999</v>
      </c>
      <c r="I129" s="80">
        <v>14.605919999999999</v>
      </c>
      <c r="J129" s="62"/>
      <c r="K129" s="54"/>
      <c r="L129" s="62"/>
      <c r="M129" s="54"/>
      <c r="N129" s="63"/>
      <c r="AI129" s="39"/>
      <c r="AJ129" s="40"/>
      <c r="AK129" s="40"/>
      <c r="AN129" s="3" t="s">
        <v>73</v>
      </c>
      <c r="AP129" s="40"/>
    </row>
    <row r="130" spans="1:43" customFormat="1" ht="15" x14ac:dyDescent="0.25">
      <c r="A130" s="60"/>
      <c r="B130" s="50"/>
      <c r="C130" s="147" t="s">
        <v>75</v>
      </c>
      <c r="D130" s="147"/>
      <c r="E130" s="147"/>
      <c r="F130" s="53" t="s">
        <v>74</v>
      </c>
      <c r="G130" s="79">
        <v>0.2</v>
      </c>
      <c r="H130" s="56">
        <v>1.1499999999999999</v>
      </c>
      <c r="I130" s="78">
        <v>0.1242</v>
      </c>
      <c r="J130" s="62"/>
      <c r="K130" s="54"/>
      <c r="L130" s="62"/>
      <c r="M130" s="54"/>
      <c r="N130" s="63"/>
      <c r="AI130" s="39"/>
      <c r="AJ130" s="40"/>
      <c r="AK130" s="40"/>
      <c r="AN130" s="3" t="s">
        <v>75</v>
      </c>
      <c r="AP130" s="40"/>
    </row>
    <row r="131" spans="1:43" customFormat="1" ht="15" x14ac:dyDescent="0.25">
      <c r="A131" s="64"/>
      <c r="B131" s="50"/>
      <c r="C131" s="148" t="s">
        <v>76</v>
      </c>
      <c r="D131" s="148"/>
      <c r="E131" s="148"/>
      <c r="F131" s="65"/>
      <c r="G131" s="66"/>
      <c r="H131" s="66"/>
      <c r="I131" s="66"/>
      <c r="J131" s="68">
        <v>365.13</v>
      </c>
      <c r="K131" s="66"/>
      <c r="L131" s="68">
        <v>217.69</v>
      </c>
      <c r="M131" s="66"/>
      <c r="N131" s="69">
        <v>7527.61</v>
      </c>
      <c r="AI131" s="39"/>
      <c r="AJ131" s="40"/>
      <c r="AK131" s="40"/>
      <c r="AO131" s="3" t="s">
        <v>76</v>
      </c>
      <c r="AP131" s="40"/>
    </row>
    <row r="132" spans="1:43" customFormat="1" ht="15" x14ac:dyDescent="0.25">
      <c r="A132" s="60"/>
      <c r="B132" s="50"/>
      <c r="C132" s="147" t="s">
        <v>77</v>
      </c>
      <c r="D132" s="147"/>
      <c r="E132" s="147"/>
      <c r="F132" s="53"/>
      <c r="G132" s="54"/>
      <c r="H132" s="54"/>
      <c r="I132" s="54"/>
      <c r="J132" s="62"/>
      <c r="K132" s="54"/>
      <c r="L132" s="57">
        <v>138.86000000000001</v>
      </c>
      <c r="M132" s="54"/>
      <c r="N132" s="58">
        <v>6777.75</v>
      </c>
      <c r="AI132" s="39"/>
      <c r="AJ132" s="40"/>
      <c r="AK132" s="40"/>
      <c r="AN132" s="3" t="s">
        <v>77</v>
      </c>
      <c r="AP132" s="40"/>
    </row>
    <row r="133" spans="1:43" customFormat="1" ht="23.25" x14ac:dyDescent="0.25">
      <c r="A133" s="60"/>
      <c r="B133" s="50" t="s">
        <v>108</v>
      </c>
      <c r="C133" s="147" t="s">
        <v>109</v>
      </c>
      <c r="D133" s="147"/>
      <c r="E133" s="147"/>
      <c r="F133" s="53" t="s">
        <v>80</v>
      </c>
      <c r="G133" s="70">
        <v>97</v>
      </c>
      <c r="H133" s="54"/>
      <c r="I133" s="70">
        <v>97</v>
      </c>
      <c r="J133" s="62"/>
      <c r="K133" s="54"/>
      <c r="L133" s="57">
        <v>134.69</v>
      </c>
      <c r="M133" s="54"/>
      <c r="N133" s="58">
        <v>6574.42</v>
      </c>
      <c r="AI133" s="39"/>
      <c r="AJ133" s="40"/>
      <c r="AK133" s="40"/>
      <c r="AN133" s="3" t="s">
        <v>109</v>
      </c>
      <c r="AP133" s="40"/>
    </row>
    <row r="134" spans="1:43" customFormat="1" ht="23.25" x14ac:dyDescent="0.25">
      <c r="A134" s="60"/>
      <c r="B134" s="50" t="s">
        <v>110</v>
      </c>
      <c r="C134" s="147" t="s">
        <v>111</v>
      </c>
      <c r="D134" s="147"/>
      <c r="E134" s="147"/>
      <c r="F134" s="53" t="s">
        <v>80</v>
      </c>
      <c r="G134" s="70">
        <v>51</v>
      </c>
      <c r="H134" s="54"/>
      <c r="I134" s="70">
        <v>51</v>
      </c>
      <c r="J134" s="62"/>
      <c r="K134" s="54"/>
      <c r="L134" s="57">
        <v>70.819999999999993</v>
      </c>
      <c r="M134" s="54"/>
      <c r="N134" s="58">
        <v>3456.65</v>
      </c>
      <c r="AI134" s="39"/>
      <c r="AJ134" s="40"/>
      <c r="AK134" s="40"/>
      <c r="AN134" s="3" t="s">
        <v>111</v>
      </c>
      <c r="AP134" s="40"/>
    </row>
    <row r="135" spans="1:43" customFormat="1" ht="15" x14ac:dyDescent="0.25">
      <c r="A135" s="71"/>
      <c r="B135" s="72"/>
      <c r="C135" s="144" t="s">
        <v>83</v>
      </c>
      <c r="D135" s="144"/>
      <c r="E135" s="144"/>
      <c r="F135" s="43"/>
      <c r="G135" s="44"/>
      <c r="H135" s="44"/>
      <c r="I135" s="44"/>
      <c r="J135" s="47"/>
      <c r="K135" s="44"/>
      <c r="L135" s="73">
        <v>423.2</v>
      </c>
      <c r="M135" s="66"/>
      <c r="N135" s="74">
        <v>17558.68</v>
      </c>
      <c r="AI135" s="39"/>
      <c r="AJ135" s="40"/>
      <c r="AK135" s="40"/>
      <c r="AP135" s="40" t="s">
        <v>83</v>
      </c>
    </row>
    <row r="136" spans="1:43" customFormat="1" ht="45" x14ac:dyDescent="0.25">
      <c r="A136" s="41" t="s">
        <v>112</v>
      </c>
      <c r="B136" s="42" t="s">
        <v>113</v>
      </c>
      <c r="C136" s="144" t="s">
        <v>114</v>
      </c>
      <c r="D136" s="144"/>
      <c r="E136" s="144"/>
      <c r="F136" s="43" t="s">
        <v>86</v>
      </c>
      <c r="G136" s="44">
        <v>18</v>
      </c>
      <c r="H136" s="45">
        <v>1</v>
      </c>
      <c r="I136" s="45">
        <v>18</v>
      </c>
      <c r="J136" s="81">
        <v>1419</v>
      </c>
      <c r="K136" s="75">
        <v>1.04236</v>
      </c>
      <c r="L136" s="81">
        <v>26623.96</v>
      </c>
      <c r="M136" s="76">
        <v>8.92</v>
      </c>
      <c r="N136" s="74">
        <v>237485.72</v>
      </c>
      <c r="AI136" s="39"/>
      <c r="AJ136" s="40"/>
      <c r="AK136" s="40" t="s">
        <v>114</v>
      </c>
      <c r="AP136" s="40"/>
    </row>
    <row r="137" spans="1:43" customFormat="1" ht="15" x14ac:dyDescent="0.25">
      <c r="A137" s="64"/>
      <c r="B137" s="52"/>
      <c r="C137" s="147" t="s">
        <v>115</v>
      </c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9"/>
      <c r="AI137" s="39"/>
      <c r="AJ137" s="40"/>
      <c r="AK137" s="40"/>
      <c r="AP137" s="40"/>
      <c r="AQ137" s="3" t="s">
        <v>115</v>
      </c>
    </row>
    <row r="138" spans="1:43" customFormat="1" ht="15" x14ac:dyDescent="0.25">
      <c r="A138" s="49"/>
      <c r="B138" s="50"/>
      <c r="C138" s="145" t="s">
        <v>88</v>
      </c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6"/>
      <c r="AI138" s="39"/>
      <c r="AJ138" s="40"/>
      <c r="AK138" s="40"/>
      <c r="AL138" s="3" t="s">
        <v>88</v>
      </c>
      <c r="AP138" s="40"/>
    </row>
    <row r="139" spans="1:43" customFormat="1" ht="15" x14ac:dyDescent="0.25">
      <c r="A139" s="49"/>
      <c r="B139" s="50"/>
      <c r="C139" s="145" t="s">
        <v>89</v>
      </c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6"/>
      <c r="AI139" s="39"/>
      <c r="AJ139" s="40"/>
      <c r="AK139" s="40"/>
      <c r="AL139" s="3" t="s">
        <v>89</v>
      </c>
      <c r="AP139" s="40"/>
    </row>
    <row r="140" spans="1:43" customFormat="1" ht="15" x14ac:dyDescent="0.25">
      <c r="A140" s="71"/>
      <c r="B140" s="72"/>
      <c r="C140" s="144" t="s">
        <v>83</v>
      </c>
      <c r="D140" s="144"/>
      <c r="E140" s="144"/>
      <c r="F140" s="43"/>
      <c r="G140" s="44"/>
      <c r="H140" s="44"/>
      <c r="I140" s="44"/>
      <c r="J140" s="47"/>
      <c r="K140" s="44"/>
      <c r="L140" s="81">
        <v>26623.96</v>
      </c>
      <c r="M140" s="66"/>
      <c r="N140" s="74">
        <v>237485.72</v>
      </c>
      <c r="AI140" s="39"/>
      <c r="AJ140" s="40"/>
      <c r="AK140" s="40"/>
      <c r="AP140" s="40" t="s">
        <v>83</v>
      </c>
    </row>
    <row r="141" spans="1:43" customFormat="1" ht="45" x14ac:dyDescent="0.25">
      <c r="A141" s="41" t="s">
        <v>116</v>
      </c>
      <c r="B141" s="42" t="s">
        <v>117</v>
      </c>
      <c r="C141" s="144" t="s">
        <v>118</v>
      </c>
      <c r="D141" s="144"/>
      <c r="E141" s="144"/>
      <c r="F141" s="43" t="s">
        <v>86</v>
      </c>
      <c r="G141" s="44">
        <v>18</v>
      </c>
      <c r="H141" s="45">
        <v>1</v>
      </c>
      <c r="I141" s="45">
        <v>18</v>
      </c>
      <c r="J141" s="73">
        <v>302.04000000000002</v>
      </c>
      <c r="K141" s="75">
        <v>1.04236</v>
      </c>
      <c r="L141" s="81">
        <v>5667.02</v>
      </c>
      <c r="M141" s="76">
        <v>8.92</v>
      </c>
      <c r="N141" s="74">
        <v>50549.82</v>
      </c>
      <c r="AI141" s="39"/>
      <c r="AJ141" s="40"/>
      <c r="AK141" s="40" t="s">
        <v>118</v>
      </c>
      <c r="AP141" s="40"/>
    </row>
    <row r="142" spans="1:43" customFormat="1" ht="15" x14ac:dyDescent="0.25">
      <c r="A142" s="64"/>
      <c r="B142" s="52"/>
      <c r="C142" s="147" t="s">
        <v>119</v>
      </c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9"/>
      <c r="AI142" s="39"/>
      <c r="AJ142" s="40"/>
      <c r="AK142" s="40"/>
      <c r="AP142" s="40"/>
      <c r="AQ142" s="3" t="s">
        <v>119</v>
      </c>
    </row>
    <row r="143" spans="1:43" customFormat="1" ht="15" x14ac:dyDescent="0.25">
      <c r="A143" s="49"/>
      <c r="B143" s="50"/>
      <c r="C143" s="145" t="s">
        <v>88</v>
      </c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6"/>
      <c r="AI143" s="39"/>
      <c r="AJ143" s="40"/>
      <c r="AK143" s="40"/>
      <c r="AL143" s="3" t="s">
        <v>88</v>
      </c>
      <c r="AP143" s="40"/>
    </row>
    <row r="144" spans="1:43" customFormat="1" ht="15" x14ac:dyDescent="0.25">
      <c r="A144" s="49"/>
      <c r="B144" s="50"/>
      <c r="C144" s="145" t="s">
        <v>89</v>
      </c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6"/>
      <c r="AI144" s="39"/>
      <c r="AJ144" s="40"/>
      <c r="AK144" s="40"/>
      <c r="AL144" s="3" t="s">
        <v>89</v>
      </c>
      <c r="AP144" s="40"/>
    </row>
    <row r="145" spans="1:42" customFormat="1" ht="15" x14ac:dyDescent="0.25">
      <c r="A145" s="71"/>
      <c r="B145" s="72"/>
      <c r="C145" s="144" t="s">
        <v>83</v>
      </c>
      <c r="D145" s="144"/>
      <c r="E145" s="144"/>
      <c r="F145" s="43"/>
      <c r="G145" s="44"/>
      <c r="H145" s="44"/>
      <c r="I145" s="44"/>
      <c r="J145" s="47"/>
      <c r="K145" s="44"/>
      <c r="L145" s="81">
        <v>5667.02</v>
      </c>
      <c r="M145" s="66"/>
      <c r="N145" s="74">
        <v>50549.82</v>
      </c>
      <c r="AI145" s="39"/>
      <c r="AJ145" s="40"/>
      <c r="AK145" s="40"/>
      <c r="AP145" s="40" t="s">
        <v>83</v>
      </c>
    </row>
    <row r="146" spans="1:42" customFormat="1" ht="45.75" x14ac:dyDescent="0.25">
      <c r="A146" s="41" t="s">
        <v>120</v>
      </c>
      <c r="B146" s="42" t="s">
        <v>121</v>
      </c>
      <c r="C146" s="144" t="s">
        <v>122</v>
      </c>
      <c r="D146" s="144"/>
      <c r="E146" s="144"/>
      <c r="F146" s="43" t="s">
        <v>123</v>
      </c>
      <c r="G146" s="44">
        <v>0.04</v>
      </c>
      <c r="H146" s="45">
        <v>1</v>
      </c>
      <c r="I146" s="76">
        <v>0.04</v>
      </c>
      <c r="J146" s="47"/>
      <c r="K146" s="44"/>
      <c r="L146" s="47"/>
      <c r="M146" s="44"/>
      <c r="N146" s="48"/>
      <c r="AI146" s="39"/>
      <c r="AJ146" s="40"/>
      <c r="AK146" s="40" t="s">
        <v>122</v>
      </c>
      <c r="AP146" s="40"/>
    </row>
    <row r="147" spans="1:42" customFormat="1" ht="57" x14ac:dyDescent="0.25">
      <c r="A147" s="49"/>
      <c r="B147" s="50" t="s">
        <v>64</v>
      </c>
      <c r="C147" s="145" t="s">
        <v>65</v>
      </c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6"/>
      <c r="AI147" s="39"/>
      <c r="AJ147" s="40"/>
      <c r="AK147" s="40"/>
      <c r="AL147" s="3" t="s">
        <v>65</v>
      </c>
      <c r="AP147" s="40"/>
    </row>
    <row r="148" spans="1:42" customFormat="1" ht="15" x14ac:dyDescent="0.25">
      <c r="A148" s="51"/>
      <c r="B148" s="50" t="s">
        <v>60</v>
      </c>
      <c r="C148" s="147" t="s">
        <v>66</v>
      </c>
      <c r="D148" s="147"/>
      <c r="E148" s="147"/>
      <c r="F148" s="53"/>
      <c r="G148" s="54"/>
      <c r="H148" s="54"/>
      <c r="I148" s="54"/>
      <c r="J148" s="57">
        <v>221.35</v>
      </c>
      <c r="K148" s="56">
        <v>1.1499999999999999</v>
      </c>
      <c r="L148" s="57">
        <v>10.18</v>
      </c>
      <c r="M148" s="56">
        <v>48.81</v>
      </c>
      <c r="N148" s="59">
        <v>496.89</v>
      </c>
      <c r="AI148" s="39"/>
      <c r="AJ148" s="40"/>
      <c r="AK148" s="40"/>
      <c r="AM148" s="3" t="s">
        <v>66</v>
      </c>
      <c r="AP148" s="40"/>
    </row>
    <row r="149" spans="1:42" customFormat="1" ht="15" x14ac:dyDescent="0.25">
      <c r="A149" s="60"/>
      <c r="B149" s="50"/>
      <c r="C149" s="147" t="s">
        <v>73</v>
      </c>
      <c r="D149" s="147"/>
      <c r="E149" s="147"/>
      <c r="F149" s="53" t="s">
        <v>74</v>
      </c>
      <c r="G149" s="56">
        <v>25.95</v>
      </c>
      <c r="H149" s="56">
        <v>1.1499999999999999</v>
      </c>
      <c r="I149" s="78">
        <v>1.1937</v>
      </c>
      <c r="J149" s="62"/>
      <c r="K149" s="54"/>
      <c r="L149" s="62"/>
      <c r="M149" s="54"/>
      <c r="N149" s="63"/>
      <c r="AI149" s="39"/>
      <c r="AJ149" s="40"/>
      <c r="AK149" s="40"/>
      <c r="AN149" s="3" t="s">
        <v>73</v>
      </c>
      <c r="AP149" s="40"/>
    </row>
    <row r="150" spans="1:42" customFormat="1" ht="15" x14ac:dyDescent="0.25">
      <c r="A150" s="64"/>
      <c r="B150" s="50"/>
      <c r="C150" s="148" t="s">
        <v>76</v>
      </c>
      <c r="D150" s="148"/>
      <c r="E150" s="148"/>
      <c r="F150" s="65"/>
      <c r="G150" s="66"/>
      <c r="H150" s="66"/>
      <c r="I150" s="66"/>
      <c r="J150" s="68">
        <v>221.35</v>
      </c>
      <c r="K150" s="66"/>
      <c r="L150" s="68">
        <v>10.18</v>
      </c>
      <c r="M150" s="66"/>
      <c r="N150" s="82">
        <v>496.89</v>
      </c>
      <c r="AI150" s="39"/>
      <c r="AJ150" s="40"/>
      <c r="AK150" s="40"/>
      <c r="AO150" s="3" t="s">
        <v>76</v>
      </c>
      <c r="AP150" s="40"/>
    </row>
    <row r="151" spans="1:42" customFormat="1" ht="15" x14ac:dyDescent="0.25">
      <c r="A151" s="60"/>
      <c r="B151" s="50"/>
      <c r="C151" s="147" t="s">
        <v>77</v>
      </c>
      <c r="D151" s="147"/>
      <c r="E151" s="147"/>
      <c r="F151" s="53"/>
      <c r="G151" s="54"/>
      <c r="H151" s="54"/>
      <c r="I151" s="54"/>
      <c r="J151" s="62"/>
      <c r="K151" s="54"/>
      <c r="L151" s="57">
        <v>10.18</v>
      </c>
      <c r="M151" s="54"/>
      <c r="N151" s="59">
        <v>496.89</v>
      </c>
      <c r="AI151" s="39"/>
      <c r="AJ151" s="40"/>
      <c r="AK151" s="40"/>
      <c r="AN151" s="3" t="s">
        <v>77</v>
      </c>
      <c r="AP151" s="40"/>
    </row>
    <row r="152" spans="1:42" customFormat="1" ht="45.75" x14ac:dyDescent="0.25">
      <c r="A152" s="60"/>
      <c r="B152" s="50" t="s">
        <v>124</v>
      </c>
      <c r="C152" s="147" t="s">
        <v>125</v>
      </c>
      <c r="D152" s="147"/>
      <c r="E152" s="147"/>
      <c r="F152" s="53" t="s">
        <v>80</v>
      </c>
      <c r="G152" s="70">
        <v>103</v>
      </c>
      <c r="H152" s="54"/>
      <c r="I152" s="70">
        <v>103</v>
      </c>
      <c r="J152" s="62"/>
      <c r="K152" s="54"/>
      <c r="L152" s="57">
        <v>10.49</v>
      </c>
      <c r="M152" s="54"/>
      <c r="N152" s="59">
        <v>511.8</v>
      </c>
      <c r="AI152" s="39"/>
      <c r="AJ152" s="40"/>
      <c r="AK152" s="40"/>
      <c r="AN152" s="3" t="s">
        <v>125</v>
      </c>
      <c r="AP152" s="40"/>
    </row>
    <row r="153" spans="1:42" customFormat="1" ht="45.75" x14ac:dyDescent="0.25">
      <c r="A153" s="60"/>
      <c r="B153" s="50" t="s">
        <v>126</v>
      </c>
      <c r="C153" s="147" t="s">
        <v>127</v>
      </c>
      <c r="D153" s="147"/>
      <c r="E153" s="147"/>
      <c r="F153" s="53" t="s">
        <v>80</v>
      </c>
      <c r="G153" s="70">
        <v>59</v>
      </c>
      <c r="H153" s="54"/>
      <c r="I153" s="70">
        <v>59</v>
      </c>
      <c r="J153" s="62"/>
      <c r="K153" s="54"/>
      <c r="L153" s="57">
        <v>6.01</v>
      </c>
      <c r="M153" s="54"/>
      <c r="N153" s="59">
        <v>293.17</v>
      </c>
      <c r="AI153" s="39"/>
      <c r="AJ153" s="40"/>
      <c r="AK153" s="40"/>
      <c r="AN153" s="3" t="s">
        <v>127</v>
      </c>
      <c r="AP153" s="40"/>
    </row>
    <row r="154" spans="1:42" customFormat="1" ht="15" x14ac:dyDescent="0.25">
      <c r="A154" s="71"/>
      <c r="B154" s="72"/>
      <c r="C154" s="144" t="s">
        <v>83</v>
      </c>
      <c r="D154" s="144"/>
      <c r="E154" s="144"/>
      <c r="F154" s="43"/>
      <c r="G154" s="44"/>
      <c r="H154" s="44"/>
      <c r="I154" s="44"/>
      <c r="J154" s="47"/>
      <c r="K154" s="44"/>
      <c r="L154" s="73">
        <v>26.68</v>
      </c>
      <c r="M154" s="66"/>
      <c r="N154" s="74">
        <v>1301.8599999999999</v>
      </c>
      <c r="AI154" s="39"/>
      <c r="AJ154" s="40"/>
      <c r="AK154" s="40"/>
      <c r="AP154" s="40" t="s">
        <v>83</v>
      </c>
    </row>
    <row r="155" spans="1:42" customFormat="1" ht="45.75" x14ac:dyDescent="0.25">
      <c r="A155" s="41" t="s">
        <v>128</v>
      </c>
      <c r="B155" s="42" t="s">
        <v>129</v>
      </c>
      <c r="C155" s="144" t="s">
        <v>130</v>
      </c>
      <c r="D155" s="144"/>
      <c r="E155" s="144"/>
      <c r="F155" s="43" t="s">
        <v>123</v>
      </c>
      <c r="G155" s="44">
        <v>0.04</v>
      </c>
      <c r="H155" s="45">
        <v>1</v>
      </c>
      <c r="I155" s="76">
        <v>0.04</v>
      </c>
      <c r="J155" s="47"/>
      <c r="K155" s="44"/>
      <c r="L155" s="47"/>
      <c r="M155" s="44"/>
      <c r="N155" s="48"/>
      <c r="AI155" s="39"/>
      <c r="AJ155" s="40"/>
      <c r="AK155" s="40" t="s">
        <v>130</v>
      </c>
      <c r="AP155" s="40"/>
    </row>
    <row r="156" spans="1:42" customFormat="1" ht="15" x14ac:dyDescent="0.25">
      <c r="A156" s="49"/>
      <c r="B156" s="50"/>
      <c r="C156" s="145" t="s">
        <v>131</v>
      </c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6"/>
      <c r="AI156" s="39"/>
      <c r="AJ156" s="40"/>
      <c r="AK156" s="40"/>
      <c r="AL156" s="3" t="s">
        <v>131</v>
      </c>
      <c r="AP156" s="40"/>
    </row>
    <row r="157" spans="1:42" customFormat="1" ht="57" x14ac:dyDescent="0.25">
      <c r="A157" s="49"/>
      <c r="B157" s="50" t="s">
        <v>64</v>
      </c>
      <c r="C157" s="145" t="s">
        <v>65</v>
      </c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6"/>
      <c r="AI157" s="39"/>
      <c r="AJ157" s="40"/>
      <c r="AK157" s="40"/>
      <c r="AL157" s="3" t="s">
        <v>65</v>
      </c>
      <c r="AP157" s="40"/>
    </row>
    <row r="158" spans="1:42" customFormat="1" ht="15" x14ac:dyDescent="0.25">
      <c r="A158" s="51"/>
      <c r="B158" s="50" t="s">
        <v>60</v>
      </c>
      <c r="C158" s="147" t="s">
        <v>66</v>
      </c>
      <c r="D158" s="147"/>
      <c r="E158" s="147"/>
      <c r="F158" s="53"/>
      <c r="G158" s="54"/>
      <c r="H158" s="54"/>
      <c r="I158" s="54"/>
      <c r="J158" s="57">
        <v>10.07</v>
      </c>
      <c r="K158" s="70">
        <v>23</v>
      </c>
      <c r="L158" s="57">
        <v>9.26</v>
      </c>
      <c r="M158" s="56">
        <v>48.81</v>
      </c>
      <c r="N158" s="59">
        <v>451.98</v>
      </c>
      <c r="AI158" s="39"/>
      <c r="AJ158" s="40"/>
      <c r="AK158" s="40"/>
      <c r="AM158" s="3" t="s">
        <v>66</v>
      </c>
      <c r="AP158" s="40"/>
    </row>
    <row r="159" spans="1:42" customFormat="1" ht="15" x14ac:dyDescent="0.25">
      <c r="A159" s="60"/>
      <c r="B159" s="50"/>
      <c r="C159" s="147" t="s">
        <v>73</v>
      </c>
      <c r="D159" s="147"/>
      <c r="E159" s="147"/>
      <c r="F159" s="53" t="s">
        <v>74</v>
      </c>
      <c r="G159" s="56">
        <v>1.18</v>
      </c>
      <c r="H159" s="70">
        <v>23</v>
      </c>
      <c r="I159" s="78">
        <v>1.0855999999999999</v>
      </c>
      <c r="J159" s="62"/>
      <c r="K159" s="54"/>
      <c r="L159" s="62"/>
      <c r="M159" s="54"/>
      <c r="N159" s="63"/>
      <c r="AI159" s="39"/>
      <c r="AJ159" s="40"/>
      <c r="AK159" s="40"/>
      <c r="AN159" s="3" t="s">
        <v>73</v>
      </c>
      <c r="AP159" s="40"/>
    </row>
    <row r="160" spans="1:42" customFormat="1" ht="15" x14ac:dyDescent="0.25">
      <c r="A160" s="64"/>
      <c r="B160" s="50"/>
      <c r="C160" s="148" t="s">
        <v>76</v>
      </c>
      <c r="D160" s="148"/>
      <c r="E160" s="148"/>
      <c r="F160" s="65"/>
      <c r="G160" s="66"/>
      <c r="H160" s="66"/>
      <c r="I160" s="66"/>
      <c r="J160" s="68">
        <v>10.07</v>
      </c>
      <c r="K160" s="66"/>
      <c r="L160" s="68">
        <v>9.26</v>
      </c>
      <c r="M160" s="66"/>
      <c r="N160" s="82">
        <v>451.98</v>
      </c>
      <c r="AI160" s="39"/>
      <c r="AJ160" s="40"/>
      <c r="AK160" s="40"/>
      <c r="AO160" s="3" t="s">
        <v>76</v>
      </c>
      <c r="AP160" s="40"/>
    </row>
    <row r="161" spans="1:42" customFormat="1" ht="15" x14ac:dyDescent="0.25">
      <c r="A161" s="60"/>
      <c r="B161" s="50"/>
      <c r="C161" s="147" t="s">
        <v>77</v>
      </c>
      <c r="D161" s="147"/>
      <c r="E161" s="147"/>
      <c r="F161" s="53"/>
      <c r="G161" s="54"/>
      <c r="H161" s="54"/>
      <c r="I161" s="54"/>
      <c r="J161" s="62"/>
      <c r="K161" s="54"/>
      <c r="L161" s="57">
        <v>9.26</v>
      </c>
      <c r="M161" s="54"/>
      <c r="N161" s="59">
        <v>451.98</v>
      </c>
      <c r="AI161" s="39"/>
      <c r="AJ161" s="40"/>
      <c r="AK161" s="40"/>
      <c r="AN161" s="3" t="s">
        <v>77</v>
      </c>
      <c r="AP161" s="40"/>
    </row>
    <row r="162" spans="1:42" customFormat="1" ht="45.75" x14ac:dyDescent="0.25">
      <c r="A162" s="60"/>
      <c r="B162" s="50" t="s">
        <v>124</v>
      </c>
      <c r="C162" s="147" t="s">
        <v>125</v>
      </c>
      <c r="D162" s="147"/>
      <c r="E162" s="147"/>
      <c r="F162" s="53" t="s">
        <v>80</v>
      </c>
      <c r="G162" s="70">
        <v>103</v>
      </c>
      <c r="H162" s="54"/>
      <c r="I162" s="70">
        <v>103</v>
      </c>
      <c r="J162" s="62"/>
      <c r="K162" s="54"/>
      <c r="L162" s="57">
        <v>9.5399999999999991</v>
      </c>
      <c r="M162" s="54"/>
      <c r="N162" s="59">
        <v>465.54</v>
      </c>
      <c r="AI162" s="39"/>
      <c r="AJ162" s="40"/>
      <c r="AK162" s="40"/>
      <c r="AN162" s="3" t="s">
        <v>125</v>
      </c>
      <c r="AP162" s="40"/>
    </row>
    <row r="163" spans="1:42" customFormat="1" ht="45.75" x14ac:dyDescent="0.25">
      <c r="A163" s="60"/>
      <c r="B163" s="50" t="s">
        <v>126</v>
      </c>
      <c r="C163" s="147" t="s">
        <v>127</v>
      </c>
      <c r="D163" s="147"/>
      <c r="E163" s="147"/>
      <c r="F163" s="53" t="s">
        <v>80</v>
      </c>
      <c r="G163" s="70">
        <v>59</v>
      </c>
      <c r="H163" s="54"/>
      <c r="I163" s="70">
        <v>59</v>
      </c>
      <c r="J163" s="62"/>
      <c r="K163" s="54"/>
      <c r="L163" s="57">
        <v>5.46</v>
      </c>
      <c r="M163" s="54"/>
      <c r="N163" s="59">
        <v>266.67</v>
      </c>
      <c r="AI163" s="39"/>
      <c r="AJ163" s="40"/>
      <c r="AK163" s="40"/>
      <c r="AN163" s="3" t="s">
        <v>127</v>
      </c>
      <c r="AP163" s="40"/>
    </row>
    <row r="164" spans="1:42" customFormat="1" ht="15" x14ac:dyDescent="0.25">
      <c r="A164" s="71"/>
      <c r="B164" s="72"/>
      <c r="C164" s="144" t="s">
        <v>83</v>
      </c>
      <c r="D164" s="144"/>
      <c r="E164" s="144"/>
      <c r="F164" s="43"/>
      <c r="G164" s="44"/>
      <c r="H164" s="44"/>
      <c r="I164" s="44"/>
      <c r="J164" s="47"/>
      <c r="K164" s="44"/>
      <c r="L164" s="73">
        <v>24.26</v>
      </c>
      <c r="M164" s="66"/>
      <c r="N164" s="74">
        <v>1184.19</v>
      </c>
      <c r="AI164" s="39"/>
      <c r="AJ164" s="40"/>
      <c r="AK164" s="40"/>
      <c r="AP164" s="40" t="s">
        <v>83</v>
      </c>
    </row>
    <row r="165" spans="1:42" customFormat="1" ht="23.25" x14ac:dyDescent="0.25">
      <c r="A165" s="41" t="s">
        <v>132</v>
      </c>
      <c r="B165" s="42" t="s">
        <v>133</v>
      </c>
      <c r="C165" s="144" t="s">
        <v>134</v>
      </c>
      <c r="D165" s="144"/>
      <c r="E165" s="144"/>
      <c r="F165" s="43" t="s">
        <v>86</v>
      </c>
      <c r="G165" s="44">
        <v>1</v>
      </c>
      <c r="H165" s="45">
        <v>1</v>
      </c>
      <c r="I165" s="45">
        <v>1</v>
      </c>
      <c r="J165" s="81">
        <v>2632.8</v>
      </c>
      <c r="K165" s="44"/>
      <c r="L165" s="81">
        <v>2632.8</v>
      </c>
      <c r="M165" s="76">
        <v>8.92</v>
      </c>
      <c r="N165" s="74">
        <v>23484.58</v>
      </c>
      <c r="AI165" s="39"/>
      <c r="AJ165" s="40"/>
      <c r="AK165" s="40" t="s">
        <v>134</v>
      </c>
      <c r="AP165" s="40"/>
    </row>
    <row r="166" spans="1:42" customFormat="1" ht="15" x14ac:dyDescent="0.25">
      <c r="A166" s="71"/>
      <c r="B166" s="72"/>
      <c r="C166" s="144" t="s">
        <v>83</v>
      </c>
      <c r="D166" s="144"/>
      <c r="E166" s="144"/>
      <c r="F166" s="43"/>
      <c r="G166" s="44"/>
      <c r="H166" s="44"/>
      <c r="I166" s="44"/>
      <c r="J166" s="47"/>
      <c r="K166" s="44"/>
      <c r="L166" s="81">
        <v>2632.8</v>
      </c>
      <c r="M166" s="66"/>
      <c r="N166" s="74">
        <v>23484.58</v>
      </c>
      <c r="AI166" s="39"/>
      <c r="AJ166" s="40"/>
      <c r="AK166" s="40"/>
      <c r="AP166" s="40" t="s">
        <v>83</v>
      </c>
    </row>
    <row r="167" spans="1:42" customFormat="1" ht="57" x14ac:dyDescent="0.25">
      <c r="A167" s="41" t="s">
        <v>135</v>
      </c>
      <c r="B167" s="42" t="s">
        <v>136</v>
      </c>
      <c r="C167" s="144" t="s">
        <v>137</v>
      </c>
      <c r="D167" s="144"/>
      <c r="E167" s="144"/>
      <c r="F167" s="43" t="s">
        <v>107</v>
      </c>
      <c r="G167" s="44">
        <v>8.0000000000000002E-3</v>
      </c>
      <c r="H167" s="45">
        <v>1</v>
      </c>
      <c r="I167" s="83">
        <v>8.0000000000000002E-3</v>
      </c>
      <c r="J167" s="47"/>
      <c r="K167" s="44"/>
      <c r="L167" s="47"/>
      <c r="M167" s="44"/>
      <c r="N167" s="48"/>
      <c r="AI167" s="39"/>
      <c r="AJ167" s="40"/>
      <c r="AK167" s="40" t="s">
        <v>137</v>
      </c>
      <c r="AP167" s="40"/>
    </row>
    <row r="168" spans="1:42" customFormat="1" ht="57" x14ac:dyDescent="0.25">
      <c r="A168" s="49"/>
      <c r="B168" s="50" t="s">
        <v>64</v>
      </c>
      <c r="C168" s="145" t="s">
        <v>65</v>
      </c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6"/>
      <c r="AI168" s="39"/>
      <c r="AJ168" s="40"/>
      <c r="AK168" s="40"/>
      <c r="AL168" s="3" t="s">
        <v>65</v>
      </c>
      <c r="AP168" s="40"/>
    </row>
    <row r="169" spans="1:42" customFormat="1" ht="15" x14ac:dyDescent="0.25">
      <c r="A169" s="51"/>
      <c r="B169" s="50" t="s">
        <v>60</v>
      </c>
      <c r="C169" s="147" t="s">
        <v>66</v>
      </c>
      <c r="D169" s="147"/>
      <c r="E169" s="147"/>
      <c r="F169" s="53"/>
      <c r="G169" s="54"/>
      <c r="H169" s="54"/>
      <c r="I169" s="54"/>
      <c r="J169" s="57">
        <v>555.52</v>
      </c>
      <c r="K169" s="56">
        <v>1.1499999999999999</v>
      </c>
      <c r="L169" s="57">
        <v>5.1100000000000003</v>
      </c>
      <c r="M169" s="56">
        <v>48.81</v>
      </c>
      <c r="N169" s="59">
        <v>249.42</v>
      </c>
      <c r="AI169" s="39"/>
      <c r="AJ169" s="40"/>
      <c r="AK169" s="40"/>
      <c r="AM169" s="3" t="s">
        <v>66</v>
      </c>
      <c r="AP169" s="40"/>
    </row>
    <row r="170" spans="1:42" customFormat="1" ht="15" x14ac:dyDescent="0.25">
      <c r="A170" s="51"/>
      <c r="B170" s="50" t="s">
        <v>67</v>
      </c>
      <c r="C170" s="147" t="s">
        <v>68</v>
      </c>
      <c r="D170" s="147"/>
      <c r="E170" s="147"/>
      <c r="F170" s="53"/>
      <c r="G170" s="54"/>
      <c r="H170" s="54"/>
      <c r="I170" s="54"/>
      <c r="J170" s="57">
        <v>6.21</v>
      </c>
      <c r="K170" s="56">
        <v>1.1499999999999999</v>
      </c>
      <c r="L170" s="57">
        <v>0.06</v>
      </c>
      <c r="M170" s="56">
        <v>14.38</v>
      </c>
      <c r="N170" s="59">
        <v>0.86</v>
      </c>
      <c r="AI170" s="39"/>
      <c r="AJ170" s="40"/>
      <c r="AK170" s="40"/>
      <c r="AM170" s="3" t="s">
        <v>68</v>
      </c>
      <c r="AP170" s="40"/>
    </row>
    <row r="171" spans="1:42" customFormat="1" ht="15" x14ac:dyDescent="0.25">
      <c r="A171" s="51"/>
      <c r="B171" s="50" t="s">
        <v>69</v>
      </c>
      <c r="C171" s="147" t="s">
        <v>70</v>
      </c>
      <c r="D171" s="147"/>
      <c r="E171" s="147"/>
      <c r="F171" s="53"/>
      <c r="G171" s="54"/>
      <c r="H171" s="54"/>
      <c r="I171" s="54"/>
      <c r="J171" s="57">
        <v>0.91</v>
      </c>
      <c r="K171" s="56">
        <v>1.1499999999999999</v>
      </c>
      <c r="L171" s="57">
        <v>0.01</v>
      </c>
      <c r="M171" s="56">
        <v>48.81</v>
      </c>
      <c r="N171" s="59">
        <v>0.49</v>
      </c>
      <c r="AI171" s="39"/>
      <c r="AJ171" s="40"/>
      <c r="AK171" s="40"/>
      <c r="AM171" s="3" t="s">
        <v>70</v>
      </c>
      <c r="AP171" s="40"/>
    </row>
    <row r="172" spans="1:42" customFormat="1" ht="15" x14ac:dyDescent="0.25">
      <c r="A172" s="51"/>
      <c r="B172" s="50" t="s">
        <v>71</v>
      </c>
      <c r="C172" s="147" t="s">
        <v>72</v>
      </c>
      <c r="D172" s="147"/>
      <c r="E172" s="147"/>
      <c r="F172" s="53"/>
      <c r="G172" s="54"/>
      <c r="H172" s="54"/>
      <c r="I172" s="54"/>
      <c r="J172" s="57">
        <v>140.91999999999999</v>
      </c>
      <c r="K172" s="54"/>
      <c r="L172" s="57">
        <v>1.1299999999999999</v>
      </c>
      <c r="M172" s="56">
        <v>8.92</v>
      </c>
      <c r="N172" s="59">
        <v>10.08</v>
      </c>
      <c r="AI172" s="39"/>
      <c r="AJ172" s="40"/>
      <c r="AK172" s="40"/>
      <c r="AM172" s="3" t="s">
        <v>72</v>
      </c>
      <c r="AP172" s="40"/>
    </row>
    <row r="173" spans="1:42" customFormat="1" ht="15" x14ac:dyDescent="0.25">
      <c r="A173" s="60"/>
      <c r="B173" s="50"/>
      <c r="C173" s="147" t="s">
        <v>73</v>
      </c>
      <c r="D173" s="147"/>
      <c r="E173" s="147"/>
      <c r="F173" s="53" t="s">
        <v>74</v>
      </c>
      <c r="G173" s="70">
        <v>56</v>
      </c>
      <c r="H173" s="56">
        <v>1.1499999999999999</v>
      </c>
      <c r="I173" s="78">
        <v>0.51519999999999999</v>
      </c>
      <c r="J173" s="62"/>
      <c r="K173" s="54"/>
      <c r="L173" s="62"/>
      <c r="M173" s="54"/>
      <c r="N173" s="63"/>
      <c r="AI173" s="39"/>
      <c r="AJ173" s="40"/>
      <c r="AK173" s="40"/>
      <c r="AN173" s="3" t="s">
        <v>73</v>
      </c>
      <c r="AP173" s="40"/>
    </row>
    <row r="174" spans="1:42" customFormat="1" ht="15" x14ac:dyDescent="0.25">
      <c r="A174" s="60"/>
      <c r="B174" s="50"/>
      <c r="C174" s="147" t="s">
        <v>75</v>
      </c>
      <c r="D174" s="147"/>
      <c r="E174" s="147"/>
      <c r="F174" s="53" t="s">
        <v>74</v>
      </c>
      <c r="G174" s="56">
        <v>7.0000000000000007E-2</v>
      </c>
      <c r="H174" s="56">
        <v>1.1499999999999999</v>
      </c>
      <c r="I174" s="84">
        <v>6.4400000000000004E-4</v>
      </c>
      <c r="J174" s="62"/>
      <c r="K174" s="54"/>
      <c r="L174" s="62"/>
      <c r="M174" s="54"/>
      <c r="N174" s="63"/>
      <c r="AI174" s="39"/>
      <c r="AJ174" s="40"/>
      <c r="AK174" s="40"/>
      <c r="AN174" s="3" t="s">
        <v>75</v>
      </c>
      <c r="AP174" s="40"/>
    </row>
    <row r="175" spans="1:42" customFormat="1" ht="15" x14ac:dyDescent="0.25">
      <c r="A175" s="64"/>
      <c r="B175" s="50"/>
      <c r="C175" s="148" t="s">
        <v>76</v>
      </c>
      <c r="D175" s="148"/>
      <c r="E175" s="148"/>
      <c r="F175" s="65"/>
      <c r="G175" s="66"/>
      <c r="H175" s="66"/>
      <c r="I175" s="66"/>
      <c r="J175" s="68">
        <v>702.65</v>
      </c>
      <c r="K175" s="66"/>
      <c r="L175" s="68">
        <v>6.3</v>
      </c>
      <c r="M175" s="66"/>
      <c r="N175" s="82">
        <v>260.36</v>
      </c>
      <c r="AI175" s="39"/>
      <c r="AJ175" s="40"/>
      <c r="AK175" s="40"/>
      <c r="AO175" s="3" t="s">
        <v>76</v>
      </c>
      <c r="AP175" s="40"/>
    </row>
    <row r="176" spans="1:42" customFormat="1" ht="15" x14ac:dyDescent="0.25">
      <c r="A176" s="60"/>
      <c r="B176" s="50"/>
      <c r="C176" s="147" t="s">
        <v>77</v>
      </c>
      <c r="D176" s="147"/>
      <c r="E176" s="147"/>
      <c r="F176" s="53"/>
      <c r="G176" s="54"/>
      <c r="H176" s="54"/>
      <c r="I176" s="54"/>
      <c r="J176" s="62"/>
      <c r="K176" s="54"/>
      <c r="L176" s="57">
        <v>5.12</v>
      </c>
      <c r="M176" s="54"/>
      <c r="N176" s="59">
        <v>249.91</v>
      </c>
      <c r="AI176" s="39"/>
      <c r="AJ176" s="40"/>
      <c r="AK176" s="40"/>
      <c r="AN176" s="3" t="s">
        <v>77</v>
      </c>
      <c r="AP176" s="40"/>
    </row>
    <row r="177" spans="1:42" customFormat="1" ht="45.75" x14ac:dyDescent="0.25">
      <c r="A177" s="60"/>
      <c r="B177" s="50" t="s">
        <v>138</v>
      </c>
      <c r="C177" s="147" t="s">
        <v>139</v>
      </c>
      <c r="D177" s="147"/>
      <c r="E177" s="147"/>
      <c r="F177" s="53" t="s">
        <v>80</v>
      </c>
      <c r="G177" s="70">
        <v>121</v>
      </c>
      <c r="H177" s="54"/>
      <c r="I177" s="70">
        <v>121</v>
      </c>
      <c r="J177" s="62"/>
      <c r="K177" s="54"/>
      <c r="L177" s="57">
        <v>6.2</v>
      </c>
      <c r="M177" s="54"/>
      <c r="N177" s="59">
        <v>302.39</v>
      </c>
      <c r="AI177" s="39"/>
      <c r="AJ177" s="40"/>
      <c r="AK177" s="40"/>
      <c r="AN177" s="3" t="s">
        <v>139</v>
      </c>
      <c r="AP177" s="40"/>
    </row>
    <row r="178" spans="1:42" customFormat="1" ht="45.75" x14ac:dyDescent="0.25">
      <c r="A178" s="60"/>
      <c r="B178" s="50" t="s">
        <v>140</v>
      </c>
      <c r="C178" s="147" t="s">
        <v>141</v>
      </c>
      <c r="D178" s="147"/>
      <c r="E178" s="147"/>
      <c r="F178" s="53" t="s">
        <v>80</v>
      </c>
      <c r="G178" s="70">
        <v>72</v>
      </c>
      <c r="H178" s="56">
        <v>0.85</v>
      </c>
      <c r="I178" s="79">
        <v>61.2</v>
      </c>
      <c r="J178" s="62"/>
      <c r="K178" s="54"/>
      <c r="L178" s="57">
        <v>3.13</v>
      </c>
      <c r="M178" s="54"/>
      <c r="N178" s="59">
        <v>152.94</v>
      </c>
      <c r="AI178" s="39"/>
      <c r="AJ178" s="40"/>
      <c r="AK178" s="40"/>
      <c r="AN178" s="3" t="s">
        <v>141</v>
      </c>
      <c r="AP178" s="40"/>
    </row>
    <row r="179" spans="1:42" customFormat="1" ht="15" x14ac:dyDescent="0.25">
      <c r="A179" s="71"/>
      <c r="B179" s="72"/>
      <c r="C179" s="144" t="s">
        <v>83</v>
      </c>
      <c r="D179" s="144"/>
      <c r="E179" s="144"/>
      <c r="F179" s="43"/>
      <c r="G179" s="44"/>
      <c r="H179" s="44"/>
      <c r="I179" s="44"/>
      <c r="J179" s="47"/>
      <c r="K179" s="44"/>
      <c r="L179" s="73">
        <v>15.63</v>
      </c>
      <c r="M179" s="66"/>
      <c r="N179" s="85">
        <v>715.69</v>
      </c>
      <c r="AI179" s="39"/>
      <c r="AJ179" s="40"/>
      <c r="AK179" s="40"/>
      <c r="AP179" s="40" t="s">
        <v>83</v>
      </c>
    </row>
    <row r="180" spans="1:42" customFormat="1" ht="23.25" x14ac:dyDescent="0.25">
      <c r="A180" s="41" t="s">
        <v>142</v>
      </c>
      <c r="B180" s="42" t="s">
        <v>143</v>
      </c>
      <c r="C180" s="144" t="s">
        <v>144</v>
      </c>
      <c r="D180" s="144"/>
      <c r="E180" s="144"/>
      <c r="F180" s="43" t="s">
        <v>145</v>
      </c>
      <c r="G180" s="44">
        <v>0.7984</v>
      </c>
      <c r="H180" s="45">
        <v>1</v>
      </c>
      <c r="I180" s="46">
        <v>0.7984</v>
      </c>
      <c r="J180" s="73">
        <v>182.5</v>
      </c>
      <c r="K180" s="44"/>
      <c r="L180" s="73">
        <v>145.71</v>
      </c>
      <c r="M180" s="76">
        <v>8.92</v>
      </c>
      <c r="N180" s="74">
        <v>1299.73</v>
      </c>
      <c r="AI180" s="39"/>
      <c r="AJ180" s="40"/>
      <c r="AK180" s="40" t="s">
        <v>144</v>
      </c>
      <c r="AP180" s="40"/>
    </row>
    <row r="181" spans="1:42" customFormat="1" ht="15" x14ac:dyDescent="0.25">
      <c r="A181" s="71"/>
      <c r="B181" s="72"/>
      <c r="C181" s="144" t="s">
        <v>83</v>
      </c>
      <c r="D181" s="144"/>
      <c r="E181" s="144"/>
      <c r="F181" s="43"/>
      <c r="G181" s="44"/>
      <c r="H181" s="44"/>
      <c r="I181" s="44"/>
      <c r="J181" s="47"/>
      <c r="K181" s="44"/>
      <c r="L181" s="73">
        <v>145.71</v>
      </c>
      <c r="M181" s="66"/>
      <c r="N181" s="74">
        <v>1299.73</v>
      </c>
      <c r="AI181" s="39"/>
      <c r="AJ181" s="40"/>
      <c r="AK181" s="40"/>
      <c r="AP181" s="40" t="s">
        <v>83</v>
      </c>
    </row>
    <row r="182" spans="1:42" customFormat="1" ht="34.5" x14ac:dyDescent="0.25">
      <c r="A182" s="41" t="s">
        <v>146</v>
      </c>
      <c r="B182" s="42" t="s">
        <v>147</v>
      </c>
      <c r="C182" s="144" t="s">
        <v>148</v>
      </c>
      <c r="D182" s="144"/>
      <c r="E182" s="144"/>
      <c r="F182" s="43" t="s">
        <v>63</v>
      </c>
      <c r="G182" s="44">
        <v>2.6033299999999999E-2</v>
      </c>
      <c r="H182" s="45">
        <v>1</v>
      </c>
      <c r="I182" s="86">
        <v>2.6033299999999999E-2</v>
      </c>
      <c r="J182" s="47"/>
      <c r="K182" s="44"/>
      <c r="L182" s="47"/>
      <c r="M182" s="44"/>
      <c r="N182" s="48"/>
      <c r="AI182" s="39"/>
      <c r="AJ182" s="40"/>
      <c r="AK182" s="40" t="s">
        <v>148</v>
      </c>
      <c r="AP182" s="40"/>
    </row>
    <row r="183" spans="1:42" customFormat="1" ht="57" x14ac:dyDescent="0.25">
      <c r="A183" s="49"/>
      <c r="B183" s="50" t="s">
        <v>64</v>
      </c>
      <c r="C183" s="145" t="s">
        <v>65</v>
      </c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6"/>
      <c r="AI183" s="39"/>
      <c r="AJ183" s="40"/>
      <c r="AK183" s="40"/>
      <c r="AL183" s="3" t="s">
        <v>65</v>
      </c>
      <c r="AP183" s="40"/>
    </row>
    <row r="184" spans="1:42" customFormat="1" ht="15" x14ac:dyDescent="0.25">
      <c r="A184" s="51"/>
      <c r="B184" s="50" t="s">
        <v>60</v>
      </c>
      <c r="C184" s="147" t="s">
        <v>66</v>
      </c>
      <c r="D184" s="147"/>
      <c r="E184" s="147"/>
      <c r="F184" s="53"/>
      <c r="G184" s="54"/>
      <c r="H184" s="54"/>
      <c r="I184" s="54"/>
      <c r="J184" s="57">
        <v>507.6</v>
      </c>
      <c r="K184" s="56">
        <v>1.1499999999999999</v>
      </c>
      <c r="L184" s="57">
        <v>15.2</v>
      </c>
      <c r="M184" s="56">
        <v>48.81</v>
      </c>
      <c r="N184" s="59">
        <v>741.91</v>
      </c>
      <c r="AI184" s="39"/>
      <c r="AJ184" s="40"/>
      <c r="AK184" s="40"/>
      <c r="AM184" s="3" t="s">
        <v>66</v>
      </c>
      <c r="AP184" s="40"/>
    </row>
    <row r="185" spans="1:42" customFormat="1" ht="15" x14ac:dyDescent="0.25">
      <c r="A185" s="51"/>
      <c r="B185" s="50" t="s">
        <v>67</v>
      </c>
      <c r="C185" s="147" t="s">
        <v>68</v>
      </c>
      <c r="D185" s="147"/>
      <c r="E185" s="147"/>
      <c r="F185" s="53"/>
      <c r="G185" s="54"/>
      <c r="H185" s="54"/>
      <c r="I185" s="54"/>
      <c r="J185" s="57">
        <v>311.27999999999997</v>
      </c>
      <c r="K185" s="56">
        <v>1.1499999999999999</v>
      </c>
      <c r="L185" s="57">
        <v>9.32</v>
      </c>
      <c r="M185" s="56">
        <v>14.38</v>
      </c>
      <c r="N185" s="59">
        <v>134.02000000000001</v>
      </c>
      <c r="AI185" s="39"/>
      <c r="AJ185" s="40"/>
      <c r="AK185" s="40"/>
      <c r="AM185" s="3" t="s">
        <v>68</v>
      </c>
      <c r="AP185" s="40"/>
    </row>
    <row r="186" spans="1:42" customFormat="1" ht="15" x14ac:dyDescent="0.25">
      <c r="A186" s="51"/>
      <c r="B186" s="50" t="s">
        <v>69</v>
      </c>
      <c r="C186" s="147" t="s">
        <v>70</v>
      </c>
      <c r="D186" s="147"/>
      <c r="E186" s="147"/>
      <c r="F186" s="53"/>
      <c r="G186" s="54"/>
      <c r="H186" s="54"/>
      <c r="I186" s="54"/>
      <c r="J186" s="57">
        <v>31.38</v>
      </c>
      <c r="K186" s="56">
        <v>1.1499999999999999</v>
      </c>
      <c r="L186" s="57">
        <v>0.94</v>
      </c>
      <c r="M186" s="56">
        <v>48.81</v>
      </c>
      <c r="N186" s="59">
        <v>45.88</v>
      </c>
      <c r="AI186" s="39"/>
      <c r="AJ186" s="40"/>
      <c r="AK186" s="40"/>
      <c r="AM186" s="3" t="s">
        <v>70</v>
      </c>
      <c r="AP186" s="40"/>
    </row>
    <row r="187" spans="1:42" customFormat="1" ht="15" x14ac:dyDescent="0.25">
      <c r="A187" s="51"/>
      <c r="B187" s="50" t="s">
        <v>71</v>
      </c>
      <c r="C187" s="147" t="s">
        <v>72</v>
      </c>
      <c r="D187" s="147"/>
      <c r="E187" s="147"/>
      <c r="F187" s="53"/>
      <c r="G187" s="54"/>
      <c r="H187" s="54"/>
      <c r="I187" s="54"/>
      <c r="J187" s="57">
        <v>68.63</v>
      </c>
      <c r="K187" s="54"/>
      <c r="L187" s="57">
        <v>1.79</v>
      </c>
      <c r="M187" s="56">
        <v>8.92</v>
      </c>
      <c r="N187" s="59">
        <v>15.97</v>
      </c>
      <c r="AI187" s="39"/>
      <c r="AJ187" s="40"/>
      <c r="AK187" s="40"/>
      <c r="AM187" s="3" t="s">
        <v>72</v>
      </c>
      <c r="AP187" s="40"/>
    </row>
    <row r="188" spans="1:42" customFormat="1" ht="15" x14ac:dyDescent="0.25">
      <c r="A188" s="60"/>
      <c r="B188" s="50"/>
      <c r="C188" s="147" t="s">
        <v>73</v>
      </c>
      <c r="D188" s="147"/>
      <c r="E188" s="147"/>
      <c r="F188" s="53" t="s">
        <v>74</v>
      </c>
      <c r="G188" s="70">
        <v>54</v>
      </c>
      <c r="H188" s="56">
        <v>1.1499999999999999</v>
      </c>
      <c r="I188" s="61">
        <v>1.6166678999999999</v>
      </c>
      <c r="J188" s="62"/>
      <c r="K188" s="54"/>
      <c r="L188" s="62"/>
      <c r="M188" s="54"/>
      <c r="N188" s="63"/>
      <c r="AI188" s="39"/>
      <c r="AJ188" s="40"/>
      <c r="AK188" s="40"/>
      <c r="AN188" s="3" t="s">
        <v>73</v>
      </c>
      <c r="AP188" s="40"/>
    </row>
    <row r="189" spans="1:42" customFormat="1" ht="15" x14ac:dyDescent="0.25">
      <c r="A189" s="60"/>
      <c r="B189" s="50"/>
      <c r="C189" s="147" t="s">
        <v>75</v>
      </c>
      <c r="D189" s="147"/>
      <c r="E189" s="147"/>
      <c r="F189" s="53" t="s">
        <v>74</v>
      </c>
      <c r="G189" s="79">
        <v>2.5</v>
      </c>
      <c r="H189" s="56">
        <v>1.1499999999999999</v>
      </c>
      <c r="I189" s="61">
        <v>7.4845700000000001E-2</v>
      </c>
      <c r="J189" s="62"/>
      <c r="K189" s="54"/>
      <c r="L189" s="62"/>
      <c r="M189" s="54"/>
      <c r="N189" s="63"/>
      <c r="AI189" s="39"/>
      <c r="AJ189" s="40"/>
      <c r="AK189" s="40"/>
      <c r="AN189" s="3" t="s">
        <v>75</v>
      </c>
      <c r="AP189" s="40"/>
    </row>
    <row r="190" spans="1:42" customFormat="1" ht="15" x14ac:dyDescent="0.25">
      <c r="A190" s="64"/>
      <c r="B190" s="50"/>
      <c r="C190" s="148" t="s">
        <v>76</v>
      </c>
      <c r="D190" s="148"/>
      <c r="E190" s="148"/>
      <c r="F190" s="65"/>
      <c r="G190" s="66"/>
      <c r="H190" s="66"/>
      <c r="I190" s="66"/>
      <c r="J190" s="68">
        <v>887.51</v>
      </c>
      <c r="K190" s="66"/>
      <c r="L190" s="68">
        <v>26.31</v>
      </c>
      <c r="M190" s="66"/>
      <c r="N190" s="82">
        <v>891.9</v>
      </c>
      <c r="AI190" s="39"/>
      <c r="AJ190" s="40"/>
      <c r="AK190" s="40"/>
      <c r="AO190" s="3" t="s">
        <v>76</v>
      </c>
      <c r="AP190" s="40"/>
    </row>
    <row r="191" spans="1:42" customFormat="1" ht="15" x14ac:dyDescent="0.25">
      <c r="A191" s="60"/>
      <c r="B191" s="50"/>
      <c r="C191" s="147" t="s">
        <v>77</v>
      </c>
      <c r="D191" s="147"/>
      <c r="E191" s="147"/>
      <c r="F191" s="53"/>
      <c r="G191" s="54"/>
      <c r="H191" s="54"/>
      <c r="I191" s="54"/>
      <c r="J191" s="62"/>
      <c r="K191" s="54"/>
      <c r="L191" s="57">
        <v>16.14</v>
      </c>
      <c r="M191" s="54"/>
      <c r="N191" s="59">
        <v>787.79</v>
      </c>
      <c r="AI191" s="39"/>
      <c r="AJ191" s="40"/>
      <c r="AK191" s="40"/>
      <c r="AN191" s="3" t="s">
        <v>77</v>
      </c>
      <c r="AP191" s="40"/>
    </row>
    <row r="192" spans="1:42" customFormat="1" ht="23.25" x14ac:dyDescent="0.25">
      <c r="A192" s="60"/>
      <c r="B192" s="50" t="s">
        <v>108</v>
      </c>
      <c r="C192" s="147" t="s">
        <v>109</v>
      </c>
      <c r="D192" s="147"/>
      <c r="E192" s="147"/>
      <c r="F192" s="53" t="s">
        <v>80</v>
      </c>
      <c r="G192" s="70">
        <v>97</v>
      </c>
      <c r="H192" s="54"/>
      <c r="I192" s="70">
        <v>97</v>
      </c>
      <c r="J192" s="62"/>
      <c r="K192" s="54"/>
      <c r="L192" s="57">
        <v>15.66</v>
      </c>
      <c r="M192" s="54"/>
      <c r="N192" s="59">
        <v>764.16</v>
      </c>
      <c r="AI192" s="39"/>
      <c r="AJ192" s="40"/>
      <c r="AK192" s="40"/>
      <c r="AN192" s="3" t="s">
        <v>109</v>
      </c>
      <c r="AP192" s="40"/>
    </row>
    <row r="193" spans="1:43" customFormat="1" ht="23.25" x14ac:dyDescent="0.25">
      <c r="A193" s="60"/>
      <c r="B193" s="50" t="s">
        <v>110</v>
      </c>
      <c r="C193" s="147" t="s">
        <v>111</v>
      </c>
      <c r="D193" s="147"/>
      <c r="E193" s="147"/>
      <c r="F193" s="53" t="s">
        <v>80</v>
      </c>
      <c r="G193" s="70">
        <v>51</v>
      </c>
      <c r="H193" s="54"/>
      <c r="I193" s="70">
        <v>51</v>
      </c>
      <c r="J193" s="62"/>
      <c r="K193" s="54"/>
      <c r="L193" s="57">
        <v>8.23</v>
      </c>
      <c r="M193" s="54"/>
      <c r="N193" s="59">
        <v>401.77</v>
      </c>
      <c r="AI193" s="39"/>
      <c r="AJ193" s="40"/>
      <c r="AK193" s="40"/>
      <c r="AN193" s="3" t="s">
        <v>111</v>
      </c>
      <c r="AP193" s="40"/>
    </row>
    <row r="194" spans="1:43" customFormat="1" ht="15" x14ac:dyDescent="0.25">
      <c r="A194" s="71"/>
      <c r="B194" s="72"/>
      <c r="C194" s="144" t="s">
        <v>83</v>
      </c>
      <c r="D194" s="144"/>
      <c r="E194" s="144"/>
      <c r="F194" s="43"/>
      <c r="G194" s="44"/>
      <c r="H194" s="44"/>
      <c r="I194" s="44"/>
      <c r="J194" s="47"/>
      <c r="K194" s="44"/>
      <c r="L194" s="73">
        <v>50.2</v>
      </c>
      <c r="M194" s="66"/>
      <c r="N194" s="74">
        <v>2057.83</v>
      </c>
      <c r="AI194" s="39"/>
      <c r="AJ194" s="40"/>
      <c r="AK194" s="40"/>
      <c r="AP194" s="40" t="s">
        <v>83</v>
      </c>
    </row>
    <row r="195" spans="1:43" customFormat="1" ht="45" x14ac:dyDescent="0.25">
      <c r="A195" s="41" t="s">
        <v>149</v>
      </c>
      <c r="B195" s="42" t="s">
        <v>150</v>
      </c>
      <c r="C195" s="144" t="s">
        <v>151</v>
      </c>
      <c r="D195" s="144"/>
      <c r="E195" s="144"/>
      <c r="F195" s="43" t="s">
        <v>86</v>
      </c>
      <c r="G195" s="44">
        <v>3.3</v>
      </c>
      <c r="H195" s="45">
        <v>1</v>
      </c>
      <c r="I195" s="87">
        <v>3.3</v>
      </c>
      <c r="J195" s="73">
        <v>414.24</v>
      </c>
      <c r="K195" s="75">
        <v>1.04236</v>
      </c>
      <c r="L195" s="81">
        <v>1424.9</v>
      </c>
      <c r="M195" s="76">
        <v>8.92</v>
      </c>
      <c r="N195" s="74">
        <v>12710.11</v>
      </c>
      <c r="AI195" s="39"/>
      <c r="AJ195" s="40"/>
      <c r="AK195" s="40" t="s">
        <v>151</v>
      </c>
      <c r="AP195" s="40"/>
    </row>
    <row r="196" spans="1:43" customFormat="1" ht="15" x14ac:dyDescent="0.25">
      <c r="A196" s="64"/>
      <c r="B196" s="52"/>
      <c r="C196" s="147" t="s">
        <v>152</v>
      </c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9"/>
      <c r="AI196" s="39"/>
      <c r="AJ196" s="40"/>
      <c r="AK196" s="40"/>
      <c r="AP196" s="40"/>
      <c r="AQ196" s="3" t="s">
        <v>152</v>
      </c>
    </row>
    <row r="197" spans="1:43" customFormat="1" ht="15" x14ac:dyDescent="0.25">
      <c r="A197" s="49"/>
      <c r="B197" s="50"/>
      <c r="C197" s="145" t="s">
        <v>88</v>
      </c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6"/>
      <c r="AI197" s="39"/>
      <c r="AJ197" s="40"/>
      <c r="AK197" s="40"/>
      <c r="AL197" s="3" t="s">
        <v>88</v>
      </c>
      <c r="AP197" s="40"/>
    </row>
    <row r="198" spans="1:43" customFormat="1" ht="15" x14ac:dyDescent="0.25">
      <c r="A198" s="49"/>
      <c r="B198" s="50"/>
      <c r="C198" s="145" t="s">
        <v>89</v>
      </c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6"/>
      <c r="AI198" s="39"/>
      <c r="AJ198" s="40"/>
      <c r="AK198" s="40"/>
      <c r="AL198" s="3" t="s">
        <v>89</v>
      </c>
      <c r="AP198" s="40"/>
    </row>
    <row r="199" spans="1:43" customFormat="1" ht="15" x14ac:dyDescent="0.25">
      <c r="A199" s="71"/>
      <c r="B199" s="72"/>
      <c r="C199" s="144" t="s">
        <v>83</v>
      </c>
      <c r="D199" s="144"/>
      <c r="E199" s="144"/>
      <c r="F199" s="43"/>
      <c r="G199" s="44"/>
      <c r="H199" s="44"/>
      <c r="I199" s="44"/>
      <c r="J199" s="47"/>
      <c r="K199" s="44"/>
      <c r="L199" s="81">
        <v>1424.9</v>
      </c>
      <c r="M199" s="66"/>
      <c r="N199" s="74">
        <v>12710.11</v>
      </c>
      <c r="AI199" s="39"/>
      <c r="AJ199" s="40"/>
      <c r="AK199" s="40"/>
      <c r="AP199" s="40" t="s">
        <v>83</v>
      </c>
    </row>
    <row r="200" spans="1:43" customFormat="1" ht="34.5" x14ac:dyDescent="0.25">
      <c r="A200" s="41" t="s">
        <v>153</v>
      </c>
      <c r="B200" s="42" t="s">
        <v>61</v>
      </c>
      <c r="C200" s="144" t="s">
        <v>62</v>
      </c>
      <c r="D200" s="144"/>
      <c r="E200" s="144"/>
      <c r="F200" s="43" t="s">
        <v>63</v>
      </c>
      <c r="G200" s="44">
        <v>2.205E-2</v>
      </c>
      <c r="H200" s="45">
        <v>1</v>
      </c>
      <c r="I200" s="75">
        <v>2.205E-2</v>
      </c>
      <c r="J200" s="47"/>
      <c r="K200" s="44"/>
      <c r="L200" s="47"/>
      <c r="M200" s="44"/>
      <c r="N200" s="48"/>
      <c r="AI200" s="39"/>
      <c r="AJ200" s="40"/>
      <c r="AK200" s="40" t="s">
        <v>62</v>
      </c>
      <c r="AP200" s="40"/>
    </row>
    <row r="201" spans="1:43" customFormat="1" ht="57" x14ac:dyDescent="0.25">
      <c r="A201" s="49"/>
      <c r="B201" s="50" t="s">
        <v>64</v>
      </c>
      <c r="C201" s="145" t="s">
        <v>65</v>
      </c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6"/>
      <c r="AI201" s="39"/>
      <c r="AJ201" s="40"/>
      <c r="AK201" s="40"/>
      <c r="AL201" s="3" t="s">
        <v>65</v>
      </c>
      <c r="AP201" s="40"/>
    </row>
    <row r="202" spans="1:43" customFormat="1" ht="15" x14ac:dyDescent="0.25">
      <c r="A202" s="51"/>
      <c r="B202" s="50" t="s">
        <v>60</v>
      </c>
      <c r="C202" s="147" t="s">
        <v>66</v>
      </c>
      <c r="D202" s="147"/>
      <c r="E202" s="147"/>
      <c r="F202" s="53"/>
      <c r="G202" s="54"/>
      <c r="H202" s="54"/>
      <c r="I202" s="54"/>
      <c r="J202" s="55">
        <v>2089.16</v>
      </c>
      <c r="K202" s="56">
        <v>1.1499999999999999</v>
      </c>
      <c r="L202" s="57">
        <v>52.98</v>
      </c>
      <c r="M202" s="56">
        <v>48.81</v>
      </c>
      <c r="N202" s="58">
        <v>2585.9499999999998</v>
      </c>
      <c r="AI202" s="39"/>
      <c r="AJ202" s="40"/>
      <c r="AK202" s="40"/>
      <c r="AM202" s="3" t="s">
        <v>66</v>
      </c>
      <c r="AP202" s="40"/>
    </row>
    <row r="203" spans="1:43" customFormat="1" ht="15" x14ac:dyDescent="0.25">
      <c r="A203" s="51"/>
      <c r="B203" s="50" t="s">
        <v>67</v>
      </c>
      <c r="C203" s="147" t="s">
        <v>68</v>
      </c>
      <c r="D203" s="147"/>
      <c r="E203" s="147"/>
      <c r="F203" s="53"/>
      <c r="G203" s="54"/>
      <c r="H203" s="54"/>
      <c r="I203" s="54"/>
      <c r="J203" s="57">
        <v>236.87</v>
      </c>
      <c r="K203" s="56">
        <v>1.1499999999999999</v>
      </c>
      <c r="L203" s="57">
        <v>6.01</v>
      </c>
      <c r="M203" s="56">
        <v>14.38</v>
      </c>
      <c r="N203" s="59">
        <v>86.42</v>
      </c>
      <c r="AI203" s="39"/>
      <c r="AJ203" s="40"/>
      <c r="AK203" s="40"/>
      <c r="AM203" s="3" t="s">
        <v>68</v>
      </c>
      <c r="AP203" s="40"/>
    </row>
    <row r="204" spans="1:43" customFormat="1" ht="15" x14ac:dyDescent="0.25">
      <c r="A204" s="51"/>
      <c r="B204" s="50" t="s">
        <v>69</v>
      </c>
      <c r="C204" s="147" t="s">
        <v>70</v>
      </c>
      <c r="D204" s="147"/>
      <c r="E204" s="147"/>
      <c r="F204" s="53"/>
      <c r="G204" s="54"/>
      <c r="H204" s="54"/>
      <c r="I204" s="54"/>
      <c r="J204" s="57">
        <v>9</v>
      </c>
      <c r="K204" s="56">
        <v>1.1499999999999999</v>
      </c>
      <c r="L204" s="57">
        <v>0.23</v>
      </c>
      <c r="M204" s="56">
        <v>48.81</v>
      </c>
      <c r="N204" s="59">
        <v>11.23</v>
      </c>
      <c r="AI204" s="39"/>
      <c r="AJ204" s="40"/>
      <c r="AK204" s="40"/>
      <c r="AM204" s="3" t="s">
        <v>70</v>
      </c>
      <c r="AP204" s="40"/>
    </row>
    <row r="205" spans="1:43" customFormat="1" ht="15" x14ac:dyDescent="0.25">
      <c r="A205" s="51"/>
      <c r="B205" s="50" t="s">
        <v>71</v>
      </c>
      <c r="C205" s="147" t="s">
        <v>72</v>
      </c>
      <c r="D205" s="147"/>
      <c r="E205" s="147"/>
      <c r="F205" s="53"/>
      <c r="G205" s="54"/>
      <c r="H205" s="54"/>
      <c r="I205" s="54"/>
      <c r="J205" s="55">
        <v>2732.35</v>
      </c>
      <c r="K205" s="54"/>
      <c r="L205" s="57">
        <v>60.25</v>
      </c>
      <c r="M205" s="56">
        <v>8.92</v>
      </c>
      <c r="N205" s="59">
        <v>537.42999999999995</v>
      </c>
      <c r="AI205" s="39"/>
      <c r="AJ205" s="40"/>
      <c r="AK205" s="40"/>
      <c r="AM205" s="3" t="s">
        <v>72</v>
      </c>
      <c r="AP205" s="40"/>
    </row>
    <row r="206" spans="1:43" customFormat="1" ht="15" x14ac:dyDescent="0.25">
      <c r="A206" s="60"/>
      <c r="B206" s="50"/>
      <c r="C206" s="147" t="s">
        <v>73</v>
      </c>
      <c r="D206" s="147"/>
      <c r="E206" s="147"/>
      <c r="F206" s="53" t="s">
        <v>74</v>
      </c>
      <c r="G206" s="56">
        <v>219.68</v>
      </c>
      <c r="H206" s="56">
        <v>1.1499999999999999</v>
      </c>
      <c r="I206" s="61">
        <v>5.5705356000000004</v>
      </c>
      <c r="J206" s="62"/>
      <c r="K206" s="54"/>
      <c r="L206" s="62"/>
      <c r="M206" s="54"/>
      <c r="N206" s="63"/>
      <c r="AI206" s="39"/>
      <c r="AJ206" s="40"/>
      <c r="AK206" s="40"/>
      <c r="AN206" s="3" t="s">
        <v>73</v>
      </c>
      <c r="AP206" s="40"/>
    </row>
    <row r="207" spans="1:43" customFormat="1" ht="15" x14ac:dyDescent="0.25">
      <c r="A207" s="60"/>
      <c r="B207" s="50"/>
      <c r="C207" s="147" t="s">
        <v>75</v>
      </c>
      <c r="D207" s="147"/>
      <c r="E207" s="147"/>
      <c r="F207" s="53" t="s">
        <v>74</v>
      </c>
      <c r="G207" s="56">
        <v>0.71</v>
      </c>
      <c r="H207" s="56">
        <v>1.1499999999999999</v>
      </c>
      <c r="I207" s="61">
        <v>1.80038E-2</v>
      </c>
      <c r="J207" s="62"/>
      <c r="K207" s="54"/>
      <c r="L207" s="62"/>
      <c r="M207" s="54"/>
      <c r="N207" s="63"/>
      <c r="AI207" s="39"/>
      <c r="AJ207" s="40"/>
      <c r="AK207" s="40"/>
      <c r="AN207" s="3" t="s">
        <v>75</v>
      </c>
      <c r="AP207" s="40"/>
    </row>
    <row r="208" spans="1:43" customFormat="1" ht="15" x14ac:dyDescent="0.25">
      <c r="A208" s="64"/>
      <c r="B208" s="50"/>
      <c r="C208" s="148" t="s">
        <v>76</v>
      </c>
      <c r="D208" s="148"/>
      <c r="E208" s="148"/>
      <c r="F208" s="65"/>
      <c r="G208" s="66"/>
      <c r="H208" s="66"/>
      <c r="I208" s="66"/>
      <c r="J208" s="67">
        <v>5058.38</v>
      </c>
      <c r="K208" s="66"/>
      <c r="L208" s="68">
        <v>119.24</v>
      </c>
      <c r="M208" s="66"/>
      <c r="N208" s="69">
        <v>3209.8</v>
      </c>
      <c r="AI208" s="39"/>
      <c r="AJ208" s="40"/>
      <c r="AK208" s="40"/>
      <c r="AO208" s="3" t="s">
        <v>76</v>
      </c>
      <c r="AP208" s="40"/>
    </row>
    <row r="209" spans="1:43" customFormat="1" ht="15" x14ac:dyDescent="0.25">
      <c r="A209" s="60"/>
      <c r="B209" s="50"/>
      <c r="C209" s="147" t="s">
        <v>77</v>
      </c>
      <c r="D209" s="147"/>
      <c r="E209" s="147"/>
      <c r="F209" s="53"/>
      <c r="G209" s="54"/>
      <c r="H209" s="54"/>
      <c r="I209" s="54"/>
      <c r="J209" s="62"/>
      <c r="K209" s="54"/>
      <c r="L209" s="57">
        <v>53.21</v>
      </c>
      <c r="M209" s="54"/>
      <c r="N209" s="58">
        <v>2597.1799999999998</v>
      </c>
      <c r="AI209" s="39"/>
      <c r="AJ209" s="40"/>
      <c r="AK209" s="40"/>
      <c r="AN209" s="3" t="s">
        <v>77</v>
      </c>
      <c r="AP209" s="40"/>
    </row>
    <row r="210" spans="1:43" customFormat="1" ht="23.25" x14ac:dyDescent="0.25">
      <c r="A210" s="60"/>
      <c r="B210" s="50" t="s">
        <v>78</v>
      </c>
      <c r="C210" s="147" t="s">
        <v>79</v>
      </c>
      <c r="D210" s="147"/>
      <c r="E210" s="147"/>
      <c r="F210" s="53" t="s">
        <v>80</v>
      </c>
      <c r="G210" s="70">
        <v>126</v>
      </c>
      <c r="H210" s="54"/>
      <c r="I210" s="70">
        <v>126</v>
      </c>
      <c r="J210" s="62"/>
      <c r="K210" s="54"/>
      <c r="L210" s="57">
        <v>67.040000000000006</v>
      </c>
      <c r="M210" s="54"/>
      <c r="N210" s="58">
        <v>3272.45</v>
      </c>
      <c r="AI210" s="39"/>
      <c r="AJ210" s="40"/>
      <c r="AK210" s="40"/>
      <c r="AN210" s="3" t="s">
        <v>79</v>
      </c>
      <c r="AP210" s="40"/>
    </row>
    <row r="211" spans="1:43" customFormat="1" ht="23.25" x14ac:dyDescent="0.25">
      <c r="A211" s="60"/>
      <c r="B211" s="50" t="s">
        <v>81</v>
      </c>
      <c r="C211" s="147" t="s">
        <v>82</v>
      </c>
      <c r="D211" s="147"/>
      <c r="E211" s="147"/>
      <c r="F211" s="53" t="s">
        <v>80</v>
      </c>
      <c r="G211" s="70">
        <v>68</v>
      </c>
      <c r="H211" s="54"/>
      <c r="I211" s="70">
        <v>68</v>
      </c>
      <c r="J211" s="62"/>
      <c r="K211" s="54"/>
      <c r="L211" s="57">
        <v>36.18</v>
      </c>
      <c r="M211" s="54"/>
      <c r="N211" s="58">
        <v>1766.08</v>
      </c>
      <c r="AI211" s="39"/>
      <c r="AJ211" s="40"/>
      <c r="AK211" s="40"/>
      <c r="AN211" s="3" t="s">
        <v>82</v>
      </c>
      <c r="AP211" s="40"/>
    </row>
    <row r="212" spans="1:43" customFormat="1" ht="15" x14ac:dyDescent="0.25">
      <c r="A212" s="71"/>
      <c r="B212" s="72"/>
      <c r="C212" s="144" t="s">
        <v>83</v>
      </c>
      <c r="D212" s="144"/>
      <c r="E212" s="144"/>
      <c r="F212" s="43"/>
      <c r="G212" s="44"/>
      <c r="H212" s="44"/>
      <c r="I212" s="44"/>
      <c r="J212" s="47"/>
      <c r="K212" s="44"/>
      <c r="L212" s="73">
        <v>222.46</v>
      </c>
      <c r="M212" s="66"/>
      <c r="N212" s="74">
        <v>8248.33</v>
      </c>
      <c r="AI212" s="39"/>
      <c r="AJ212" s="40"/>
      <c r="AK212" s="40"/>
      <c r="AP212" s="40" t="s">
        <v>83</v>
      </c>
    </row>
    <row r="213" spans="1:43" customFormat="1" ht="33.75" x14ac:dyDescent="0.25">
      <c r="A213" s="41" t="s">
        <v>154</v>
      </c>
      <c r="B213" s="42" t="s">
        <v>84</v>
      </c>
      <c r="C213" s="144" t="s">
        <v>85</v>
      </c>
      <c r="D213" s="144"/>
      <c r="E213" s="144"/>
      <c r="F213" s="43" t="s">
        <v>86</v>
      </c>
      <c r="G213" s="44">
        <v>21</v>
      </c>
      <c r="H213" s="45">
        <v>1</v>
      </c>
      <c r="I213" s="45">
        <v>21</v>
      </c>
      <c r="J213" s="73">
        <v>54.12</v>
      </c>
      <c r="K213" s="75">
        <v>1.04236</v>
      </c>
      <c r="L213" s="81">
        <v>1184.6600000000001</v>
      </c>
      <c r="M213" s="76">
        <v>8.92</v>
      </c>
      <c r="N213" s="74">
        <v>10567.17</v>
      </c>
      <c r="AI213" s="39"/>
      <c r="AJ213" s="40"/>
      <c r="AK213" s="40" t="s">
        <v>85</v>
      </c>
      <c r="AP213" s="40"/>
    </row>
    <row r="214" spans="1:43" customFormat="1" ht="15" x14ac:dyDescent="0.25">
      <c r="A214" s="64"/>
      <c r="B214" s="52"/>
      <c r="C214" s="147" t="s">
        <v>87</v>
      </c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9"/>
      <c r="AI214" s="39"/>
      <c r="AJ214" s="40"/>
      <c r="AK214" s="40"/>
      <c r="AP214" s="40"/>
      <c r="AQ214" s="3" t="s">
        <v>87</v>
      </c>
    </row>
    <row r="215" spans="1:43" customFormat="1" ht="15" x14ac:dyDescent="0.25">
      <c r="A215" s="49"/>
      <c r="B215" s="50"/>
      <c r="C215" s="145" t="s">
        <v>88</v>
      </c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6"/>
      <c r="AI215" s="39"/>
      <c r="AJ215" s="40"/>
      <c r="AK215" s="40"/>
      <c r="AL215" s="3" t="s">
        <v>88</v>
      </c>
      <c r="AP215" s="40"/>
    </row>
    <row r="216" spans="1:43" customFormat="1" ht="15" x14ac:dyDescent="0.25">
      <c r="A216" s="49"/>
      <c r="B216" s="50"/>
      <c r="C216" s="145" t="s">
        <v>89</v>
      </c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6"/>
      <c r="AI216" s="39"/>
      <c r="AJ216" s="40"/>
      <c r="AK216" s="40"/>
      <c r="AL216" s="3" t="s">
        <v>89</v>
      </c>
      <c r="AP216" s="40"/>
    </row>
    <row r="217" spans="1:43" customFormat="1" ht="15" x14ac:dyDescent="0.25">
      <c r="A217" s="71"/>
      <c r="B217" s="72"/>
      <c r="C217" s="144" t="s">
        <v>83</v>
      </c>
      <c r="D217" s="144"/>
      <c r="E217" s="144"/>
      <c r="F217" s="43"/>
      <c r="G217" s="44"/>
      <c r="H217" s="44"/>
      <c r="I217" s="44"/>
      <c r="J217" s="47"/>
      <c r="K217" s="44"/>
      <c r="L217" s="81">
        <v>1184.6600000000001</v>
      </c>
      <c r="M217" s="66"/>
      <c r="N217" s="74">
        <v>10567.17</v>
      </c>
      <c r="AI217" s="39"/>
      <c r="AJ217" s="40"/>
      <c r="AK217" s="40"/>
      <c r="AP217" s="40" t="s">
        <v>83</v>
      </c>
    </row>
    <row r="218" spans="1:43" customFormat="1" ht="15" x14ac:dyDescent="0.25">
      <c r="A218" s="141" t="s">
        <v>155</v>
      </c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3"/>
      <c r="AI218" s="39"/>
      <c r="AJ218" s="40" t="s">
        <v>155</v>
      </c>
      <c r="AK218" s="40"/>
      <c r="AP218" s="40"/>
    </row>
    <row r="219" spans="1:43" customFormat="1" ht="68.25" x14ac:dyDescent="0.25">
      <c r="A219" s="41" t="s">
        <v>156</v>
      </c>
      <c r="B219" s="42" t="s">
        <v>157</v>
      </c>
      <c r="C219" s="144" t="s">
        <v>158</v>
      </c>
      <c r="D219" s="144"/>
      <c r="E219" s="144"/>
      <c r="F219" s="43" t="s">
        <v>86</v>
      </c>
      <c r="G219" s="44">
        <v>4</v>
      </c>
      <c r="H219" s="45">
        <v>1</v>
      </c>
      <c r="I219" s="45">
        <v>4</v>
      </c>
      <c r="J219" s="47"/>
      <c r="K219" s="44"/>
      <c r="L219" s="47"/>
      <c r="M219" s="44"/>
      <c r="N219" s="48"/>
      <c r="AI219" s="39"/>
      <c r="AJ219" s="40"/>
      <c r="AK219" s="40" t="s">
        <v>158</v>
      </c>
      <c r="AP219" s="40"/>
    </row>
    <row r="220" spans="1:43" customFormat="1" ht="57" x14ac:dyDescent="0.25">
      <c r="A220" s="49"/>
      <c r="B220" s="50" t="s">
        <v>64</v>
      </c>
      <c r="C220" s="145" t="s">
        <v>65</v>
      </c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6"/>
      <c r="AI220" s="39"/>
      <c r="AJ220" s="40"/>
      <c r="AK220" s="40"/>
      <c r="AL220" s="3" t="s">
        <v>65</v>
      </c>
      <c r="AP220" s="40"/>
    </row>
    <row r="221" spans="1:43" customFormat="1" ht="15" x14ac:dyDescent="0.25">
      <c r="A221" s="51"/>
      <c r="B221" s="50" t="s">
        <v>60</v>
      </c>
      <c r="C221" s="147" t="s">
        <v>66</v>
      </c>
      <c r="D221" s="147"/>
      <c r="E221" s="147"/>
      <c r="F221" s="53"/>
      <c r="G221" s="54"/>
      <c r="H221" s="54"/>
      <c r="I221" s="54"/>
      <c r="J221" s="57">
        <v>12.97</v>
      </c>
      <c r="K221" s="56">
        <v>1.1499999999999999</v>
      </c>
      <c r="L221" s="57">
        <v>59.66</v>
      </c>
      <c r="M221" s="56">
        <v>48.81</v>
      </c>
      <c r="N221" s="58">
        <v>2912</v>
      </c>
      <c r="AI221" s="39"/>
      <c r="AJ221" s="40"/>
      <c r="AK221" s="40"/>
      <c r="AM221" s="3" t="s">
        <v>66</v>
      </c>
      <c r="AP221" s="40"/>
    </row>
    <row r="222" spans="1:43" customFormat="1" ht="15" x14ac:dyDescent="0.25">
      <c r="A222" s="51"/>
      <c r="B222" s="50" t="s">
        <v>71</v>
      </c>
      <c r="C222" s="147" t="s">
        <v>72</v>
      </c>
      <c r="D222" s="147"/>
      <c r="E222" s="147"/>
      <c r="F222" s="53"/>
      <c r="G222" s="54"/>
      <c r="H222" s="54"/>
      <c r="I222" s="54"/>
      <c r="J222" s="57">
        <v>4.0999999999999996</v>
      </c>
      <c r="K222" s="54"/>
      <c r="L222" s="57">
        <v>16.399999999999999</v>
      </c>
      <c r="M222" s="56">
        <v>8.92</v>
      </c>
      <c r="N222" s="59">
        <v>146.29</v>
      </c>
      <c r="AI222" s="39"/>
      <c r="AJ222" s="40"/>
      <c r="AK222" s="40"/>
      <c r="AM222" s="3" t="s">
        <v>72</v>
      </c>
      <c r="AP222" s="40"/>
    </row>
    <row r="223" spans="1:43" customFormat="1" ht="15" x14ac:dyDescent="0.25">
      <c r="A223" s="60"/>
      <c r="B223" s="50"/>
      <c r="C223" s="147" t="s">
        <v>73</v>
      </c>
      <c r="D223" s="147"/>
      <c r="E223" s="147"/>
      <c r="F223" s="53" t="s">
        <v>74</v>
      </c>
      <c r="G223" s="56">
        <v>1.38</v>
      </c>
      <c r="H223" s="56">
        <v>1.1499999999999999</v>
      </c>
      <c r="I223" s="77">
        <v>6.3479999999999999</v>
      </c>
      <c r="J223" s="62"/>
      <c r="K223" s="54"/>
      <c r="L223" s="62"/>
      <c r="M223" s="54"/>
      <c r="N223" s="63"/>
      <c r="AI223" s="39"/>
      <c r="AJ223" s="40"/>
      <c r="AK223" s="40"/>
      <c r="AN223" s="3" t="s">
        <v>73</v>
      </c>
      <c r="AP223" s="40"/>
    </row>
    <row r="224" spans="1:43" customFormat="1" ht="15" x14ac:dyDescent="0.25">
      <c r="A224" s="64"/>
      <c r="B224" s="50"/>
      <c r="C224" s="148" t="s">
        <v>76</v>
      </c>
      <c r="D224" s="148"/>
      <c r="E224" s="148"/>
      <c r="F224" s="65"/>
      <c r="G224" s="66"/>
      <c r="H224" s="66"/>
      <c r="I224" s="66"/>
      <c r="J224" s="68">
        <v>17.07</v>
      </c>
      <c r="K224" s="66"/>
      <c r="L224" s="68">
        <v>76.06</v>
      </c>
      <c r="M224" s="66"/>
      <c r="N224" s="69">
        <v>3058.29</v>
      </c>
      <c r="AI224" s="39"/>
      <c r="AJ224" s="40"/>
      <c r="AK224" s="40"/>
      <c r="AO224" s="3" t="s">
        <v>76</v>
      </c>
      <c r="AP224" s="40"/>
    </row>
    <row r="225" spans="1:43" customFormat="1" ht="15" x14ac:dyDescent="0.25">
      <c r="A225" s="60"/>
      <c r="B225" s="50"/>
      <c r="C225" s="147" t="s">
        <v>77</v>
      </c>
      <c r="D225" s="147"/>
      <c r="E225" s="147"/>
      <c r="F225" s="53"/>
      <c r="G225" s="54"/>
      <c r="H225" s="54"/>
      <c r="I225" s="54"/>
      <c r="J225" s="62"/>
      <c r="K225" s="54"/>
      <c r="L225" s="57">
        <v>59.66</v>
      </c>
      <c r="M225" s="54"/>
      <c r="N225" s="58">
        <v>2912</v>
      </c>
      <c r="AI225" s="39"/>
      <c r="AJ225" s="40"/>
      <c r="AK225" s="40"/>
      <c r="AN225" s="3" t="s">
        <v>77</v>
      </c>
      <c r="AP225" s="40"/>
    </row>
    <row r="226" spans="1:43" customFormat="1" ht="23.25" x14ac:dyDescent="0.25">
      <c r="A226" s="60"/>
      <c r="B226" s="50" t="s">
        <v>108</v>
      </c>
      <c r="C226" s="147" t="s">
        <v>109</v>
      </c>
      <c r="D226" s="147"/>
      <c r="E226" s="147"/>
      <c r="F226" s="53" t="s">
        <v>80</v>
      </c>
      <c r="G226" s="70">
        <v>97</v>
      </c>
      <c r="H226" s="54"/>
      <c r="I226" s="70">
        <v>97</v>
      </c>
      <c r="J226" s="62"/>
      <c r="K226" s="54"/>
      <c r="L226" s="57">
        <v>57.87</v>
      </c>
      <c r="M226" s="54"/>
      <c r="N226" s="58">
        <v>2824.64</v>
      </c>
      <c r="AI226" s="39"/>
      <c r="AJ226" s="40"/>
      <c r="AK226" s="40"/>
      <c r="AN226" s="3" t="s">
        <v>109</v>
      </c>
      <c r="AP226" s="40"/>
    </row>
    <row r="227" spans="1:43" customFormat="1" ht="23.25" x14ac:dyDescent="0.25">
      <c r="A227" s="60"/>
      <c r="B227" s="50" t="s">
        <v>110</v>
      </c>
      <c r="C227" s="147" t="s">
        <v>111</v>
      </c>
      <c r="D227" s="147"/>
      <c r="E227" s="147"/>
      <c r="F227" s="53" t="s">
        <v>80</v>
      </c>
      <c r="G227" s="70">
        <v>51</v>
      </c>
      <c r="H227" s="54"/>
      <c r="I227" s="70">
        <v>51</v>
      </c>
      <c r="J227" s="62"/>
      <c r="K227" s="54"/>
      <c r="L227" s="57">
        <v>30.43</v>
      </c>
      <c r="M227" s="54"/>
      <c r="N227" s="58">
        <v>1485.12</v>
      </c>
      <c r="AI227" s="39"/>
      <c r="AJ227" s="40"/>
      <c r="AK227" s="40"/>
      <c r="AN227" s="3" t="s">
        <v>111</v>
      </c>
      <c r="AP227" s="40"/>
    </row>
    <row r="228" spans="1:43" customFormat="1" ht="15" x14ac:dyDescent="0.25">
      <c r="A228" s="71"/>
      <c r="B228" s="72"/>
      <c r="C228" s="144" t="s">
        <v>83</v>
      </c>
      <c r="D228" s="144"/>
      <c r="E228" s="144"/>
      <c r="F228" s="43"/>
      <c r="G228" s="44"/>
      <c r="H228" s="44"/>
      <c r="I228" s="44"/>
      <c r="J228" s="47"/>
      <c r="K228" s="44"/>
      <c r="L228" s="73">
        <v>164.36</v>
      </c>
      <c r="M228" s="66"/>
      <c r="N228" s="74">
        <v>7368.05</v>
      </c>
      <c r="AI228" s="39"/>
      <c r="AJ228" s="40"/>
      <c r="AK228" s="40"/>
      <c r="AP228" s="40" t="s">
        <v>83</v>
      </c>
    </row>
    <row r="229" spans="1:43" customFormat="1" ht="33.75" x14ac:dyDescent="0.25">
      <c r="A229" s="41" t="s">
        <v>159</v>
      </c>
      <c r="B229" s="42" t="s">
        <v>160</v>
      </c>
      <c r="C229" s="144" t="s">
        <v>161</v>
      </c>
      <c r="D229" s="144"/>
      <c r="E229" s="144"/>
      <c r="F229" s="43" t="s">
        <v>86</v>
      </c>
      <c r="G229" s="44">
        <v>4</v>
      </c>
      <c r="H229" s="45">
        <v>1</v>
      </c>
      <c r="I229" s="45">
        <v>4</v>
      </c>
      <c r="J229" s="73">
        <v>358.3</v>
      </c>
      <c r="K229" s="75">
        <v>1.04236</v>
      </c>
      <c r="L229" s="81">
        <v>1493.91</v>
      </c>
      <c r="M229" s="76">
        <v>8.92</v>
      </c>
      <c r="N229" s="74">
        <v>13325.68</v>
      </c>
      <c r="AI229" s="39"/>
      <c r="AJ229" s="40"/>
      <c r="AK229" s="40" t="s">
        <v>161</v>
      </c>
      <c r="AP229" s="40"/>
    </row>
    <row r="230" spans="1:43" customFormat="1" ht="15" x14ac:dyDescent="0.25">
      <c r="A230" s="64"/>
      <c r="B230" s="52"/>
      <c r="C230" s="147" t="s">
        <v>162</v>
      </c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9"/>
      <c r="AI230" s="39"/>
      <c r="AJ230" s="40"/>
      <c r="AK230" s="40"/>
      <c r="AP230" s="40"/>
      <c r="AQ230" s="3" t="s">
        <v>162</v>
      </c>
    </row>
    <row r="231" spans="1:43" customFormat="1" ht="15" x14ac:dyDescent="0.25">
      <c r="A231" s="49"/>
      <c r="B231" s="50"/>
      <c r="C231" s="145" t="s">
        <v>88</v>
      </c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6"/>
      <c r="AI231" s="39"/>
      <c r="AJ231" s="40"/>
      <c r="AK231" s="40"/>
      <c r="AL231" s="3" t="s">
        <v>88</v>
      </c>
      <c r="AP231" s="40"/>
    </row>
    <row r="232" spans="1:43" customFormat="1" ht="15" x14ac:dyDescent="0.25">
      <c r="A232" s="49"/>
      <c r="B232" s="50"/>
      <c r="C232" s="145" t="s">
        <v>89</v>
      </c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6"/>
      <c r="AI232" s="39"/>
      <c r="AJ232" s="40"/>
      <c r="AK232" s="40"/>
      <c r="AL232" s="3" t="s">
        <v>89</v>
      </c>
      <c r="AP232" s="40"/>
    </row>
    <row r="233" spans="1:43" customFormat="1" ht="15" x14ac:dyDescent="0.25">
      <c r="A233" s="71"/>
      <c r="B233" s="72"/>
      <c r="C233" s="144" t="s">
        <v>83</v>
      </c>
      <c r="D233" s="144"/>
      <c r="E233" s="144"/>
      <c r="F233" s="43"/>
      <c r="G233" s="44"/>
      <c r="H233" s="44"/>
      <c r="I233" s="44"/>
      <c r="J233" s="47"/>
      <c r="K233" s="44"/>
      <c r="L233" s="81">
        <v>1493.91</v>
      </c>
      <c r="M233" s="66"/>
      <c r="N233" s="74">
        <v>13325.68</v>
      </c>
      <c r="AI233" s="39"/>
      <c r="AJ233" s="40"/>
      <c r="AK233" s="40"/>
      <c r="AP233" s="40" t="s">
        <v>83</v>
      </c>
    </row>
    <row r="234" spans="1:43" customFormat="1" ht="34.5" x14ac:dyDescent="0.25">
      <c r="A234" s="41" t="s">
        <v>163</v>
      </c>
      <c r="B234" s="42" t="s">
        <v>164</v>
      </c>
      <c r="C234" s="144" t="s">
        <v>165</v>
      </c>
      <c r="D234" s="144"/>
      <c r="E234" s="144"/>
      <c r="F234" s="43" t="s">
        <v>107</v>
      </c>
      <c r="G234" s="44">
        <v>0.3</v>
      </c>
      <c r="H234" s="45">
        <v>1</v>
      </c>
      <c r="I234" s="87">
        <v>0.3</v>
      </c>
      <c r="J234" s="47"/>
      <c r="K234" s="44"/>
      <c r="L234" s="47"/>
      <c r="M234" s="44"/>
      <c r="N234" s="48"/>
      <c r="AI234" s="39"/>
      <c r="AJ234" s="40"/>
      <c r="AK234" s="40" t="s">
        <v>165</v>
      </c>
      <c r="AP234" s="40"/>
    </row>
    <row r="235" spans="1:43" customFormat="1" ht="57" x14ac:dyDescent="0.25">
      <c r="A235" s="49"/>
      <c r="B235" s="50" t="s">
        <v>64</v>
      </c>
      <c r="C235" s="145" t="s">
        <v>65</v>
      </c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6"/>
      <c r="AI235" s="39"/>
      <c r="AJ235" s="40"/>
      <c r="AK235" s="40"/>
      <c r="AL235" s="3" t="s">
        <v>65</v>
      </c>
      <c r="AP235" s="40"/>
    </row>
    <row r="236" spans="1:43" customFormat="1" ht="15" x14ac:dyDescent="0.25">
      <c r="A236" s="51"/>
      <c r="B236" s="50" t="s">
        <v>60</v>
      </c>
      <c r="C236" s="147" t="s">
        <v>66</v>
      </c>
      <c r="D236" s="147"/>
      <c r="E236" s="147"/>
      <c r="F236" s="53"/>
      <c r="G236" s="54"/>
      <c r="H236" s="54"/>
      <c r="I236" s="54"/>
      <c r="J236" s="57">
        <v>278.99</v>
      </c>
      <c r="K236" s="56">
        <v>1.1499999999999999</v>
      </c>
      <c r="L236" s="57">
        <v>96.25</v>
      </c>
      <c r="M236" s="56">
        <v>48.81</v>
      </c>
      <c r="N236" s="58">
        <v>4697.96</v>
      </c>
      <c r="AI236" s="39"/>
      <c r="AJ236" s="40"/>
      <c r="AK236" s="40"/>
      <c r="AM236" s="3" t="s">
        <v>66</v>
      </c>
      <c r="AP236" s="40"/>
    </row>
    <row r="237" spans="1:43" customFormat="1" ht="15" x14ac:dyDescent="0.25">
      <c r="A237" s="51"/>
      <c r="B237" s="50" t="s">
        <v>67</v>
      </c>
      <c r="C237" s="147" t="s">
        <v>68</v>
      </c>
      <c r="D237" s="147"/>
      <c r="E237" s="147"/>
      <c r="F237" s="53"/>
      <c r="G237" s="54"/>
      <c r="H237" s="54"/>
      <c r="I237" s="54"/>
      <c r="J237" s="57">
        <v>90.04</v>
      </c>
      <c r="K237" s="56">
        <v>1.1499999999999999</v>
      </c>
      <c r="L237" s="57">
        <v>31.06</v>
      </c>
      <c r="M237" s="56">
        <v>14.38</v>
      </c>
      <c r="N237" s="59">
        <v>446.64</v>
      </c>
      <c r="AI237" s="39"/>
      <c r="AJ237" s="40"/>
      <c r="AK237" s="40"/>
      <c r="AM237" s="3" t="s">
        <v>68</v>
      </c>
      <c r="AP237" s="40"/>
    </row>
    <row r="238" spans="1:43" customFormat="1" ht="15" x14ac:dyDescent="0.25">
      <c r="A238" s="51"/>
      <c r="B238" s="50" t="s">
        <v>69</v>
      </c>
      <c r="C238" s="147" t="s">
        <v>70</v>
      </c>
      <c r="D238" s="147"/>
      <c r="E238" s="147"/>
      <c r="F238" s="53"/>
      <c r="G238" s="54"/>
      <c r="H238" s="54"/>
      <c r="I238" s="54"/>
      <c r="J238" s="57">
        <v>5.0199999999999996</v>
      </c>
      <c r="K238" s="56">
        <v>1.1499999999999999</v>
      </c>
      <c r="L238" s="57">
        <v>1.73</v>
      </c>
      <c r="M238" s="56">
        <v>48.81</v>
      </c>
      <c r="N238" s="59">
        <v>84.44</v>
      </c>
      <c r="AI238" s="39"/>
      <c r="AJ238" s="40"/>
      <c r="AK238" s="40"/>
      <c r="AM238" s="3" t="s">
        <v>70</v>
      </c>
      <c r="AP238" s="40"/>
    </row>
    <row r="239" spans="1:43" customFormat="1" ht="15" x14ac:dyDescent="0.25">
      <c r="A239" s="51"/>
      <c r="B239" s="50" t="s">
        <v>71</v>
      </c>
      <c r="C239" s="147" t="s">
        <v>72</v>
      </c>
      <c r="D239" s="147"/>
      <c r="E239" s="147"/>
      <c r="F239" s="53"/>
      <c r="G239" s="54"/>
      <c r="H239" s="54"/>
      <c r="I239" s="54"/>
      <c r="J239" s="57">
        <v>37.630000000000003</v>
      </c>
      <c r="K239" s="54"/>
      <c r="L239" s="57">
        <v>11.29</v>
      </c>
      <c r="M239" s="56">
        <v>8.92</v>
      </c>
      <c r="N239" s="59">
        <v>100.71</v>
      </c>
      <c r="AI239" s="39"/>
      <c r="AJ239" s="40"/>
      <c r="AK239" s="40"/>
      <c r="AM239" s="3" t="s">
        <v>72</v>
      </c>
      <c r="AP239" s="40"/>
    </row>
    <row r="240" spans="1:43" customFormat="1" ht="15" x14ac:dyDescent="0.25">
      <c r="A240" s="60"/>
      <c r="B240" s="50"/>
      <c r="C240" s="147" t="s">
        <v>73</v>
      </c>
      <c r="D240" s="147"/>
      <c r="E240" s="147"/>
      <c r="F240" s="53" t="s">
        <v>74</v>
      </c>
      <c r="G240" s="56">
        <v>29.68</v>
      </c>
      <c r="H240" s="56">
        <v>1.1499999999999999</v>
      </c>
      <c r="I240" s="78">
        <v>10.239599999999999</v>
      </c>
      <c r="J240" s="62"/>
      <c r="K240" s="54"/>
      <c r="L240" s="62"/>
      <c r="M240" s="54"/>
      <c r="N240" s="63"/>
      <c r="AI240" s="39"/>
      <c r="AJ240" s="40"/>
      <c r="AK240" s="40"/>
      <c r="AN240" s="3" t="s">
        <v>73</v>
      </c>
      <c r="AP240" s="40"/>
    </row>
    <row r="241" spans="1:43" customFormat="1" ht="15" x14ac:dyDescent="0.25">
      <c r="A241" s="60"/>
      <c r="B241" s="50"/>
      <c r="C241" s="147" t="s">
        <v>75</v>
      </c>
      <c r="D241" s="147"/>
      <c r="E241" s="147"/>
      <c r="F241" s="53" t="s">
        <v>74</v>
      </c>
      <c r="G241" s="79">
        <v>0.4</v>
      </c>
      <c r="H241" s="56">
        <v>1.1499999999999999</v>
      </c>
      <c r="I241" s="77">
        <v>0.13800000000000001</v>
      </c>
      <c r="J241" s="62"/>
      <c r="K241" s="54"/>
      <c r="L241" s="62"/>
      <c r="M241" s="54"/>
      <c r="N241" s="63"/>
      <c r="AI241" s="39"/>
      <c r="AJ241" s="40"/>
      <c r="AK241" s="40"/>
      <c r="AN241" s="3" t="s">
        <v>75</v>
      </c>
      <c r="AP241" s="40"/>
    </row>
    <row r="242" spans="1:43" customFormat="1" ht="15" x14ac:dyDescent="0.25">
      <c r="A242" s="64"/>
      <c r="B242" s="50"/>
      <c r="C242" s="148" t="s">
        <v>76</v>
      </c>
      <c r="D242" s="148"/>
      <c r="E242" s="148"/>
      <c r="F242" s="65"/>
      <c r="G242" s="66"/>
      <c r="H242" s="66"/>
      <c r="I242" s="66"/>
      <c r="J242" s="68">
        <v>406.66</v>
      </c>
      <c r="K242" s="66"/>
      <c r="L242" s="68">
        <v>138.6</v>
      </c>
      <c r="M242" s="66"/>
      <c r="N242" s="69">
        <v>5245.31</v>
      </c>
      <c r="AI242" s="39"/>
      <c r="AJ242" s="40"/>
      <c r="AK242" s="40"/>
      <c r="AO242" s="3" t="s">
        <v>76</v>
      </c>
      <c r="AP242" s="40"/>
    </row>
    <row r="243" spans="1:43" customFormat="1" ht="15" x14ac:dyDescent="0.25">
      <c r="A243" s="60"/>
      <c r="B243" s="50"/>
      <c r="C243" s="147" t="s">
        <v>77</v>
      </c>
      <c r="D243" s="147"/>
      <c r="E243" s="147"/>
      <c r="F243" s="53"/>
      <c r="G243" s="54"/>
      <c r="H243" s="54"/>
      <c r="I243" s="54"/>
      <c r="J243" s="62"/>
      <c r="K243" s="54"/>
      <c r="L243" s="57">
        <v>97.98</v>
      </c>
      <c r="M243" s="54"/>
      <c r="N243" s="58">
        <v>4782.3999999999996</v>
      </c>
      <c r="AI243" s="39"/>
      <c r="AJ243" s="40"/>
      <c r="AK243" s="40"/>
      <c r="AN243" s="3" t="s">
        <v>77</v>
      </c>
      <c r="AP243" s="40"/>
    </row>
    <row r="244" spans="1:43" customFormat="1" ht="23.25" x14ac:dyDescent="0.25">
      <c r="A244" s="60"/>
      <c r="B244" s="50" t="s">
        <v>108</v>
      </c>
      <c r="C244" s="147" t="s">
        <v>109</v>
      </c>
      <c r="D244" s="147"/>
      <c r="E244" s="147"/>
      <c r="F244" s="53" t="s">
        <v>80</v>
      </c>
      <c r="G244" s="70">
        <v>97</v>
      </c>
      <c r="H244" s="54"/>
      <c r="I244" s="70">
        <v>97</v>
      </c>
      <c r="J244" s="62"/>
      <c r="K244" s="54"/>
      <c r="L244" s="57">
        <v>95.04</v>
      </c>
      <c r="M244" s="54"/>
      <c r="N244" s="58">
        <v>4638.93</v>
      </c>
      <c r="AI244" s="39"/>
      <c r="AJ244" s="40"/>
      <c r="AK244" s="40"/>
      <c r="AN244" s="3" t="s">
        <v>109</v>
      </c>
      <c r="AP244" s="40"/>
    </row>
    <row r="245" spans="1:43" customFormat="1" ht="23.25" x14ac:dyDescent="0.25">
      <c r="A245" s="60"/>
      <c r="B245" s="50" t="s">
        <v>110</v>
      </c>
      <c r="C245" s="147" t="s">
        <v>111</v>
      </c>
      <c r="D245" s="147"/>
      <c r="E245" s="147"/>
      <c r="F245" s="53" t="s">
        <v>80</v>
      </c>
      <c r="G245" s="70">
        <v>51</v>
      </c>
      <c r="H245" s="54"/>
      <c r="I245" s="70">
        <v>51</v>
      </c>
      <c r="J245" s="62"/>
      <c r="K245" s="54"/>
      <c r="L245" s="57">
        <v>49.97</v>
      </c>
      <c r="M245" s="54"/>
      <c r="N245" s="58">
        <v>2439.02</v>
      </c>
      <c r="AI245" s="39"/>
      <c r="AJ245" s="40"/>
      <c r="AK245" s="40"/>
      <c r="AN245" s="3" t="s">
        <v>111</v>
      </c>
      <c r="AP245" s="40"/>
    </row>
    <row r="246" spans="1:43" customFormat="1" ht="15" x14ac:dyDescent="0.25">
      <c r="A246" s="71"/>
      <c r="B246" s="72"/>
      <c r="C246" s="144" t="s">
        <v>83</v>
      </c>
      <c r="D246" s="144"/>
      <c r="E246" s="144"/>
      <c r="F246" s="43"/>
      <c r="G246" s="44"/>
      <c r="H246" s="44"/>
      <c r="I246" s="44"/>
      <c r="J246" s="47"/>
      <c r="K246" s="44"/>
      <c r="L246" s="73">
        <v>283.61</v>
      </c>
      <c r="M246" s="66"/>
      <c r="N246" s="74">
        <v>12323.26</v>
      </c>
      <c r="AI246" s="39"/>
      <c r="AJ246" s="40"/>
      <c r="AK246" s="40"/>
      <c r="AP246" s="40" t="s">
        <v>83</v>
      </c>
    </row>
    <row r="247" spans="1:43" customFormat="1" ht="45" x14ac:dyDescent="0.25">
      <c r="A247" s="41" t="s">
        <v>166</v>
      </c>
      <c r="B247" s="42" t="s">
        <v>167</v>
      </c>
      <c r="C247" s="144" t="s">
        <v>168</v>
      </c>
      <c r="D247" s="144"/>
      <c r="E247" s="144"/>
      <c r="F247" s="43" t="s">
        <v>145</v>
      </c>
      <c r="G247" s="44">
        <v>30.6</v>
      </c>
      <c r="H247" s="45">
        <v>1</v>
      </c>
      <c r="I247" s="87">
        <v>30.6</v>
      </c>
      <c r="J247" s="73">
        <v>131.81</v>
      </c>
      <c r="K247" s="75">
        <v>1.04236</v>
      </c>
      <c r="L247" s="81">
        <v>4204.24</v>
      </c>
      <c r="M247" s="76">
        <v>8.92</v>
      </c>
      <c r="N247" s="74">
        <v>37501.82</v>
      </c>
      <c r="AI247" s="39"/>
      <c r="AJ247" s="40"/>
      <c r="AK247" s="40" t="s">
        <v>168</v>
      </c>
      <c r="AP247" s="40"/>
    </row>
    <row r="248" spans="1:43" customFormat="1" ht="15" x14ac:dyDescent="0.25">
      <c r="A248" s="64"/>
      <c r="B248" s="52"/>
      <c r="C248" s="147" t="s">
        <v>169</v>
      </c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9"/>
      <c r="AI248" s="39"/>
      <c r="AJ248" s="40"/>
      <c r="AK248" s="40"/>
      <c r="AP248" s="40"/>
      <c r="AQ248" s="3" t="s">
        <v>169</v>
      </c>
    </row>
    <row r="249" spans="1:43" customFormat="1" ht="15" x14ac:dyDescent="0.25">
      <c r="A249" s="49"/>
      <c r="B249" s="50"/>
      <c r="C249" s="145" t="s">
        <v>88</v>
      </c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6"/>
      <c r="AI249" s="39"/>
      <c r="AJ249" s="40"/>
      <c r="AK249" s="40"/>
      <c r="AL249" s="3" t="s">
        <v>88</v>
      </c>
      <c r="AP249" s="40"/>
    </row>
    <row r="250" spans="1:43" customFormat="1" ht="15" x14ac:dyDescent="0.25">
      <c r="A250" s="49"/>
      <c r="B250" s="50"/>
      <c r="C250" s="145" t="s">
        <v>89</v>
      </c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6"/>
      <c r="AI250" s="39"/>
      <c r="AJ250" s="40"/>
      <c r="AK250" s="40"/>
      <c r="AL250" s="3" t="s">
        <v>89</v>
      </c>
      <c r="AP250" s="40"/>
    </row>
    <row r="251" spans="1:43" customFormat="1" ht="15" x14ac:dyDescent="0.25">
      <c r="A251" s="71"/>
      <c r="B251" s="72"/>
      <c r="C251" s="144" t="s">
        <v>83</v>
      </c>
      <c r="D251" s="144"/>
      <c r="E251" s="144"/>
      <c r="F251" s="43"/>
      <c r="G251" s="44"/>
      <c r="H251" s="44"/>
      <c r="I251" s="44"/>
      <c r="J251" s="47"/>
      <c r="K251" s="44"/>
      <c r="L251" s="81">
        <v>4204.24</v>
      </c>
      <c r="M251" s="66"/>
      <c r="N251" s="74">
        <v>37501.82</v>
      </c>
      <c r="AI251" s="39"/>
      <c r="AJ251" s="40"/>
      <c r="AK251" s="40"/>
      <c r="AP251" s="40" t="s">
        <v>83</v>
      </c>
    </row>
    <row r="252" spans="1:43" customFormat="1" ht="23.25" x14ac:dyDescent="0.25">
      <c r="A252" s="41" t="s">
        <v>170</v>
      </c>
      <c r="B252" s="42" t="s">
        <v>171</v>
      </c>
      <c r="C252" s="144" t="s">
        <v>172</v>
      </c>
      <c r="D252" s="144"/>
      <c r="E252" s="144"/>
      <c r="F252" s="43" t="s">
        <v>92</v>
      </c>
      <c r="G252" s="44">
        <v>4.2000000000000003E-2</v>
      </c>
      <c r="H252" s="45">
        <v>1</v>
      </c>
      <c r="I252" s="83">
        <v>4.2000000000000003E-2</v>
      </c>
      <c r="J252" s="47"/>
      <c r="K252" s="44"/>
      <c r="L252" s="47"/>
      <c r="M252" s="44"/>
      <c r="N252" s="48"/>
      <c r="AI252" s="39"/>
      <c r="AJ252" s="40"/>
      <c r="AK252" s="40" t="s">
        <v>172</v>
      </c>
      <c r="AP252" s="40"/>
    </row>
    <row r="253" spans="1:43" customFormat="1" ht="57" x14ac:dyDescent="0.25">
      <c r="A253" s="49"/>
      <c r="B253" s="50" t="s">
        <v>64</v>
      </c>
      <c r="C253" s="145" t="s">
        <v>65</v>
      </c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6"/>
      <c r="AI253" s="39"/>
      <c r="AJ253" s="40"/>
      <c r="AK253" s="40"/>
      <c r="AL253" s="3" t="s">
        <v>65</v>
      </c>
      <c r="AP253" s="40"/>
    </row>
    <row r="254" spans="1:43" customFormat="1" ht="15" x14ac:dyDescent="0.25">
      <c r="A254" s="51"/>
      <c r="B254" s="50" t="s">
        <v>60</v>
      </c>
      <c r="C254" s="147" t="s">
        <v>66</v>
      </c>
      <c r="D254" s="147"/>
      <c r="E254" s="147"/>
      <c r="F254" s="53"/>
      <c r="G254" s="54"/>
      <c r="H254" s="54"/>
      <c r="I254" s="54"/>
      <c r="J254" s="57">
        <v>566.05999999999995</v>
      </c>
      <c r="K254" s="56">
        <v>1.1499999999999999</v>
      </c>
      <c r="L254" s="57">
        <v>27.34</v>
      </c>
      <c r="M254" s="56">
        <v>48.81</v>
      </c>
      <c r="N254" s="58">
        <v>1334.47</v>
      </c>
      <c r="AI254" s="39"/>
      <c r="AJ254" s="40"/>
      <c r="AK254" s="40"/>
      <c r="AM254" s="3" t="s">
        <v>66</v>
      </c>
      <c r="AP254" s="40"/>
    </row>
    <row r="255" spans="1:43" customFormat="1" ht="15" x14ac:dyDescent="0.25">
      <c r="A255" s="51"/>
      <c r="B255" s="50" t="s">
        <v>67</v>
      </c>
      <c r="C255" s="147" t="s">
        <v>68</v>
      </c>
      <c r="D255" s="147"/>
      <c r="E255" s="147"/>
      <c r="F255" s="53"/>
      <c r="G255" s="54"/>
      <c r="H255" s="54"/>
      <c r="I255" s="54"/>
      <c r="J255" s="57">
        <v>188.94</v>
      </c>
      <c r="K255" s="56">
        <v>1.1499999999999999</v>
      </c>
      <c r="L255" s="57">
        <v>9.1300000000000008</v>
      </c>
      <c r="M255" s="56">
        <v>14.38</v>
      </c>
      <c r="N255" s="59">
        <v>131.29</v>
      </c>
      <c r="AI255" s="39"/>
      <c r="AJ255" s="40"/>
      <c r="AK255" s="40"/>
      <c r="AM255" s="3" t="s">
        <v>68</v>
      </c>
      <c r="AP255" s="40"/>
    </row>
    <row r="256" spans="1:43" customFormat="1" ht="15" x14ac:dyDescent="0.25">
      <c r="A256" s="51"/>
      <c r="B256" s="50" t="s">
        <v>69</v>
      </c>
      <c r="C256" s="147" t="s">
        <v>70</v>
      </c>
      <c r="D256" s="147"/>
      <c r="E256" s="147"/>
      <c r="F256" s="53"/>
      <c r="G256" s="54"/>
      <c r="H256" s="54"/>
      <c r="I256" s="54"/>
      <c r="J256" s="57">
        <v>3.02</v>
      </c>
      <c r="K256" s="56">
        <v>1.1499999999999999</v>
      </c>
      <c r="L256" s="57">
        <v>0.15</v>
      </c>
      <c r="M256" s="56">
        <v>48.81</v>
      </c>
      <c r="N256" s="59">
        <v>7.32</v>
      </c>
      <c r="AI256" s="39"/>
      <c r="AJ256" s="40"/>
      <c r="AK256" s="40"/>
      <c r="AM256" s="3" t="s">
        <v>70</v>
      </c>
      <c r="AP256" s="40"/>
    </row>
    <row r="257" spans="1:43" customFormat="1" ht="15" x14ac:dyDescent="0.25">
      <c r="A257" s="51"/>
      <c r="B257" s="50" t="s">
        <v>71</v>
      </c>
      <c r="C257" s="147" t="s">
        <v>72</v>
      </c>
      <c r="D257" s="147"/>
      <c r="E257" s="147"/>
      <c r="F257" s="53"/>
      <c r="G257" s="54"/>
      <c r="H257" s="54"/>
      <c r="I257" s="54"/>
      <c r="J257" s="57">
        <v>63.71</v>
      </c>
      <c r="K257" s="54"/>
      <c r="L257" s="57">
        <v>2.68</v>
      </c>
      <c r="M257" s="56">
        <v>8.92</v>
      </c>
      <c r="N257" s="59">
        <v>23.91</v>
      </c>
      <c r="AI257" s="39"/>
      <c r="AJ257" s="40"/>
      <c r="AK257" s="40"/>
      <c r="AM257" s="3" t="s">
        <v>72</v>
      </c>
      <c r="AP257" s="40"/>
    </row>
    <row r="258" spans="1:43" customFormat="1" ht="15" x14ac:dyDescent="0.25">
      <c r="A258" s="60"/>
      <c r="B258" s="50"/>
      <c r="C258" s="147" t="s">
        <v>73</v>
      </c>
      <c r="D258" s="147"/>
      <c r="E258" s="147"/>
      <c r="F258" s="53" t="s">
        <v>74</v>
      </c>
      <c r="G258" s="56">
        <v>62.41</v>
      </c>
      <c r="H258" s="56">
        <v>1.1499999999999999</v>
      </c>
      <c r="I258" s="84">
        <v>3.0144030000000002</v>
      </c>
      <c r="J258" s="62"/>
      <c r="K258" s="54"/>
      <c r="L258" s="62"/>
      <c r="M258" s="54"/>
      <c r="N258" s="63"/>
      <c r="AI258" s="39"/>
      <c r="AJ258" s="40"/>
      <c r="AK258" s="40"/>
      <c r="AN258" s="3" t="s">
        <v>73</v>
      </c>
      <c r="AP258" s="40"/>
    </row>
    <row r="259" spans="1:43" customFormat="1" ht="15" x14ac:dyDescent="0.25">
      <c r="A259" s="60"/>
      <c r="B259" s="50"/>
      <c r="C259" s="147" t="s">
        <v>75</v>
      </c>
      <c r="D259" s="147"/>
      <c r="E259" s="147"/>
      <c r="F259" s="53" t="s">
        <v>74</v>
      </c>
      <c r="G259" s="56">
        <v>0.26</v>
      </c>
      <c r="H259" s="56">
        <v>1.1499999999999999</v>
      </c>
      <c r="I259" s="84">
        <v>1.2558E-2</v>
      </c>
      <c r="J259" s="62"/>
      <c r="K259" s="54"/>
      <c r="L259" s="62"/>
      <c r="M259" s="54"/>
      <c r="N259" s="63"/>
      <c r="AI259" s="39"/>
      <c r="AJ259" s="40"/>
      <c r="AK259" s="40"/>
      <c r="AN259" s="3" t="s">
        <v>75</v>
      </c>
      <c r="AP259" s="40"/>
    </row>
    <row r="260" spans="1:43" customFormat="1" ht="15" x14ac:dyDescent="0.25">
      <c r="A260" s="64"/>
      <c r="B260" s="50"/>
      <c r="C260" s="148" t="s">
        <v>76</v>
      </c>
      <c r="D260" s="148"/>
      <c r="E260" s="148"/>
      <c r="F260" s="65"/>
      <c r="G260" s="66"/>
      <c r="H260" s="66"/>
      <c r="I260" s="66"/>
      <c r="J260" s="68">
        <v>818.71</v>
      </c>
      <c r="K260" s="66"/>
      <c r="L260" s="68">
        <v>39.15</v>
      </c>
      <c r="M260" s="66"/>
      <c r="N260" s="69">
        <v>1489.67</v>
      </c>
      <c r="AI260" s="39"/>
      <c r="AJ260" s="40"/>
      <c r="AK260" s="40"/>
      <c r="AO260" s="3" t="s">
        <v>76</v>
      </c>
      <c r="AP260" s="40"/>
    </row>
    <row r="261" spans="1:43" customFormat="1" ht="15" x14ac:dyDescent="0.25">
      <c r="A261" s="60"/>
      <c r="B261" s="50"/>
      <c r="C261" s="147" t="s">
        <v>77</v>
      </c>
      <c r="D261" s="147"/>
      <c r="E261" s="147"/>
      <c r="F261" s="53"/>
      <c r="G261" s="54"/>
      <c r="H261" s="54"/>
      <c r="I261" s="54"/>
      <c r="J261" s="62"/>
      <c r="K261" s="54"/>
      <c r="L261" s="57">
        <v>27.49</v>
      </c>
      <c r="M261" s="54"/>
      <c r="N261" s="58">
        <v>1341.79</v>
      </c>
      <c r="AI261" s="39"/>
      <c r="AJ261" s="40"/>
      <c r="AK261" s="40"/>
      <c r="AN261" s="3" t="s">
        <v>77</v>
      </c>
      <c r="AP261" s="40"/>
    </row>
    <row r="262" spans="1:43" customFormat="1" ht="15" x14ac:dyDescent="0.25">
      <c r="A262" s="60"/>
      <c r="B262" s="50" t="s">
        <v>173</v>
      </c>
      <c r="C262" s="147" t="s">
        <v>174</v>
      </c>
      <c r="D262" s="147"/>
      <c r="E262" s="147"/>
      <c r="F262" s="53" t="s">
        <v>80</v>
      </c>
      <c r="G262" s="70">
        <v>97</v>
      </c>
      <c r="H262" s="54"/>
      <c r="I262" s="70">
        <v>97</v>
      </c>
      <c r="J262" s="62"/>
      <c r="K262" s="54"/>
      <c r="L262" s="57">
        <v>26.67</v>
      </c>
      <c r="M262" s="54"/>
      <c r="N262" s="58">
        <v>1301.54</v>
      </c>
      <c r="AI262" s="39"/>
      <c r="AJ262" s="40"/>
      <c r="AK262" s="40"/>
      <c r="AN262" s="3" t="s">
        <v>174</v>
      </c>
      <c r="AP262" s="40"/>
    </row>
    <row r="263" spans="1:43" customFormat="1" ht="22.5" x14ac:dyDescent="0.25">
      <c r="A263" s="60"/>
      <c r="B263" s="50" t="s">
        <v>175</v>
      </c>
      <c r="C263" s="147" t="s">
        <v>176</v>
      </c>
      <c r="D263" s="147"/>
      <c r="E263" s="147"/>
      <c r="F263" s="53" t="s">
        <v>80</v>
      </c>
      <c r="G263" s="70">
        <v>55</v>
      </c>
      <c r="H263" s="56">
        <v>0.85</v>
      </c>
      <c r="I263" s="56">
        <v>46.75</v>
      </c>
      <c r="J263" s="62"/>
      <c r="K263" s="54"/>
      <c r="L263" s="57">
        <v>12.85</v>
      </c>
      <c r="M263" s="54"/>
      <c r="N263" s="59">
        <v>627.29</v>
      </c>
      <c r="AI263" s="39"/>
      <c r="AJ263" s="40"/>
      <c r="AK263" s="40"/>
      <c r="AN263" s="3" t="s">
        <v>176</v>
      </c>
      <c r="AP263" s="40"/>
    </row>
    <row r="264" spans="1:43" customFormat="1" ht="15" x14ac:dyDescent="0.25">
      <c r="A264" s="71"/>
      <c r="B264" s="72"/>
      <c r="C264" s="144" t="s">
        <v>83</v>
      </c>
      <c r="D264" s="144"/>
      <c r="E264" s="144"/>
      <c r="F264" s="43"/>
      <c r="G264" s="44"/>
      <c r="H264" s="44"/>
      <c r="I264" s="44"/>
      <c r="J264" s="47"/>
      <c r="K264" s="44"/>
      <c r="L264" s="73">
        <v>78.67</v>
      </c>
      <c r="M264" s="66"/>
      <c r="N264" s="74">
        <v>3418.5</v>
      </c>
      <c r="AI264" s="39"/>
      <c r="AJ264" s="40"/>
      <c r="AK264" s="40"/>
      <c r="AP264" s="40" t="s">
        <v>83</v>
      </c>
    </row>
    <row r="265" spans="1:43" customFormat="1" ht="33.75" x14ac:dyDescent="0.25">
      <c r="A265" s="41" t="s">
        <v>177</v>
      </c>
      <c r="B265" s="42" t="s">
        <v>178</v>
      </c>
      <c r="C265" s="144" t="s">
        <v>179</v>
      </c>
      <c r="D265" s="144"/>
      <c r="E265" s="144"/>
      <c r="F265" s="43" t="s">
        <v>180</v>
      </c>
      <c r="G265" s="44">
        <v>6.3</v>
      </c>
      <c r="H265" s="45">
        <v>1</v>
      </c>
      <c r="I265" s="87">
        <v>6.3</v>
      </c>
      <c r="J265" s="73">
        <v>145.18</v>
      </c>
      <c r="K265" s="75">
        <v>1.04236</v>
      </c>
      <c r="L265" s="73">
        <v>953.38</v>
      </c>
      <c r="M265" s="76">
        <v>8.92</v>
      </c>
      <c r="N265" s="74">
        <v>8504.15</v>
      </c>
      <c r="AI265" s="39"/>
      <c r="AJ265" s="40"/>
      <c r="AK265" s="40" t="s">
        <v>179</v>
      </c>
      <c r="AP265" s="40"/>
    </row>
    <row r="266" spans="1:43" customFormat="1" ht="15" x14ac:dyDescent="0.25">
      <c r="A266" s="64"/>
      <c r="B266" s="52"/>
      <c r="C266" s="147" t="s">
        <v>181</v>
      </c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9"/>
      <c r="AI266" s="39"/>
      <c r="AJ266" s="40"/>
      <c r="AK266" s="40"/>
      <c r="AP266" s="40"/>
      <c r="AQ266" s="3" t="s">
        <v>181</v>
      </c>
    </row>
    <row r="267" spans="1:43" customFormat="1" ht="15" x14ac:dyDescent="0.25">
      <c r="A267" s="49"/>
      <c r="B267" s="50"/>
      <c r="C267" s="145" t="s">
        <v>88</v>
      </c>
      <c r="D267" s="145"/>
      <c r="E267" s="145"/>
      <c r="F267" s="145"/>
      <c r="G267" s="145"/>
      <c r="H267" s="145"/>
      <c r="I267" s="145"/>
      <c r="J267" s="145"/>
      <c r="K267" s="145"/>
      <c r="L267" s="145"/>
      <c r="M267" s="145"/>
      <c r="N267" s="146"/>
      <c r="AI267" s="39"/>
      <c r="AJ267" s="40"/>
      <c r="AK267" s="40"/>
      <c r="AL267" s="3" t="s">
        <v>88</v>
      </c>
      <c r="AP267" s="40"/>
    </row>
    <row r="268" spans="1:43" customFormat="1" ht="15" x14ac:dyDescent="0.25">
      <c r="A268" s="49"/>
      <c r="B268" s="50"/>
      <c r="C268" s="145" t="s">
        <v>89</v>
      </c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46"/>
      <c r="AI268" s="39"/>
      <c r="AJ268" s="40"/>
      <c r="AK268" s="40"/>
      <c r="AL268" s="3" t="s">
        <v>89</v>
      </c>
      <c r="AP268" s="40"/>
    </row>
    <row r="269" spans="1:43" customFormat="1" ht="15" x14ac:dyDescent="0.25">
      <c r="A269" s="71"/>
      <c r="B269" s="72"/>
      <c r="C269" s="144" t="s">
        <v>83</v>
      </c>
      <c r="D269" s="144"/>
      <c r="E269" s="144"/>
      <c r="F269" s="43"/>
      <c r="G269" s="44"/>
      <c r="H269" s="44"/>
      <c r="I269" s="44"/>
      <c r="J269" s="47"/>
      <c r="K269" s="44"/>
      <c r="L269" s="73">
        <v>953.38</v>
      </c>
      <c r="M269" s="66"/>
      <c r="N269" s="74">
        <v>8504.15</v>
      </c>
      <c r="AI269" s="39"/>
      <c r="AJ269" s="40"/>
      <c r="AK269" s="40"/>
      <c r="AP269" s="40" t="s">
        <v>83</v>
      </c>
    </row>
    <row r="270" spans="1:43" customFormat="1" ht="45.75" x14ac:dyDescent="0.25">
      <c r="A270" s="41" t="s">
        <v>182</v>
      </c>
      <c r="B270" s="42" t="s">
        <v>164</v>
      </c>
      <c r="C270" s="144" t="s">
        <v>183</v>
      </c>
      <c r="D270" s="144"/>
      <c r="E270" s="144"/>
      <c r="F270" s="43" t="s">
        <v>107</v>
      </c>
      <c r="G270" s="44">
        <v>3.04</v>
      </c>
      <c r="H270" s="45">
        <v>1</v>
      </c>
      <c r="I270" s="76">
        <v>3.04</v>
      </c>
      <c r="J270" s="47"/>
      <c r="K270" s="44"/>
      <c r="L270" s="47"/>
      <c r="M270" s="44"/>
      <c r="N270" s="48"/>
      <c r="AI270" s="39"/>
      <c r="AJ270" s="40"/>
      <c r="AK270" s="40" t="s">
        <v>183</v>
      </c>
      <c r="AP270" s="40"/>
    </row>
    <row r="271" spans="1:43" customFormat="1" ht="15" x14ac:dyDescent="0.25">
      <c r="A271" s="49"/>
      <c r="B271" s="50" t="s">
        <v>184</v>
      </c>
      <c r="C271" s="145" t="s">
        <v>185</v>
      </c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6"/>
      <c r="AI271" s="39"/>
      <c r="AJ271" s="40"/>
      <c r="AK271" s="40"/>
      <c r="AL271" s="3" t="s">
        <v>185</v>
      </c>
      <c r="AP271" s="40"/>
    </row>
    <row r="272" spans="1:43" customFormat="1" ht="57" x14ac:dyDescent="0.25">
      <c r="A272" s="49"/>
      <c r="B272" s="50" t="s">
        <v>64</v>
      </c>
      <c r="C272" s="145" t="s">
        <v>65</v>
      </c>
      <c r="D272" s="145"/>
      <c r="E272" s="145"/>
      <c r="F272" s="145"/>
      <c r="G272" s="145"/>
      <c r="H272" s="145"/>
      <c r="I272" s="145"/>
      <c r="J272" s="145"/>
      <c r="K272" s="145"/>
      <c r="L272" s="145"/>
      <c r="M272" s="145"/>
      <c r="N272" s="146"/>
      <c r="AI272" s="39"/>
      <c r="AJ272" s="40"/>
      <c r="AK272" s="40"/>
      <c r="AL272" s="3" t="s">
        <v>65</v>
      </c>
      <c r="AP272" s="40"/>
    </row>
    <row r="273" spans="1:43" customFormat="1" ht="15" x14ac:dyDescent="0.25">
      <c r="A273" s="51"/>
      <c r="B273" s="50" t="s">
        <v>60</v>
      </c>
      <c r="C273" s="147" t="s">
        <v>66</v>
      </c>
      <c r="D273" s="147"/>
      <c r="E273" s="147"/>
      <c r="F273" s="53"/>
      <c r="G273" s="54"/>
      <c r="H273" s="54"/>
      <c r="I273" s="54"/>
      <c r="J273" s="57">
        <v>278.99</v>
      </c>
      <c r="K273" s="77">
        <v>1.2649999999999999</v>
      </c>
      <c r="L273" s="55">
        <v>1072.8800000000001</v>
      </c>
      <c r="M273" s="56">
        <v>48.81</v>
      </c>
      <c r="N273" s="58">
        <v>52367.27</v>
      </c>
      <c r="AI273" s="39"/>
      <c r="AJ273" s="40"/>
      <c r="AK273" s="40"/>
      <c r="AM273" s="3" t="s">
        <v>66</v>
      </c>
      <c r="AP273" s="40"/>
    </row>
    <row r="274" spans="1:43" customFormat="1" ht="15" x14ac:dyDescent="0.25">
      <c r="A274" s="51"/>
      <c r="B274" s="50" t="s">
        <v>67</v>
      </c>
      <c r="C274" s="147" t="s">
        <v>68</v>
      </c>
      <c r="D274" s="147"/>
      <c r="E274" s="147"/>
      <c r="F274" s="53"/>
      <c r="G274" s="54"/>
      <c r="H274" s="54"/>
      <c r="I274" s="54"/>
      <c r="J274" s="57">
        <v>90.04</v>
      </c>
      <c r="K274" s="56">
        <v>1.1499999999999999</v>
      </c>
      <c r="L274" s="57">
        <v>314.77999999999997</v>
      </c>
      <c r="M274" s="56">
        <v>14.38</v>
      </c>
      <c r="N274" s="58">
        <v>4526.54</v>
      </c>
      <c r="AI274" s="39"/>
      <c r="AJ274" s="40"/>
      <c r="AK274" s="40"/>
      <c r="AM274" s="3" t="s">
        <v>68</v>
      </c>
      <c r="AP274" s="40"/>
    </row>
    <row r="275" spans="1:43" customFormat="1" ht="15" x14ac:dyDescent="0.25">
      <c r="A275" s="51"/>
      <c r="B275" s="50" t="s">
        <v>69</v>
      </c>
      <c r="C275" s="147" t="s">
        <v>70</v>
      </c>
      <c r="D275" s="147"/>
      <c r="E275" s="147"/>
      <c r="F275" s="53"/>
      <c r="G275" s="54"/>
      <c r="H275" s="54"/>
      <c r="I275" s="54"/>
      <c r="J275" s="57">
        <v>5.0199999999999996</v>
      </c>
      <c r="K275" s="56">
        <v>1.1499999999999999</v>
      </c>
      <c r="L275" s="57">
        <v>17.55</v>
      </c>
      <c r="M275" s="56">
        <v>48.81</v>
      </c>
      <c r="N275" s="59">
        <v>856.62</v>
      </c>
      <c r="AI275" s="39"/>
      <c r="AJ275" s="40"/>
      <c r="AK275" s="40"/>
      <c r="AM275" s="3" t="s">
        <v>70</v>
      </c>
      <c r="AP275" s="40"/>
    </row>
    <row r="276" spans="1:43" customFormat="1" ht="15" x14ac:dyDescent="0.25">
      <c r="A276" s="51"/>
      <c r="B276" s="50" t="s">
        <v>71</v>
      </c>
      <c r="C276" s="147" t="s">
        <v>72</v>
      </c>
      <c r="D276" s="147"/>
      <c r="E276" s="147"/>
      <c r="F276" s="53"/>
      <c r="G276" s="54"/>
      <c r="H276" s="54"/>
      <c r="I276" s="54"/>
      <c r="J276" s="57">
        <v>37.630000000000003</v>
      </c>
      <c r="K276" s="54"/>
      <c r="L276" s="57">
        <v>114.4</v>
      </c>
      <c r="M276" s="56">
        <v>8.92</v>
      </c>
      <c r="N276" s="58">
        <v>1020.45</v>
      </c>
      <c r="AI276" s="39"/>
      <c r="AJ276" s="40"/>
      <c r="AK276" s="40"/>
      <c r="AM276" s="3" t="s">
        <v>72</v>
      </c>
      <c r="AP276" s="40"/>
    </row>
    <row r="277" spans="1:43" customFormat="1" ht="15" x14ac:dyDescent="0.25">
      <c r="A277" s="60"/>
      <c r="B277" s="50"/>
      <c r="C277" s="147" t="s">
        <v>73</v>
      </c>
      <c r="D277" s="147"/>
      <c r="E277" s="147"/>
      <c r="F277" s="53" t="s">
        <v>74</v>
      </c>
      <c r="G277" s="56">
        <v>29.68</v>
      </c>
      <c r="H277" s="77">
        <v>1.2649999999999999</v>
      </c>
      <c r="I277" s="84">
        <v>114.13740799999999</v>
      </c>
      <c r="J277" s="62"/>
      <c r="K277" s="54"/>
      <c r="L277" s="62"/>
      <c r="M277" s="54"/>
      <c r="N277" s="63"/>
      <c r="AI277" s="39"/>
      <c r="AJ277" s="40"/>
      <c r="AK277" s="40"/>
      <c r="AN277" s="3" t="s">
        <v>73</v>
      </c>
      <c r="AP277" s="40"/>
    </row>
    <row r="278" spans="1:43" customFormat="1" ht="15" x14ac:dyDescent="0.25">
      <c r="A278" s="60"/>
      <c r="B278" s="50"/>
      <c r="C278" s="147" t="s">
        <v>75</v>
      </c>
      <c r="D278" s="147"/>
      <c r="E278" s="147"/>
      <c r="F278" s="53" t="s">
        <v>74</v>
      </c>
      <c r="G278" s="79">
        <v>0.4</v>
      </c>
      <c r="H278" s="56">
        <v>1.1499999999999999</v>
      </c>
      <c r="I278" s="78">
        <v>1.3984000000000001</v>
      </c>
      <c r="J278" s="62"/>
      <c r="K278" s="54"/>
      <c r="L278" s="62"/>
      <c r="M278" s="54"/>
      <c r="N278" s="63"/>
      <c r="AI278" s="39"/>
      <c r="AJ278" s="40"/>
      <c r="AK278" s="40"/>
      <c r="AN278" s="3" t="s">
        <v>75</v>
      </c>
      <c r="AP278" s="40"/>
    </row>
    <row r="279" spans="1:43" customFormat="1" ht="15" x14ac:dyDescent="0.25">
      <c r="A279" s="64"/>
      <c r="B279" s="50"/>
      <c r="C279" s="148" t="s">
        <v>76</v>
      </c>
      <c r="D279" s="148"/>
      <c r="E279" s="148"/>
      <c r="F279" s="65"/>
      <c r="G279" s="66"/>
      <c r="H279" s="66"/>
      <c r="I279" s="66"/>
      <c r="J279" s="68">
        <v>406.66</v>
      </c>
      <c r="K279" s="66"/>
      <c r="L279" s="67">
        <v>1502.06</v>
      </c>
      <c r="M279" s="66"/>
      <c r="N279" s="69">
        <v>57914.26</v>
      </c>
      <c r="AI279" s="39"/>
      <c r="AJ279" s="40"/>
      <c r="AK279" s="40"/>
      <c r="AO279" s="3" t="s">
        <v>76</v>
      </c>
      <c r="AP279" s="40"/>
    </row>
    <row r="280" spans="1:43" customFormat="1" ht="15" x14ac:dyDescent="0.25">
      <c r="A280" s="60"/>
      <c r="B280" s="50"/>
      <c r="C280" s="147" t="s">
        <v>77</v>
      </c>
      <c r="D280" s="147"/>
      <c r="E280" s="147"/>
      <c r="F280" s="53"/>
      <c r="G280" s="54"/>
      <c r="H280" s="54"/>
      <c r="I280" s="54"/>
      <c r="J280" s="62"/>
      <c r="K280" s="54"/>
      <c r="L280" s="55">
        <v>1090.43</v>
      </c>
      <c r="M280" s="54"/>
      <c r="N280" s="58">
        <v>53223.89</v>
      </c>
      <c r="AI280" s="39"/>
      <c r="AJ280" s="40"/>
      <c r="AK280" s="40"/>
      <c r="AN280" s="3" t="s">
        <v>77</v>
      </c>
      <c r="AP280" s="40"/>
    </row>
    <row r="281" spans="1:43" customFormat="1" ht="23.25" x14ac:dyDescent="0.25">
      <c r="A281" s="60"/>
      <c r="B281" s="50" t="s">
        <v>108</v>
      </c>
      <c r="C281" s="147" t="s">
        <v>109</v>
      </c>
      <c r="D281" s="147"/>
      <c r="E281" s="147"/>
      <c r="F281" s="53" t="s">
        <v>80</v>
      </c>
      <c r="G281" s="70">
        <v>97</v>
      </c>
      <c r="H281" s="54"/>
      <c r="I281" s="70">
        <v>97</v>
      </c>
      <c r="J281" s="62"/>
      <c r="K281" s="54"/>
      <c r="L281" s="55">
        <v>1057.72</v>
      </c>
      <c r="M281" s="54"/>
      <c r="N281" s="58">
        <v>51627.17</v>
      </c>
      <c r="AI281" s="39"/>
      <c r="AJ281" s="40"/>
      <c r="AK281" s="40"/>
      <c r="AN281" s="3" t="s">
        <v>109</v>
      </c>
      <c r="AP281" s="40"/>
    </row>
    <row r="282" spans="1:43" customFormat="1" ht="23.25" x14ac:dyDescent="0.25">
      <c r="A282" s="60"/>
      <c r="B282" s="50" t="s">
        <v>110</v>
      </c>
      <c r="C282" s="147" t="s">
        <v>111</v>
      </c>
      <c r="D282" s="147"/>
      <c r="E282" s="147"/>
      <c r="F282" s="53" t="s">
        <v>80</v>
      </c>
      <c r="G282" s="70">
        <v>51</v>
      </c>
      <c r="H282" s="54"/>
      <c r="I282" s="70">
        <v>51</v>
      </c>
      <c r="J282" s="62"/>
      <c r="K282" s="54"/>
      <c r="L282" s="57">
        <v>556.12</v>
      </c>
      <c r="M282" s="54"/>
      <c r="N282" s="58">
        <v>27144.18</v>
      </c>
      <c r="AI282" s="39"/>
      <c r="AJ282" s="40"/>
      <c r="AK282" s="40"/>
      <c r="AN282" s="3" t="s">
        <v>111</v>
      </c>
      <c r="AP282" s="40"/>
    </row>
    <row r="283" spans="1:43" customFormat="1" ht="15" x14ac:dyDescent="0.25">
      <c r="A283" s="71"/>
      <c r="B283" s="72"/>
      <c r="C283" s="144" t="s">
        <v>83</v>
      </c>
      <c r="D283" s="144"/>
      <c r="E283" s="144"/>
      <c r="F283" s="43"/>
      <c r="G283" s="44"/>
      <c r="H283" s="44"/>
      <c r="I283" s="44"/>
      <c r="J283" s="47"/>
      <c r="K283" s="44"/>
      <c r="L283" s="81">
        <v>3115.9</v>
      </c>
      <c r="M283" s="66"/>
      <c r="N283" s="74">
        <v>136685.60999999999</v>
      </c>
      <c r="AI283" s="39"/>
      <c r="AJ283" s="40"/>
      <c r="AK283" s="40"/>
      <c r="AP283" s="40" t="s">
        <v>83</v>
      </c>
    </row>
    <row r="284" spans="1:43" customFormat="1" ht="45" x14ac:dyDescent="0.25">
      <c r="A284" s="41" t="s">
        <v>186</v>
      </c>
      <c r="B284" s="42" t="s">
        <v>167</v>
      </c>
      <c r="C284" s="144" t="s">
        <v>168</v>
      </c>
      <c r="D284" s="144"/>
      <c r="E284" s="144"/>
      <c r="F284" s="43" t="s">
        <v>145</v>
      </c>
      <c r="G284" s="44">
        <v>310.08</v>
      </c>
      <c r="H284" s="45">
        <v>1</v>
      </c>
      <c r="I284" s="76">
        <v>310.08</v>
      </c>
      <c r="J284" s="73">
        <v>131.81</v>
      </c>
      <c r="K284" s="75">
        <v>1.04236</v>
      </c>
      <c r="L284" s="81">
        <v>42602.97</v>
      </c>
      <c r="M284" s="76">
        <v>8.92</v>
      </c>
      <c r="N284" s="74">
        <v>380018.49</v>
      </c>
      <c r="AI284" s="39"/>
      <c r="AJ284" s="40"/>
      <c r="AK284" s="40" t="s">
        <v>168</v>
      </c>
      <c r="AP284" s="40"/>
    </row>
    <row r="285" spans="1:43" customFormat="1" ht="15" x14ac:dyDescent="0.25">
      <c r="A285" s="64"/>
      <c r="B285" s="52"/>
      <c r="C285" s="147" t="s">
        <v>169</v>
      </c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9"/>
      <c r="AI285" s="39"/>
      <c r="AJ285" s="40"/>
      <c r="AK285" s="40"/>
      <c r="AP285" s="40"/>
      <c r="AQ285" s="3" t="s">
        <v>169</v>
      </c>
    </row>
    <row r="286" spans="1:43" customFormat="1" ht="15" x14ac:dyDescent="0.25">
      <c r="A286" s="49"/>
      <c r="B286" s="50"/>
      <c r="C286" s="145" t="s">
        <v>88</v>
      </c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6"/>
      <c r="AI286" s="39"/>
      <c r="AJ286" s="40"/>
      <c r="AK286" s="40"/>
      <c r="AL286" s="3" t="s">
        <v>88</v>
      </c>
      <c r="AP286" s="40"/>
    </row>
    <row r="287" spans="1:43" customFormat="1" ht="15" x14ac:dyDescent="0.25">
      <c r="A287" s="49"/>
      <c r="B287" s="50"/>
      <c r="C287" s="145" t="s">
        <v>89</v>
      </c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6"/>
      <c r="AI287" s="39"/>
      <c r="AJ287" s="40"/>
      <c r="AK287" s="40"/>
      <c r="AL287" s="3" t="s">
        <v>89</v>
      </c>
      <c r="AP287" s="40"/>
    </row>
    <row r="288" spans="1:43" customFormat="1" ht="15" x14ac:dyDescent="0.25">
      <c r="A288" s="71"/>
      <c r="B288" s="72"/>
      <c r="C288" s="144" t="s">
        <v>83</v>
      </c>
      <c r="D288" s="144"/>
      <c r="E288" s="144"/>
      <c r="F288" s="43"/>
      <c r="G288" s="44"/>
      <c r="H288" s="44"/>
      <c r="I288" s="44"/>
      <c r="J288" s="47"/>
      <c r="K288" s="44"/>
      <c r="L288" s="81">
        <v>42602.97</v>
      </c>
      <c r="M288" s="66"/>
      <c r="N288" s="74">
        <v>380018.49</v>
      </c>
      <c r="AI288" s="39"/>
      <c r="AJ288" s="40"/>
      <c r="AK288" s="40"/>
      <c r="AP288" s="40" t="s">
        <v>83</v>
      </c>
    </row>
    <row r="289" spans="1:43" customFormat="1" ht="45.75" x14ac:dyDescent="0.25">
      <c r="A289" s="41" t="s">
        <v>187</v>
      </c>
      <c r="B289" s="42" t="s">
        <v>164</v>
      </c>
      <c r="C289" s="144" t="s">
        <v>183</v>
      </c>
      <c r="D289" s="144"/>
      <c r="E289" s="144"/>
      <c r="F289" s="43" t="s">
        <v>107</v>
      </c>
      <c r="G289" s="44">
        <v>1.52</v>
      </c>
      <c r="H289" s="45">
        <v>1</v>
      </c>
      <c r="I289" s="76">
        <v>1.52</v>
      </c>
      <c r="J289" s="47"/>
      <c r="K289" s="44"/>
      <c r="L289" s="47"/>
      <c r="M289" s="44"/>
      <c r="N289" s="48"/>
      <c r="AI289" s="39"/>
      <c r="AJ289" s="40"/>
      <c r="AK289" s="40" t="s">
        <v>183</v>
      </c>
      <c r="AP289" s="40"/>
    </row>
    <row r="290" spans="1:43" customFormat="1" ht="15" x14ac:dyDescent="0.25">
      <c r="A290" s="49"/>
      <c r="B290" s="50" t="s">
        <v>184</v>
      </c>
      <c r="C290" s="145" t="s">
        <v>185</v>
      </c>
      <c r="D290" s="145"/>
      <c r="E290" s="145"/>
      <c r="F290" s="145"/>
      <c r="G290" s="145"/>
      <c r="H290" s="145"/>
      <c r="I290" s="145"/>
      <c r="J290" s="145"/>
      <c r="K290" s="145"/>
      <c r="L290" s="145"/>
      <c r="M290" s="145"/>
      <c r="N290" s="146"/>
      <c r="AI290" s="39"/>
      <c r="AJ290" s="40"/>
      <c r="AK290" s="40"/>
      <c r="AL290" s="3" t="s">
        <v>185</v>
      </c>
      <c r="AP290" s="40"/>
    </row>
    <row r="291" spans="1:43" customFormat="1" ht="57" x14ac:dyDescent="0.25">
      <c r="A291" s="49"/>
      <c r="B291" s="50" t="s">
        <v>64</v>
      </c>
      <c r="C291" s="145" t="s">
        <v>65</v>
      </c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6"/>
      <c r="AI291" s="39"/>
      <c r="AJ291" s="40"/>
      <c r="AK291" s="40"/>
      <c r="AL291" s="3" t="s">
        <v>65</v>
      </c>
      <c r="AP291" s="40"/>
    </row>
    <row r="292" spans="1:43" customFormat="1" ht="15" x14ac:dyDescent="0.25">
      <c r="A292" s="51"/>
      <c r="B292" s="50" t="s">
        <v>60</v>
      </c>
      <c r="C292" s="147" t="s">
        <v>66</v>
      </c>
      <c r="D292" s="147"/>
      <c r="E292" s="147"/>
      <c r="F292" s="53"/>
      <c r="G292" s="54"/>
      <c r="H292" s="54"/>
      <c r="I292" s="54"/>
      <c r="J292" s="57">
        <v>278.99</v>
      </c>
      <c r="K292" s="77">
        <v>1.2649999999999999</v>
      </c>
      <c r="L292" s="57">
        <v>536.44000000000005</v>
      </c>
      <c r="M292" s="56">
        <v>48.81</v>
      </c>
      <c r="N292" s="58">
        <v>26183.64</v>
      </c>
      <c r="AI292" s="39"/>
      <c r="AJ292" s="40"/>
      <c r="AK292" s="40"/>
      <c r="AM292" s="3" t="s">
        <v>66</v>
      </c>
      <c r="AP292" s="40"/>
    </row>
    <row r="293" spans="1:43" customFormat="1" ht="15" x14ac:dyDescent="0.25">
      <c r="A293" s="51"/>
      <c r="B293" s="50" t="s">
        <v>67</v>
      </c>
      <c r="C293" s="147" t="s">
        <v>68</v>
      </c>
      <c r="D293" s="147"/>
      <c r="E293" s="147"/>
      <c r="F293" s="53"/>
      <c r="G293" s="54"/>
      <c r="H293" s="54"/>
      <c r="I293" s="54"/>
      <c r="J293" s="57">
        <v>90.04</v>
      </c>
      <c r="K293" s="56">
        <v>1.1499999999999999</v>
      </c>
      <c r="L293" s="57">
        <v>157.38999999999999</v>
      </c>
      <c r="M293" s="56">
        <v>14.38</v>
      </c>
      <c r="N293" s="58">
        <v>2263.27</v>
      </c>
      <c r="AI293" s="39"/>
      <c r="AJ293" s="40"/>
      <c r="AK293" s="40"/>
      <c r="AM293" s="3" t="s">
        <v>68</v>
      </c>
      <c r="AP293" s="40"/>
    </row>
    <row r="294" spans="1:43" customFormat="1" ht="15" x14ac:dyDescent="0.25">
      <c r="A294" s="51"/>
      <c r="B294" s="50" t="s">
        <v>69</v>
      </c>
      <c r="C294" s="147" t="s">
        <v>70</v>
      </c>
      <c r="D294" s="147"/>
      <c r="E294" s="147"/>
      <c r="F294" s="53"/>
      <c r="G294" s="54"/>
      <c r="H294" s="54"/>
      <c r="I294" s="54"/>
      <c r="J294" s="57">
        <v>5.0199999999999996</v>
      </c>
      <c r="K294" s="56">
        <v>1.1499999999999999</v>
      </c>
      <c r="L294" s="57">
        <v>8.77</v>
      </c>
      <c r="M294" s="56">
        <v>48.81</v>
      </c>
      <c r="N294" s="59">
        <v>428.06</v>
      </c>
      <c r="AI294" s="39"/>
      <c r="AJ294" s="40"/>
      <c r="AK294" s="40"/>
      <c r="AM294" s="3" t="s">
        <v>70</v>
      </c>
      <c r="AP294" s="40"/>
    </row>
    <row r="295" spans="1:43" customFormat="1" ht="15" x14ac:dyDescent="0.25">
      <c r="A295" s="51"/>
      <c r="B295" s="50" t="s">
        <v>71</v>
      </c>
      <c r="C295" s="147" t="s">
        <v>72</v>
      </c>
      <c r="D295" s="147"/>
      <c r="E295" s="147"/>
      <c r="F295" s="53"/>
      <c r="G295" s="54"/>
      <c r="H295" s="54"/>
      <c r="I295" s="54"/>
      <c r="J295" s="57">
        <v>37.630000000000003</v>
      </c>
      <c r="K295" s="54"/>
      <c r="L295" s="57">
        <v>57.2</v>
      </c>
      <c r="M295" s="56">
        <v>8.92</v>
      </c>
      <c r="N295" s="59">
        <v>510.22</v>
      </c>
      <c r="AI295" s="39"/>
      <c r="AJ295" s="40"/>
      <c r="AK295" s="40"/>
      <c r="AM295" s="3" t="s">
        <v>72</v>
      </c>
      <c r="AP295" s="40"/>
    </row>
    <row r="296" spans="1:43" customFormat="1" ht="15" x14ac:dyDescent="0.25">
      <c r="A296" s="60"/>
      <c r="B296" s="50"/>
      <c r="C296" s="147" t="s">
        <v>73</v>
      </c>
      <c r="D296" s="147"/>
      <c r="E296" s="147"/>
      <c r="F296" s="53" t="s">
        <v>74</v>
      </c>
      <c r="G296" s="56">
        <v>29.68</v>
      </c>
      <c r="H296" s="77">
        <v>1.2649999999999999</v>
      </c>
      <c r="I296" s="84">
        <v>57.068703999999997</v>
      </c>
      <c r="J296" s="62"/>
      <c r="K296" s="54"/>
      <c r="L296" s="62"/>
      <c r="M296" s="54"/>
      <c r="N296" s="63"/>
      <c r="AI296" s="39"/>
      <c r="AJ296" s="40"/>
      <c r="AK296" s="40"/>
      <c r="AN296" s="3" t="s">
        <v>73</v>
      </c>
      <c r="AP296" s="40"/>
    </row>
    <row r="297" spans="1:43" customFormat="1" ht="15" x14ac:dyDescent="0.25">
      <c r="A297" s="60"/>
      <c r="B297" s="50"/>
      <c r="C297" s="147" t="s">
        <v>75</v>
      </c>
      <c r="D297" s="147"/>
      <c r="E297" s="147"/>
      <c r="F297" s="53" t="s">
        <v>74</v>
      </c>
      <c r="G297" s="79">
        <v>0.4</v>
      </c>
      <c r="H297" s="56">
        <v>1.1499999999999999</v>
      </c>
      <c r="I297" s="78">
        <v>0.69920000000000004</v>
      </c>
      <c r="J297" s="62"/>
      <c r="K297" s="54"/>
      <c r="L297" s="62"/>
      <c r="M297" s="54"/>
      <c r="N297" s="63"/>
      <c r="AI297" s="39"/>
      <c r="AJ297" s="40"/>
      <c r="AK297" s="40"/>
      <c r="AN297" s="3" t="s">
        <v>75</v>
      </c>
      <c r="AP297" s="40"/>
    </row>
    <row r="298" spans="1:43" customFormat="1" ht="15" x14ac:dyDescent="0.25">
      <c r="A298" s="64"/>
      <c r="B298" s="50"/>
      <c r="C298" s="148" t="s">
        <v>76</v>
      </c>
      <c r="D298" s="148"/>
      <c r="E298" s="148"/>
      <c r="F298" s="65"/>
      <c r="G298" s="66"/>
      <c r="H298" s="66"/>
      <c r="I298" s="66"/>
      <c r="J298" s="68">
        <v>406.66</v>
      </c>
      <c r="K298" s="66"/>
      <c r="L298" s="68">
        <v>751.03</v>
      </c>
      <c r="M298" s="66"/>
      <c r="N298" s="69">
        <v>28957.13</v>
      </c>
      <c r="AI298" s="39"/>
      <c r="AJ298" s="40"/>
      <c r="AK298" s="40"/>
      <c r="AO298" s="3" t="s">
        <v>76</v>
      </c>
      <c r="AP298" s="40"/>
    </row>
    <row r="299" spans="1:43" customFormat="1" ht="15" x14ac:dyDescent="0.25">
      <c r="A299" s="60"/>
      <c r="B299" s="50"/>
      <c r="C299" s="147" t="s">
        <v>77</v>
      </c>
      <c r="D299" s="147"/>
      <c r="E299" s="147"/>
      <c r="F299" s="53"/>
      <c r="G299" s="54"/>
      <c r="H299" s="54"/>
      <c r="I299" s="54"/>
      <c r="J299" s="62"/>
      <c r="K299" s="54"/>
      <c r="L299" s="57">
        <v>545.21</v>
      </c>
      <c r="M299" s="54"/>
      <c r="N299" s="58">
        <v>26611.7</v>
      </c>
      <c r="AI299" s="39"/>
      <c r="AJ299" s="40"/>
      <c r="AK299" s="40"/>
      <c r="AN299" s="3" t="s">
        <v>77</v>
      </c>
      <c r="AP299" s="40"/>
    </row>
    <row r="300" spans="1:43" customFormat="1" ht="23.25" x14ac:dyDescent="0.25">
      <c r="A300" s="60"/>
      <c r="B300" s="50" t="s">
        <v>108</v>
      </c>
      <c r="C300" s="147" t="s">
        <v>109</v>
      </c>
      <c r="D300" s="147"/>
      <c r="E300" s="147"/>
      <c r="F300" s="53" t="s">
        <v>80</v>
      </c>
      <c r="G300" s="70">
        <v>97</v>
      </c>
      <c r="H300" s="54"/>
      <c r="I300" s="70">
        <v>97</v>
      </c>
      <c r="J300" s="62"/>
      <c r="K300" s="54"/>
      <c r="L300" s="57">
        <v>528.85</v>
      </c>
      <c r="M300" s="54"/>
      <c r="N300" s="58">
        <v>25813.35</v>
      </c>
      <c r="AI300" s="39"/>
      <c r="AJ300" s="40"/>
      <c r="AK300" s="40"/>
      <c r="AN300" s="3" t="s">
        <v>109</v>
      </c>
      <c r="AP300" s="40"/>
    </row>
    <row r="301" spans="1:43" customFormat="1" ht="23.25" x14ac:dyDescent="0.25">
      <c r="A301" s="60"/>
      <c r="B301" s="50" t="s">
        <v>110</v>
      </c>
      <c r="C301" s="147" t="s">
        <v>111</v>
      </c>
      <c r="D301" s="147"/>
      <c r="E301" s="147"/>
      <c r="F301" s="53" t="s">
        <v>80</v>
      </c>
      <c r="G301" s="70">
        <v>51</v>
      </c>
      <c r="H301" s="54"/>
      <c r="I301" s="70">
        <v>51</v>
      </c>
      <c r="J301" s="62"/>
      <c r="K301" s="54"/>
      <c r="L301" s="57">
        <v>278.06</v>
      </c>
      <c r="M301" s="54"/>
      <c r="N301" s="58">
        <v>13571.97</v>
      </c>
      <c r="AI301" s="39"/>
      <c r="AJ301" s="40"/>
      <c r="AK301" s="40"/>
      <c r="AN301" s="3" t="s">
        <v>111</v>
      </c>
      <c r="AP301" s="40"/>
    </row>
    <row r="302" spans="1:43" customFormat="1" ht="15" x14ac:dyDescent="0.25">
      <c r="A302" s="71"/>
      <c r="B302" s="72"/>
      <c r="C302" s="144" t="s">
        <v>83</v>
      </c>
      <c r="D302" s="144"/>
      <c r="E302" s="144"/>
      <c r="F302" s="43"/>
      <c r="G302" s="44"/>
      <c r="H302" s="44"/>
      <c r="I302" s="44"/>
      <c r="J302" s="47"/>
      <c r="K302" s="44"/>
      <c r="L302" s="81">
        <v>1557.94</v>
      </c>
      <c r="M302" s="66"/>
      <c r="N302" s="74">
        <v>68342.45</v>
      </c>
      <c r="AI302" s="39"/>
      <c r="AJ302" s="40"/>
      <c r="AK302" s="40"/>
      <c r="AP302" s="40" t="s">
        <v>83</v>
      </c>
    </row>
    <row r="303" spans="1:43" customFormat="1" ht="45" x14ac:dyDescent="0.25">
      <c r="A303" s="41" t="s">
        <v>188</v>
      </c>
      <c r="B303" s="42" t="s">
        <v>167</v>
      </c>
      <c r="C303" s="144" t="s">
        <v>168</v>
      </c>
      <c r="D303" s="144"/>
      <c r="E303" s="144"/>
      <c r="F303" s="43" t="s">
        <v>145</v>
      </c>
      <c r="G303" s="44">
        <v>155.04</v>
      </c>
      <c r="H303" s="45">
        <v>1</v>
      </c>
      <c r="I303" s="76">
        <v>155.04</v>
      </c>
      <c r="J303" s="73">
        <v>131.81</v>
      </c>
      <c r="K303" s="75">
        <v>1.04236</v>
      </c>
      <c r="L303" s="81">
        <v>21301.48</v>
      </c>
      <c r="M303" s="76">
        <v>8.92</v>
      </c>
      <c r="N303" s="74">
        <v>190009.2</v>
      </c>
      <c r="AI303" s="39"/>
      <c r="AJ303" s="40"/>
      <c r="AK303" s="40" t="s">
        <v>168</v>
      </c>
      <c r="AP303" s="40"/>
    </row>
    <row r="304" spans="1:43" customFormat="1" ht="15" x14ac:dyDescent="0.25">
      <c r="A304" s="64"/>
      <c r="B304" s="52"/>
      <c r="C304" s="147" t="s">
        <v>169</v>
      </c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9"/>
      <c r="AI304" s="39"/>
      <c r="AJ304" s="40"/>
      <c r="AK304" s="40"/>
      <c r="AP304" s="40"/>
      <c r="AQ304" s="3" t="s">
        <v>169</v>
      </c>
    </row>
    <row r="305" spans="1:42" customFormat="1" ht="15" x14ac:dyDescent="0.25">
      <c r="A305" s="49"/>
      <c r="B305" s="50"/>
      <c r="C305" s="145" t="s">
        <v>88</v>
      </c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6"/>
      <c r="AI305" s="39"/>
      <c r="AJ305" s="40"/>
      <c r="AK305" s="40"/>
      <c r="AL305" s="3" t="s">
        <v>88</v>
      </c>
      <c r="AP305" s="40"/>
    </row>
    <row r="306" spans="1:42" customFormat="1" ht="15" x14ac:dyDescent="0.25">
      <c r="A306" s="49"/>
      <c r="B306" s="50"/>
      <c r="C306" s="145" t="s">
        <v>89</v>
      </c>
      <c r="D306" s="145"/>
      <c r="E306" s="145"/>
      <c r="F306" s="145"/>
      <c r="G306" s="145"/>
      <c r="H306" s="145"/>
      <c r="I306" s="145"/>
      <c r="J306" s="145"/>
      <c r="K306" s="145"/>
      <c r="L306" s="145"/>
      <c r="M306" s="145"/>
      <c r="N306" s="146"/>
      <c r="AI306" s="39"/>
      <c r="AJ306" s="40"/>
      <c r="AK306" s="40"/>
      <c r="AL306" s="3" t="s">
        <v>89</v>
      </c>
      <c r="AP306" s="40"/>
    </row>
    <row r="307" spans="1:42" customFormat="1" ht="15" x14ac:dyDescent="0.25">
      <c r="A307" s="71"/>
      <c r="B307" s="72"/>
      <c r="C307" s="144" t="s">
        <v>83</v>
      </c>
      <c r="D307" s="144"/>
      <c r="E307" s="144"/>
      <c r="F307" s="43"/>
      <c r="G307" s="44"/>
      <c r="H307" s="44"/>
      <c r="I307" s="44"/>
      <c r="J307" s="47"/>
      <c r="K307" s="44"/>
      <c r="L307" s="81">
        <v>21301.48</v>
      </c>
      <c r="M307" s="66"/>
      <c r="N307" s="74">
        <v>190009.2</v>
      </c>
      <c r="AI307" s="39"/>
      <c r="AJ307" s="40"/>
      <c r="AK307" s="40"/>
      <c r="AP307" s="40" t="s">
        <v>83</v>
      </c>
    </row>
    <row r="308" spans="1:42" customFormat="1" ht="34.5" x14ac:dyDescent="0.25">
      <c r="A308" s="41" t="s">
        <v>189</v>
      </c>
      <c r="B308" s="42" t="s">
        <v>164</v>
      </c>
      <c r="C308" s="144" t="s">
        <v>165</v>
      </c>
      <c r="D308" s="144"/>
      <c r="E308" s="144"/>
      <c r="F308" s="43" t="s">
        <v>107</v>
      </c>
      <c r="G308" s="44">
        <v>1.08</v>
      </c>
      <c r="H308" s="45">
        <v>1</v>
      </c>
      <c r="I308" s="76">
        <v>1.08</v>
      </c>
      <c r="J308" s="47"/>
      <c r="K308" s="44"/>
      <c r="L308" s="47"/>
      <c r="M308" s="44"/>
      <c r="N308" s="48"/>
      <c r="AI308" s="39"/>
      <c r="AJ308" s="40"/>
      <c r="AK308" s="40" t="s">
        <v>165</v>
      </c>
      <c r="AP308" s="40"/>
    </row>
    <row r="309" spans="1:42" customFormat="1" ht="15" x14ac:dyDescent="0.25">
      <c r="A309" s="49"/>
      <c r="B309" s="50" t="s">
        <v>184</v>
      </c>
      <c r="C309" s="145" t="s">
        <v>185</v>
      </c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6"/>
      <c r="AI309" s="39"/>
      <c r="AJ309" s="40"/>
      <c r="AK309" s="40"/>
      <c r="AL309" s="3" t="s">
        <v>185</v>
      </c>
      <c r="AP309" s="40"/>
    </row>
    <row r="310" spans="1:42" customFormat="1" ht="57" x14ac:dyDescent="0.25">
      <c r="A310" s="49"/>
      <c r="B310" s="50" t="s">
        <v>64</v>
      </c>
      <c r="C310" s="145" t="s">
        <v>65</v>
      </c>
      <c r="D310" s="145"/>
      <c r="E310" s="145"/>
      <c r="F310" s="145"/>
      <c r="G310" s="145"/>
      <c r="H310" s="145"/>
      <c r="I310" s="145"/>
      <c r="J310" s="145"/>
      <c r="K310" s="145"/>
      <c r="L310" s="145"/>
      <c r="M310" s="145"/>
      <c r="N310" s="146"/>
      <c r="AI310" s="39"/>
      <c r="AJ310" s="40"/>
      <c r="AK310" s="40"/>
      <c r="AL310" s="3" t="s">
        <v>65</v>
      </c>
      <c r="AP310" s="40"/>
    </row>
    <row r="311" spans="1:42" customFormat="1" ht="15" x14ac:dyDescent="0.25">
      <c r="A311" s="51"/>
      <c r="B311" s="50" t="s">
        <v>60</v>
      </c>
      <c r="C311" s="147" t="s">
        <v>66</v>
      </c>
      <c r="D311" s="147"/>
      <c r="E311" s="147"/>
      <c r="F311" s="53"/>
      <c r="G311" s="54"/>
      <c r="H311" s="54"/>
      <c r="I311" s="54"/>
      <c r="J311" s="57">
        <v>278.99</v>
      </c>
      <c r="K311" s="77">
        <v>1.2649999999999999</v>
      </c>
      <c r="L311" s="57">
        <v>381.16</v>
      </c>
      <c r="M311" s="56">
        <v>48.81</v>
      </c>
      <c r="N311" s="58">
        <v>18604.419999999998</v>
      </c>
      <c r="AI311" s="39"/>
      <c r="AJ311" s="40"/>
      <c r="AK311" s="40"/>
      <c r="AM311" s="3" t="s">
        <v>66</v>
      </c>
      <c r="AP311" s="40"/>
    </row>
    <row r="312" spans="1:42" customFormat="1" ht="15" x14ac:dyDescent="0.25">
      <c r="A312" s="51"/>
      <c r="B312" s="50" t="s">
        <v>67</v>
      </c>
      <c r="C312" s="147" t="s">
        <v>68</v>
      </c>
      <c r="D312" s="147"/>
      <c r="E312" s="147"/>
      <c r="F312" s="53"/>
      <c r="G312" s="54"/>
      <c r="H312" s="54"/>
      <c r="I312" s="54"/>
      <c r="J312" s="57">
        <v>90.04</v>
      </c>
      <c r="K312" s="56">
        <v>1.1499999999999999</v>
      </c>
      <c r="L312" s="57">
        <v>111.83</v>
      </c>
      <c r="M312" s="56">
        <v>14.38</v>
      </c>
      <c r="N312" s="58">
        <v>1608.12</v>
      </c>
      <c r="AI312" s="39"/>
      <c r="AJ312" s="40"/>
      <c r="AK312" s="40"/>
      <c r="AM312" s="3" t="s">
        <v>68</v>
      </c>
      <c r="AP312" s="40"/>
    </row>
    <row r="313" spans="1:42" customFormat="1" ht="15" x14ac:dyDescent="0.25">
      <c r="A313" s="51"/>
      <c r="B313" s="50" t="s">
        <v>69</v>
      </c>
      <c r="C313" s="147" t="s">
        <v>70</v>
      </c>
      <c r="D313" s="147"/>
      <c r="E313" s="147"/>
      <c r="F313" s="53"/>
      <c r="G313" s="54"/>
      <c r="H313" s="54"/>
      <c r="I313" s="54"/>
      <c r="J313" s="57">
        <v>5.0199999999999996</v>
      </c>
      <c r="K313" s="56">
        <v>1.1499999999999999</v>
      </c>
      <c r="L313" s="57">
        <v>6.23</v>
      </c>
      <c r="M313" s="56">
        <v>48.81</v>
      </c>
      <c r="N313" s="59">
        <v>304.08999999999997</v>
      </c>
      <c r="AI313" s="39"/>
      <c r="AJ313" s="40"/>
      <c r="AK313" s="40"/>
      <c r="AM313" s="3" t="s">
        <v>70</v>
      </c>
      <c r="AP313" s="40"/>
    </row>
    <row r="314" spans="1:42" customFormat="1" ht="15" x14ac:dyDescent="0.25">
      <c r="A314" s="51"/>
      <c r="B314" s="50" t="s">
        <v>71</v>
      </c>
      <c r="C314" s="147" t="s">
        <v>72</v>
      </c>
      <c r="D314" s="147"/>
      <c r="E314" s="147"/>
      <c r="F314" s="53"/>
      <c r="G314" s="54"/>
      <c r="H314" s="54"/>
      <c r="I314" s="54"/>
      <c r="J314" s="57">
        <v>37.630000000000003</v>
      </c>
      <c r="K314" s="54"/>
      <c r="L314" s="57">
        <v>40.64</v>
      </c>
      <c r="M314" s="56">
        <v>8.92</v>
      </c>
      <c r="N314" s="59">
        <v>362.51</v>
      </c>
      <c r="AI314" s="39"/>
      <c r="AJ314" s="40"/>
      <c r="AK314" s="40"/>
      <c r="AM314" s="3" t="s">
        <v>72</v>
      </c>
      <c r="AP314" s="40"/>
    </row>
    <row r="315" spans="1:42" customFormat="1" ht="15" x14ac:dyDescent="0.25">
      <c r="A315" s="60"/>
      <c r="B315" s="50"/>
      <c r="C315" s="147" t="s">
        <v>73</v>
      </c>
      <c r="D315" s="147"/>
      <c r="E315" s="147"/>
      <c r="F315" s="53" t="s">
        <v>74</v>
      </c>
      <c r="G315" s="56">
        <v>29.68</v>
      </c>
      <c r="H315" s="77">
        <v>1.2649999999999999</v>
      </c>
      <c r="I315" s="84">
        <v>40.548816000000002</v>
      </c>
      <c r="J315" s="62"/>
      <c r="K315" s="54"/>
      <c r="L315" s="62"/>
      <c r="M315" s="54"/>
      <c r="N315" s="63"/>
      <c r="AI315" s="39"/>
      <c r="AJ315" s="40"/>
      <c r="AK315" s="40"/>
      <c r="AN315" s="3" t="s">
        <v>73</v>
      </c>
      <c r="AP315" s="40"/>
    </row>
    <row r="316" spans="1:42" customFormat="1" ht="15" x14ac:dyDescent="0.25">
      <c r="A316" s="60"/>
      <c r="B316" s="50"/>
      <c r="C316" s="147" t="s">
        <v>75</v>
      </c>
      <c r="D316" s="147"/>
      <c r="E316" s="147"/>
      <c r="F316" s="53" t="s">
        <v>74</v>
      </c>
      <c r="G316" s="79">
        <v>0.4</v>
      </c>
      <c r="H316" s="56">
        <v>1.1499999999999999</v>
      </c>
      <c r="I316" s="78">
        <v>0.49680000000000002</v>
      </c>
      <c r="J316" s="62"/>
      <c r="K316" s="54"/>
      <c r="L316" s="62"/>
      <c r="M316" s="54"/>
      <c r="N316" s="63"/>
      <c r="AI316" s="39"/>
      <c r="AJ316" s="40"/>
      <c r="AK316" s="40"/>
      <c r="AN316" s="3" t="s">
        <v>75</v>
      </c>
      <c r="AP316" s="40"/>
    </row>
    <row r="317" spans="1:42" customFormat="1" ht="15" x14ac:dyDescent="0.25">
      <c r="A317" s="64"/>
      <c r="B317" s="50"/>
      <c r="C317" s="148" t="s">
        <v>76</v>
      </c>
      <c r="D317" s="148"/>
      <c r="E317" s="148"/>
      <c r="F317" s="65"/>
      <c r="G317" s="66"/>
      <c r="H317" s="66"/>
      <c r="I317" s="66"/>
      <c r="J317" s="68">
        <v>406.66</v>
      </c>
      <c r="K317" s="66"/>
      <c r="L317" s="68">
        <v>533.63</v>
      </c>
      <c r="M317" s="66"/>
      <c r="N317" s="69">
        <v>20575.05</v>
      </c>
      <c r="AI317" s="39"/>
      <c r="AJ317" s="40"/>
      <c r="AK317" s="40"/>
      <c r="AO317" s="3" t="s">
        <v>76</v>
      </c>
      <c r="AP317" s="40"/>
    </row>
    <row r="318" spans="1:42" customFormat="1" ht="15" x14ac:dyDescent="0.25">
      <c r="A318" s="60"/>
      <c r="B318" s="50"/>
      <c r="C318" s="147" t="s">
        <v>77</v>
      </c>
      <c r="D318" s="147"/>
      <c r="E318" s="147"/>
      <c r="F318" s="53"/>
      <c r="G318" s="54"/>
      <c r="H318" s="54"/>
      <c r="I318" s="54"/>
      <c r="J318" s="62"/>
      <c r="K318" s="54"/>
      <c r="L318" s="57">
        <v>387.39</v>
      </c>
      <c r="M318" s="54"/>
      <c r="N318" s="58">
        <v>18908.509999999998</v>
      </c>
      <c r="AI318" s="39"/>
      <c r="AJ318" s="40"/>
      <c r="AK318" s="40"/>
      <c r="AN318" s="3" t="s">
        <v>77</v>
      </c>
      <c r="AP318" s="40"/>
    </row>
    <row r="319" spans="1:42" customFormat="1" ht="23.25" x14ac:dyDescent="0.25">
      <c r="A319" s="60"/>
      <c r="B319" s="50" t="s">
        <v>108</v>
      </c>
      <c r="C319" s="147" t="s">
        <v>109</v>
      </c>
      <c r="D319" s="147"/>
      <c r="E319" s="147"/>
      <c r="F319" s="53" t="s">
        <v>80</v>
      </c>
      <c r="G319" s="70">
        <v>97</v>
      </c>
      <c r="H319" s="54"/>
      <c r="I319" s="70">
        <v>97</v>
      </c>
      <c r="J319" s="62"/>
      <c r="K319" s="54"/>
      <c r="L319" s="57">
        <v>375.77</v>
      </c>
      <c r="M319" s="54"/>
      <c r="N319" s="58">
        <v>18341.25</v>
      </c>
      <c r="AI319" s="39"/>
      <c r="AJ319" s="40"/>
      <c r="AK319" s="40"/>
      <c r="AN319" s="3" t="s">
        <v>109</v>
      </c>
      <c r="AP319" s="40"/>
    </row>
    <row r="320" spans="1:42" customFormat="1" ht="23.25" x14ac:dyDescent="0.25">
      <c r="A320" s="60"/>
      <c r="B320" s="50" t="s">
        <v>110</v>
      </c>
      <c r="C320" s="147" t="s">
        <v>111</v>
      </c>
      <c r="D320" s="147"/>
      <c r="E320" s="147"/>
      <c r="F320" s="53" t="s">
        <v>80</v>
      </c>
      <c r="G320" s="70">
        <v>51</v>
      </c>
      <c r="H320" s="54"/>
      <c r="I320" s="70">
        <v>51</v>
      </c>
      <c r="J320" s="62"/>
      <c r="K320" s="54"/>
      <c r="L320" s="57">
        <v>197.57</v>
      </c>
      <c r="M320" s="54"/>
      <c r="N320" s="58">
        <v>9643.34</v>
      </c>
      <c r="AI320" s="39"/>
      <c r="AJ320" s="40"/>
      <c r="AK320" s="40"/>
      <c r="AN320" s="3" t="s">
        <v>111</v>
      </c>
      <c r="AP320" s="40"/>
    </row>
    <row r="321" spans="1:43" customFormat="1" ht="15" x14ac:dyDescent="0.25">
      <c r="A321" s="71"/>
      <c r="B321" s="72"/>
      <c r="C321" s="144" t="s">
        <v>83</v>
      </c>
      <c r="D321" s="144"/>
      <c r="E321" s="144"/>
      <c r="F321" s="43"/>
      <c r="G321" s="44"/>
      <c r="H321" s="44"/>
      <c r="I321" s="44"/>
      <c r="J321" s="47"/>
      <c r="K321" s="44"/>
      <c r="L321" s="81">
        <v>1106.97</v>
      </c>
      <c r="M321" s="66"/>
      <c r="N321" s="74">
        <v>48559.64</v>
      </c>
      <c r="AI321" s="39"/>
      <c r="AJ321" s="40"/>
      <c r="AK321" s="40"/>
      <c r="AP321" s="40" t="s">
        <v>83</v>
      </c>
    </row>
    <row r="322" spans="1:43" customFormat="1" ht="45" x14ac:dyDescent="0.25">
      <c r="A322" s="41" t="s">
        <v>190</v>
      </c>
      <c r="B322" s="42" t="s">
        <v>167</v>
      </c>
      <c r="C322" s="144" t="s">
        <v>168</v>
      </c>
      <c r="D322" s="144"/>
      <c r="E322" s="144"/>
      <c r="F322" s="43" t="s">
        <v>145</v>
      </c>
      <c r="G322" s="44">
        <v>110.16</v>
      </c>
      <c r="H322" s="45">
        <v>1</v>
      </c>
      <c r="I322" s="76">
        <v>110.16</v>
      </c>
      <c r="J322" s="73">
        <v>131.81</v>
      </c>
      <c r="K322" s="75">
        <v>1.04236</v>
      </c>
      <c r="L322" s="81">
        <v>15135.26</v>
      </c>
      <c r="M322" s="76">
        <v>8.92</v>
      </c>
      <c r="N322" s="74">
        <v>135006.51999999999</v>
      </c>
      <c r="AI322" s="39"/>
      <c r="AJ322" s="40"/>
      <c r="AK322" s="40" t="s">
        <v>168</v>
      </c>
      <c r="AP322" s="40"/>
    </row>
    <row r="323" spans="1:43" customFormat="1" ht="15" x14ac:dyDescent="0.25">
      <c r="A323" s="64"/>
      <c r="B323" s="52"/>
      <c r="C323" s="147" t="s">
        <v>169</v>
      </c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9"/>
      <c r="AI323" s="39"/>
      <c r="AJ323" s="40"/>
      <c r="AK323" s="40"/>
      <c r="AP323" s="40"/>
      <c r="AQ323" s="3" t="s">
        <v>169</v>
      </c>
    </row>
    <row r="324" spans="1:43" customFormat="1" ht="15" x14ac:dyDescent="0.25">
      <c r="A324" s="49"/>
      <c r="B324" s="50"/>
      <c r="C324" s="145" t="s">
        <v>88</v>
      </c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6"/>
      <c r="AI324" s="39"/>
      <c r="AJ324" s="40"/>
      <c r="AK324" s="40"/>
      <c r="AL324" s="3" t="s">
        <v>88</v>
      </c>
      <c r="AP324" s="40"/>
    </row>
    <row r="325" spans="1:43" customFormat="1" ht="15" x14ac:dyDescent="0.25">
      <c r="A325" s="49"/>
      <c r="B325" s="50"/>
      <c r="C325" s="145" t="s">
        <v>89</v>
      </c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6"/>
      <c r="AI325" s="39"/>
      <c r="AJ325" s="40"/>
      <c r="AK325" s="40"/>
      <c r="AL325" s="3" t="s">
        <v>89</v>
      </c>
      <c r="AP325" s="40"/>
    </row>
    <row r="326" spans="1:43" customFormat="1" ht="15" x14ac:dyDescent="0.25">
      <c r="A326" s="71"/>
      <c r="B326" s="72"/>
      <c r="C326" s="144" t="s">
        <v>83</v>
      </c>
      <c r="D326" s="144"/>
      <c r="E326" s="144"/>
      <c r="F326" s="43"/>
      <c r="G326" s="44"/>
      <c r="H326" s="44"/>
      <c r="I326" s="44"/>
      <c r="J326" s="47"/>
      <c r="K326" s="44"/>
      <c r="L326" s="81">
        <v>15135.26</v>
      </c>
      <c r="M326" s="66"/>
      <c r="N326" s="74">
        <v>135006.51999999999</v>
      </c>
      <c r="AI326" s="39"/>
      <c r="AJ326" s="40"/>
      <c r="AK326" s="40"/>
      <c r="AP326" s="40" t="s">
        <v>83</v>
      </c>
    </row>
    <row r="327" spans="1:43" customFormat="1" ht="34.5" x14ac:dyDescent="0.25">
      <c r="A327" s="41" t="s">
        <v>191</v>
      </c>
      <c r="B327" s="42" t="s">
        <v>164</v>
      </c>
      <c r="C327" s="144" t="s">
        <v>165</v>
      </c>
      <c r="D327" s="144"/>
      <c r="E327" s="144"/>
      <c r="F327" s="43" t="s">
        <v>107</v>
      </c>
      <c r="G327" s="44">
        <v>0.2</v>
      </c>
      <c r="H327" s="45">
        <v>1</v>
      </c>
      <c r="I327" s="87">
        <v>0.2</v>
      </c>
      <c r="J327" s="47"/>
      <c r="K327" s="44"/>
      <c r="L327" s="47"/>
      <c r="M327" s="44"/>
      <c r="N327" s="48"/>
      <c r="AI327" s="39"/>
      <c r="AJ327" s="40"/>
      <c r="AK327" s="40" t="s">
        <v>165</v>
      </c>
      <c r="AP327" s="40"/>
    </row>
    <row r="328" spans="1:43" customFormat="1" ht="15" x14ac:dyDescent="0.25">
      <c r="A328" s="49"/>
      <c r="B328" s="50" t="s">
        <v>184</v>
      </c>
      <c r="C328" s="145" t="s">
        <v>185</v>
      </c>
      <c r="D328" s="145"/>
      <c r="E328" s="145"/>
      <c r="F328" s="145"/>
      <c r="G328" s="145"/>
      <c r="H328" s="145"/>
      <c r="I328" s="145"/>
      <c r="J328" s="145"/>
      <c r="K328" s="145"/>
      <c r="L328" s="145"/>
      <c r="M328" s="145"/>
      <c r="N328" s="146"/>
      <c r="AI328" s="39"/>
      <c r="AJ328" s="40"/>
      <c r="AK328" s="40"/>
      <c r="AL328" s="3" t="s">
        <v>185</v>
      </c>
      <c r="AP328" s="40"/>
    </row>
    <row r="329" spans="1:43" customFormat="1" ht="57" x14ac:dyDescent="0.25">
      <c r="A329" s="49"/>
      <c r="B329" s="50" t="s">
        <v>64</v>
      </c>
      <c r="C329" s="145" t="s">
        <v>65</v>
      </c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6"/>
      <c r="AI329" s="39"/>
      <c r="AJ329" s="40"/>
      <c r="AK329" s="40"/>
      <c r="AL329" s="3" t="s">
        <v>65</v>
      </c>
      <c r="AP329" s="40"/>
    </row>
    <row r="330" spans="1:43" customFormat="1" ht="15" x14ac:dyDescent="0.25">
      <c r="A330" s="51"/>
      <c r="B330" s="50" t="s">
        <v>60</v>
      </c>
      <c r="C330" s="147" t="s">
        <v>66</v>
      </c>
      <c r="D330" s="147"/>
      <c r="E330" s="147"/>
      <c r="F330" s="53"/>
      <c r="G330" s="54"/>
      <c r="H330" s="54"/>
      <c r="I330" s="54"/>
      <c r="J330" s="57">
        <v>278.99</v>
      </c>
      <c r="K330" s="77">
        <v>1.2649999999999999</v>
      </c>
      <c r="L330" s="57">
        <v>70.58</v>
      </c>
      <c r="M330" s="56">
        <v>48.81</v>
      </c>
      <c r="N330" s="58">
        <v>3445.01</v>
      </c>
      <c r="AI330" s="39"/>
      <c r="AJ330" s="40"/>
      <c r="AK330" s="40"/>
      <c r="AM330" s="3" t="s">
        <v>66</v>
      </c>
      <c r="AP330" s="40"/>
    </row>
    <row r="331" spans="1:43" customFormat="1" ht="15" x14ac:dyDescent="0.25">
      <c r="A331" s="51"/>
      <c r="B331" s="50" t="s">
        <v>67</v>
      </c>
      <c r="C331" s="147" t="s">
        <v>68</v>
      </c>
      <c r="D331" s="147"/>
      <c r="E331" s="147"/>
      <c r="F331" s="53"/>
      <c r="G331" s="54"/>
      <c r="H331" s="54"/>
      <c r="I331" s="54"/>
      <c r="J331" s="57">
        <v>90.04</v>
      </c>
      <c r="K331" s="56">
        <v>1.1499999999999999</v>
      </c>
      <c r="L331" s="57">
        <v>20.71</v>
      </c>
      <c r="M331" s="56">
        <v>14.38</v>
      </c>
      <c r="N331" s="59">
        <v>297.81</v>
      </c>
      <c r="AI331" s="39"/>
      <c r="AJ331" s="40"/>
      <c r="AK331" s="40"/>
      <c r="AM331" s="3" t="s">
        <v>68</v>
      </c>
      <c r="AP331" s="40"/>
    </row>
    <row r="332" spans="1:43" customFormat="1" ht="15" x14ac:dyDescent="0.25">
      <c r="A332" s="51"/>
      <c r="B332" s="50" t="s">
        <v>69</v>
      </c>
      <c r="C332" s="147" t="s">
        <v>70</v>
      </c>
      <c r="D332" s="147"/>
      <c r="E332" s="147"/>
      <c r="F332" s="53"/>
      <c r="G332" s="54"/>
      <c r="H332" s="54"/>
      <c r="I332" s="54"/>
      <c r="J332" s="57">
        <v>5.0199999999999996</v>
      </c>
      <c r="K332" s="56">
        <v>1.1499999999999999</v>
      </c>
      <c r="L332" s="57">
        <v>1.1499999999999999</v>
      </c>
      <c r="M332" s="56">
        <v>48.81</v>
      </c>
      <c r="N332" s="59">
        <v>56.13</v>
      </c>
      <c r="AI332" s="39"/>
      <c r="AJ332" s="40"/>
      <c r="AK332" s="40"/>
      <c r="AM332" s="3" t="s">
        <v>70</v>
      </c>
      <c r="AP332" s="40"/>
    </row>
    <row r="333" spans="1:43" customFormat="1" ht="15" x14ac:dyDescent="0.25">
      <c r="A333" s="51"/>
      <c r="B333" s="50" t="s">
        <v>71</v>
      </c>
      <c r="C333" s="147" t="s">
        <v>72</v>
      </c>
      <c r="D333" s="147"/>
      <c r="E333" s="147"/>
      <c r="F333" s="53"/>
      <c r="G333" s="54"/>
      <c r="H333" s="54"/>
      <c r="I333" s="54"/>
      <c r="J333" s="57">
        <v>37.630000000000003</v>
      </c>
      <c r="K333" s="54"/>
      <c r="L333" s="57">
        <v>7.53</v>
      </c>
      <c r="M333" s="56">
        <v>8.92</v>
      </c>
      <c r="N333" s="59">
        <v>67.17</v>
      </c>
      <c r="AI333" s="39"/>
      <c r="AJ333" s="40"/>
      <c r="AK333" s="40"/>
      <c r="AM333" s="3" t="s">
        <v>72</v>
      </c>
      <c r="AP333" s="40"/>
    </row>
    <row r="334" spans="1:43" customFormat="1" ht="15" x14ac:dyDescent="0.25">
      <c r="A334" s="60"/>
      <c r="B334" s="50"/>
      <c r="C334" s="147" t="s">
        <v>73</v>
      </c>
      <c r="D334" s="147"/>
      <c r="E334" s="147"/>
      <c r="F334" s="53" t="s">
        <v>74</v>
      </c>
      <c r="G334" s="56">
        <v>29.68</v>
      </c>
      <c r="H334" s="77">
        <v>1.2649999999999999</v>
      </c>
      <c r="I334" s="80">
        <v>7.5090399999999997</v>
      </c>
      <c r="J334" s="62"/>
      <c r="K334" s="54"/>
      <c r="L334" s="62"/>
      <c r="M334" s="54"/>
      <c r="N334" s="63"/>
      <c r="AI334" s="39"/>
      <c r="AJ334" s="40"/>
      <c r="AK334" s="40"/>
      <c r="AN334" s="3" t="s">
        <v>73</v>
      </c>
      <c r="AP334" s="40"/>
    </row>
    <row r="335" spans="1:43" customFormat="1" ht="15" x14ac:dyDescent="0.25">
      <c r="A335" s="60"/>
      <c r="B335" s="50"/>
      <c r="C335" s="147" t="s">
        <v>75</v>
      </c>
      <c r="D335" s="147"/>
      <c r="E335" s="147"/>
      <c r="F335" s="53" t="s">
        <v>74</v>
      </c>
      <c r="G335" s="79">
        <v>0.4</v>
      </c>
      <c r="H335" s="56">
        <v>1.1499999999999999</v>
      </c>
      <c r="I335" s="77">
        <v>9.1999999999999998E-2</v>
      </c>
      <c r="J335" s="62"/>
      <c r="K335" s="54"/>
      <c r="L335" s="62"/>
      <c r="M335" s="54"/>
      <c r="N335" s="63"/>
      <c r="AI335" s="39"/>
      <c r="AJ335" s="40"/>
      <c r="AK335" s="40"/>
      <c r="AN335" s="3" t="s">
        <v>75</v>
      </c>
      <c r="AP335" s="40"/>
    </row>
    <row r="336" spans="1:43" customFormat="1" ht="15" x14ac:dyDescent="0.25">
      <c r="A336" s="64"/>
      <c r="B336" s="50"/>
      <c r="C336" s="148" t="s">
        <v>76</v>
      </c>
      <c r="D336" s="148"/>
      <c r="E336" s="148"/>
      <c r="F336" s="65"/>
      <c r="G336" s="66"/>
      <c r="H336" s="66"/>
      <c r="I336" s="66"/>
      <c r="J336" s="68">
        <v>406.66</v>
      </c>
      <c r="K336" s="66"/>
      <c r="L336" s="68">
        <v>98.82</v>
      </c>
      <c r="M336" s="66"/>
      <c r="N336" s="69">
        <v>3809.99</v>
      </c>
      <c r="AI336" s="39"/>
      <c r="AJ336" s="40"/>
      <c r="AK336" s="40"/>
      <c r="AO336" s="3" t="s">
        <v>76</v>
      </c>
      <c r="AP336" s="40"/>
    </row>
    <row r="337" spans="1:43" customFormat="1" ht="15" x14ac:dyDescent="0.25">
      <c r="A337" s="60"/>
      <c r="B337" s="50"/>
      <c r="C337" s="147" t="s">
        <v>77</v>
      </c>
      <c r="D337" s="147"/>
      <c r="E337" s="147"/>
      <c r="F337" s="53"/>
      <c r="G337" s="54"/>
      <c r="H337" s="54"/>
      <c r="I337" s="54"/>
      <c r="J337" s="62"/>
      <c r="K337" s="54"/>
      <c r="L337" s="57">
        <v>71.73</v>
      </c>
      <c r="M337" s="54"/>
      <c r="N337" s="58">
        <v>3501.14</v>
      </c>
      <c r="AI337" s="39"/>
      <c r="AJ337" s="40"/>
      <c r="AK337" s="40"/>
      <c r="AN337" s="3" t="s">
        <v>77</v>
      </c>
      <c r="AP337" s="40"/>
    </row>
    <row r="338" spans="1:43" customFormat="1" ht="23.25" x14ac:dyDescent="0.25">
      <c r="A338" s="60"/>
      <c r="B338" s="50" t="s">
        <v>108</v>
      </c>
      <c r="C338" s="147" t="s">
        <v>109</v>
      </c>
      <c r="D338" s="147"/>
      <c r="E338" s="147"/>
      <c r="F338" s="53" t="s">
        <v>80</v>
      </c>
      <c r="G338" s="70">
        <v>97</v>
      </c>
      <c r="H338" s="54"/>
      <c r="I338" s="70">
        <v>97</v>
      </c>
      <c r="J338" s="62"/>
      <c r="K338" s="54"/>
      <c r="L338" s="57">
        <v>69.58</v>
      </c>
      <c r="M338" s="54"/>
      <c r="N338" s="58">
        <v>3396.11</v>
      </c>
      <c r="AI338" s="39"/>
      <c r="AJ338" s="40"/>
      <c r="AK338" s="40"/>
      <c r="AN338" s="3" t="s">
        <v>109</v>
      </c>
      <c r="AP338" s="40"/>
    </row>
    <row r="339" spans="1:43" customFormat="1" ht="23.25" x14ac:dyDescent="0.25">
      <c r="A339" s="60"/>
      <c r="B339" s="50" t="s">
        <v>110</v>
      </c>
      <c r="C339" s="147" t="s">
        <v>111</v>
      </c>
      <c r="D339" s="147"/>
      <c r="E339" s="147"/>
      <c r="F339" s="53" t="s">
        <v>80</v>
      </c>
      <c r="G339" s="70">
        <v>51</v>
      </c>
      <c r="H339" s="54"/>
      <c r="I339" s="70">
        <v>51</v>
      </c>
      <c r="J339" s="62"/>
      <c r="K339" s="54"/>
      <c r="L339" s="57">
        <v>36.58</v>
      </c>
      <c r="M339" s="54"/>
      <c r="N339" s="58">
        <v>1785.58</v>
      </c>
      <c r="AI339" s="39"/>
      <c r="AJ339" s="40"/>
      <c r="AK339" s="40"/>
      <c r="AN339" s="3" t="s">
        <v>111</v>
      </c>
      <c r="AP339" s="40"/>
    </row>
    <row r="340" spans="1:43" customFormat="1" ht="15" x14ac:dyDescent="0.25">
      <c r="A340" s="71"/>
      <c r="B340" s="72"/>
      <c r="C340" s="144" t="s">
        <v>83</v>
      </c>
      <c r="D340" s="144"/>
      <c r="E340" s="144"/>
      <c r="F340" s="43"/>
      <c r="G340" s="44"/>
      <c r="H340" s="44"/>
      <c r="I340" s="44"/>
      <c r="J340" s="47"/>
      <c r="K340" s="44"/>
      <c r="L340" s="73">
        <v>204.98</v>
      </c>
      <c r="M340" s="66"/>
      <c r="N340" s="74">
        <v>8991.68</v>
      </c>
      <c r="AI340" s="39"/>
      <c r="AJ340" s="40"/>
      <c r="AK340" s="40"/>
      <c r="AP340" s="40" t="s">
        <v>83</v>
      </c>
    </row>
    <row r="341" spans="1:43" customFormat="1" ht="45" x14ac:dyDescent="0.25">
      <c r="A341" s="41" t="s">
        <v>192</v>
      </c>
      <c r="B341" s="42" t="s">
        <v>167</v>
      </c>
      <c r="C341" s="144" t="s">
        <v>168</v>
      </c>
      <c r="D341" s="144"/>
      <c r="E341" s="144"/>
      <c r="F341" s="43" t="s">
        <v>145</v>
      </c>
      <c r="G341" s="44">
        <v>20.399999999999999</v>
      </c>
      <c r="H341" s="45">
        <v>1</v>
      </c>
      <c r="I341" s="87">
        <v>20.399999999999999</v>
      </c>
      <c r="J341" s="73">
        <v>131.81</v>
      </c>
      <c r="K341" s="75">
        <v>1.04236</v>
      </c>
      <c r="L341" s="81">
        <v>2802.83</v>
      </c>
      <c r="M341" s="76">
        <v>8.92</v>
      </c>
      <c r="N341" s="74">
        <v>25001.24</v>
      </c>
      <c r="AI341" s="39"/>
      <c r="AJ341" s="40"/>
      <c r="AK341" s="40" t="s">
        <v>168</v>
      </c>
      <c r="AP341" s="40"/>
    </row>
    <row r="342" spans="1:43" customFormat="1" ht="15" x14ac:dyDescent="0.25">
      <c r="A342" s="64"/>
      <c r="B342" s="52"/>
      <c r="C342" s="147" t="s">
        <v>169</v>
      </c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9"/>
      <c r="AI342" s="39"/>
      <c r="AJ342" s="40"/>
      <c r="AK342" s="40"/>
      <c r="AP342" s="40"/>
      <c r="AQ342" s="3" t="s">
        <v>169</v>
      </c>
    </row>
    <row r="343" spans="1:43" customFormat="1" ht="15" x14ac:dyDescent="0.25">
      <c r="A343" s="49"/>
      <c r="B343" s="50"/>
      <c r="C343" s="145" t="s">
        <v>88</v>
      </c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6"/>
      <c r="AI343" s="39"/>
      <c r="AJ343" s="40"/>
      <c r="AK343" s="40"/>
      <c r="AL343" s="3" t="s">
        <v>88</v>
      </c>
      <c r="AP343" s="40"/>
    </row>
    <row r="344" spans="1:43" customFormat="1" ht="15" x14ac:dyDescent="0.25">
      <c r="A344" s="49"/>
      <c r="B344" s="50"/>
      <c r="C344" s="145" t="s">
        <v>89</v>
      </c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6"/>
      <c r="AI344" s="39"/>
      <c r="AJ344" s="40"/>
      <c r="AK344" s="40"/>
      <c r="AL344" s="3" t="s">
        <v>89</v>
      </c>
      <c r="AP344" s="40"/>
    </row>
    <row r="345" spans="1:43" customFormat="1" ht="15" x14ac:dyDescent="0.25">
      <c r="A345" s="71"/>
      <c r="B345" s="72"/>
      <c r="C345" s="144" t="s">
        <v>83</v>
      </c>
      <c r="D345" s="144"/>
      <c r="E345" s="144"/>
      <c r="F345" s="43"/>
      <c r="G345" s="44"/>
      <c r="H345" s="44"/>
      <c r="I345" s="44"/>
      <c r="J345" s="47"/>
      <c r="K345" s="44"/>
      <c r="L345" s="81">
        <v>2802.83</v>
      </c>
      <c r="M345" s="66"/>
      <c r="N345" s="74">
        <v>25001.24</v>
      </c>
      <c r="AI345" s="39"/>
      <c r="AJ345" s="40"/>
      <c r="AK345" s="40"/>
      <c r="AP345" s="40" t="s">
        <v>83</v>
      </c>
    </row>
    <row r="346" spans="1:43" customFormat="1" ht="34.5" x14ac:dyDescent="0.25">
      <c r="A346" s="41" t="s">
        <v>193</v>
      </c>
      <c r="B346" s="42" t="s">
        <v>164</v>
      </c>
      <c r="C346" s="144" t="s">
        <v>165</v>
      </c>
      <c r="D346" s="144"/>
      <c r="E346" s="144"/>
      <c r="F346" s="43" t="s">
        <v>107</v>
      </c>
      <c r="G346" s="44">
        <v>0.4</v>
      </c>
      <c r="H346" s="45">
        <v>1</v>
      </c>
      <c r="I346" s="87">
        <v>0.4</v>
      </c>
      <c r="J346" s="47"/>
      <c r="K346" s="44"/>
      <c r="L346" s="47"/>
      <c r="M346" s="44"/>
      <c r="N346" s="48"/>
      <c r="AI346" s="39"/>
      <c r="AJ346" s="40"/>
      <c r="AK346" s="40" t="s">
        <v>165</v>
      </c>
      <c r="AP346" s="40"/>
    </row>
    <row r="347" spans="1:43" customFormat="1" ht="15" x14ac:dyDescent="0.25">
      <c r="A347" s="49"/>
      <c r="B347" s="50" t="s">
        <v>184</v>
      </c>
      <c r="C347" s="145" t="s">
        <v>185</v>
      </c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6"/>
      <c r="AI347" s="39"/>
      <c r="AJ347" s="40"/>
      <c r="AK347" s="40"/>
      <c r="AL347" s="3" t="s">
        <v>185</v>
      </c>
      <c r="AP347" s="40"/>
    </row>
    <row r="348" spans="1:43" customFormat="1" ht="57" x14ac:dyDescent="0.25">
      <c r="A348" s="49"/>
      <c r="B348" s="50" t="s">
        <v>64</v>
      </c>
      <c r="C348" s="145" t="s">
        <v>65</v>
      </c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6"/>
      <c r="AI348" s="39"/>
      <c r="AJ348" s="40"/>
      <c r="AK348" s="40"/>
      <c r="AL348" s="3" t="s">
        <v>65</v>
      </c>
      <c r="AP348" s="40"/>
    </row>
    <row r="349" spans="1:43" customFormat="1" ht="15" x14ac:dyDescent="0.25">
      <c r="A349" s="51"/>
      <c r="B349" s="50" t="s">
        <v>60</v>
      </c>
      <c r="C349" s="147" t="s">
        <v>66</v>
      </c>
      <c r="D349" s="147"/>
      <c r="E349" s="147"/>
      <c r="F349" s="53"/>
      <c r="G349" s="54"/>
      <c r="H349" s="54"/>
      <c r="I349" s="54"/>
      <c r="J349" s="57">
        <v>278.99</v>
      </c>
      <c r="K349" s="77">
        <v>1.2649999999999999</v>
      </c>
      <c r="L349" s="57">
        <v>141.16999999999999</v>
      </c>
      <c r="M349" s="56">
        <v>48.81</v>
      </c>
      <c r="N349" s="58">
        <v>6890.51</v>
      </c>
      <c r="AI349" s="39"/>
      <c r="AJ349" s="40"/>
      <c r="AK349" s="40"/>
      <c r="AM349" s="3" t="s">
        <v>66</v>
      </c>
      <c r="AP349" s="40"/>
    </row>
    <row r="350" spans="1:43" customFormat="1" ht="15" x14ac:dyDescent="0.25">
      <c r="A350" s="51"/>
      <c r="B350" s="50" t="s">
        <v>67</v>
      </c>
      <c r="C350" s="147" t="s">
        <v>68</v>
      </c>
      <c r="D350" s="147"/>
      <c r="E350" s="147"/>
      <c r="F350" s="53"/>
      <c r="G350" s="54"/>
      <c r="H350" s="54"/>
      <c r="I350" s="54"/>
      <c r="J350" s="57">
        <v>90.04</v>
      </c>
      <c r="K350" s="56">
        <v>1.1499999999999999</v>
      </c>
      <c r="L350" s="57">
        <v>41.42</v>
      </c>
      <c r="M350" s="56">
        <v>14.38</v>
      </c>
      <c r="N350" s="59">
        <v>595.62</v>
      </c>
      <c r="AI350" s="39"/>
      <c r="AJ350" s="40"/>
      <c r="AK350" s="40"/>
      <c r="AM350" s="3" t="s">
        <v>68</v>
      </c>
      <c r="AP350" s="40"/>
    </row>
    <row r="351" spans="1:43" customFormat="1" ht="15" x14ac:dyDescent="0.25">
      <c r="A351" s="51"/>
      <c r="B351" s="50" t="s">
        <v>69</v>
      </c>
      <c r="C351" s="147" t="s">
        <v>70</v>
      </c>
      <c r="D351" s="147"/>
      <c r="E351" s="147"/>
      <c r="F351" s="53"/>
      <c r="G351" s="54"/>
      <c r="H351" s="54"/>
      <c r="I351" s="54"/>
      <c r="J351" s="57">
        <v>5.0199999999999996</v>
      </c>
      <c r="K351" s="56">
        <v>1.1499999999999999</v>
      </c>
      <c r="L351" s="57">
        <v>2.31</v>
      </c>
      <c r="M351" s="56">
        <v>48.81</v>
      </c>
      <c r="N351" s="59">
        <v>112.75</v>
      </c>
      <c r="AI351" s="39"/>
      <c r="AJ351" s="40"/>
      <c r="AK351" s="40"/>
      <c r="AM351" s="3" t="s">
        <v>70</v>
      </c>
      <c r="AP351" s="40"/>
    </row>
    <row r="352" spans="1:43" customFormat="1" ht="15" x14ac:dyDescent="0.25">
      <c r="A352" s="51"/>
      <c r="B352" s="50" t="s">
        <v>71</v>
      </c>
      <c r="C352" s="147" t="s">
        <v>72</v>
      </c>
      <c r="D352" s="147"/>
      <c r="E352" s="147"/>
      <c r="F352" s="53"/>
      <c r="G352" s="54"/>
      <c r="H352" s="54"/>
      <c r="I352" s="54"/>
      <c r="J352" s="57">
        <v>37.630000000000003</v>
      </c>
      <c r="K352" s="54"/>
      <c r="L352" s="57">
        <v>15.05</v>
      </c>
      <c r="M352" s="56">
        <v>8.92</v>
      </c>
      <c r="N352" s="59">
        <v>134.25</v>
      </c>
      <c r="AI352" s="39"/>
      <c r="AJ352" s="40"/>
      <c r="AK352" s="40"/>
      <c r="AM352" s="3" t="s">
        <v>72</v>
      </c>
      <c r="AP352" s="40"/>
    </row>
    <row r="353" spans="1:43" customFormat="1" ht="15" x14ac:dyDescent="0.25">
      <c r="A353" s="60"/>
      <c r="B353" s="50"/>
      <c r="C353" s="147" t="s">
        <v>73</v>
      </c>
      <c r="D353" s="147"/>
      <c r="E353" s="147"/>
      <c r="F353" s="53" t="s">
        <v>74</v>
      </c>
      <c r="G353" s="56">
        <v>29.68</v>
      </c>
      <c r="H353" s="77">
        <v>1.2649999999999999</v>
      </c>
      <c r="I353" s="80">
        <v>15.018079999999999</v>
      </c>
      <c r="J353" s="62"/>
      <c r="K353" s="54"/>
      <c r="L353" s="62"/>
      <c r="M353" s="54"/>
      <c r="N353" s="63"/>
      <c r="AI353" s="39"/>
      <c r="AJ353" s="40"/>
      <c r="AK353" s="40"/>
      <c r="AN353" s="3" t="s">
        <v>73</v>
      </c>
      <c r="AP353" s="40"/>
    </row>
    <row r="354" spans="1:43" customFormat="1" ht="15" x14ac:dyDescent="0.25">
      <c r="A354" s="60"/>
      <c r="B354" s="50"/>
      <c r="C354" s="147" t="s">
        <v>75</v>
      </c>
      <c r="D354" s="147"/>
      <c r="E354" s="147"/>
      <c r="F354" s="53" t="s">
        <v>74</v>
      </c>
      <c r="G354" s="79">
        <v>0.4</v>
      </c>
      <c r="H354" s="56">
        <v>1.1499999999999999</v>
      </c>
      <c r="I354" s="77">
        <v>0.184</v>
      </c>
      <c r="J354" s="62"/>
      <c r="K354" s="54"/>
      <c r="L354" s="62"/>
      <c r="M354" s="54"/>
      <c r="N354" s="63"/>
      <c r="AI354" s="39"/>
      <c r="AJ354" s="40"/>
      <c r="AK354" s="40"/>
      <c r="AN354" s="3" t="s">
        <v>75</v>
      </c>
      <c r="AP354" s="40"/>
    </row>
    <row r="355" spans="1:43" customFormat="1" ht="15" x14ac:dyDescent="0.25">
      <c r="A355" s="64"/>
      <c r="B355" s="50"/>
      <c r="C355" s="148" t="s">
        <v>76</v>
      </c>
      <c r="D355" s="148"/>
      <c r="E355" s="148"/>
      <c r="F355" s="65"/>
      <c r="G355" s="66"/>
      <c r="H355" s="66"/>
      <c r="I355" s="66"/>
      <c r="J355" s="68">
        <v>406.66</v>
      </c>
      <c r="K355" s="66"/>
      <c r="L355" s="68">
        <v>197.64</v>
      </c>
      <c r="M355" s="66"/>
      <c r="N355" s="69">
        <v>7620.38</v>
      </c>
      <c r="AI355" s="39"/>
      <c r="AJ355" s="40"/>
      <c r="AK355" s="40"/>
      <c r="AO355" s="3" t="s">
        <v>76</v>
      </c>
      <c r="AP355" s="40"/>
    </row>
    <row r="356" spans="1:43" customFormat="1" ht="15" x14ac:dyDescent="0.25">
      <c r="A356" s="60"/>
      <c r="B356" s="50"/>
      <c r="C356" s="147" t="s">
        <v>77</v>
      </c>
      <c r="D356" s="147"/>
      <c r="E356" s="147"/>
      <c r="F356" s="53"/>
      <c r="G356" s="54"/>
      <c r="H356" s="54"/>
      <c r="I356" s="54"/>
      <c r="J356" s="62"/>
      <c r="K356" s="54"/>
      <c r="L356" s="57">
        <v>143.47999999999999</v>
      </c>
      <c r="M356" s="54"/>
      <c r="N356" s="58">
        <v>7003.26</v>
      </c>
      <c r="AI356" s="39"/>
      <c r="AJ356" s="40"/>
      <c r="AK356" s="40"/>
      <c r="AN356" s="3" t="s">
        <v>77</v>
      </c>
      <c r="AP356" s="40"/>
    </row>
    <row r="357" spans="1:43" customFormat="1" ht="23.25" x14ac:dyDescent="0.25">
      <c r="A357" s="60"/>
      <c r="B357" s="50" t="s">
        <v>108</v>
      </c>
      <c r="C357" s="147" t="s">
        <v>109</v>
      </c>
      <c r="D357" s="147"/>
      <c r="E357" s="147"/>
      <c r="F357" s="53" t="s">
        <v>80</v>
      </c>
      <c r="G357" s="70">
        <v>97</v>
      </c>
      <c r="H357" s="54"/>
      <c r="I357" s="70">
        <v>97</v>
      </c>
      <c r="J357" s="62"/>
      <c r="K357" s="54"/>
      <c r="L357" s="57">
        <v>139.18</v>
      </c>
      <c r="M357" s="54"/>
      <c r="N357" s="58">
        <v>6793.16</v>
      </c>
      <c r="AI357" s="39"/>
      <c r="AJ357" s="40"/>
      <c r="AK357" s="40"/>
      <c r="AN357" s="3" t="s">
        <v>109</v>
      </c>
      <c r="AP357" s="40"/>
    </row>
    <row r="358" spans="1:43" customFormat="1" ht="23.25" x14ac:dyDescent="0.25">
      <c r="A358" s="60"/>
      <c r="B358" s="50" t="s">
        <v>110</v>
      </c>
      <c r="C358" s="147" t="s">
        <v>111</v>
      </c>
      <c r="D358" s="147"/>
      <c r="E358" s="147"/>
      <c r="F358" s="53" t="s">
        <v>80</v>
      </c>
      <c r="G358" s="70">
        <v>51</v>
      </c>
      <c r="H358" s="54"/>
      <c r="I358" s="70">
        <v>51</v>
      </c>
      <c r="J358" s="62"/>
      <c r="K358" s="54"/>
      <c r="L358" s="57">
        <v>73.17</v>
      </c>
      <c r="M358" s="54"/>
      <c r="N358" s="58">
        <v>3571.66</v>
      </c>
      <c r="AI358" s="39"/>
      <c r="AJ358" s="40"/>
      <c r="AK358" s="40"/>
      <c r="AN358" s="3" t="s">
        <v>111</v>
      </c>
      <c r="AP358" s="40"/>
    </row>
    <row r="359" spans="1:43" customFormat="1" ht="15" x14ac:dyDescent="0.25">
      <c r="A359" s="71"/>
      <c r="B359" s="72"/>
      <c r="C359" s="144" t="s">
        <v>83</v>
      </c>
      <c r="D359" s="144"/>
      <c r="E359" s="144"/>
      <c r="F359" s="43"/>
      <c r="G359" s="44"/>
      <c r="H359" s="44"/>
      <c r="I359" s="44"/>
      <c r="J359" s="47"/>
      <c r="K359" s="44"/>
      <c r="L359" s="73">
        <v>409.99</v>
      </c>
      <c r="M359" s="66"/>
      <c r="N359" s="74">
        <v>17985.2</v>
      </c>
      <c r="AI359" s="39"/>
      <c r="AJ359" s="40"/>
      <c r="AK359" s="40"/>
      <c r="AP359" s="40" t="s">
        <v>83</v>
      </c>
    </row>
    <row r="360" spans="1:43" customFormat="1" ht="45" x14ac:dyDescent="0.25">
      <c r="A360" s="41" t="s">
        <v>194</v>
      </c>
      <c r="B360" s="42" t="s">
        <v>167</v>
      </c>
      <c r="C360" s="144" t="s">
        <v>168</v>
      </c>
      <c r="D360" s="144"/>
      <c r="E360" s="144"/>
      <c r="F360" s="43" t="s">
        <v>145</v>
      </c>
      <c r="G360" s="44">
        <v>40.799999999999997</v>
      </c>
      <c r="H360" s="45">
        <v>1</v>
      </c>
      <c r="I360" s="87">
        <v>40.799999999999997</v>
      </c>
      <c r="J360" s="73">
        <v>131.81</v>
      </c>
      <c r="K360" s="75">
        <v>1.04236</v>
      </c>
      <c r="L360" s="81">
        <v>5605.65</v>
      </c>
      <c r="M360" s="76">
        <v>8.92</v>
      </c>
      <c r="N360" s="74">
        <v>50002.400000000001</v>
      </c>
      <c r="AI360" s="39"/>
      <c r="AJ360" s="40"/>
      <c r="AK360" s="40" t="s">
        <v>168</v>
      </c>
      <c r="AP360" s="40"/>
    </row>
    <row r="361" spans="1:43" customFormat="1" ht="15" x14ac:dyDescent="0.25">
      <c r="A361" s="64"/>
      <c r="B361" s="52"/>
      <c r="C361" s="147" t="s">
        <v>169</v>
      </c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9"/>
      <c r="AI361" s="39"/>
      <c r="AJ361" s="40"/>
      <c r="AK361" s="40"/>
      <c r="AP361" s="40"/>
      <c r="AQ361" s="3" t="s">
        <v>169</v>
      </c>
    </row>
    <row r="362" spans="1:43" customFormat="1" ht="15" x14ac:dyDescent="0.25">
      <c r="A362" s="49"/>
      <c r="B362" s="50"/>
      <c r="C362" s="145" t="s">
        <v>88</v>
      </c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6"/>
      <c r="AI362" s="39"/>
      <c r="AJ362" s="40"/>
      <c r="AK362" s="40"/>
      <c r="AL362" s="3" t="s">
        <v>88</v>
      </c>
      <c r="AP362" s="40"/>
    </row>
    <row r="363" spans="1:43" customFormat="1" ht="15" x14ac:dyDescent="0.25">
      <c r="A363" s="49"/>
      <c r="B363" s="50"/>
      <c r="C363" s="145" t="s">
        <v>89</v>
      </c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6"/>
      <c r="AI363" s="39"/>
      <c r="AJ363" s="40"/>
      <c r="AK363" s="40"/>
      <c r="AL363" s="3" t="s">
        <v>89</v>
      </c>
      <c r="AP363" s="40"/>
    </row>
    <row r="364" spans="1:43" customFormat="1" ht="15" x14ac:dyDescent="0.25">
      <c r="A364" s="71"/>
      <c r="B364" s="72"/>
      <c r="C364" s="144" t="s">
        <v>83</v>
      </c>
      <c r="D364" s="144"/>
      <c r="E364" s="144"/>
      <c r="F364" s="43"/>
      <c r="G364" s="44"/>
      <c r="H364" s="44"/>
      <c r="I364" s="44"/>
      <c r="J364" s="47"/>
      <c r="K364" s="44"/>
      <c r="L364" s="81">
        <v>5605.65</v>
      </c>
      <c r="M364" s="66"/>
      <c r="N364" s="74">
        <v>50002.400000000001</v>
      </c>
      <c r="AI364" s="39"/>
      <c r="AJ364" s="40"/>
      <c r="AK364" s="40"/>
      <c r="AP364" s="40" t="s">
        <v>83</v>
      </c>
    </row>
    <row r="365" spans="1:43" customFormat="1" ht="23.25" x14ac:dyDescent="0.25">
      <c r="A365" s="41" t="s">
        <v>195</v>
      </c>
      <c r="B365" s="42" t="s">
        <v>171</v>
      </c>
      <c r="C365" s="144" t="s">
        <v>172</v>
      </c>
      <c r="D365" s="144"/>
      <c r="E365" s="144"/>
      <c r="F365" s="43" t="s">
        <v>92</v>
      </c>
      <c r="G365" s="44">
        <v>0.23699999999999999</v>
      </c>
      <c r="H365" s="45">
        <v>1</v>
      </c>
      <c r="I365" s="83">
        <v>0.23699999999999999</v>
      </c>
      <c r="J365" s="47"/>
      <c r="K365" s="44"/>
      <c r="L365" s="47"/>
      <c r="M365" s="44"/>
      <c r="N365" s="48"/>
      <c r="AI365" s="39"/>
      <c r="AJ365" s="40"/>
      <c r="AK365" s="40" t="s">
        <v>172</v>
      </c>
      <c r="AP365" s="40"/>
    </row>
    <row r="366" spans="1:43" customFormat="1" ht="57" x14ac:dyDescent="0.25">
      <c r="A366" s="49"/>
      <c r="B366" s="50" t="s">
        <v>64</v>
      </c>
      <c r="C366" s="145" t="s">
        <v>65</v>
      </c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6"/>
      <c r="AI366" s="39"/>
      <c r="AJ366" s="40"/>
      <c r="AK366" s="40"/>
      <c r="AL366" s="3" t="s">
        <v>65</v>
      </c>
      <c r="AP366" s="40"/>
    </row>
    <row r="367" spans="1:43" customFormat="1" ht="15" x14ac:dyDescent="0.25">
      <c r="A367" s="51"/>
      <c r="B367" s="50" t="s">
        <v>60</v>
      </c>
      <c r="C367" s="147" t="s">
        <v>66</v>
      </c>
      <c r="D367" s="147"/>
      <c r="E367" s="147"/>
      <c r="F367" s="53"/>
      <c r="G367" s="54"/>
      <c r="H367" s="54"/>
      <c r="I367" s="54"/>
      <c r="J367" s="57">
        <v>566.05999999999995</v>
      </c>
      <c r="K367" s="56">
        <v>1.1499999999999999</v>
      </c>
      <c r="L367" s="57">
        <v>154.28</v>
      </c>
      <c r="M367" s="56">
        <v>48.81</v>
      </c>
      <c r="N367" s="58">
        <v>7530.41</v>
      </c>
      <c r="AI367" s="39"/>
      <c r="AJ367" s="40"/>
      <c r="AK367" s="40"/>
      <c r="AM367" s="3" t="s">
        <v>66</v>
      </c>
      <c r="AP367" s="40"/>
    </row>
    <row r="368" spans="1:43" customFormat="1" ht="15" x14ac:dyDescent="0.25">
      <c r="A368" s="51"/>
      <c r="B368" s="50" t="s">
        <v>67</v>
      </c>
      <c r="C368" s="147" t="s">
        <v>68</v>
      </c>
      <c r="D368" s="147"/>
      <c r="E368" s="147"/>
      <c r="F368" s="53"/>
      <c r="G368" s="54"/>
      <c r="H368" s="54"/>
      <c r="I368" s="54"/>
      <c r="J368" s="57">
        <v>188.94</v>
      </c>
      <c r="K368" s="56">
        <v>1.1499999999999999</v>
      </c>
      <c r="L368" s="57">
        <v>51.5</v>
      </c>
      <c r="M368" s="56">
        <v>14.38</v>
      </c>
      <c r="N368" s="59">
        <v>740.57</v>
      </c>
      <c r="AI368" s="39"/>
      <c r="AJ368" s="40"/>
      <c r="AK368" s="40"/>
      <c r="AM368" s="3" t="s">
        <v>68</v>
      </c>
      <c r="AP368" s="40"/>
    </row>
    <row r="369" spans="1:43" customFormat="1" ht="15" x14ac:dyDescent="0.25">
      <c r="A369" s="51"/>
      <c r="B369" s="50" t="s">
        <v>69</v>
      </c>
      <c r="C369" s="147" t="s">
        <v>70</v>
      </c>
      <c r="D369" s="147"/>
      <c r="E369" s="147"/>
      <c r="F369" s="53"/>
      <c r="G369" s="54"/>
      <c r="H369" s="54"/>
      <c r="I369" s="54"/>
      <c r="J369" s="57">
        <v>3.02</v>
      </c>
      <c r="K369" s="56">
        <v>1.1499999999999999</v>
      </c>
      <c r="L369" s="57">
        <v>0.82</v>
      </c>
      <c r="M369" s="56">
        <v>48.81</v>
      </c>
      <c r="N369" s="59">
        <v>40.020000000000003</v>
      </c>
      <c r="AI369" s="39"/>
      <c r="AJ369" s="40"/>
      <c r="AK369" s="40"/>
      <c r="AM369" s="3" t="s">
        <v>70</v>
      </c>
      <c r="AP369" s="40"/>
    </row>
    <row r="370" spans="1:43" customFormat="1" ht="15" x14ac:dyDescent="0.25">
      <c r="A370" s="51"/>
      <c r="B370" s="50" t="s">
        <v>71</v>
      </c>
      <c r="C370" s="147" t="s">
        <v>72</v>
      </c>
      <c r="D370" s="147"/>
      <c r="E370" s="147"/>
      <c r="F370" s="53"/>
      <c r="G370" s="54"/>
      <c r="H370" s="54"/>
      <c r="I370" s="54"/>
      <c r="J370" s="57">
        <v>63.71</v>
      </c>
      <c r="K370" s="54"/>
      <c r="L370" s="57">
        <v>15.1</v>
      </c>
      <c r="M370" s="56">
        <v>8.92</v>
      </c>
      <c r="N370" s="59">
        <v>134.69</v>
      </c>
      <c r="AI370" s="39"/>
      <c r="AJ370" s="40"/>
      <c r="AK370" s="40"/>
      <c r="AM370" s="3" t="s">
        <v>72</v>
      </c>
      <c r="AP370" s="40"/>
    </row>
    <row r="371" spans="1:43" customFormat="1" ht="15" x14ac:dyDescent="0.25">
      <c r="A371" s="60"/>
      <c r="B371" s="50"/>
      <c r="C371" s="147" t="s">
        <v>73</v>
      </c>
      <c r="D371" s="147"/>
      <c r="E371" s="147"/>
      <c r="F371" s="53" t="s">
        <v>74</v>
      </c>
      <c r="G371" s="56">
        <v>62.41</v>
      </c>
      <c r="H371" s="56">
        <v>1.1499999999999999</v>
      </c>
      <c r="I371" s="61">
        <v>17.009845500000001</v>
      </c>
      <c r="J371" s="62"/>
      <c r="K371" s="54"/>
      <c r="L371" s="62"/>
      <c r="M371" s="54"/>
      <c r="N371" s="63"/>
      <c r="AI371" s="39"/>
      <c r="AJ371" s="40"/>
      <c r="AK371" s="40"/>
      <c r="AN371" s="3" t="s">
        <v>73</v>
      </c>
      <c r="AP371" s="40"/>
    </row>
    <row r="372" spans="1:43" customFormat="1" ht="15" x14ac:dyDescent="0.25">
      <c r="A372" s="60"/>
      <c r="B372" s="50"/>
      <c r="C372" s="147" t="s">
        <v>75</v>
      </c>
      <c r="D372" s="147"/>
      <c r="E372" s="147"/>
      <c r="F372" s="53" t="s">
        <v>74</v>
      </c>
      <c r="G372" s="56">
        <v>0.26</v>
      </c>
      <c r="H372" s="56">
        <v>1.1499999999999999</v>
      </c>
      <c r="I372" s="84">
        <v>7.0862999999999995E-2</v>
      </c>
      <c r="J372" s="62"/>
      <c r="K372" s="54"/>
      <c r="L372" s="62"/>
      <c r="M372" s="54"/>
      <c r="N372" s="63"/>
      <c r="AI372" s="39"/>
      <c r="AJ372" s="40"/>
      <c r="AK372" s="40"/>
      <c r="AN372" s="3" t="s">
        <v>75</v>
      </c>
      <c r="AP372" s="40"/>
    </row>
    <row r="373" spans="1:43" customFormat="1" ht="15" x14ac:dyDescent="0.25">
      <c r="A373" s="64"/>
      <c r="B373" s="50"/>
      <c r="C373" s="148" t="s">
        <v>76</v>
      </c>
      <c r="D373" s="148"/>
      <c r="E373" s="148"/>
      <c r="F373" s="65"/>
      <c r="G373" s="66"/>
      <c r="H373" s="66"/>
      <c r="I373" s="66"/>
      <c r="J373" s="68">
        <v>818.71</v>
      </c>
      <c r="K373" s="66"/>
      <c r="L373" s="68">
        <v>220.88</v>
      </c>
      <c r="M373" s="66"/>
      <c r="N373" s="69">
        <v>8405.67</v>
      </c>
      <c r="AI373" s="39"/>
      <c r="AJ373" s="40"/>
      <c r="AK373" s="40"/>
      <c r="AO373" s="3" t="s">
        <v>76</v>
      </c>
      <c r="AP373" s="40"/>
    </row>
    <row r="374" spans="1:43" customFormat="1" ht="15" x14ac:dyDescent="0.25">
      <c r="A374" s="60"/>
      <c r="B374" s="50"/>
      <c r="C374" s="147" t="s">
        <v>77</v>
      </c>
      <c r="D374" s="147"/>
      <c r="E374" s="147"/>
      <c r="F374" s="53"/>
      <c r="G374" s="54"/>
      <c r="H374" s="54"/>
      <c r="I374" s="54"/>
      <c r="J374" s="62"/>
      <c r="K374" s="54"/>
      <c r="L374" s="57">
        <v>155.1</v>
      </c>
      <c r="M374" s="54"/>
      <c r="N374" s="58">
        <v>7570.43</v>
      </c>
      <c r="AI374" s="39"/>
      <c r="AJ374" s="40"/>
      <c r="AK374" s="40"/>
      <c r="AN374" s="3" t="s">
        <v>77</v>
      </c>
      <c r="AP374" s="40"/>
    </row>
    <row r="375" spans="1:43" customFormat="1" ht="15" x14ac:dyDescent="0.25">
      <c r="A375" s="60"/>
      <c r="B375" s="50" t="s">
        <v>173</v>
      </c>
      <c r="C375" s="147" t="s">
        <v>174</v>
      </c>
      <c r="D375" s="147"/>
      <c r="E375" s="147"/>
      <c r="F375" s="53" t="s">
        <v>80</v>
      </c>
      <c r="G375" s="70">
        <v>97</v>
      </c>
      <c r="H375" s="54"/>
      <c r="I375" s="70">
        <v>97</v>
      </c>
      <c r="J375" s="62"/>
      <c r="K375" s="54"/>
      <c r="L375" s="57">
        <v>150.44999999999999</v>
      </c>
      <c r="M375" s="54"/>
      <c r="N375" s="58">
        <v>7343.32</v>
      </c>
      <c r="AI375" s="39"/>
      <c r="AJ375" s="40"/>
      <c r="AK375" s="40"/>
      <c r="AN375" s="3" t="s">
        <v>174</v>
      </c>
      <c r="AP375" s="40"/>
    </row>
    <row r="376" spans="1:43" customFormat="1" ht="22.5" x14ac:dyDescent="0.25">
      <c r="A376" s="60"/>
      <c r="B376" s="50" t="s">
        <v>175</v>
      </c>
      <c r="C376" s="147" t="s">
        <v>176</v>
      </c>
      <c r="D376" s="147"/>
      <c r="E376" s="147"/>
      <c r="F376" s="53" t="s">
        <v>80</v>
      </c>
      <c r="G376" s="70">
        <v>55</v>
      </c>
      <c r="H376" s="56">
        <v>0.85</v>
      </c>
      <c r="I376" s="56">
        <v>46.75</v>
      </c>
      <c r="J376" s="62"/>
      <c r="K376" s="54"/>
      <c r="L376" s="57">
        <v>72.510000000000005</v>
      </c>
      <c r="M376" s="54"/>
      <c r="N376" s="58">
        <v>3539.18</v>
      </c>
      <c r="AI376" s="39"/>
      <c r="AJ376" s="40"/>
      <c r="AK376" s="40"/>
      <c r="AN376" s="3" t="s">
        <v>176</v>
      </c>
      <c r="AP376" s="40"/>
    </row>
    <row r="377" spans="1:43" customFormat="1" ht="15" x14ac:dyDescent="0.25">
      <c r="A377" s="71"/>
      <c r="B377" s="72"/>
      <c r="C377" s="144" t="s">
        <v>83</v>
      </c>
      <c r="D377" s="144"/>
      <c r="E377" s="144"/>
      <c r="F377" s="43"/>
      <c r="G377" s="44"/>
      <c r="H377" s="44"/>
      <c r="I377" s="44"/>
      <c r="J377" s="47"/>
      <c r="K377" s="44"/>
      <c r="L377" s="73">
        <v>443.84</v>
      </c>
      <c r="M377" s="66"/>
      <c r="N377" s="74">
        <v>19288.169999999998</v>
      </c>
      <c r="AI377" s="39"/>
      <c r="AJ377" s="40"/>
      <c r="AK377" s="40"/>
      <c r="AP377" s="40" t="s">
        <v>83</v>
      </c>
    </row>
    <row r="378" spans="1:43" customFormat="1" ht="33.75" x14ac:dyDescent="0.25">
      <c r="A378" s="41" t="s">
        <v>196</v>
      </c>
      <c r="B378" s="42" t="s">
        <v>178</v>
      </c>
      <c r="C378" s="144" t="s">
        <v>179</v>
      </c>
      <c r="D378" s="144"/>
      <c r="E378" s="144"/>
      <c r="F378" s="43" t="s">
        <v>180</v>
      </c>
      <c r="G378" s="44">
        <v>35.6</v>
      </c>
      <c r="H378" s="45">
        <v>1</v>
      </c>
      <c r="I378" s="87">
        <v>35.6</v>
      </c>
      <c r="J378" s="73">
        <v>145.18</v>
      </c>
      <c r="K378" s="75">
        <v>1.04236</v>
      </c>
      <c r="L378" s="81">
        <v>5387.34</v>
      </c>
      <c r="M378" s="76">
        <v>8.92</v>
      </c>
      <c r="N378" s="74">
        <v>48055.07</v>
      </c>
      <c r="AI378" s="39"/>
      <c r="AJ378" s="40"/>
      <c r="AK378" s="40" t="s">
        <v>179</v>
      </c>
      <c r="AP378" s="40"/>
    </row>
    <row r="379" spans="1:43" customFormat="1" ht="15" x14ac:dyDescent="0.25">
      <c r="A379" s="64"/>
      <c r="B379" s="52"/>
      <c r="C379" s="147" t="s">
        <v>181</v>
      </c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9"/>
      <c r="AI379" s="39"/>
      <c r="AJ379" s="40"/>
      <c r="AK379" s="40"/>
      <c r="AP379" s="40"/>
      <c r="AQ379" s="3" t="s">
        <v>181</v>
      </c>
    </row>
    <row r="380" spans="1:43" customFormat="1" ht="15" x14ac:dyDescent="0.25">
      <c r="A380" s="49"/>
      <c r="B380" s="50"/>
      <c r="C380" s="145" t="s">
        <v>88</v>
      </c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6"/>
      <c r="AI380" s="39"/>
      <c r="AJ380" s="40"/>
      <c r="AK380" s="40"/>
      <c r="AL380" s="3" t="s">
        <v>88</v>
      </c>
      <c r="AP380" s="40"/>
    </row>
    <row r="381" spans="1:43" customFormat="1" ht="15" x14ac:dyDescent="0.25">
      <c r="A381" s="49"/>
      <c r="B381" s="50"/>
      <c r="C381" s="145" t="s">
        <v>89</v>
      </c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6"/>
      <c r="AI381" s="39"/>
      <c r="AJ381" s="40"/>
      <c r="AK381" s="40"/>
      <c r="AL381" s="3" t="s">
        <v>89</v>
      </c>
      <c r="AP381" s="40"/>
    </row>
    <row r="382" spans="1:43" customFormat="1" ht="15" x14ac:dyDescent="0.25">
      <c r="A382" s="71"/>
      <c r="B382" s="72"/>
      <c r="C382" s="144" t="s">
        <v>83</v>
      </c>
      <c r="D382" s="144"/>
      <c r="E382" s="144"/>
      <c r="F382" s="43"/>
      <c r="G382" s="44"/>
      <c r="H382" s="44"/>
      <c r="I382" s="44"/>
      <c r="J382" s="47"/>
      <c r="K382" s="44"/>
      <c r="L382" s="81">
        <v>5387.34</v>
      </c>
      <c r="M382" s="66"/>
      <c r="N382" s="74">
        <v>48055.07</v>
      </c>
      <c r="AI382" s="39"/>
      <c r="AJ382" s="40"/>
      <c r="AK382" s="40"/>
      <c r="AP382" s="40" t="s">
        <v>83</v>
      </c>
    </row>
    <row r="383" spans="1:43" customFormat="1" ht="34.5" x14ac:dyDescent="0.25">
      <c r="A383" s="41" t="s">
        <v>197</v>
      </c>
      <c r="B383" s="42" t="s">
        <v>198</v>
      </c>
      <c r="C383" s="144" t="s">
        <v>199</v>
      </c>
      <c r="D383" s="144"/>
      <c r="E383" s="144"/>
      <c r="F383" s="43" t="s">
        <v>86</v>
      </c>
      <c r="G383" s="44">
        <v>2</v>
      </c>
      <c r="H383" s="45">
        <v>1</v>
      </c>
      <c r="I383" s="45">
        <v>2</v>
      </c>
      <c r="J383" s="47"/>
      <c r="K383" s="44"/>
      <c r="L383" s="47"/>
      <c r="M383" s="44"/>
      <c r="N383" s="48"/>
      <c r="AI383" s="39"/>
      <c r="AJ383" s="40"/>
      <c r="AK383" s="40" t="s">
        <v>199</v>
      </c>
      <c r="AP383" s="40"/>
    </row>
    <row r="384" spans="1:43" customFormat="1" ht="57" x14ac:dyDescent="0.25">
      <c r="A384" s="49"/>
      <c r="B384" s="50" t="s">
        <v>64</v>
      </c>
      <c r="C384" s="145" t="s">
        <v>65</v>
      </c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6"/>
      <c r="AI384" s="39"/>
      <c r="AJ384" s="40"/>
      <c r="AK384" s="40"/>
      <c r="AL384" s="3" t="s">
        <v>65</v>
      </c>
      <c r="AP384" s="40"/>
    </row>
    <row r="385" spans="1:43" customFormat="1" ht="15" x14ac:dyDescent="0.25">
      <c r="A385" s="51"/>
      <c r="B385" s="50" t="s">
        <v>60</v>
      </c>
      <c r="C385" s="147" t="s">
        <v>66</v>
      </c>
      <c r="D385" s="147"/>
      <c r="E385" s="147"/>
      <c r="F385" s="53"/>
      <c r="G385" s="54"/>
      <c r="H385" s="54"/>
      <c r="I385" s="54"/>
      <c r="J385" s="57">
        <v>3.57</v>
      </c>
      <c r="K385" s="56">
        <v>1.1499999999999999</v>
      </c>
      <c r="L385" s="57">
        <v>8.2100000000000009</v>
      </c>
      <c r="M385" s="56">
        <v>48.81</v>
      </c>
      <c r="N385" s="59">
        <v>400.73</v>
      </c>
      <c r="AI385" s="39"/>
      <c r="AJ385" s="40"/>
      <c r="AK385" s="40"/>
      <c r="AM385" s="3" t="s">
        <v>66</v>
      </c>
      <c r="AP385" s="40"/>
    </row>
    <row r="386" spans="1:43" customFormat="1" ht="15" x14ac:dyDescent="0.25">
      <c r="A386" s="51"/>
      <c r="B386" s="50" t="s">
        <v>71</v>
      </c>
      <c r="C386" s="147" t="s">
        <v>72</v>
      </c>
      <c r="D386" s="147"/>
      <c r="E386" s="147"/>
      <c r="F386" s="53"/>
      <c r="G386" s="54"/>
      <c r="H386" s="54"/>
      <c r="I386" s="54"/>
      <c r="J386" s="57">
        <v>15.07</v>
      </c>
      <c r="K386" s="54"/>
      <c r="L386" s="57">
        <v>30.14</v>
      </c>
      <c r="M386" s="56">
        <v>8.92</v>
      </c>
      <c r="N386" s="59">
        <v>268.85000000000002</v>
      </c>
      <c r="AI386" s="39"/>
      <c r="AJ386" s="40"/>
      <c r="AK386" s="40"/>
      <c r="AM386" s="3" t="s">
        <v>72</v>
      </c>
      <c r="AP386" s="40"/>
    </row>
    <row r="387" spans="1:43" customFormat="1" ht="15" x14ac:dyDescent="0.25">
      <c r="A387" s="60"/>
      <c r="B387" s="50"/>
      <c r="C387" s="147" t="s">
        <v>73</v>
      </c>
      <c r="D387" s="147"/>
      <c r="E387" s="147"/>
      <c r="F387" s="53" t="s">
        <v>74</v>
      </c>
      <c r="G387" s="56">
        <v>0.38</v>
      </c>
      <c r="H387" s="56">
        <v>1.1499999999999999</v>
      </c>
      <c r="I387" s="77">
        <v>0.874</v>
      </c>
      <c r="J387" s="62"/>
      <c r="K387" s="54"/>
      <c r="L387" s="62"/>
      <c r="M387" s="54"/>
      <c r="N387" s="63"/>
      <c r="AI387" s="39"/>
      <c r="AJ387" s="40"/>
      <c r="AK387" s="40"/>
      <c r="AN387" s="3" t="s">
        <v>73</v>
      </c>
      <c r="AP387" s="40"/>
    </row>
    <row r="388" spans="1:43" customFormat="1" ht="15" x14ac:dyDescent="0.25">
      <c r="A388" s="64"/>
      <c r="B388" s="50"/>
      <c r="C388" s="148" t="s">
        <v>76</v>
      </c>
      <c r="D388" s="148"/>
      <c r="E388" s="148"/>
      <c r="F388" s="65"/>
      <c r="G388" s="66"/>
      <c r="H388" s="66"/>
      <c r="I388" s="66"/>
      <c r="J388" s="68">
        <v>18.64</v>
      </c>
      <c r="K388" s="66"/>
      <c r="L388" s="68">
        <v>38.35</v>
      </c>
      <c r="M388" s="66"/>
      <c r="N388" s="82">
        <v>669.58</v>
      </c>
      <c r="AI388" s="39"/>
      <c r="AJ388" s="40"/>
      <c r="AK388" s="40"/>
      <c r="AO388" s="3" t="s">
        <v>76</v>
      </c>
      <c r="AP388" s="40"/>
    </row>
    <row r="389" spans="1:43" customFormat="1" ht="15" x14ac:dyDescent="0.25">
      <c r="A389" s="60"/>
      <c r="B389" s="50"/>
      <c r="C389" s="147" t="s">
        <v>77</v>
      </c>
      <c r="D389" s="147"/>
      <c r="E389" s="147"/>
      <c r="F389" s="53"/>
      <c r="G389" s="54"/>
      <c r="H389" s="54"/>
      <c r="I389" s="54"/>
      <c r="J389" s="62"/>
      <c r="K389" s="54"/>
      <c r="L389" s="57">
        <v>8.2100000000000009</v>
      </c>
      <c r="M389" s="54"/>
      <c r="N389" s="59">
        <v>400.73</v>
      </c>
      <c r="AI389" s="39"/>
      <c r="AJ389" s="40"/>
      <c r="AK389" s="40"/>
      <c r="AN389" s="3" t="s">
        <v>77</v>
      </c>
      <c r="AP389" s="40"/>
    </row>
    <row r="390" spans="1:43" customFormat="1" ht="23.25" x14ac:dyDescent="0.25">
      <c r="A390" s="60"/>
      <c r="B390" s="50" t="s">
        <v>108</v>
      </c>
      <c r="C390" s="147" t="s">
        <v>109</v>
      </c>
      <c r="D390" s="147"/>
      <c r="E390" s="147"/>
      <c r="F390" s="53" t="s">
        <v>80</v>
      </c>
      <c r="G390" s="70">
        <v>97</v>
      </c>
      <c r="H390" s="54"/>
      <c r="I390" s="70">
        <v>97</v>
      </c>
      <c r="J390" s="62"/>
      <c r="K390" s="54"/>
      <c r="L390" s="57">
        <v>7.96</v>
      </c>
      <c r="M390" s="54"/>
      <c r="N390" s="59">
        <v>388.71</v>
      </c>
      <c r="AI390" s="39"/>
      <c r="AJ390" s="40"/>
      <c r="AK390" s="40"/>
      <c r="AN390" s="3" t="s">
        <v>109</v>
      </c>
      <c r="AP390" s="40"/>
    </row>
    <row r="391" spans="1:43" customFormat="1" ht="23.25" x14ac:dyDescent="0.25">
      <c r="A391" s="60"/>
      <c r="B391" s="50" t="s">
        <v>110</v>
      </c>
      <c r="C391" s="147" t="s">
        <v>111</v>
      </c>
      <c r="D391" s="147"/>
      <c r="E391" s="147"/>
      <c r="F391" s="53" t="s">
        <v>80</v>
      </c>
      <c r="G391" s="70">
        <v>51</v>
      </c>
      <c r="H391" s="54"/>
      <c r="I391" s="70">
        <v>51</v>
      </c>
      <c r="J391" s="62"/>
      <c r="K391" s="54"/>
      <c r="L391" s="57">
        <v>4.1900000000000004</v>
      </c>
      <c r="M391" s="54"/>
      <c r="N391" s="59">
        <v>204.37</v>
      </c>
      <c r="AI391" s="39"/>
      <c r="AJ391" s="40"/>
      <c r="AK391" s="40"/>
      <c r="AN391" s="3" t="s">
        <v>111</v>
      </c>
      <c r="AP391" s="40"/>
    </row>
    <row r="392" spans="1:43" customFormat="1" ht="15" x14ac:dyDescent="0.25">
      <c r="A392" s="71"/>
      <c r="B392" s="72"/>
      <c r="C392" s="144" t="s">
        <v>83</v>
      </c>
      <c r="D392" s="144"/>
      <c r="E392" s="144"/>
      <c r="F392" s="43"/>
      <c r="G392" s="44"/>
      <c r="H392" s="44"/>
      <c r="I392" s="44"/>
      <c r="J392" s="47"/>
      <c r="K392" s="44"/>
      <c r="L392" s="73">
        <v>50.5</v>
      </c>
      <c r="M392" s="66"/>
      <c r="N392" s="74">
        <v>1262.6600000000001</v>
      </c>
      <c r="AI392" s="39"/>
      <c r="AJ392" s="40"/>
      <c r="AK392" s="40"/>
      <c r="AP392" s="40" t="s">
        <v>83</v>
      </c>
    </row>
    <row r="393" spans="1:43" customFormat="1" ht="15" x14ac:dyDescent="0.25">
      <c r="A393" s="41" t="s">
        <v>200</v>
      </c>
      <c r="B393" s="42" t="s">
        <v>201</v>
      </c>
      <c r="C393" s="144" t="s">
        <v>202</v>
      </c>
      <c r="D393" s="144"/>
      <c r="E393" s="144"/>
      <c r="F393" s="43" t="s">
        <v>180</v>
      </c>
      <c r="G393" s="44">
        <v>-1.44</v>
      </c>
      <c r="H393" s="45">
        <v>1</v>
      </c>
      <c r="I393" s="76">
        <v>-1.44</v>
      </c>
      <c r="J393" s="73">
        <v>16.7</v>
      </c>
      <c r="K393" s="44"/>
      <c r="L393" s="73">
        <v>-24.05</v>
      </c>
      <c r="M393" s="76">
        <v>8.92</v>
      </c>
      <c r="N393" s="85">
        <v>-214.53</v>
      </c>
      <c r="AI393" s="39"/>
      <c r="AJ393" s="40"/>
      <c r="AK393" s="40" t="s">
        <v>202</v>
      </c>
      <c r="AP393" s="40"/>
    </row>
    <row r="394" spans="1:43" customFormat="1" ht="15" x14ac:dyDescent="0.25">
      <c r="A394" s="71"/>
      <c r="B394" s="72"/>
      <c r="C394" s="144" t="s">
        <v>83</v>
      </c>
      <c r="D394" s="144"/>
      <c r="E394" s="144"/>
      <c r="F394" s="43"/>
      <c r="G394" s="44"/>
      <c r="H394" s="44"/>
      <c r="I394" s="44"/>
      <c r="J394" s="47"/>
      <c r="K394" s="44"/>
      <c r="L394" s="73">
        <v>-24.05</v>
      </c>
      <c r="M394" s="66"/>
      <c r="N394" s="85">
        <v>-214.53</v>
      </c>
      <c r="AI394" s="39"/>
      <c r="AJ394" s="40"/>
      <c r="AK394" s="40"/>
      <c r="AP394" s="40" t="s">
        <v>83</v>
      </c>
    </row>
    <row r="395" spans="1:43" customFormat="1" ht="33.75" x14ac:dyDescent="0.25">
      <c r="A395" s="41" t="s">
        <v>203</v>
      </c>
      <c r="B395" s="42" t="s">
        <v>204</v>
      </c>
      <c r="C395" s="144" t="s">
        <v>205</v>
      </c>
      <c r="D395" s="144"/>
      <c r="E395" s="144"/>
      <c r="F395" s="43" t="s">
        <v>86</v>
      </c>
      <c r="G395" s="44">
        <v>2</v>
      </c>
      <c r="H395" s="45">
        <v>1</v>
      </c>
      <c r="I395" s="45">
        <v>2</v>
      </c>
      <c r="J395" s="73">
        <v>644.62</v>
      </c>
      <c r="K395" s="75">
        <v>1.04236</v>
      </c>
      <c r="L395" s="81">
        <v>1343.85</v>
      </c>
      <c r="M395" s="76">
        <v>8.92</v>
      </c>
      <c r="N395" s="74">
        <v>11987.14</v>
      </c>
      <c r="AI395" s="39"/>
      <c r="AJ395" s="40"/>
      <c r="AK395" s="40" t="s">
        <v>205</v>
      </c>
      <c r="AP395" s="40"/>
    </row>
    <row r="396" spans="1:43" customFormat="1" ht="15" x14ac:dyDescent="0.25">
      <c r="A396" s="64"/>
      <c r="B396" s="52"/>
      <c r="C396" s="147" t="s">
        <v>206</v>
      </c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9"/>
      <c r="AI396" s="39"/>
      <c r="AJ396" s="40"/>
      <c r="AK396" s="40"/>
      <c r="AP396" s="40"/>
      <c r="AQ396" s="3" t="s">
        <v>206</v>
      </c>
    </row>
    <row r="397" spans="1:43" customFormat="1" ht="15" x14ac:dyDescent="0.25">
      <c r="A397" s="49"/>
      <c r="B397" s="50"/>
      <c r="C397" s="145" t="s">
        <v>88</v>
      </c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6"/>
      <c r="AI397" s="39"/>
      <c r="AJ397" s="40"/>
      <c r="AK397" s="40"/>
      <c r="AL397" s="3" t="s">
        <v>88</v>
      </c>
      <c r="AP397" s="40"/>
    </row>
    <row r="398" spans="1:43" customFormat="1" ht="15" x14ac:dyDescent="0.25">
      <c r="A398" s="49"/>
      <c r="B398" s="50"/>
      <c r="C398" s="145" t="s">
        <v>89</v>
      </c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6"/>
      <c r="AI398" s="39"/>
      <c r="AJ398" s="40"/>
      <c r="AK398" s="40"/>
      <c r="AL398" s="3" t="s">
        <v>89</v>
      </c>
      <c r="AP398" s="40"/>
    </row>
    <row r="399" spans="1:43" customFormat="1" ht="15" x14ac:dyDescent="0.25">
      <c r="A399" s="71"/>
      <c r="B399" s="72"/>
      <c r="C399" s="144" t="s">
        <v>83</v>
      </c>
      <c r="D399" s="144"/>
      <c r="E399" s="144"/>
      <c r="F399" s="43"/>
      <c r="G399" s="44"/>
      <c r="H399" s="44"/>
      <c r="I399" s="44"/>
      <c r="J399" s="47"/>
      <c r="K399" s="44"/>
      <c r="L399" s="81">
        <v>1343.85</v>
      </c>
      <c r="M399" s="66"/>
      <c r="N399" s="74">
        <v>11987.14</v>
      </c>
      <c r="AI399" s="39"/>
      <c r="AJ399" s="40"/>
      <c r="AK399" s="40"/>
      <c r="AP399" s="40" t="s">
        <v>83</v>
      </c>
    </row>
    <row r="400" spans="1:43" customFormat="1" ht="15" x14ac:dyDescent="0.25">
      <c r="A400" s="88"/>
      <c r="B400" s="89"/>
      <c r="C400" s="89"/>
      <c r="D400" s="89"/>
      <c r="E400" s="89"/>
      <c r="F400" s="90"/>
      <c r="G400" s="90"/>
      <c r="H400" s="90"/>
      <c r="I400" s="90"/>
      <c r="J400" s="91"/>
      <c r="K400" s="90"/>
      <c r="L400" s="91"/>
      <c r="M400" s="54"/>
      <c r="N400" s="91"/>
      <c r="AI400" s="39"/>
      <c r="AJ400" s="40"/>
      <c r="AK400" s="40"/>
      <c r="AP400" s="40"/>
    </row>
    <row r="401" spans="1:44" customFormat="1" ht="15" x14ac:dyDescent="0.25">
      <c r="A401" s="92"/>
      <c r="B401" s="93"/>
      <c r="C401" s="144" t="s">
        <v>207</v>
      </c>
      <c r="D401" s="144"/>
      <c r="E401" s="144"/>
      <c r="F401" s="144"/>
      <c r="G401" s="144"/>
      <c r="H401" s="144"/>
      <c r="I401" s="144"/>
      <c r="J401" s="144"/>
      <c r="K401" s="144"/>
      <c r="L401" s="94">
        <v>164046.84</v>
      </c>
      <c r="M401" s="95"/>
      <c r="N401" s="96">
        <v>2018657.53</v>
      </c>
      <c r="AI401" s="39"/>
      <c r="AJ401" s="40"/>
      <c r="AK401" s="40"/>
      <c r="AP401" s="40"/>
      <c r="AR401" s="40" t="s">
        <v>207</v>
      </c>
    </row>
    <row r="402" spans="1:44" customFormat="1" ht="15" x14ac:dyDescent="0.25">
      <c r="A402" s="138" t="s">
        <v>208</v>
      </c>
      <c r="B402" s="139"/>
      <c r="C402" s="139"/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40"/>
      <c r="AI402" s="39" t="s">
        <v>208</v>
      </c>
      <c r="AJ402" s="40"/>
      <c r="AK402" s="40"/>
      <c r="AP402" s="40"/>
      <c r="AR402" s="40"/>
    </row>
    <row r="403" spans="1:44" customFormat="1" ht="15" x14ac:dyDescent="0.25">
      <c r="A403" s="141" t="s">
        <v>58</v>
      </c>
      <c r="B403" s="142"/>
      <c r="C403" s="142"/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3"/>
      <c r="AI403" s="39"/>
      <c r="AJ403" s="40" t="s">
        <v>58</v>
      </c>
      <c r="AK403" s="40"/>
      <c r="AP403" s="40"/>
      <c r="AR403" s="40"/>
    </row>
    <row r="404" spans="1:44" customFormat="1" ht="34.5" x14ac:dyDescent="0.25">
      <c r="A404" s="41" t="s">
        <v>209</v>
      </c>
      <c r="B404" s="42" t="s">
        <v>61</v>
      </c>
      <c r="C404" s="144" t="s">
        <v>62</v>
      </c>
      <c r="D404" s="144"/>
      <c r="E404" s="144"/>
      <c r="F404" s="43" t="s">
        <v>63</v>
      </c>
      <c r="G404" s="44">
        <v>2.9159999999999998E-2</v>
      </c>
      <c r="H404" s="45">
        <v>1</v>
      </c>
      <c r="I404" s="75">
        <v>2.9159999999999998E-2</v>
      </c>
      <c r="J404" s="47"/>
      <c r="K404" s="44"/>
      <c r="L404" s="47"/>
      <c r="M404" s="44"/>
      <c r="N404" s="48"/>
      <c r="AI404" s="39"/>
      <c r="AJ404" s="40"/>
      <c r="AK404" s="40" t="s">
        <v>62</v>
      </c>
      <c r="AP404" s="40"/>
      <c r="AR404" s="40"/>
    </row>
    <row r="405" spans="1:44" customFormat="1" ht="57" x14ac:dyDescent="0.25">
      <c r="A405" s="49"/>
      <c r="B405" s="50" t="s">
        <v>64</v>
      </c>
      <c r="C405" s="145" t="s">
        <v>65</v>
      </c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6"/>
      <c r="AI405" s="39"/>
      <c r="AJ405" s="40"/>
      <c r="AK405" s="40"/>
      <c r="AL405" s="3" t="s">
        <v>65</v>
      </c>
      <c r="AP405" s="40"/>
      <c r="AR405" s="40"/>
    </row>
    <row r="406" spans="1:44" customFormat="1" ht="15" x14ac:dyDescent="0.25">
      <c r="A406" s="51"/>
      <c r="B406" s="50" t="s">
        <v>60</v>
      </c>
      <c r="C406" s="147" t="s">
        <v>66</v>
      </c>
      <c r="D406" s="147"/>
      <c r="E406" s="147"/>
      <c r="F406" s="53"/>
      <c r="G406" s="54"/>
      <c r="H406" s="54"/>
      <c r="I406" s="54"/>
      <c r="J406" s="55">
        <v>2089.16</v>
      </c>
      <c r="K406" s="56">
        <v>1.1499999999999999</v>
      </c>
      <c r="L406" s="57">
        <v>70.06</v>
      </c>
      <c r="M406" s="56">
        <v>48.81</v>
      </c>
      <c r="N406" s="58">
        <v>3419.63</v>
      </c>
      <c r="AI406" s="39"/>
      <c r="AJ406" s="40"/>
      <c r="AK406" s="40"/>
      <c r="AM406" s="3" t="s">
        <v>66</v>
      </c>
      <c r="AP406" s="40"/>
      <c r="AR406" s="40"/>
    </row>
    <row r="407" spans="1:44" customFormat="1" ht="15" x14ac:dyDescent="0.25">
      <c r="A407" s="51"/>
      <c r="B407" s="50" t="s">
        <v>67</v>
      </c>
      <c r="C407" s="147" t="s">
        <v>68</v>
      </c>
      <c r="D407" s="147"/>
      <c r="E407" s="147"/>
      <c r="F407" s="53"/>
      <c r="G407" s="54"/>
      <c r="H407" s="54"/>
      <c r="I407" s="54"/>
      <c r="J407" s="57">
        <v>236.87</v>
      </c>
      <c r="K407" s="56">
        <v>1.1499999999999999</v>
      </c>
      <c r="L407" s="57">
        <v>7.94</v>
      </c>
      <c r="M407" s="56">
        <v>14.38</v>
      </c>
      <c r="N407" s="59">
        <v>114.18</v>
      </c>
      <c r="AI407" s="39"/>
      <c r="AJ407" s="40"/>
      <c r="AK407" s="40"/>
      <c r="AM407" s="3" t="s">
        <v>68</v>
      </c>
      <c r="AP407" s="40"/>
      <c r="AR407" s="40"/>
    </row>
    <row r="408" spans="1:44" customFormat="1" ht="15" x14ac:dyDescent="0.25">
      <c r="A408" s="51"/>
      <c r="B408" s="50" t="s">
        <v>69</v>
      </c>
      <c r="C408" s="147" t="s">
        <v>70</v>
      </c>
      <c r="D408" s="147"/>
      <c r="E408" s="147"/>
      <c r="F408" s="53"/>
      <c r="G408" s="54"/>
      <c r="H408" s="54"/>
      <c r="I408" s="54"/>
      <c r="J408" s="57">
        <v>9</v>
      </c>
      <c r="K408" s="56">
        <v>1.1499999999999999</v>
      </c>
      <c r="L408" s="57">
        <v>0.3</v>
      </c>
      <c r="M408" s="56">
        <v>48.81</v>
      </c>
      <c r="N408" s="59">
        <v>14.64</v>
      </c>
      <c r="AI408" s="39"/>
      <c r="AJ408" s="40"/>
      <c r="AK408" s="40"/>
      <c r="AM408" s="3" t="s">
        <v>70</v>
      </c>
      <c r="AP408" s="40"/>
      <c r="AR408" s="40"/>
    </row>
    <row r="409" spans="1:44" customFormat="1" ht="15" x14ac:dyDescent="0.25">
      <c r="A409" s="51"/>
      <c r="B409" s="50" t="s">
        <v>71</v>
      </c>
      <c r="C409" s="147" t="s">
        <v>72</v>
      </c>
      <c r="D409" s="147"/>
      <c r="E409" s="147"/>
      <c r="F409" s="53"/>
      <c r="G409" s="54"/>
      <c r="H409" s="54"/>
      <c r="I409" s="54"/>
      <c r="J409" s="55">
        <v>2732.35</v>
      </c>
      <c r="K409" s="54"/>
      <c r="L409" s="57">
        <v>79.680000000000007</v>
      </c>
      <c r="M409" s="56">
        <v>8.92</v>
      </c>
      <c r="N409" s="59">
        <v>710.75</v>
      </c>
      <c r="AI409" s="39"/>
      <c r="AJ409" s="40"/>
      <c r="AK409" s="40"/>
      <c r="AM409" s="3" t="s">
        <v>72</v>
      </c>
      <c r="AP409" s="40"/>
      <c r="AR409" s="40"/>
    </row>
    <row r="410" spans="1:44" customFormat="1" ht="15" x14ac:dyDescent="0.25">
      <c r="A410" s="60"/>
      <c r="B410" s="50"/>
      <c r="C410" s="147" t="s">
        <v>73</v>
      </c>
      <c r="D410" s="147"/>
      <c r="E410" s="147"/>
      <c r="F410" s="53" t="s">
        <v>74</v>
      </c>
      <c r="G410" s="56">
        <v>219.68</v>
      </c>
      <c r="H410" s="56">
        <v>1.1499999999999999</v>
      </c>
      <c r="I410" s="61">
        <v>7.3667490999999998</v>
      </c>
      <c r="J410" s="62"/>
      <c r="K410" s="54"/>
      <c r="L410" s="62"/>
      <c r="M410" s="54"/>
      <c r="N410" s="63"/>
      <c r="AI410" s="39"/>
      <c r="AJ410" s="40"/>
      <c r="AK410" s="40"/>
      <c r="AN410" s="3" t="s">
        <v>73</v>
      </c>
      <c r="AP410" s="40"/>
      <c r="AR410" s="40"/>
    </row>
    <row r="411" spans="1:44" customFormat="1" ht="15" x14ac:dyDescent="0.25">
      <c r="A411" s="60"/>
      <c r="B411" s="50"/>
      <c r="C411" s="147" t="s">
        <v>75</v>
      </c>
      <c r="D411" s="147"/>
      <c r="E411" s="147"/>
      <c r="F411" s="53" t="s">
        <v>74</v>
      </c>
      <c r="G411" s="56">
        <v>0.71</v>
      </c>
      <c r="H411" s="56">
        <v>1.1499999999999999</v>
      </c>
      <c r="I411" s="61">
        <v>2.38091E-2</v>
      </c>
      <c r="J411" s="62"/>
      <c r="K411" s="54"/>
      <c r="L411" s="62"/>
      <c r="M411" s="54"/>
      <c r="N411" s="63"/>
      <c r="AI411" s="39"/>
      <c r="AJ411" s="40"/>
      <c r="AK411" s="40"/>
      <c r="AN411" s="3" t="s">
        <v>75</v>
      </c>
      <c r="AP411" s="40"/>
      <c r="AR411" s="40"/>
    </row>
    <row r="412" spans="1:44" customFormat="1" ht="15" x14ac:dyDescent="0.25">
      <c r="A412" s="64"/>
      <c r="B412" s="50"/>
      <c r="C412" s="148" t="s">
        <v>76</v>
      </c>
      <c r="D412" s="148"/>
      <c r="E412" s="148"/>
      <c r="F412" s="65"/>
      <c r="G412" s="66"/>
      <c r="H412" s="66"/>
      <c r="I412" s="66"/>
      <c r="J412" s="67">
        <v>5058.38</v>
      </c>
      <c r="K412" s="66"/>
      <c r="L412" s="68">
        <v>157.68</v>
      </c>
      <c r="M412" s="66"/>
      <c r="N412" s="69">
        <v>4244.5600000000004</v>
      </c>
      <c r="AI412" s="39"/>
      <c r="AJ412" s="40"/>
      <c r="AK412" s="40"/>
      <c r="AO412" s="3" t="s">
        <v>76</v>
      </c>
      <c r="AP412" s="40"/>
      <c r="AR412" s="40"/>
    </row>
    <row r="413" spans="1:44" customFormat="1" ht="15" x14ac:dyDescent="0.25">
      <c r="A413" s="60"/>
      <c r="B413" s="50"/>
      <c r="C413" s="147" t="s">
        <v>77</v>
      </c>
      <c r="D413" s="147"/>
      <c r="E413" s="147"/>
      <c r="F413" s="53"/>
      <c r="G413" s="54"/>
      <c r="H413" s="54"/>
      <c r="I413" s="54"/>
      <c r="J413" s="62"/>
      <c r="K413" s="54"/>
      <c r="L413" s="57">
        <v>70.36</v>
      </c>
      <c r="M413" s="54"/>
      <c r="N413" s="58">
        <v>3434.27</v>
      </c>
      <c r="AI413" s="39"/>
      <c r="AJ413" s="40"/>
      <c r="AK413" s="40"/>
      <c r="AN413" s="3" t="s">
        <v>77</v>
      </c>
      <c r="AP413" s="40"/>
      <c r="AR413" s="40"/>
    </row>
    <row r="414" spans="1:44" customFormat="1" ht="23.25" x14ac:dyDescent="0.25">
      <c r="A414" s="60"/>
      <c r="B414" s="50" t="s">
        <v>78</v>
      </c>
      <c r="C414" s="147" t="s">
        <v>79</v>
      </c>
      <c r="D414" s="147"/>
      <c r="E414" s="147"/>
      <c r="F414" s="53" t="s">
        <v>80</v>
      </c>
      <c r="G414" s="70">
        <v>126</v>
      </c>
      <c r="H414" s="54"/>
      <c r="I414" s="70">
        <v>126</v>
      </c>
      <c r="J414" s="62"/>
      <c r="K414" s="54"/>
      <c r="L414" s="57">
        <v>88.65</v>
      </c>
      <c r="M414" s="54"/>
      <c r="N414" s="58">
        <v>4327.18</v>
      </c>
      <c r="AI414" s="39"/>
      <c r="AJ414" s="40"/>
      <c r="AK414" s="40"/>
      <c r="AN414" s="3" t="s">
        <v>79</v>
      </c>
      <c r="AP414" s="40"/>
      <c r="AR414" s="40"/>
    </row>
    <row r="415" spans="1:44" customFormat="1" ht="23.25" x14ac:dyDescent="0.25">
      <c r="A415" s="60"/>
      <c r="B415" s="50" t="s">
        <v>81</v>
      </c>
      <c r="C415" s="147" t="s">
        <v>82</v>
      </c>
      <c r="D415" s="147"/>
      <c r="E415" s="147"/>
      <c r="F415" s="53" t="s">
        <v>80</v>
      </c>
      <c r="G415" s="70">
        <v>68</v>
      </c>
      <c r="H415" s="54"/>
      <c r="I415" s="70">
        <v>68</v>
      </c>
      <c r="J415" s="62"/>
      <c r="K415" s="54"/>
      <c r="L415" s="57">
        <v>47.84</v>
      </c>
      <c r="M415" s="54"/>
      <c r="N415" s="58">
        <v>2335.3000000000002</v>
      </c>
      <c r="AI415" s="39"/>
      <c r="AJ415" s="40"/>
      <c r="AK415" s="40"/>
      <c r="AN415" s="3" t="s">
        <v>82</v>
      </c>
      <c r="AP415" s="40"/>
      <c r="AR415" s="40"/>
    </row>
    <row r="416" spans="1:44" customFormat="1" ht="15" x14ac:dyDescent="0.25">
      <c r="A416" s="71"/>
      <c r="B416" s="72"/>
      <c r="C416" s="144" t="s">
        <v>83</v>
      </c>
      <c r="D416" s="144"/>
      <c r="E416" s="144"/>
      <c r="F416" s="43"/>
      <c r="G416" s="44"/>
      <c r="H416" s="44"/>
      <c r="I416" s="44"/>
      <c r="J416" s="47"/>
      <c r="K416" s="44"/>
      <c r="L416" s="73">
        <v>294.17</v>
      </c>
      <c r="M416" s="66"/>
      <c r="N416" s="74">
        <v>10907.04</v>
      </c>
      <c r="AI416" s="39"/>
      <c r="AJ416" s="40"/>
      <c r="AK416" s="40"/>
      <c r="AP416" s="40" t="s">
        <v>83</v>
      </c>
      <c r="AR416" s="40"/>
    </row>
    <row r="417" spans="1:44" customFormat="1" ht="33.75" x14ac:dyDescent="0.25">
      <c r="A417" s="41" t="s">
        <v>210</v>
      </c>
      <c r="B417" s="42" t="s">
        <v>211</v>
      </c>
      <c r="C417" s="144" t="s">
        <v>212</v>
      </c>
      <c r="D417" s="144"/>
      <c r="E417" s="144"/>
      <c r="F417" s="43" t="s">
        <v>86</v>
      </c>
      <c r="G417" s="44">
        <v>54</v>
      </c>
      <c r="H417" s="45">
        <v>1</v>
      </c>
      <c r="I417" s="45">
        <v>54</v>
      </c>
      <c r="J417" s="73">
        <v>20.04</v>
      </c>
      <c r="K417" s="75">
        <v>1.04236</v>
      </c>
      <c r="L417" s="81">
        <v>1128</v>
      </c>
      <c r="M417" s="76">
        <v>8.92</v>
      </c>
      <c r="N417" s="74">
        <v>10061.76</v>
      </c>
      <c r="AI417" s="39"/>
      <c r="AJ417" s="40"/>
      <c r="AK417" s="40" t="s">
        <v>212</v>
      </c>
      <c r="AP417" s="40"/>
      <c r="AR417" s="40"/>
    </row>
    <row r="418" spans="1:44" customFormat="1" ht="15" x14ac:dyDescent="0.25">
      <c r="A418" s="64"/>
      <c r="B418" s="52"/>
      <c r="C418" s="147" t="s">
        <v>213</v>
      </c>
      <c r="D418" s="147"/>
      <c r="E418" s="147"/>
      <c r="F418" s="147"/>
      <c r="G418" s="147"/>
      <c r="H418" s="147"/>
      <c r="I418" s="147"/>
      <c r="J418" s="147"/>
      <c r="K418" s="147"/>
      <c r="L418" s="147"/>
      <c r="M418" s="147"/>
      <c r="N418" s="149"/>
      <c r="AI418" s="39"/>
      <c r="AJ418" s="40"/>
      <c r="AK418" s="40"/>
      <c r="AP418" s="40"/>
      <c r="AQ418" s="3" t="s">
        <v>213</v>
      </c>
      <c r="AR418" s="40"/>
    </row>
    <row r="419" spans="1:44" customFormat="1" ht="15" x14ac:dyDescent="0.25">
      <c r="A419" s="49"/>
      <c r="B419" s="50"/>
      <c r="C419" s="145" t="s">
        <v>88</v>
      </c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6"/>
      <c r="AI419" s="39"/>
      <c r="AJ419" s="40"/>
      <c r="AK419" s="40"/>
      <c r="AL419" s="3" t="s">
        <v>88</v>
      </c>
      <c r="AP419" s="40"/>
      <c r="AR419" s="40"/>
    </row>
    <row r="420" spans="1:44" customFormat="1" ht="15" x14ac:dyDescent="0.25">
      <c r="A420" s="49"/>
      <c r="B420" s="50"/>
      <c r="C420" s="145" t="s">
        <v>89</v>
      </c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6"/>
      <c r="AI420" s="39"/>
      <c r="AJ420" s="40"/>
      <c r="AK420" s="40"/>
      <c r="AL420" s="3" t="s">
        <v>89</v>
      </c>
      <c r="AP420" s="40"/>
      <c r="AR420" s="40"/>
    </row>
    <row r="421" spans="1:44" customFormat="1" ht="15" x14ac:dyDescent="0.25">
      <c r="A421" s="71"/>
      <c r="B421" s="72"/>
      <c r="C421" s="144" t="s">
        <v>83</v>
      </c>
      <c r="D421" s="144"/>
      <c r="E421" s="144"/>
      <c r="F421" s="43"/>
      <c r="G421" s="44"/>
      <c r="H421" s="44"/>
      <c r="I421" s="44"/>
      <c r="J421" s="47"/>
      <c r="K421" s="44"/>
      <c r="L421" s="81">
        <v>1128</v>
      </c>
      <c r="M421" s="66"/>
      <c r="N421" s="74">
        <v>10061.76</v>
      </c>
      <c r="AI421" s="39"/>
      <c r="AJ421" s="40"/>
      <c r="AK421" s="40"/>
      <c r="AP421" s="40" t="s">
        <v>83</v>
      </c>
      <c r="AR421" s="40"/>
    </row>
    <row r="422" spans="1:44" customFormat="1" ht="23.25" x14ac:dyDescent="0.25">
      <c r="A422" s="41" t="s">
        <v>214</v>
      </c>
      <c r="B422" s="42" t="s">
        <v>105</v>
      </c>
      <c r="C422" s="144" t="s">
        <v>106</v>
      </c>
      <c r="D422" s="144"/>
      <c r="E422" s="144"/>
      <c r="F422" s="43" t="s">
        <v>107</v>
      </c>
      <c r="G422" s="44">
        <v>1.08</v>
      </c>
      <c r="H422" s="45">
        <v>1</v>
      </c>
      <c r="I422" s="76">
        <v>1.08</v>
      </c>
      <c r="J422" s="47"/>
      <c r="K422" s="44"/>
      <c r="L422" s="47"/>
      <c r="M422" s="44"/>
      <c r="N422" s="48"/>
      <c r="AI422" s="39"/>
      <c r="AJ422" s="40"/>
      <c r="AK422" s="40" t="s">
        <v>106</v>
      </c>
      <c r="AP422" s="40"/>
      <c r="AR422" s="40"/>
    </row>
    <row r="423" spans="1:44" customFormat="1" ht="57" x14ac:dyDescent="0.25">
      <c r="A423" s="49"/>
      <c r="B423" s="50" t="s">
        <v>64</v>
      </c>
      <c r="C423" s="145" t="s">
        <v>65</v>
      </c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6"/>
      <c r="AI423" s="39"/>
      <c r="AJ423" s="40"/>
      <c r="AK423" s="40"/>
      <c r="AL423" s="3" t="s">
        <v>65</v>
      </c>
      <c r="AP423" s="40"/>
      <c r="AR423" s="40"/>
    </row>
    <row r="424" spans="1:44" customFormat="1" ht="15" x14ac:dyDescent="0.25">
      <c r="A424" s="51"/>
      <c r="B424" s="50" t="s">
        <v>60</v>
      </c>
      <c r="C424" s="147" t="s">
        <v>66</v>
      </c>
      <c r="D424" s="147"/>
      <c r="E424" s="147"/>
      <c r="F424" s="53"/>
      <c r="G424" s="54"/>
      <c r="H424" s="54"/>
      <c r="I424" s="54"/>
      <c r="J424" s="57">
        <v>221.09</v>
      </c>
      <c r="K424" s="56">
        <v>1.1499999999999999</v>
      </c>
      <c r="L424" s="57">
        <v>274.58999999999997</v>
      </c>
      <c r="M424" s="56">
        <v>48.81</v>
      </c>
      <c r="N424" s="58">
        <v>13402.74</v>
      </c>
      <c r="AI424" s="39"/>
      <c r="AJ424" s="40"/>
      <c r="AK424" s="40"/>
      <c r="AM424" s="3" t="s">
        <v>66</v>
      </c>
      <c r="AP424" s="40"/>
      <c r="AR424" s="40"/>
    </row>
    <row r="425" spans="1:44" customFormat="1" ht="15" x14ac:dyDescent="0.25">
      <c r="A425" s="51"/>
      <c r="B425" s="50" t="s">
        <v>67</v>
      </c>
      <c r="C425" s="147" t="s">
        <v>68</v>
      </c>
      <c r="D425" s="147"/>
      <c r="E425" s="147"/>
      <c r="F425" s="53"/>
      <c r="G425" s="54"/>
      <c r="H425" s="54"/>
      <c r="I425" s="54"/>
      <c r="J425" s="57">
        <v>32.119999999999997</v>
      </c>
      <c r="K425" s="56">
        <v>1.1499999999999999</v>
      </c>
      <c r="L425" s="57">
        <v>39.89</v>
      </c>
      <c r="M425" s="56">
        <v>14.38</v>
      </c>
      <c r="N425" s="59">
        <v>573.62</v>
      </c>
      <c r="AI425" s="39"/>
      <c r="AJ425" s="40"/>
      <c r="AK425" s="40"/>
      <c r="AM425" s="3" t="s">
        <v>68</v>
      </c>
      <c r="AP425" s="40"/>
      <c r="AR425" s="40"/>
    </row>
    <row r="426" spans="1:44" customFormat="1" ht="15" x14ac:dyDescent="0.25">
      <c r="A426" s="51"/>
      <c r="B426" s="50" t="s">
        <v>69</v>
      </c>
      <c r="C426" s="147" t="s">
        <v>70</v>
      </c>
      <c r="D426" s="147"/>
      <c r="E426" s="147"/>
      <c r="F426" s="53"/>
      <c r="G426" s="54"/>
      <c r="H426" s="54"/>
      <c r="I426" s="54"/>
      <c r="J426" s="57">
        <v>2.5099999999999998</v>
      </c>
      <c r="K426" s="56">
        <v>1.1499999999999999</v>
      </c>
      <c r="L426" s="57">
        <v>3.12</v>
      </c>
      <c r="M426" s="56">
        <v>48.81</v>
      </c>
      <c r="N426" s="59">
        <v>152.29</v>
      </c>
      <c r="AI426" s="39"/>
      <c r="AJ426" s="40"/>
      <c r="AK426" s="40"/>
      <c r="AM426" s="3" t="s">
        <v>70</v>
      </c>
      <c r="AP426" s="40"/>
      <c r="AR426" s="40"/>
    </row>
    <row r="427" spans="1:44" customFormat="1" ht="15" x14ac:dyDescent="0.25">
      <c r="A427" s="51"/>
      <c r="B427" s="50" t="s">
        <v>71</v>
      </c>
      <c r="C427" s="147" t="s">
        <v>72</v>
      </c>
      <c r="D427" s="147"/>
      <c r="E427" s="147"/>
      <c r="F427" s="53"/>
      <c r="G427" s="54"/>
      <c r="H427" s="54"/>
      <c r="I427" s="54"/>
      <c r="J427" s="57">
        <v>111.92</v>
      </c>
      <c r="K427" s="54"/>
      <c r="L427" s="57">
        <v>120.87</v>
      </c>
      <c r="M427" s="56">
        <v>8.92</v>
      </c>
      <c r="N427" s="58">
        <v>1078.1600000000001</v>
      </c>
      <c r="AI427" s="39"/>
      <c r="AJ427" s="40"/>
      <c r="AK427" s="40"/>
      <c r="AM427" s="3" t="s">
        <v>72</v>
      </c>
      <c r="AP427" s="40"/>
      <c r="AR427" s="40"/>
    </row>
    <row r="428" spans="1:44" customFormat="1" ht="15" x14ac:dyDescent="0.25">
      <c r="A428" s="60"/>
      <c r="B428" s="50"/>
      <c r="C428" s="147" t="s">
        <v>73</v>
      </c>
      <c r="D428" s="147"/>
      <c r="E428" s="147"/>
      <c r="F428" s="53" t="s">
        <v>74</v>
      </c>
      <c r="G428" s="56">
        <v>23.52</v>
      </c>
      <c r="H428" s="56">
        <v>1.1499999999999999</v>
      </c>
      <c r="I428" s="80">
        <v>29.211839999999999</v>
      </c>
      <c r="J428" s="62"/>
      <c r="K428" s="54"/>
      <c r="L428" s="62"/>
      <c r="M428" s="54"/>
      <c r="N428" s="63"/>
      <c r="AI428" s="39"/>
      <c r="AJ428" s="40"/>
      <c r="AK428" s="40"/>
      <c r="AN428" s="3" t="s">
        <v>73</v>
      </c>
      <c r="AP428" s="40"/>
      <c r="AR428" s="40"/>
    </row>
    <row r="429" spans="1:44" customFormat="1" ht="15" x14ac:dyDescent="0.25">
      <c r="A429" s="60"/>
      <c r="B429" s="50"/>
      <c r="C429" s="147" t="s">
        <v>75</v>
      </c>
      <c r="D429" s="147"/>
      <c r="E429" s="147"/>
      <c r="F429" s="53" t="s">
        <v>74</v>
      </c>
      <c r="G429" s="79">
        <v>0.2</v>
      </c>
      <c r="H429" s="56">
        <v>1.1499999999999999</v>
      </c>
      <c r="I429" s="78">
        <v>0.24840000000000001</v>
      </c>
      <c r="J429" s="62"/>
      <c r="K429" s="54"/>
      <c r="L429" s="62"/>
      <c r="M429" s="54"/>
      <c r="N429" s="63"/>
      <c r="AI429" s="39"/>
      <c r="AJ429" s="40"/>
      <c r="AK429" s="40"/>
      <c r="AN429" s="3" t="s">
        <v>75</v>
      </c>
      <c r="AP429" s="40"/>
      <c r="AR429" s="40"/>
    </row>
    <row r="430" spans="1:44" customFormat="1" ht="15" x14ac:dyDescent="0.25">
      <c r="A430" s="64"/>
      <c r="B430" s="50"/>
      <c r="C430" s="148" t="s">
        <v>76</v>
      </c>
      <c r="D430" s="148"/>
      <c r="E430" s="148"/>
      <c r="F430" s="65"/>
      <c r="G430" s="66"/>
      <c r="H430" s="66"/>
      <c r="I430" s="66"/>
      <c r="J430" s="68">
        <v>365.13</v>
      </c>
      <c r="K430" s="66"/>
      <c r="L430" s="68">
        <v>435.35</v>
      </c>
      <c r="M430" s="66"/>
      <c r="N430" s="69">
        <v>15054.52</v>
      </c>
      <c r="AI430" s="39"/>
      <c r="AJ430" s="40"/>
      <c r="AK430" s="40"/>
      <c r="AO430" s="3" t="s">
        <v>76</v>
      </c>
      <c r="AP430" s="40"/>
      <c r="AR430" s="40"/>
    </row>
    <row r="431" spans="1:44" customFormat="1" ht="15" x14ac:dyDescent="0.25">
      <c r="A431" s="60"/>
      <c r="B431" s="50"/>
      <c r="C431" s="147" t="s">
        <v>77</v>
      </c>
      <c r="D431" s="147"/>
      <c r="E431" s="147"/>
      <c r="F431" s="53"/>
      <c r="G431" s="54"/>
      <c r="H431" s="54"/>
      <c r="I431" s="54"/>
      <c r="J431" s="62"/>
      <c r="K431" s="54"/>
      <c r="L431" s="57">
        <v>277.70999999999998</v>
      </c>
      <c r="M431" s="54"/>
      <c r="N431" s="58">
        <v>13555.03</v>
      </c>
      <c r="AI431" s="39"/>
      <c r="AJ431" s="40"/>
      <c r="AK431" s="40"/>
      <c r="AN431" s="3" t="s">
        <v>77</v>
      </c>
      <c r="AP431" s="40"/>
      <c r="AR431" s="40"/>
    </row>
    <row r="432" spans="1:44" customFormat="1" ht="23.25" x14ac:dyDescent="0.25">
      <c r="A432" s="60"/>
      <c r="B432" s="50" t="s">
        <v>108</v>
      </c>
      <c r="C432" s="147" t="s">
        <v>109</v>
      </c>
      <c r="D432" s="147"/>
      <c r="E432" s="147"/>
      <c r="F432" s="53" t="s">
        <v>80</v>
      </c>
      <c r="G432" s="70">
        <v>97</v>
      </c>
      <c r="H432" s="54"/>
      <c r="I432" s="70">
        <v>97</v>
      </c>
      <c r="J432" s="62"/>
      <c r="K432" s="54"/>
      <c r="L432" s="57">
        <v>269.38</v>
      </c>
      <c r="M432" s="54"/>
      <c r="N432" s="58">
        <v>13148.38</v>
      </c>
      <c r="AI432" s="39"/>
      <c r="AJ432" s="40"/>
      <c r="AK432" s="40"/>
      <c r="AN432" s="3" t="s">
        <v>109</v>
      </c>
      <c r="AP432" s="40"/>
      <c r="AR432" s="40"/>
    </row>
    <row r="433" spans="1:44" customFormat="1" ht="23.25" x14ac:dyDescent="0.25">
      <c r="A433" s="60"/>
      <c r="B433" s="50" t="s">
        <v>110</v>
      </c>
      <c r="C433" s="147" t="s">
        <v>111</v>
      </c>
      <c r="D433" s="147"/>
      <c r="E433" s="147"/>
      <c r="F433" s="53" t="s">
        <v>80</v>
      </c>
      <c r="G433" s="70">
        <v>51</v>
      </c>
      <c r="H433" s="54"/>
      <c r="I433" s="70">
        <v>51</v>
      </c>
      <c r="J433" s="62"/>
      <c r="K433" s="54"/>
      <c r="L433" s="57">
        <v>141.63</v>
      </c>
      <c r="M433" s="54"/>
      <c r="N433" s="58">
        <v>6913.07</v>
      </c>
      <c r="AI433" s="39"/>
      <c r="AJ433" s="40"/>
      <c r="AK433" s="40"/>
      <c r="AN433" s="3" t="s">
        <v>111</v>
      </c>
      <c r="AP433" s="40"/>
      <c r="AR433" s="40"/>
    </row>
    <row r="434" spans="1:44" customFormat="1" ht="15" x14ac:dyDescent="0.25">
      <c r="A434" s="71"/>
      <c r="B434" s="72"/>
      <c r="C434" s="144" t="s">
        <v>83</v>
      </c>
      <c r="D434" s="144"/>
      <c r="E434" s="144"/>
      <c r="F434" s="43"/>
      <c r="G434" s="44"/>
      <c r="H434" s="44"/>
      <c r="I434" s="44"/>
      <c r="J434" s="47"/>
      <c r="K434" s="44"/>
      <c r="L434" s="73">
        <v>846.36</v>
      </c>
      <c r="M434" s="66"/>
      <c r="N434" s="74">
        <v>35115.97</v>
      </c>
      <c r="AI434" s="39"/>
      <c r="AJ434" s="40"/>
      <c r="AK434" s="40"/>
      <c r="AP434" s="40" t="s">
        <v>83</v>
      </c>
      <c r="AR434" s="40"/>
    </row>
    <row r="435" spans="1:44" customFormat="1" ht="45" x14ac:dyDescent="0.25">
      <c r="A435" s="41" t="s">
        <v>215</v>
      </c>
      <c r="B435" s="42" t="s">
        <v>216</v>
      </c>
      <c r="C435" s="144" t="s">
        <v>217</v>
      </c>
      <c r="D435" s="144"/>
      <c r="E435" s="144"/>
      <c r="F435" s="43" t="s">
        <v>86</v>
      </c>
      <c r="G435" s="44">
        <v>36</v>
      </c>
      <c r="H435" s="45">
        <v>1</v>
      </c>
      <c r="I435" s="45">
        <v>36</v>
      </c>
      <c r="J435" s="73">
        <v>843.8</v>
      </c>
      <c r="K435" s="75">
        <v>1.04236</v>
      </c>
      <c r="L435" s="81">
        <v>31663.56</v>
      </c>
      <c r="M435" s="76">
        <v>8.92</v>
      </c>
      <c r="N435" s="74">
        <v>282438.96000000002</v>
      </c>
      <c r="AI435" s="39"/>
      <c r="AJ435" s="40"/>
      <c r="AK435" s="40" t="s">
        <v>217</v>
      </c>
      <c r="AP435" s="40"/>
      <c r="AR435" s="40"/>
    </row>
    <row r="436" spans="1:44" customFormat="1" ht="15" x14ac:dyDescent="0.25">
      <c r="A436" s="64"/>
      <c r="B436" s="52"/>
      <c r="C436" s="147" t="s">
        <v>218</v>
      </c>
      <c r="D436" s="147"/>
      <c r="E436" s="147"/>
      <c r="F436" s="147"/>
      <c r="G436" s="147"/>
      <c r="H436" s="147"/>
      <c r="I436" s="147"/>
      <c r="J436" s="147"/>
      <c r="K436" s="147"/>
      <c r="L436" s="147"/>
      <c r="M436" s="147"/>
      <c r="N436" s="149"/>
      <c r="AI436" s="39"/>
      <c r="AJ436" s="40"/>
      <c r="AK436" s="40"/>
      <c r="AP436" s="40"/>
      <c r="AQ436" s="3" t="s">
        <v>218</v>
      </c>
      <c r="AR436" s="40"/>
    </row>
    <row r="437" spans="1:44" customFormat="1" ht="15" x14ac:dyDescent="0.25">
      <c r="A437" s="49"/>
      <c r="B437" s="50"/>
      <c r="C437" s="145" t="s">
        <v>88</v>
      </c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6"/>
      <c r="AI437" s="39"/>
      <c r="AJ437" s="40"/>
      <c r="AK437" s="40"/>
      <c r="AL437" s="3" t="s">
        <v>88</v>
      </c>
      <c r="AP437" s="40"/>
      <c r="AR437" s="40"/>
    </row>
    <row r="438" spans="1:44" customFormat="1" ht="15" x14ac:dyDescent="0.25">
      <c r="A438" s="49"/>
      <c r="B438" s="50"/>
      <c r="C438" s="145" t="s">
        <v>89</v>
      </c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6"/>
      <c r="AI438" s="39"/>
      <c r="AJ438" s="40"/>
      <c r="AK438" s="40"/>
      <c r="AL438" s="3" t="s">
        <v>89</v>
      </c>
      <c r="AP438" s="40"/>
      <c r="AR438" s="40"/>
    </row>
    <row r="439" spans="1:44" customFormat="1" ht="15" x14ac:dyDescent="0.25">
      <c r="A439" s="71"/>
      <c r="B439" s="72"/>
      <c r="C439" s="144" t="s">
        <v>83</v>
      </c>
      <c r="D439" s="144"/>
      <c r="E439" s="144"/>
      <c r="F439" s="43"/>
      <c r="G439" s="44"/>
      <c r="H439" s="44"/>
      <c r="I439" s="44"/>
      <c r="J439" s="47"/>
      <c r="K439" s="44"/>
      <c r="L439" s="81">
        <v>31663.56</v>
      </c>
      <c r="M439" s="66"/>
      <c r="N439" s="74">
        <v>282438.96000000002</v>
      </c>
      <c r="AI439" s="39"/>
      <c r="AJ439" s="40"/>
      <c r="AK439" s="40"/>
      <c r="AP439" s="40" t="s">
        <v>83</v>
      </c>
      <c r="AR439" s="40"/>
    </row>
    <row r="440" spans="1:44" customFormat="1" ht="45" x14ac:dyDescent="0.25">
      <c r="A440" s="41" t="s">
        <v>219</v>
      </c>
      <c r="B440" s="42" t="s">
        <v>220</v>
      </c>
      <c r="C440" s="144" t="s">
        <v>221</v>
      </c>
      <c r="D440" s="144"/>
      <c r="E440" s="144"/>
      <c r="F440" s="43" t="s">
        <v>86</v>
      </c>
      <c r="G440" s="44">
        <v>36</v>
      </c>
      <c r="H440" s="45">
        <v>1</v>
      </c>
      <c r="I440" s="45">
        <v>36</v>
      </c>
      <c r="J440" s="73">
        <v>533.91</v>
      </c>
      <c r="K440" s="75">
        <v>1.04236</v>
      </c>
      <c r="L440" s="81">
        <v>20034.95</v>
      </c>
      <c r="M440" s="76">
        <v>8.92</v>
      </c>
      <c r="N440" s="74">
        <v>178711.75</v>
      </c>
      <c r="AI440" s="39"/>
      <c r="AJ440" s="40"/>
      <c r="AK440" s="40" t="s">
        <v>221</v>
      </c>
      <c r="AP440" s="40"/>
      <c r="AR440" s="40"/>
    </row>
    <row r="441" spans="1:44" customFormat="1" ht="15" x14ac:dyDescent="0.25">
      <c r="A441" s="64"/>
      <c r="B441" s="52"/>
      <c r="C441" s="147" t="s">
        <v>222</v>
      </c>
      <c r="D441" s="147"/>
      <c r="E441" s="147"/>
      <c r="F441" s="147"/>
      <c r="G441" s="147"/>
      <c r="H441" s="147"/>
      <c r="I441" s="147"/>
      <c r="J441" s="147"/>
      <c r="K441" s="147"/>
      <c r="L441" s="147"/>
      <c r="M441" s="147"/>
      <c r="N441" s="149"/>
      <c r="AI441" s="39"/>
      <c r="AJ441" s="40"/>
      <c r="AK441" s="40"/>
      <c r="AP441" s="40"/>
      <c r="AQ441" s="3" t="s">
        <v>222</v>
      </c>
      <c r="AR441" s="40"/>
    </row>
    <row r="442" spans="1:44" customFormat="1" ht="15" x14ac:dyDescent="0.25">
      <c r="A442" s="49"/>
      <c r="B442" s="50"/>
      <c r="C442" s="145" t="s">
        <v>88</v>
      </c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6"/>
      <c r="AI442" s="39"/>
      <c r="AJ442" s="40"/>
      <c r="AK442" s="40"/>
      <c r="AL442" s="3" t="s">
        <v>88</v>
      </c>
      <c r="AP442" s="40"/>
      <c r="AR442" s="40"/>
    </row>
    <row r="443" spans="1:44" customFormat="1" ht="15" x14ac:dyDescent="0.25">
      <c r="A443" s="49"/>
      <c r="B443" s="50"/>
      <c r="C443" s="145" t="s">
        <v>89</v>
      </c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6"/>
      <c r="AI443" s="39"/>
      <c r="AJ443" s="40"/>
      <c r="AK443" s="40"/>
      <c r="AL443" s="3" t="s">
        <v>89</v>
      </c>
      <c r="AP443" s="40"/>
      <c r="AR443" s="40"/>
    </row>
    <row r="444" spans="1:44" customFormat="1" ht="15" x14ac:dyDescent="0.25">
      <c r="A444" s="71"/>
      <c r="B444" s="72"/>
      <c r="C444" s="144" t="s">
        <v>83</v>
      </c>
      <c r="D444" s="144"/>
      <c r="E444" s="144"/>
      <c r="F444" s="43"/>
      <c r="G444" s="44"/>
      <c r="H444" s="44"/>
      <c r="I444" s="44"/>
      <c r="J444" s="47"/>
      <c r="K444" s="44"/>
      <c r="L444" s="81">
        <v>20034.95</v>
      </c>
      <c r="M444" s="66"/>
      <c r="N444" s="74">
        <v>178711.75</v>
      </c>
      <c r="AI444" s="39"/>
      <c r="AJ444" s="40"/>
      <c r="AK444" s="40"/>
      <c r="AP444" s="40" t="s">
        <v>83</v>
      </c>
      <c r="AR444" s="40"/>
    </row>
    <row r="445" spans="1:44" customFormat="1" ht="23.25" x14ac:dyDescent="0.25">
      <c r="A445" s="41" t="s">
        <v>223</v>
      </c>
      <c r="B445" s="42" t="s">
        <v>224</v>
      </c>
      <c r="C445" s="144" t="s">
        <v>225</v>
      </c>
      <c r="D445" s="144"/>
      <c r="E445" s="144"/>
      <c r="F445" s="43" t="s">
        <v>63</v>
      </c>
      <c r="G445" s="44">
        <v>4.2659999999999998E-3</v>
      </c>
      <c r="H445" s="45">
        <v>1</v>
      </c>
      <c r="I445" s="97">
        <v>4.2659999999999998E-3</v>
      </c>
      <c r="J445" s="81">
        <v>15441.79</v>
      </c>
      <c r="K445" s="44"/>
      <c r="L445" s="73">
        <v>65.87</v>
      </c>
      <c r="M445" s="76">
        <v>8.92</v>
      </c>
      <c r="N445" s="85">
        <v>587.55999999999995</v>
      </c>
      <c r="AI445" s="39"/>
      <c r="AJ445" s="40"/>
      <c r="AK445" s="40" t="s">
        <v>225</v>
      </c>
      <c r="AP445" s="40"/>
      <c r="AR445" s="40"/>
    </row>
    <row r="446" spans="1:44" customFormat="1" ht="15" x14ac:dyDescent="0.25">
      <c r="A446" s="71"/>
      <c r="B446" s="72"/>
      <c r="C446" s="144" t="s">
        <v>83</v>
      </c>
      <c r="D446" s="144"/>
      <c r="E446" s="144"/>
      <c r="F446" s="43"/>
      <c r="G446" s="44"/>
      <c r="H446" s="44"/>
      <c r="I446" s="44"/>
      <c r="J446" s="47"/>
      <c r="K446" s="44"/>
      <c r="L446" s="73">
        <v>65.87</v>
      </c>
      <c r="M446" s="66"/>
      <c r="N446" s="85">
        <v>587.55999999999995</v>
      </c>
      <c r="AI446" s="39"/>
      <c r="AJ446" s="40"/>
      <c r="AK446" s="40"/>
      <c r="AP446" s="40" t="s">
        <v>83</v>
      </c>
      <c r="AR446" s="40"/>
    </row>
    <row r="447" spans="1:44" customFormat="1" ht="23.25" x14ac:dyDescent="0.25">
      <c r="A447" s="41" t="s">
        <v>226</v>
      </c>
      <c r="B447" s="42" t="s">
        <v>227</v>
      </c>
      <c r="C447" s="144" t="s">
        <v>228</v>
      </c>
      <c r="D447" s="144"/>
      <c r="E447" s="144"/>
      <c r="F447" s="43" t="s">
        <v>63</v>
      </c>
      <c r="G447" s="44">
        <v>6.3705999999999997E-3</v>
      </c>
      <c r="H447" s="45">
        <v>1</v>
      </c>
      <c r="I447" s="86">
        <v>6.3705999999999997E-3</v>
      </c>
      <c r="J447" s="81">
        <v>10080.84</v>
      </c>
      <c r="K447" s="44"/>
      <c r="L447" s="73">
        <v>64.22</v>
      </c>
      <c r="M447" s="76">
        <v>8.92</v>
      </c>
      <c r="N447" s="85">
        <v>572.84</v>
      </c>
      <c r="AI447" s="39"/>
      <c r="AJ447" s="40"/>
      <c r="AK447" s="40" t="s">
        <v>228</v>
      </c>
      <c r="AP447" s="40"/>
      <c r="AR447" s="40"/>
    </row>
    <row r="448" spans="1:44" customFormat="1" ht="15" x14ac:dyDescent="0.25">
      <c r="A448" s="71"/>
      <c r="B448" s="72"/>
      <c r="C448" s="144" t="s">
        <v>83</v>
      </c>
      <c r="D448" s="144"/>
      <c r="E448" s="144"/>
      <c r="F448" s="43"/>
      <c r="G448" s="44"/>
      <c r="H448" s="44"/>
      <c r="I448" s="44"/>
      <c r="J448" s="47"/>
      <c r="K448" s="44"/>
      <c r="L448" s="73">
        <v>64.22</v>
      </c>
      <c r="M448" s="66"/>
      <c r="N448" s="85">
        <v>572.84</v>
      </c>
      <c r="AI448" s="39"/>
      <c r="AJ448" s="40"/>
      <c r="AK448" s="40"/>
      <c r="AP448" s="40" t="s">
        <v>83</v>
      </c>
      <c r="AR448" s="40"/>
    </row>
    <row r="449" spans="1:44" customFormat="1" ht="45.75" x14ac:dyDescent="0.25">
      <c r="A449" s="41" t="s">
        <v>229</v>
      </c>
      <c r="B449" s="42" t="s">
        <v>121</v>
      </c>
      <c r="C449" s="144" t="s">
        <v>122</v>
      </c>
      <c r="D449" s="144"/>
      <c r="E449" s="144"/>
      <c r="F449" s="43" t="s">
        <v>123</v>
      </c>
      <c r="G449" s="44">
        <v>0.04</v>
      </c>
      <c r="H449" s="45">
        <v>1</v>
      </c>
      <c r="I449" s="76">
        <v>0.04</v>
      </c>
      <c r="J449" s="47"/>
      <c r="K449" s="44"/>
      <c r="L449" s="47"/>
      <c r="M449" s="44"/>
      <c r="N449" s="48"/>
      <c r="AI449" s="39"/>
      <c r="AJ449" s="40"/>
      <c r="AK449" s="40" t="s">
        <v>122</v>
      </c>
      <c r="AP449" s="40"/>
      <c r="AR449" s="40"/>
    </row>
    <row r="450" spans="1:44" customFormat="1" ht="57" x14ac:dyDescent="0.25">
      <c r="A450" s="49"/>
      <c r="B450" s="50" t="s">
        <v>64</v>
      </c>
      <c r="C450" s="145" t="s">
        <v>65</v>
      </c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6"/>
      <c r="AI450" s="39"/>
      <c r="AJ450" s="40"/>
      <c r="AK450" s="40"/>
      <c r="AL450" s="3" t="s">
        <v>65</v>
      </c>
      <c r="AP450" s="40"/>
      <c r="AR450" s="40"/>
    </row>
    <row r="451" spans="1:44" customFormat="1" ht="15" x14ac:dyDescent="0.25">
      <c r="A451" s="51"/>
      <c r="B451" s="50" t="s">
        <v>60</v>
      </c>
      <c r="C451" s="147" t="s">
        <v>66</v>
      </c>
      <c r="D451" s="147"/>
      <c r="E451" s="147"/>
      <c r="F451" s="53"/>
      <c r="G451" s="54"/>
      <c r="H451" s="54"/>
      <c r="I451" s="54"/>
      <c r="J451" s="57">
        <v>221.35</v>
      </c>
      <c r="K451" s="56">
        <v>1.1499999999999999</v>
      </c>
      <c r="L451" s="57">
        <v>10.18</v>
      </c>
      <c r="M451" s="56">
        <v>48.81</v>
      </c>
      <c r="N451" s="59">
        <v>496.89</v>
      </c>
      <c r="AI451" s="39"/>
      <c r="AJ451" s="40"/>
      <c r="AK451" s="40"/>
      <c r="AM451" s="3" t="s">
        <v>66</v>
      </c>
      <c r="AP451" s="40"/>
      <c r="AR451" s="40"/>
    </row>
    <row r="452" spans="1:44" customFormat="1" ht="15" x14ac:dyDescent="0.25">
      <c r="A452" s="60"/>
      <c r="B452" s="50"/>
      <c r="C452" s="147" t="s">
        <v>73</v>
      </c>
      <c r="D452" s="147"/>
      <c r="E452" s="147"/>
      <c r="F452" s="53" t="s">
        <v>74</v>
      </c>
      <c r="G452" s="56">
        <v>25.95</v>
      </c>
      <c r="H452" s="56">
        <v>1.1499999999999999</v>
      </c>
      <c r="I452" s="78">
        <v>1.1937</v>
      </c>
      <c r="J452" s="62"/>
      <c r="K452" s="54"/>
      <c r="L452" s="62"/>
      <c r="M452" s="54"/>
      <c r="N452" s="63"/>
      <c r="AI452" s="39"/>
      <c r="AJ452" s="40"/>
      <c r="AK452" s="40"/>
      <c r="AN452" s="3" t="s">
        <v>73</v>
      </c>
      <c r="AP452" s="40"/>
      <c r="AR452" s="40"/>
    </row>
    <row r="453" spans="1:44" customFormat="1" ht="15" x14ac:dyDescent="0.25">
      <c r="A453" s="64"/>
      <c r="B453" s="50"/>
      <c r="C453" s="148" t="s">
        <v>76</v>
      </c>
      <c r="D453" s="148"/>
      <c r="E453" s="148"/>
      <c r="F453" s="65"/>
      <c r="G453" s="66"/>
      <c r="H453" s="66"/>
      <c r="I453" s="66"/>
      <c r="J453" s="68">
        <v>221.35</v>
      </c>
      <c r="K453" s="66"/>
      <c r="L453" s="68">
        <v>10.18</v>
      </c>
      <c r="M453" s="66"/>
      <c r="N453" s="82">
        <v>496.89</v>
      </c>
      <c r="AI453" s="39"/>
      <c r="AJ453" s="40"/>
      <c r="AK453" s="40"/>
      <c r="AO453" s="3" t="s">
        <v>76</v>
      </c>
      <c r="AP453" s="40"/>
      <c r="AR453" s="40"/>
    </row>
    <row r="454" spans="1:44" customFormat="1" ht="15" x14ac:dyDescent="0.25">
      <c r="A454" s="60"/>
      <c r="B454" s="50"/>
      <c r="C454" s="147" t="s">
        <v>77</v>
      </c>
      <c r="D454" s="147"/>
      <c r="E454" s="147"/>
      <c r="F454" s="53"/>
      <c r="G454" s="54"/>
      <c r="H454" s="54"/>
      <c r="I454" s="54"/>
      <c r="J454" s="62"/>
      <c r="K454" s="54"/>
      <c r="L454" s="57">
        <v>10.18</v>
      </c>
      <c r="M454" s="54"/>
      <c r="N454" s="59">
        <v>496.89</v>
      </c>
      <c r="AI454" s="39"/>
      <c r="AJ454" s="40"/>
      <c r="AK454" s="40"/>
      <c r="AN454" s="3" t="s">
        <v>77</v>
      </c>
      <c r="AP454" s="40"/>
      <c r="AR454" s="40"/>
    </row>
    <row r="455" spans="1:44" customFormat="1" ht="45.75" x14ac:dyDescent="0.25">
      <c r="A455" s="60"/>
      <c r="B455" s="50" t="s">
        <v>124</v>
      </c>
      <c r="C455" s="147" t="s">
        <v>125</v>
      </c>
      <c r="D455" s="147"/>
      <c r="E455" s="147"/>
      <c r="F455" s="53" t="s">
        <v>80</v>
      </c>
      <c r="G455" s="70">
        <v>103</v>
      </c>
      <c r="H455" s="54"/>
      <c r="I455" s="70">
        <v>103</v>
      </c>
      <c r="J455" s="62"/>
      <c r="K455" s="54"/>
      <c r="L455" s="57">
        <v>10.49</v>
      </c>
      <c r="M455" s="54"/>
      <c r="N455" s="59">
        <v>511.8</v>
      </c>
      <c r="AI455" s="39"/>
      <c r="AJ455" s="40"/>
      <c r="AK455" s="40"/>
      <c r="AN455" s="3" t="s">
        <v>125</v>
      </c>
      <c r="AP455" s="40"/>
      <c r="AR455" s="40"/>
    </row>
    <row r="456" spans="1:44" customFormat="1" ht="45.75" x14ac:dyDescent="0.25">
      <c r="A456" s="60"/>
      <c r="B456" s="50" t="s">
        <v>126</v>
      </c>
      <c r="C456" s="147" t="s">
        <v>127</v>
      </c>
      <c r="D456" s="147"/>
      <c r="E456" s="147"/>
      <c r="F456" s="53" t="s">
        <v>80</v>
      </c>
      <c r="G456" s="70">
        <v>59</v>
      </c>
      <c r="H456" s="54"/>
      <c r="I456" s="70">
        <v>59</v>
      </c>
      <c r="J456" s="62"/>
      <c r="K456" s="54"/>
      <c r="L456" s="57">
        <v>6.01</v>
      </c>
      <c r="M456" s="54"/>
      <c r="N456" s="59">
        <v>293.17</v>
      </c>
      <c r="AI456" s="39"/>
      <c r="AJ456" s="40"/>
      <c r="AK456" s="40"/>
      <c r="AN456" s="3" t="s">
        <v>127</v>
      </c>
      <c r="AP456" s="40"/>
      <c r="AR456" s="40"/>
    </row>
    <row r="457" spans="1:44" customFormat="1" ht="15" x14ac:dyDescent="0.25">
      <c r="A457" s="71"/>
      <c r="B457" s="72"/>
      <c r="C457" s="144" t="s">
        <v>83</v>
      </c>
      <c r="D457" s="144"/>
      <c r="E457" s="144"/>
      <c r="F457" s="43"/>
      <c r="G457" s="44"/>
      <c r="H457" s="44"/>
      <c r="I457" s="44"/>
      <c r="J457" s="47"/>
      <c r="K457" s="44"/>
      <c r="L457" s="73">
        <v>26.68</v>
      </c>
      <c r="M457" s="66"/>
      <c r="N457" s="74">
        <v>1301.8599999999999</v>
      </c>
      <c r="AI457" s="39"/>
      <c r="AJ457" s="40"/>
      <c r="AK457" s="40"/>
      <c r="AP457" s="40" t="s">
        <v>83</v>
      </c>
      <c r="AR457" s="40"/>
    </row>
    <row r="458" spans="1:44" customFormat="1" ht="45.75" x14ac:dyDescent="0.25">
      <c r="A458" s="41" t="s">
        <v>230</v>
      </c>
      <c r="B458" s="42" t="s">
        <v>129</v>
      </c>
      <c r="C458" s="144" t="s">
        <v>130</v>
      </c>
      <c r="D458" s="144"/>
      <c r="E458" s="144"/>
      <c r="F458" s="43" t="s">
        <v>123</v>
      </c>
      <c r="G458" s="44">
        <v>0.04</v>
      </c>
      <c r="H458" s="45">
        <v>1</v>
      </c>
      <c r="I458" s="76">
        <v>0.04</v>
      </c>
      <c r="J458" s="47"/>
      <c r="K458" s="44"/>
      <c r="L458" s="47"/>
      <c r="M458" s="44"/>
      <c r="N458" s="48"/>
      <c r="AI458" s="39"/>
      <c r="AJ458" s="40"/>
      <c r="AK458" s="40" t="s">
        <v>130</v>
      </c>
      <c r="AP458" s="40"/>
      <c r="AR458" s="40"/>
    </row>
    <row r="459" spans="1:44" customFormat="1" ht="15" x14ac:dyDescent="0.25">
      <c r="A459" s="49"/>
      <c r="B459" s="50"/>
      <c r="C459" s="145" t="s">
        <v>131</v>
      </c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6"/>
      <c r="AI459" s="39"/>
      <c r="AJ459" s="40"/>
      <c r="AK459" s="40"/>
      <c r="AL459" s="3" t="s">
        <v>131</v>
      </c>
      <c r="AP459" s="40"/>
      <c r="AR459" s="40"/>
    </row>
    <row r="460" spans="1:44" customFormat="1" ht="57" x14ac:dyDescent="0.25">
      <c r="A460" s="49"/>
      <c r="B460" s="50" t="s">
        <v>64</v>
      </c>
      <c r="C460" s="145" t="s">
        <v>65</v>
      </c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6"/>
      <c r="AI460" s="39"/>
      <c r="AJ460" s="40"/>
      <c r="AK460" s="40"/>
      <c r="AL460" s="3" t="s">
        <v>65</v>
      </c>
      <c r="AP460" s="40"/>
      <c r="AR460" s="40"/>
    </row>
    <row r="461" spans="1:44" customFormat="1" ht="15" x14ac:dyDescent="0.25">
      <c r="A461" s="51"/>
      <c r="B461" s="50" t="s">
        <v>60</v>
      </c>
      <c r="C461" s="147" t="s">
        <v>66</v>
      </c>
      <c r="D461" s="147"/>
      <c r="E461" s="147"/>
      <c r="F461" s="53"/>
      <c r="G461" s="54"/>
      <c r="H461" s="54"/>
      <c r="I461" s="54"/>
      <c r="J461" s="57">
        <v>10.07</v>
      </c>
      <c r="K461" s="70">
        <v>23</v>
      </c>
      <c r="L461" s="57">
        <v>9.26</v>
      </c>
      <c r="M461" s="56">
        <v>48.81</v>
      </c>
      <c r="N461" s="59">
        <v>451.98</v>
      </c>
      <c r="AI461" s="39"/>
      <c r="AJ461" s="40"/>
      <c r="AK461" s="40"/>
      <c r="AM461" s="3" t="s">
        <v>66</v>
      </c>
      <c r="AP461" s="40"/>
      <c r="AR461" s="40"/>
    </row>
    <row r="462" spans="1:44" customFormat="1" ht="15" x14ac:dyDescent="0.25">
      <c r="A462" s="60"/>
      <c r="B462" s="50"/>
      <c r="C462" s="147" t="s">
        <v>73</v>
      </c>
      <c r="D462" s="147"/>
      <c r="E462" s="147"/>
      <c r="F462" s="53" t="s">
        <v>74</v>
      </c>
      <c r="G462" s="56">
        <v>1.18</v>
      </c>
      <c r="H462" s="70">
        <v>23</v>
      </c>
      <c r="I462" s="78">
        <v>1.0855999999999999</v>
      </c>
      <c r="J462" s="62"/>
      <c r="K462" s="54"/>
      <c r="L462" s="62"/>
      <c r="M462" s="54"/>
      <c r="N462" s="63"/>
      <c r="AI462" s="39"/>
      <c r="AJ462" s="40"/>
      <c r="AK462" s="40"/>
      <c r="AN462" s="3" t="s">
        <v>73</v>
      </c>
      <c r="AP462" s="40"/>
      <c r="AR462" s="40"/>
    </row>
    <row r="463" spans="1:44" customFormat="1" ht="15" x14ac:dyDescent="0.25">
      <c r="A463" s="64"/>
      <c r="B463" s="50"/>
      <c r="C463" s="148" t="s">
        <v>76</v>
      </c>
      <c r="D463" s="148"/>
      <c r="E463" s="148"/>
      <c r="F463" s="65"/>
      <c r="G463" s="66"/>
      <c r="H463" s="66"/>
      <c r="I463" s="66"/>
      <c r="J463" s="68">
        <v>10.07</v>
      </c>
      <c r="K463" s="66"/>
      <c r="L463" s="68">
        <v>9.26</v>
      </c>
      <c r="M463" s="66"/>
      <c r="N463" s="82">
        <v>451.98</v>
      </c>
      <c r="AI463" s="39"/>
      <c r="AJ463" s="40"/>
      <c r="AK463" s="40"/>
      <c r="AO463" s="3" t="s">
        <v>76</v>
      </c>
      <c r="AP463" s="40"/>
      <c r="AR463" s="40"/>
    </row>
    <row r="464" spans="1:44" customFormat="1" ht="15" x14ac:dyDescent="0.25">
      <c r="A464" s="60"/>
      <c r="B464" s="50"/>
      <c r="C464" s="147" t="s">
        <v>77</v>
      </c>
      <c r="D464" s="147"/>
      <c r="E464" s="147"/>
      <c r="F464" s="53"/>
      <c r="G464" s="54"/>
      <c r="H464" s="54"/>
      <c r="I464" s="54"/>
      <c r="J464" s="62"/>
      <c r="K464" s="54"/>
      <c r="L464" s="57">
        <v>9.26</v>
      </c>
      <c r="M464" s="54"/>
      <c r="N464" s="59">
        <v>451.98</v>
      </c>
      <c r="AI464" s="39"/>
      <c r="AJ464" s="40"/>
      <c r="AK464" s="40"/>
      <c r="AN464" s="3" t="s">
        <v>77</v>
      </c>
      <c r="AP464" s="40"/>
      <c r="AR464" s="40"/>
    </row>
    <row r="465" spans="1:44" customFormat="1" ht="45.75" x14ac:dyDescent="0.25">
      <c r="A465" s="60"/>
      <c r="B465" s="50" t="s">
        <v>124</v>
      </c>
      <c r="C465" s="147" t="s">
        <v>125</v>
      </c>
      <c r="D465" s="147"/>
      <c r="E465" s="147"/>
      <c r="F465" s="53" t="s">
        <v>80</v>
      </c>
      <c r="G465" s="70">
        <v>103</v>
      </c>
      <c r="H465" s="54"/>
      <c r="I465" s="70">
        <v>103</v>
      </c>
      <c r="J465" s="62"/>
      <c r="K465" s="54"/>
      <c r="L465" s="57">
        <v>9.5399999999999991</v>
      </c>
      <c r="M465" s="54"/>
      <c r="N465" s="59">
        <v>465.54</v>
      </c>
      <c r="AI465" s="39"/>
      <c r="AJ465" s="40"/>
      <c r="AK465" s="40"/>
      <c r="AN465" s="3" t="s">
        <v>125</v>
      </c>
      <c r="AP465" s="40"/>
      <c r="AR465" s="40"/>
    </row>
    <row r="466" spans="1:44" customFormat="1" ht="45.75" x14ac:dyDescent="0.25">
      <c r="A466" s="60"/>
      <c r="B466" s="50" t="s">
        <v>126</v>
      </c>
      <c r="C466" s="147" t="s">
        <v>127</v>
      </c>
      <c r="D466" s="147"/>
      <c r="E466" s="147"/>
      <c r="F466" s="53" t="s">
        <v>80</v>
      </c>
      <c r="G466" s="70">
        <v>59</v>
      </c>
      <c r="H466" s="54"/>
      <c r="I466" s="70">
        <v>59</v>
      </c>
      <c r="J466" s="62"/>
      <c r="K466" s="54"/>
      <c r="L466" s="57">
        <v>5.46</v>
      </c>
      <c r="M466" s="54"/>
      <c r="N466" s="59">
        <v>266.67</v>
      </c>
      <c r="AI466" s="39"/>
      <c r="AJ466" s="40"/>
      <c r="AK466" s="40"/>
      <c r="AN466" s="3" t="s">
        <v>127</v>
      </c>
      <c r="AP466" s="40"/>
      <c r="AR466" s="40"/>
    </row>
    <row r="467" spans="1:44" customFormat="1" ht="15" x14ac:dyDescent="0.25">
      <c r="A467" s="71"/>
      <c r="B467" s="72"/>
      <c r="C467" s="144" t="s">
        <v>83</v>
      </c>
      <c r="D467" s="144"/>
      <c r="E467" s="144"/>
      <c r="F467" s="43"/>
      <c r="G467" s="44"/>
      <c r="H467" s="44"/>
      <c r="I467" s="44"/>
      <c r="J467" s="47"/>
      <c r="K467" s="44"/>
      <c r="L467" s="73">
        <v>24.26</v>
      </c>
      <c r="M467" s="66"/>
      <c r="N467" s="74">
        <v>1184.19</v>
      </c>
      <c r="AI467" s="39"/>
      <c r="AJ467" s="40"/>
      <c r="AK467" s="40"/>
      <c r="AP467" s="40" t="s">
        <v>83</v>
      </c>
      <c r="AR467" s="40"/>
    </row>
    <row r="468" spans="1:44" customFormat="1" ht="23.25" x14ac:dyDescent="0.25">
      <c r="A468" s="41" t="s">
        <v>231</v>
      </c>
      <c r="B468" s="42" t="s">
        <v>133</v>
      </c>
      <c r="C468" s="144" t="s">
        <v>134</v>
      </c>
      <c r="D468" s="144"/>
      <c r="E468" s="144"/>
      <c r="F468" s="43" t="s">
        <v>86</v>
      </c>
      <c r="G468" s="44">
        <v>1</v>
      </c>
      <c r="H468" s="45">
        <v>1</v>
      </c>
      <c r="I468" s="45">
        <v>1</v>
      </c>
      <c r="J468" s="81">
        <v>2632.8</v>
      </c>
      <c r="K468" s="44"/>
      <c r="L468" s="81">
        <v>2632.8</v>
      </c>
      <c r="M468" s="76">
        <v>8.92</v>
      </c>
      <c r="N468" s="74">
        <v>23484.58</v>
      </c>
      <c r="AI468" s="39"/>
      <c r="AJ468" s="40"/>
      <c r="AK468" s="40" t="s">
        <v>134</v>
      </c>
      <c r="AP468" s="40"/>
      <c r="AR468" s="40"/>
    </row>
    <row r="469" spans="1:44" customFormat="1" ht="15" x14ac:dyDescent="0.25">
      <c r="A469" s="71"/>
      <c r="B469" s="72"/>
      <c r="C469" s="144" t="s">
        <v>83</v>
      </c>
      <c r="D469" s="144"/>
      <c r="E469" s="144"/>
      <c r="F469" s="43"/>
      <c r="G469" s="44"/>
      <c r="H469" s="44"/>
      <c r="I469" s="44"/>
      <c r="J469" s="47"/>
      <c r="K469" s="44"/>
      <c r="L469" s="81">
        <v>2632.8</v>
      </c>
      <c r="M469" s="66"/>
      <c r="N469" s="74">
        <v>23484.58</v>
      </c>
      <c r="AI469" s="39"/>
      <c r="AJ469" s="40"/>
      <c r="AK469" s="40"/>
      <c r="AP469" s="40" t="s">
        <v>83</v>
      </c>
      <c r="AR469" s="40"/>
    </row>
    <row r="470" spans="1:44" customFormat="1" ht="57" x14ac:dyDescent="0.25">
      <c r="A470" s="41" t="s">
        <v>232</v>
      </c>
      <c r="B470" s="42" t="s">
        <v>136</v>
      </c>
      <c r="C470" s="144" t="s">
        <v>137</v>
      </c>
      <c r="D470" s="144"/>
      <c r="E470" s="144"/>
      <c r="F470" s="43" t="s">
        <v>107</v>
      </c>
      <c r="G470" s="44">
        <v>8.0000000000000002E-3</v>
      </c>
      <c r="H470" s="45">
        <v>1</v>
      </c>
      <c r="I470" s="83">
        <v>8.0000000000000002E-3</v>
      </c>
      <c r="J470" s="47"/>
      <c r="K470" s="44"/>
      <c r="L470" s="47"/>
      <c r="M470" s="44"/>
      <c r="N470" s="48"/>
      <c r="AI470" s="39"/>
      <c r="AJ470" s="40"/>
      <c r="AK470" s="40" t="s">
        <v>137</v>
      </c>
      <c r="AP470" s="40"/>
      <c r="AR470" s="40"/>
    </row>
    <row r="471" spans="1:44" customFormat="1" ht="57" x14ac:dyDescent="0.25">
      <c r="A471" s="49"/>
      <c r="B471" s="50" t="s">
        <v>64</v>
      </c>
      <c r="C471" s="145" t="s">
        <v>65</v>
      </c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6"/>
      <c r="AI471" s="39"/>
      <c r="AJ471" s="40"/>
      <c r="AK471" s="40"/>
      <c r="AL471" s="3" t="s">
        <v>65</v>
      </c>
      <c r="AP471" s="40"/>
      <c r="AR471" s="40"/>
    </row>
    <row r="472" spans="1:44" customFormat="1" ht="15" x14ac:dyDescent="0.25">
      <c r="A472" s="51"/>
      <c r="B472" s="50" t="s">
        <v>60</v>
      </c>
      <c r="C472" s="147" t="s">
        <v>66</v>
      </c>
      <c r="D472" s="147"/>
      <c r="E472" s="147"/>
      <c r="F472" s="53"/>
      <c r="G472" s="54"/>
      <c r="H472" s="54"/>
      <c r="I472" s="54"/>
      <c r="J472" s="57">
        <v>555.52</v>
      </c>
      <c r="K472" s="56">
        <v>1.1499999999999999</v>
      </c>
      <c r="L472" s="57">
        <v>5.1100000000000003</v>
      </c>
      <c r="M472" s="56">
        <v>48.81</v>
      </c>
      <c r="N472" s="59">
        <v>249.42</v>
      </c>
      <c r="AI472" s="39"/>
      <c r="AJ472" s="40"/>
      <c r="AK472" s="40"/>
      <c r="AM472" s="3" t="s">
        <v>66</v>
      </c>
      <c r="AP472" s="40"/>
      <c r="AR472" s="40"/>
    </row>
    <row r="473" spans="1:44" customFormat="1" ht="15" x14ac:dyDescent="0.25">
      <c r="A473" s="51"/>
      <c r="B473" s="50" t="s">
        <v>67</v>
      </c>
      <c r="C473" s="147" t="s">
        <v>68</v>
      </c>
      <c r="D473" s="147"/>
      <c r="E473" s="147"/>
      <c r="F473" s="53"/>
      <c r="G473" s="54"/>
      <c r="H473" s="54"/>
      <c r="I473" s="54"/>
      <c r="J473" s="57">
        <v>6.21</v>
      </c>
      <c r="K473" s="56">
        <v>1.1499999999999999</v>
      </c>
      <c r="L473" s="57">
        <v>0.06</v>
      </c>
      <c r="M473" s="56">
        <v>14.38</v>
      </c>
      <c r="N473" s="59">
        <v>0.86</v>
      </c>
      <c r="AI473" s="39"/>
      <c r="AJ473" s="40"/>
      <c r="AK473" s="40"/>
      <c r="AM473" s="3" t="s">
        <v>68</v>
      </c>
      <c r="AP473" s="40"/>
      <c r="AR473" s="40"/>
    </row>
    <row r="474" spans="1:44" customFormat="1" ht="15" x14ac:dyDescent="0.25">
      <c r="A474" s="51"/>
      <c r="B474" s="50" t="s">
        <v>69</v>
      </c>
      <c r="C474" s="147" t="s">
        <v>70</v>
      </c>
      <c r="D474" s="147"/>
      <c r="E474" s="147"/>
      <c r="F474" s="53"/>
      <c r="G474" s="54"/>
      <c r="H474" s="54"/>
      <c r="I474" s="54"/>
      <c r="J474" s="57">
        <v>0.91</v>
      </c>
      <c r="K474" s="56">
        <v>1.1499999999999999</v>
      </c>
      <c r="L474" s="57">
        <v>0.01</v>
      </c>
      <c r="M474" s="56">
        <v>48.81</v>
      </c>
      <c r="N474" s="59">
        <v>0.49</v>
      </c>
      <c r="AI474" s="39"/>
      <c r="AJ474" s="40"/>
      <c r="AK474" s="40"/>
      <c r="AM474" s="3" t="s">
        <v>70</v>
      </c>
      <c r="AP474" s="40"/>
      <c r="AR474" s="40"/>
    </row>
    <row r="475" spans="1:44" customFormat="1" ht="15" x14ac:dyDescent="0.25">
      <c r="A475" s="51"/>
      <c r="B475" s="50" t="s">
        <v>71</v>
      </c>
      <c r="C475" s="147" t="s">
        <v>72</v>
      </c>
      <c r="D475" s="147"/>
      <c r="E475" s="147"/>
      <c r="F475" s="53"/>
      <c r="G475" s="54"/>
      <c r="H475" s="54"/>
      <c r="I475" s="54"/>
      <c r="J475" s="57">
        <v>140.91999999999999</v>
      </c>
      <c r="K475" s="54"/>
      <c r="L475" s="57">
        <v>1.1299999999999999</v>
      </c>
      <c r="M475" s="56">
        <v>8.92</v>
      </c>
      <c r="N475" s="59">
        <v>10.08</v>
      </c>
      <c r="AI475" s="39"/>
      <c r="AJ475" s="40"/>
      <c r="AK475" s="40"/>
      <c r="AM475" s="3" t="s">
        <v>72</v>
      </c>
      <c r="AP475" s="40"/>
      <c r="AR475" s="40"/>
    </row>
    <row r="476" spans="1:44" customFormat="1" ht="15" x14ac:dyDescent="0.25">
      <c r="A476" s="60"/>
      <c r="B476" s="50"/>
      <c r="C476" s="147" t="s">
        <v>73</v>
      </c>
      <c r="D476" s="147"/>
      <c r="E476" s="147"/>
      <c r="F476" s="53" t="s">
        <v>74</v>
      </c>
      <c r="G476" s="70">
        <v>56</v>
      </c>
      <c r="H476" s="56">
        <v>1.1499999999999999</v>
      </c>
      <c r="I476" s="78">
        <v>0.51519999999999999</v>
      </c>
      <c r="J476" s="62"/>
      <c r="K476" s="54"/>
      <c r="L476" s="62"/>
      <c r="M476" s="54"/>
      <c r="N476" s="63"/>
      <c r="AI476" s="39"/>
      <c r="AJ476" s="40"/>
      <c r="AK476" s="40"/>
      <c r="AN476" s="3" t="s">
        <v>73</v>
      </c>
      <c r="AP476" s="40"/>
      <c r="AR476" s="40"/>
    </row>
    <row r="477" spans="1:44" customFormat="1" ht="15" x14ac:dyDescent="0.25">
      <c r="A477" s="60"/>
      <c r="B477" s="50"/>
      <c r="C477" s="147" t="s">
        <v>75</v>
      </c>
      <c r="D477" s="147"/>
      <c r="E477" s="147"/>
      <c r="F477" s="53" t="s">
        <v>74</v>
      </c>
      <c r="G477" s="56">
        <v>7.0000000000000007E-2</v>
      </c>
      <c r="H477" s="56">
        <v>1.1499999999999999</v>
      </c>
      <c r="I477" s="84">
        <v>6.4400000000000004E-4</v>
      </c>
      <c r="J477" s="62"/>
      <c r="K477" s="54"/>
      <c r="L477" s="62"/>
      <c r="M477" s="54"/>
      <c r="N477" s="63"/>
      <c r="AI477" s="39"/>
      <c r="AJ477" s="40"/>
      <c r="AK477" s="40"/>
      <c r="AN477" s="3" t="s">
        <v>75</v>
      </c>
      <c r="AP477" s="40"/>
      <c r="AR477" s="40"/>
    </row>
    <row r="478" spans="1:44" customFormat="1" ht="15" x14ac:dyDescent="0.25">
      <c r="A478" s="64"/>
      <c r="B478" s="50"/>
      <c r="C478" s="148" t="s">
        <v>76</v>
      </c>
      <c r="D478" s="148"/>
      <c r="E478" s="148"/>
      <c r="F478" s="65"/>
      <c r="G478" s="66"/>
      <c r="H478" s="66"/>
      <c r="I478" s="66"/>
      <c r="J478" s="68">
        <v>702.65</v>
      </c>
      <c r="K478" s="66"/>
      <c r="L478" s="68">
        <v>6.3</v>
      </c>
      <c r="M478" s="66"/>
      <c r="N478" s="82">
        <v>260.36</v>
      </c>
      <c r="AI478" s="39"/>
      <c r="AJ478" s="40"/>
      <c r="AK478" s="40"/>
      <c r="AO478" s="3" t="s">
        <v>76</v>
      </c>
      <c r="AP478" s="40"/>
      <c r="AR478" s="40"/>
    </row>
    <row r="479" spans="1:44" customFormat="1" ht="15" x14ac:dyDescent="0.25">
      <c r="A479" s="60"/>
      <c r="B479" s="50"/>
      <c r="C479" s="147" t="s">
        <v>77</v>
      </c>
      <c r="D479" s="147"/>
      <c r="E479" s="147"/>
      <c r="F479" s="53"/>
      <c r="G479" s="54"/>
      <c r="H479" s="54"/>
      <c r="I479" s="54"/>
      <c r="J479" s="62"/>
      <c r="K479" s="54"/>
      <c r="L479" s="57">
        <v>5.12</v>
      </c>
      <c r="M479" s="54"/>
      <c r="N479" s="59">
        <v>249.91</v>
      </c>
      <c r="AI479" s="39"/>
      <c r="AJ479" s="40"/>
      <c r="AK479" s="40"/>
      <c r="AN479" s="3" t="s">
        <v>77</v>
      </c>
      <c r="AP479" s="40"/>
      <c r="AR479" s="40"/>
    </row>
    <row r="480" spans="1:44" customFormat="1" ht="45.75" x14ac:dyDescent="0.25">
      <c r="A480" s="60"/>
      <c r="B480" s="50" t="s">
        <v>138</v>
      </c>
      <c r="C480" s="147" t="s">
        <v>139</v>
      </c>
      <c r="D480" s="147"/>
      <c r="E480" s="147"/>
      <c r="F480" s="53" t="s">
        <v>80</v>
      </c>
      <c r="G480" s="70">
        <v>121</v>
      </c>
      <c r="H480" s="54"/>
      <c r="I480" s="70">
        <v>121</v>
      </c>
      <c r="J480" s="62"/>
      <c r="K480" s="54"/>
      <c r="L480" s="57">
        <v>6.2</v>
      </c>
      <c r="M480" s="54"/>
      <c r="N480" s="59">
        <v>302.39</v>
      </c>
      <c r="AI480" s="39"/>
      <c r="AJ480" s="40"/>
      <c r="AK480" s="40"/>
      <c r="AN480" s="3" t="s">
        <v>139</v>
      </c>
      <c r="AP480" s="40"/>
      <c r="AR480" s="40"/>
    </row>
    <row r="481" spans="1:44" customFormat="1" ht="45.75" x14ac:dyDescent="0.25">
      <c r="A481" s="60"/>
      <c r="B481" s="50" t="s">
        <v>140</v>
      </c>
      <c r="C481" s="147" t="s">
        <v>141</v>
      </c>
      <c r="D481" s="147"/>
      <c r="E481" s="147"/>
      <c r="F481" s="53" t="s">
        <v>80</v>
      </c>
      <c r="G481" s="70">
        <v>72</v>
      </c>
      <c r="H481" s="56">
        <v>0.85</v>
      </c>
      <c r="I481" s="79">
        <v>61.2</v>
      </c>
      <c r="J481" s="62"/>
      <c r="K481" s="54"/>
      <c r="L481" s="57">
        <v>3.13</v>
      </c>
      <c r="M481" s="54"/>
      <c r="N481" s="59">
        <v>152.94</v>
      </c>
      <c r="AI481" s="39"/>
      <c r="AJ481" s="40"/>
      <c r="AK481" s="40"/>
      <c r="AN481" s="3" t="s">
        <v>141</v>
      </c>
      <c r="AP481" s="40"/>
      <c r="AR481" s="40"/>
    </row>
    <row r="482" spans="1:44" customFormat="1" ht="15" x14ac:dyDescent="0.25">
      <c r="A482" s="71"/>
      <c r="B482" s="72"/>
      <c r="C482" s="144" t="s">
        <v>83</v>
      </c>
      <c r="D482" s="144"/>
      <c r="E482" s="144"/>
      <c r="F482" s="43"/>
      <c r="G482" s="44"/>
      <c r="H482" s="44"/>
      <c r="I482" s="44"/>
      <c r="J482" s="47"/>
      <c r="K482" s="44"/>
      <c r="L482" s="73">
        <v>15.63</v>
      </c>
      <c r="M482" s="66"/>
      <c r="N482" s="85">
        <v>715.69</v>
      </c>
      <c r="AI482" s="39"/>
      <c r="AJ482" s="40"/>
      <c r="AK482" s="40"/>
      <c r="AP482" s="40" t="s">
        <v>83</v>
      </c>
      <c r="AR482" s="40"/>
    </row>
    <row r="483" spans="1:44" customFormat="1" ht="23.25" x14ac:dyDescent="0.25">
      <c r="A483" s="41" t="s">
        <v>233</v>
      </c>
      <c r="B483" s="42" t="s">
        <v>143</v>
      </c>
      <c r="C483" s="144" t="s">
        <v>144</v>
      </c>
      <c r="D483" s="144"/>
      <c r="E483" s="144"/>
      <c r="F483" s="43" t="s">
        <v>145</v>
      </c>
      <c r="G483" s="44">
        <v>0.7984</v>
      </c>
      <c r="H483" s="45">
        <v>1</v>
      </c>
      <c r="I483" s="46">
        <v>0.7984</v>
      </c>
      <c r="J483" s="73">
        <v>182.5</v>
      </c>
      <c r="K483" s="44"/>
      <c r="L483" s="73">
        <v>145.71</v>
      </c>
      <c r="M483" s="76">
        <v>8.92</v>
      </c>
      <c r="N483" s="74">
        <v>1299.73</v>
      </c>
      <c r="AI483" s="39"/>
      <c r="AJ483" s="40"/>
      <c r="AK483" s="40" t="s">
        <v>144</v>
      </c>
      <c r="AP483" s="40"/>
      <c r="AR483" s="40"/>
    </row>
    <row r="484" spans="1:44" customFormat="1" ht="15" x14ac:dyDescent="0.25">
      <c r="A484" s="71"/>
      <c r="B484" s="72"/>
      <c r="C484" s="144" t="s">
        <v>83</v>
      </c>
      <c r="D484" s="144"/>
      <c r="E484" s="144"/>
      <c r="F484" s="43"/>
      <c r="G484" s="44"/>
      <c r="H484" s="44"/>
      <c r="I484" s="44"/>
      <c r="J484" s="47"/>
      <c r="K484" s="44"/>
      <c r="L484" s="73">
        <v>145.71</v>
      </c>
      <c r="M484" s="66"/>
      <c r="N484" s="74">
        <v>1299.73</v>
      </c>
      <c r="AI484" s="39"/>
      <c r="AJ484" s="40"/>
      <c r="AK484" s="40"/>
      <c r="AP484" s="40" t="s">
        <v>83</v>
      </c>
      <c r="AR484" s="40"/>
    </row>
    <row r="485" spans="1:44" customFormat="1" ht="34.5" x14ac:dyDescent="0.25">
      <c r="A485" s="41" t="s">
        <v>234</v>
      </c>
      <c r="B485" s="42" t="s">
        <v>147</v>
      </c>
      <c r="C485" s="144" t="s">
        <v>148</v>
      </c>
      <c r="D485" s="144"/>
      <c r="E485" s="144"/>
      <c r="F485" s="43" t="s">
        <v>63</v>
      </c>
      <c r="G485" s="44">
        <v>2.6033299999999999E-2</v>
      </c>
      <c r="H485" s="45">
        <v>1</v>
      </c>
      <c r="I485" s="86">
        <v>2.6033299999999999E-2</v>
      </c>
      <c r="J485" s="47"/>
      <c r="K485" s="44"/>
      <c r="L485" s="47"/>
      <c r="M485" s="44"/>
      <c r="N485" s="48"/>
      <c r="AI485" s="39"/>
      <c r="AJ485" s="40"/>
      <c r="AK485" s="40" t="s">
        <v>148</v>
      </c>
      <c r="AP485" s="40"/>
      <c r="AR485" s="40"/>
    </row>
    <row r="486" spans="1:44" customFormat="1" ht="57" x14ac:dyDescent="0.25">
      <c r="A486" s="49"/>
      <c r="B486" s="50" t="s">
        <v>64</v>
      </c>
      <c r="C486" s="145" t="s">
        <v>65</v>
      </c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6"/>
      <c r="AI486" s="39"/>
      <c r="AJ486" s="40"/>
      <c r="AK486" s="40"/>
      <c r="AL486" s="3" t="s">
        <v>65</v>
      </c>
      <c r="AP486" s="40"/>
      <c r="AR486" s="40"/>
    </row>
    <row r="487" spans="1:44" customFormat="1" ht="15" x14ac:dyDescent="0.25">
      <c r="A487" s="51"/>
      <c r="B487" s="50" t="s">
        <v>60</v>
      </c>
      <c r="C487" s="147" t="s">
        <v>66</v>
      </c>
      <c r="D487" s="147"/>
      <c r="E487" s="147"/>
      <c r="F487" s="53"/>
      <c r="G487" s="54"/>
      <c r="H487" s="54"/>
      <c r="I487" s="54"/>
      <c r="J487" s="57">
        <v>507.6</v>
      </c>
      <c r="K487" s="56">
        <v>1.1499999999999999</v>
      </c>
      <c r="L487" s="57">
        <v>15.2</v>
      </c>
      <c r="M487" s="56">
        <v>48.81</v>
      </c>
      <c r="N487" s="59">
        <v>741.91</v>
      </c>
      <c r="AI487" s="39"/>
      <c r="AJ487" s="40"/>
      <c r="AK487" s="40"/>
      <c r="AM487" s="3" t="s">
        <v>66</v>
      </c>
      <c r="AP487" s="40"/>
      <c r="AR487" s="40"/>
    </row>
    <row r="488" spans="1:44" customFormat="1" ht="15" x14ac:dyDescent="0.25">
      <c r="A488" s="51"/>
      <c r="B488" s="50" t="s">
        <v>67</v>
      </c>
      <c r="C488" s="147" t="s">
        <v>68</v>
      </c>
      <c r="D488" s="147"/>
      <c r="E488" s="147"/>
      <c r="F488" s="53"/>
      <c r="G488" s="54"/>
      <c r="H488" s="54"/>
      <c r="I488" s="54"/>
      <c r="J488" s="57">
        <v>311.27999999999997</v>
      </c>
      <c r="K488" s="56">
        <v>1.1499999999999999</v>
      </c>
      <c r="L488" s="57">
        <v>9.32</v>
      </c>
      <c r="M488" s="56">
        <v>14.38</v>
      </c>
      <c r="N488" s="59">
        <v>134.02000000000001</v>
      </c>
      <c r="AI488" s="39"/>
      <c r="AJ488" s="40"/>
      <c r="AK488" s="40"/>
      <c r="AM488" s="3" t="s">
        <v>68</v>
      </c>
      <c r="AP488" s="40"/>
      <c r="AR488" s="40"/>
    </row>
    <row r="489" spans="1:44" customFormat="1" ht="15" x14ac:dyDescent="0.25">
      <c r="A489" s="51"/>
      <c r="B489" s="50" t="s">
        <v>69</v>
      </c>
      <c r="C489" s="147" t="s">
        <v>70</v>
      </c>
      <c r="D489" s="147"/>
      <c r="E489" s="147"/>
      <c r="F489" s="53"/>
      <c r="G489" s="54"/>
      <c r="H489" s="54"/>
      <c r="I489" s="54"/>
      <c r="J489" s="57">
        <v>31.38</v>
      </c>
      <c r="K489" s="56">
        <v>1.1499999999999999</v>
      </c>
      <c r="L489" s="57">
        <v>0.94</v>
      </c>
      <c r="M489" s="56">
        <v>48.81</v>
      </c>
      <c r="N489" s="59">
        <v>45.88</v>
      </c>
      <c r="AI489" s="39"/>
      <c r="AJ489" s="40"/>
      <c r="AK489" s="40"/>
      <c r="AM489" s="3" t="s">
        <v>70</v>
      </c>
      <c r="AP489" s="40"/>
      <c r="AR489" s="40"/>
    </row>
    <row r="490" spans="1:44" customFormat="1" ht="15" x14ac:dyDescent="0.25">
      <c r="A490" s="51"/>
      <c r="B490" s="50" t="s">
        <v>71</v>
      </c>
      <c r="C490" s="147" t="s">
        <v>72</v>
      </c>
      <c r="D490" s="147"/>
      <c r="E490" s="147"/>
      <c r="F490" s="53"/>
      <c r="G490" s="54"/>
      <c r="H490" s="54"/>
      <c r="I490" s="54"/>
      <c r="J490" s="57">
        <v>68.63</v>
      </c>
      <c r="K490" s="54"/>
      <c r="L490" s="57">
        <v>1.79</v>
      </c>
      <c r="M490" s="56">
        <v>8.92</v>
      </c>
      <c r="N490" s="59">
        <v>15.97</v>
      </c>
      <c r="AI490" s="39"/>
      <c r="AJ490" s="40"/>
      <c r="AK490" s="40"/>
      <c r="AM490" s="3" t="s">
        <v>72</v>
      </c>
      <c r="AP490" s="40"/>
      <c r="AR490" s="40"/>
    </row>
    <row r="491" spans="1:44" customFormat="1" ht="15" x14ac:dyDescent="0.25">
      <c r="A491" s="60"/>
      <c r="B491" s="50"/>
      <c r="C491" s="147" t="s">
        <v>73</v>
      </c>
      <c r="D491" s="147"/>
      <c r="E491" s="147"/>
      <c r="F491" s="53" t="s">
        <v>74</v>
      </c>
      <c r="G491" s="70">
        <v>54</v>
      </c>
      <c r="H491" s="56">
        <v>1.1499999999999999</v>
      </c>
      <c r="I491" s="61">
        <v>1.6166678999999999</v>
      </c>
      <c r="J491" s="62"/>
      <c r="K491" s="54"/>
      <c r="L491" s="62"/>
      <c r="M491" s="54"/>
      <c r="N491" s="63"/>
      <c r="AI491" s="39"/>
      <c r="AJ491" s="40"/>
      <c r="AK491" s="40"/>
      <c r="AN491" s="3" t="s">
        <v>73</v>
      </c>
      <c r="AP491" s="40"/>
      <c r="AR491" s="40"/>
    </row>
    <row r="492" spans="1:44" customFormat="1" ht="15" x14ac:dyDescent="0.25">
      <c r="A492" s="60"/>
      <c r="B492" s="50"/>
      <c r="C492" s="147" t="s">
        <v>75</v>
      </c>
      <c r="D492" s="147"/>
      <c r="E492" s="147"/>
      <c r="F492" s="53" t="s">
        <v>74</v>
      </c>
      <c r="G492" s="79">
        <v>2.5</v>
      </c>
      <c r="H492" s="56">
        <v>1.1499999999999999</v>
      </c>
      <c r="I492" s="61">
        <v>7.4845700000000001E-2</v>
      </c>
      <c r="J492" s="62"/>
      <c r="K492" s="54"/>
      <c r="L492" s="62"/>
      <c r="M492" s="54"/>
      <c r="N492" s="63"/>
      <c r="AI492" s="39"/>
      <c r="AJ492" s="40"/>
      <c r="AK492" s="40"/>
      <c r="AN492" s="3" t="s">
        <v>75</v>
      </c>
      <c r="AP492" s="40"/>
      <c r="AR492" s="40"/>
    </row>
    <row r="493" spans="1:44" customFormat="1" ht="15" x14ac:dyDescent="0.25">
      <c r="A493" s="64"/>
      <c r="B493" s="50"/>
      <c r="C493" s="148" t="s">
        <v>76</v>
      </c>
      <c r="D493" s="148"/>
      <c r="E493" s="148"/>
      <c r="F493" s="65"/>
      <c r="G493" s="66"/>
      <c r="H493" s="66"/>
      <c r="I493" s="66"/>
      <c r="J493" s="68">
        <v>887.51</v>
      </c>
      <c r="K493" s="66"/>
      <c r="L493" s="68">
        <v>26.31</v>
      </c>
      <c r="M493" s="66"/>
      <c r="N493" s="82">
        <v>891.9</v>
      </c>
      <c r="AI493" s="39"/>
      <c r="AJ493" s="40"/>
      <c r="AK493" s="40"/>
      <c r="AO493" s="3" t="s">
        <v>76</v>
      </c>
      <c r="AP493" s="40"/>
      <c r="AR493" s="40"/>
    </row>
    <row r="494" spans="1:44" customFormat="1" ht="15" x14ac:dyDescent="0.25">
      <c r="A494" s="60"/>
      <c r="B494" s="50"/>
      <c r="C494" s="147" t="s">
        <v>77</v>
      </c>
      <c r="D494" s="147"/>
      <c r="E494" s="147"/>
      <c r="F494" s="53"/>
      <c r="G494" s="54"/>
      <c r="H494" s="54"/>
      <c r="I494" s="54"/>
      <c r="J494" s="62"/>
      <c r="K494" s="54"/>
      <c r="L494" s="57">
        <v>16.14</v>
      </c>
      <c r="M494" s="54"/>
      <c r="N494" s="59">
        <v>787.79</v>
      </c>
      <c r="AI494" s="39"/>
      <c r="AJ494" s="40"/>
      <c r="AK494" s="40"/>
      <c r="AN494" s="3" t="s">
        <v>77</v>
      </c>
      <c r="AP494" s="40"/>
      <c r="AR494" s="40"/>
    </row>
    <row r="495" spans="1:44" customFormat="1" ht="23.25" x14ac:dyDescent="0.25">
      <c r="A495" s="60"/>
      <c r="B495" s="50" t="s">
        <v>108</v>
      </c>
      <c r="C495" s="147" t="s">
        <v>109</v>
      </c>
      <c r="D495" s="147"/>
      <c r="E495" s="147"/>
      <c r="F495" s="53" t="s">
        <v>80</v>
      </c>
      <c r="G495" s="70">
        <v>97</v>
      </c>
      <c r="H495" s="54"/>
      <c r="I495" s="70">
        <v>97</v>
      </c>
      <c r="J495" s="62"/>
      <c r="K495" s="54"/>
      <c r="L495" s="57">
        <v>15.66</v>
      </c>
      <c r="M495" s="54"/>
      <c r="N495" s="59">
        <v>764.16</v>
      </c>
      <c r="AI495" s="39"/>
      <c r="AJ495" s="40"/>
      <c r="AK495" s="40"/>
      <c r="AN495" s="3" t="s">
        <v>109</v>
      </c>
      <c r="AP495" s="40"/>
      <c r="AR495" s="40"/>
    </row>
    <row r="496" spans="1:44" customFormat="1" ht="23.25" x14ac:dyDescent="0.25">
      <c r="A496" s="60"/>
      <c r="B496" s="50" t="s">
        <v>110</v>
      </c>
      <c r="C496" s="147" t="s">
        <v>111</v>
      </c>
      <c r="D496" s="147"/>
      <c r="E496" s="147"/>
      <c r="F496" s="53" t="s">
        <v>80</v>
      </c>
      <c r="G496" s="70">
        <v>51</v>
      </c>
      <c r="H496" s="54"/>
      <c r="I496" s="70">
        <v>51</v>
      </c>
      <c r="J496" s="62"/>
      <c r="K496" s="54"/>
      <c r="L496" s="57">
        <v>8.23</v>
      </c>
      <c r="M496" s="54"/>
      <c r="N496" s="59">
        <v>401.77</v>
      </c>
      <c r="AI496" s="39"/>
      <c r="AJ496" s="40"/>
      <c r="AK496" s="40"/>
      <c r="AN496" s="3" t="s">
        <v>111</v>
      </c>
      <c r="AP496" s="40"/>
      <c r="AR496" s="40"/>
    </row>
    <row r="497" spans="1:44" customFormat="1" ht="15" x14ac:dyDescent="0.25">
      <c r="A497" s="71"/>
      <c r="B497" s="72"/>
      <c r="C497" s="144" t="s">
        <v>83</v>
      </c>
      <c r="D497" s="144"/>
      <c r="E497" s="144"/>
      <c r="F497" s="43"/>
      <c r="G497" s="44"/>
      <c r="H497" s="44"/>
      <c r="I497" s="44"/>
      <c r="J497" s="47"/>
      <c r="K497" s="44"/>
      <c r="L497" s="73">
        <v>50.2</v>
      </c>
      <c r="M497" s="66"/>
      <c r="N497" s="74">
        <v>2057.83</v>
      </c>
      <c r="AI497" s="39"/>
      <c r="AJ497" s="40"/>
      <c r="AK497" s="40"/>
      <c r="AP497" s="40" t="s">
        <v>83</v>
      </c>
      <c r="AR497" s="40"/>
    </row>
    <row r="498" spans="1:44" customFormat="1" ht="45" x14ac:dyDescent="0.25">
      <c r="A498" s="41" t="s">
        <v>235</v>
      </c>
      <c r="B498" s="42" t="s">
        <v>150</v>
      </c>
      <c r="C498" s="144" t="s">
        <v>151</v>
      </c>
      <c r="D498" s="144"/>
      <c r="E498" s="144"/>
      <c r="F498" s="43" t="s">
        <v>86</v>
      </c>
      <c r="G498" s="44">
        <v>3.3</v>
      </c>
      <c r="H498" s="45">
        <v>1</v>
      </c>
      <c r="I498" s="87">
        <v>3.3</v>
      </c>
      <c r="J498" s="73">
        <v>414.24</v>
      </c>
      <c r="K498" s="75">
        <v>1.04236</v>
      </c>
      <c r="L498" s="81">
        <v>1424.9</v>
      </c>
      <c r="M498" s="76">
        <v>8.92</v>
      </c>
      <c r="N498" s="74">
        <v>12710.11</v>
      </c>
      <c r="AI498" s="39"/>
      <c r="AJ498" s="40"/>
      <c r="AK498" s="40" t="s">
        <v>151</v>
      </c>
      <c r="AP498" s="40"/>
      <c r="AR498" s="40"/>
    </row>
    <row r="499" spans="1:44" customFormat="1" ht="15" x14ac:dyDescent="0.25">
      <c r="A499" s="64"/>
      <c r="B499" s="52"/>
      <c r="C499" s="147" t="s">
        <v>152</v>
      </c>
      <c r="D499" s="147"/>
      <c r="E499" s="147"/>
      <c r="F499" s="147"/>
      <c r="G499" s="147"/>
      <c r="H499" s="147"/>
      <c r="I499" s="147"/>
      <c r="J499" s="147"/>
      <c r="K499" s="147"/>
      <c r="L499" s="147"/>
      <c r="M499" s="147"/>
      <c r="N499" s="149"/>
      <c r="AI499" s="39"/>
      <c r="AJ499" s="40"/>
      <c r="AK499" s="40"/>
      <c r="AP499" s="40"/>
      <c r="AQ499" s="3" t="s">
        <v>152</v>
      </c>
      <c r="AR499" s="40"/>
    </row>
    <row r="500" spans="1:44" customFormat="1" ht="15" x14ac:dyDescent="0.25">
      <c r="A500" s="49"/>
      <c r="B500" s="50"/>
      <c r="C500" s="145" t="s">
        <v>88</v>
      </c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6"/>
      <c r="AI500" s="39"/>
      <c r="AJ500" s="40"/>
      <c r="AK500" s="40"/>
      <c r="AL500" s="3" t="s">
        <v>88</v>
      </c>
      <c r="AP500" s="40"/>
      <c r="AR500" s="40"/>
    </row>
    <row r="501" spans="1:44" customFormat="1" ht="15" x14ac:dyDescent="0.25">
      <c r="A501" s="49"/>
      <c r="B501" s="50"/>
      <c r="C501" s="145" t="s">
        <v>89</v>
      </c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6"/>
      <c r="AI501" s="39"/>
      <c r="AJ501" s="40"/>
      <c r="AK501" s="40"/>
      <c r="AL501" s="3" t="s">
        <v>89</v>
      </c>
      <c r="AP501" s="40"/>
      <c r="AR501" s="40"/>
    </row>
    <row r="502" spans="1:44" customFormat="1" ht="15" x14ac:dyDescent="0.25">
      <c r="A502" s="71"/>
      <c r="B502" s="72"/>
      <c r="C502" s="144" t="s">
        <v>83</v>
      </c>
      <c r="D502" s="144"/>
      <c r="E502" s="144"/>
      <c r="F502" s="43"/>
      <c r="G502" s="44"/>
      <c r="H502" s="44"/>
      <c r="I502" s="44"/>
      <c r="J502" s="47"/>
      <c r="K502" s="44"/>
      <c r="L502" s="81">
        <v>1424.9</v>
      </c>
      <c r="M502" s="66"/>
      <c r="N502" s="74">
        <v>12710.11</v>
      </c>
      <c r="AI502" s="39"/>
      <c r="AJ502" s="40"/>
      <c r="AK502" s="40"/>
      <c r="AP502" s="40" t="s">
        <v>83</v>
      </c>
      <c r="AR502" s="40"/>
    </row>
    <row r="503" spans="1:44" customFormat="1" ht="34.5" x14ac:dyDescent="0.25">
      <c r="A503" s="41" t="s">
        <v>236</v>
      </c>
      <c r="B503" s="42" t="s">
        <v>61</v>
      </c>
      <c r="C503" s="144" t="s">
        <v>62</v>
      </c>
      <c r="D503" s="144"/>
      <c r="E503" s="144"/>
      <c r="F503" s="43" t="s">
        <v>63</v>
      </c>
      <c r="G503" s="44">
        <v>1.1339999999999999E-2</v>
      </c>
      <c r="H503" s="45">
        <v>1</v>
      </c>
      <c r="I503" s="75">
        <v>1.1339999999999999E-2</v>
      </c>
      <c r="J503" s="47"/>
      <c r="K503" s="44"/>
      <c r="L503" s="47"/>
      <c r="M503" s="44"/>
      <c r="N503" s="48"/>
      <c r="AI503" s="39"/>
      <c r="AJ503" s="40"/>
      <c r="AK503" s="40" t="s">
        <v>62</v>
      </c>
      <c r="AP503" s="40"/>
      <c r="AR503" s="40"/>
    </row>
    <row r="504" spans="1:44" customFormat="1" ht="57" x14ac:dyDescent="0.25">
      <c r="A504" s="49"/>
      <c r="B504" s="50" t="s">
        <v>64</v>
      </c>
      <c r="C504" s="145" t="s">
        <v>65</v>
      </c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6"/>
      <c r="AI504" s="39"/>
      <c r="AJ504" s="40"/>
      <c r="AK504" s="40"/>
      <c r="AL504" s="3" t="s">
        <v>65</v>
      </c>
      <c r="AP504" s="40"/>
      <c r="AR504" s="40"/>
    </row>
    <row r="505" spans="1:44" customFormat="1" ht="15" x14ac:dyDescent="0.25">
      <c r="A505" s="51"/>
      <c r="B505" s="50" t="s">
        <v>60</v>
      </c>
      <c r="C505" s="147" t="s">
        <v>66</v>
      </c>
      <c r="D505" s="147"/>
      <c r="E505" s="147"/>
      <c r="F505" s="53"/>
      <c r="G505" s="54"/>
      <c r="H505" s="54"/>
      <c r="I505" s="54"/>
      <c r="J505" s="55">
        <v>2089.16</v>
      </c>
      <c r="K505" s="56">
        <v>1.1499999999999999</v>
      </c>
      <c r="L505" s="57">
        <v>27.24</v>
      </c>
      <c r="M505" s="56">
        <v>48.81</v>
      </c>
      <c r="N505" s="58">
        <v>1329.58</v>
      </c>
      <c r="AI505" s="39"/>
      <c r="AJ505" s="40"/>
      <c r="AK505" s="40"/>
      <c r="AM505" s="3" t="s">
        <v>66</v>
      </c>
      <c r="AP505" s="40"/>
      <c r="AR505" s="40"/>
    </row>
    <row r="506" spans="1:44" customFormat="1" ht="15" x14ac:dyDescent="0.25">
      <c r="A506" s="51"/>
      <c r="B506" s="50" t="s">
        <v>67</v>
      </c>
      <c r="C506" s="147" t="s">
        <v>68</v>
      </c>
      <c r="D506" s="147"/>
      <c r="E506" s="147"/>
      <c r="F506" s="53"/>
      <c r="G506" s="54"/>
      <c r="H506" s="54"/>
      <c r="I506" s="54"/>
      <c r="J506" s="57">
        <v>236.87</v>
      </c>
      <c r="K506" s="56">
        <v>1.1499999999999999</v>
      </c>
      <c r="L506" s="57">
        <v>3.09</v>
      </c>
      <c r="M506" s="56">
        <v>14.38</v>
      </c>
      <c r="N506" s="59">
        <v>44.43</v>
      </c>
      <c r="AI506" s="39"/>
      <c r="AJ506" s="40"/>
      <c r="AK506" s="40"/>
      <c r="AM506" s="3" t="s">
        <v>68</v>
      </c>
      <c r="AP506" s="40"/>
      <c r="AR506" s="40"/>
    </row>
    <row r="507" spans="1:44" customFormat="1" ht="15" x14ac:dyDescent="0.25">
      <c r="A507" s="51"/>
      <c r="B507" s="50" t="s">
        <v>69</v>
      </c>
      <c r="C507" s="147" t="s">
        <v>70</v>
      </c>
      <c r="D507" s="147"/>
      <c r="E507" s="147"/>
      <c r="F507" s="53"/>
      <c r="G507" s="54"/>
      <c r="H507" s="54"/>
      <c r="I507" s="54"/>
      <c r="J507" s="57">
        <v>9</v>
      </c>
      <c r="K507" s="56">
        <v>1.1499999999999999</v>
      </c>
      <c r="L507" s="57">
        <v>0.12</v>
      </c>
      <c r="M507" s="56">
        <v>48.81</v>
      </c>
      <c r="N507" s="59">
        <v>5.86</v>
      </c>
      <c r="AI507" s="39"/>
      <c r="AJ507" s="40"/>
      <c r="AK507" s="40"/>
      <c r="AM507" s="3" t="s">
        <v>70</v>
      </c>
      <c r="AP507" s="40"/>
      <c r="AR507" s="40"/>
    </row>
    <row r="508" spans="1:44" customFormat="1" ht="15" x14ac:dyDescent="0.25">
      <c r="A508" s="51"/>
      <c r="B508" s="50" t="s">
        <v>71</v>
      </c>
      <c r="C508" s="147" t="s">
        <v>72</v>
      </c>
      <c r="D508" s="147"/>
      <c r="E508" s="147"/>
      <c r="F508" s="53"/>
      <c r="G508" s="54"/>
      <c r="H508" s="54"/>
      <c r="I508" s="54"/>
      <c r="J508" s="55">
        <v>2732.35</v>
      </c>
      <c r="K508" s="54"/>
      <c r="L508" s="57">
        <v>30.98</v>
      </c>
      <c r="M508" s="56">
        <v>8.92</v>
      </c>
      <c r="N508" s="59">
        <v>276.33999999999997</v>
      </c>
      <c r="AI508" s="39"/>
      <c r="AJ508" s="40"/>
      <c r="AK508" s="40"/>
      <c r="AM508" s="3" t="s">
        <v>72</v>
      </c>
      <c r="AP508" s="40"/>
      <c r="AR508" s="40"/>
    </row>
    <row r="509" spans="1:44" customFormat="1" ht="15" x14ac:dyDescent="0.25">
      <c r="A509" s="60"/>
      <c r="B509" s="50"/>
      <c r="C509" s="147" t="s">
        <v>73</v>
      </c>
      <c r="D509" s="147"/>
      <c r="E509" s="147"/>
      <c r="F509" s="53" t="s">
        <v>74</v>
      </c>
      <c r="G509" s="56">
        <v>219.68</v>
      </c>
      <c r="H509" s="56">
        <v>1.1499999999999999</v>
      </c>
      <c r="I509" s="61">
        <v>2.8648468999999999</v>
      </c>
      <c r="J509" s="62"/>
      <c r="K509" s="54"/>
      <c r="L509" s="62"/>
      <c r="M509" s="54"/>
      <c r="N509" s="63"/>
      <c r="AI509" s="39"/>
      <c r="AJ509" s="40"/>
      <c r="AK509" s="40"/>
      <c r="AN509" s="3" t="s">
        <v>73</v>
      </c>
      <c r="AP509" s="40"/>
      <c r="AR509" s="40"/>
    </row>
    <row r="510" spans="1:44" customFormat="1" ht="15" x14ac:dyDescent="0.25">
      <c r="A510" s="60"/>
      <c r="B510" s="50"/>
      <c r="C510" s="147" t="s">
        <v>75</v>
      </c>
      <c r="D510" s="147"/>
      <c r="E510" s="147"/>
      <c r="F510" s="53" t="s">
        <v>74</v>
      </c>
      <c r="G510" s="56">
        <v>0.71</v>
      </c>
      <c r="H510" s="56">
        <v>1.1499999999999999</v>
      </c>
      <c r="I510" s="61">
        <v>9.2590999999999993E-3</v>
      </c>
      <c r="J510" s="62"/>
      <c r="K510" s="54"/>
      <c r="L510" s="62"/>
      <c r="M510" s="54"/>
      <c r="N510" s="63"/>
      <c r="AI510" s="39"/>
      <c r="AJ510" s="40"/>
      <c r="AK510" s="40"/>
      <c r="AN510" s="3" t="s">
        <v>75</v>
      </c>
      <c r="AP510" s="40"/>
      <c r="AR510" s="40"/>
    </row>
    <row r="511" spans="1:44" customFormat="1" ht="15" x14ac:dyDescent="0.25">
      <c r="A511" s="64"/>
      <c r="B511" s="50"/>
      <c r="C511" s="148" t="s">
        <v>76</v>
      </c>
      <c r="D511" s="148"/>
      <c r="E511" s="148"/>
      <c r="F511" s="65"/>
      <c r="G511" s="66"/>
      <c r="H511" s="66"/>
      <c r="I511" s="66"/>
      <c r="J511" s="67">
        <v>5058.38</v>
      </c>
      <c r="K511" s="66"/>
      <c r="L511" s="68">
        <v>61.31</v>
      </c>
      <c r="M511" s="66"/>
      <c r="N511" s="69">
        <v>1650.35</v>
      </c>
      <c r="AI511" s="39"/>
      <c r="AJ511" s="40"/>
      <c r="AK511" s="40"/>
      <c r="AO511" s="3" t="s">
        <v>76</v>
      </c>
      <c r="AP511" s="40"/>
      <c r="AR511" s="40"/>
    </row>
    <row r="512" spans="1:44" customFormat="1" ht="15" x14ac:dyDescent="0.25">
      <c r="A512" s="60"/>
      <c r="B512" s="50"/>
      <c r="C512" s="147" t="s">
        <v>77</v>
      </c>
      <c r="D512" s="147"/>
      <c r="E512" s="147"/>
      <c r="F512" s="53"/>
      <c r="G512" s="54"/>
      <c r="H512" s="54"/>
      <c r="I512" s="54"/>
      <c r="J512" s="62"/>
      <c r="K512" s="54"/>
      <c r="L512" s="57">
        <v>27.36</v>
      </c>
      <c r="M512" s="54"/>
      <c r="N512" s="58">
        <v>1335.44</v>
      </c>
      <c r="AI512" s="39"/>
      <c r="AJ512" s="40"/>
      <c r="AK512" s="40"/>
      <c r="AN512" s="3" t="s">
        <v>77</v>
      </c>
      <c r="AP512" s="40"/>
      <c r="AR512" s="40"/>
    </row>
    <row r="513" spans="1:44" customFormat="1" ht="23.25" x14ac:dyDescent="0.25">
      <c r="A513" s="60"/>
      <c r="B513" s="50" t="s">
        <v>78</v>
      </c>
      <c r="C513" s="147" t="s">
        <v>79</v>
      </c>
      <c r="D513" s="147"/>
      <c r="E513" s="147"/>
      <c r="F513" s="53" t="s">
        <v>80</v>
      </c>
      <c r="G513" s="70">
        <v>126</v>
      </c>
      <c r="H513" s="54"/>
      <c r="I513" s="70">
        <v>126</v>
      </c>
      <c r="J513" s="62"/>
      <c r="K513" s="54"/>
      <c r="L513" s="57">
        <v>34.47</v>
      </c>
      <c r="M513" s="54"/>
      <c r="N513" s="58">
        <v>1682.65</v>
      </c>
      <c r="AI513" s="39"/>
      <c r="AJ513" s="40"/>
      <c r="AK513" s="40"/>
      <c r="AN513" s="3" t="s">
        <v>79</v>
      </c>
      <c r="AP513" s="40"/>
      <c r="AR513" s="40"/>
    </row>
    <row r="514" spans="1:44" customFormat="1" ht="23.25" x14ac:dyDescent="0.25">
      <c r="A514" s="60"/>
      <c r="B514" s="50" t="s">
        <v>81</v>
      </c>
      <c r="C514" s="147" t="s">
        <v>82</v>
      </c>
      <c r="D514" s="147"/>
      <c r="E514" s="147"/>
      <c r="F514" s="53" t="s">
        <v>80</v>
      </c>
      <c r="G514" s="70">
        <v>68</v>
      </c>
      <c r="H514" s="54"/>
      <c r="I514" s="70">
        <v>68</v>
      </c>
      <c r="J514" s="62"/>
      <c r="K514" s="54"/>
      <c r="L514" s="57">
        <v>18.600000000000001</v>
      </c>
      <c r="M514" s="54"/>
      <c r="N514" s="59">
        <v>908.1</v>
      </c>
      <c r="AI514" s="39"/>
      <c r="AJ514" s="40"/>
      <c r="AK514" s="40"/>
      <c r="AN514" s="3" t="s">
        <v>82</v>
      </c>
      <c r="AP514" s="40"/>
      <c r="AR514" s="40"/>
    </row>
    <row r="515" spans="1:44" customFormat="1" ht="15" x14ac:dyDescent="0.25">
      <c r="A515" s="71"/>
      <c r="B515" s="72"/>
      <c r="C515" s="144" t="s">
        <v>83</v>
      </c>
      <c r="D515" s="144"/>
      <c r="E515" s="144"/>
      <c r="F515" s="43"/>
      <c r="G515" s="44"/>
      <c r="H515" s="44"/>
      <c r="I515" s="44"/>
      <c r="J515" s="47"/>
      <c r="K515" s="44"/>
      <c r="L515" s="73">
        <v>114.38</v>
      </c>
      <c r="M515" s="66"/>
      <c r="N515" s="74">
        <v>4241.1000000000004</v>
      </c>
      <c r="AI515" s="39"/>
      <c r="AJ515" s="40"/>
      <c r="AK515" s="40"/>
      <c r="AP515" s="40" t="s">
        <v>83</v>
      </c>
      <c r="AR515" s="40"/>
    </row>
    <row r="516" spans="1:44" customFormat="1" ht="33.75" x14ac:dyDescent="0.25">
      <c r="A516" s="41" t="s">
        <v>237</v>
      </c>
      <c r="B516" s="42" t="s">
        <v>211</v>
      </c>
      <c r="C516" s="144" t="s">
        <v>212</v>
      </c>
      <c r="D516" s="144"/>
      <c r="E516" s="144"/>
      <c r="F516" s="43" t="s">
        <v>86</v>
      </c>
      <c r="G516" s="44">
        <v>21</v>
      </c>
      <c r="H516" s="45">
        <v>1</v>
      </c>
      <c r="I516" s="45">
        <v>21</v>
      </c>
      <c r="J516" s="73">
        <v>20.04</v>
      </c>
      <c r="K516" s="75">
        <v>1.04236</v>
      </c>
      <c r="L516" s="73">
        <v>438.67</v>
      </c>
      <c r="M516" s="76">
        <v>8.92</v>
      </c>
      <c r="N516" s="74">
        <v>3912.94</v>
      </c>
      <c r="AI516" s="39"/>
      <c r="AJ516" s="40"/>
      <c r="AK516" s="40" t="s">
        <v>212</v>
      </c>
      <c r="AP516" s="40"/>
      <c r="AR516" s="40"/>
    </row>
    <row r="517" spans="1:44" customFormat="1" ht="15" x14ac:dyDescent="0.25">
      <c r="A517" s="64"/>
      <c r="B517" s="52"/>
      <c r="C517" s="147" t="s">
        <v>213</v>
      </c>
      <c r="D517" s="147"/>
      <c r="E517" s="147"/>
      <c r="F517" s="147"/>
      <c r="G517" s="147"/>
      <c r="H517" s="147"/>
      <c r="I517" s="147"/>
      <c r="J517" s="147"/>
      <c r="K517" s="147"/>
      <c r="L517" s="147"/>
      <c r="M517" s="147"/>
      <c r="N517" s="149"/>
      <c r="AI517" s="39"/>
      <c r="AJ517" s="40"/>
      <c r="AK517" s="40"/>
      <c r="AP517" s="40"/>
      <c r="AQ517" s="3" t="s">
        <v>213</v>
      </c>
      <c r="AR517" s="40"/>
    </row>
    <row r="518" spans="1:44" customFormat="1" ht="15" x14ac:dyDescent="0.25">
      <c r="A518" s="49"/>
      <c r="B518" s="50"/>
      <c r="C518" s="145" t="s">
        <v>88</v>
      </c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6"/>
      <c r="AI518" s="39"/>
      <c r="AJ518" s="40"/>
      <c r="AK518" s="40"/>
      <c r="AL518" s="3" t="s">
        <v>88</v>
      </c>
      <c r="AP518" s="40"/>
      <c r="AR518" s="40"/>
    </row>
    <row r="519" spans="1:44" customFormat="1" ht="15" x14ac:dyDescent="0.25">
      <c r="A519" s="49"/>
      <c r="B519" s="50"/>
      <c r="C519" s="145" t="s">
        <v>89</v>
      </c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6"/>
      <c r="AI519" s="39"/>
      <c r="AJ519" s="40"/>
      <c r="AK519" s="40"/>
      <c r="AL519" s="3" t="s">
        <v>89</v>
      </c>
      <c r="AP519" s="40"/>
      <c r="AR519" s="40"/>
    </row>
    <row r="520" spans="1:44" customFormat="1" ht="15" x14ac:dyDescent="0.25">
      <c r="A520" s="71"/>
      <c r="B520" s="72"/>
      <c r="C520" s="144" t="s">
        <v>83</v>
      </c>
      <c r="D520" s="144"/>
      <c r="E520" s="144"/>
      <c r="F520" s="43"/>
      <c r="G520" s="44"/>
      <c r="H520" s="44"/>
      <c r="I520" s="44"/>
      <c r="J520" s="47"/>
      <c r="K520" s="44"/>
      <c r="L520" s="73">
        <v>438.67</v>
      </c>
      <c r="M520" s="66"/>
      <c r="N520" s="74">
        <v>3912.94</v>
      </c>
      <c r="AI520" s="39"/>
      <c r="AJ520" s="40"/>
      <c r="AK520" s="40"/>
      <c r="AP520" s="40" t="s">
        <v>83</v>
      </c>
      <c r="AR520" s="40"/>
    </row>
    <row r="521" spans="1:44" customFormat="1" ht="15" x14ac:dyDescent="0.25">
      <c r="A521" s="141" t="s">
        <v>155</v>
      </c>
      <c r="B521" s="142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3"/>
      <c r="AI521" s="39"/>
      <c r="AJ521" s="40" t="s">
        <v>155</v>
      </c>
      <c r="AK521" s="40"/>
      <c r="AP521" s="40"/>
      <c r="AR521" s="40"/>
    </row>
    <row r="522" spans="1:44" customFormat="1" ht="68.25" x14ac:dyDescent="0.25">
      <c r="A522" s="41" t="s">
        <v>238</v>
      </c>
      <c r="B522" s="42" t="s">
        <v>157</v>
      </c>
      <c r="C522" s="144" t="s">
        <v>158</v>
      </c>
      <c r="D522" s="144"/>
      <c r="E522" s="144"/>
      <c r="F522" s="43" t="s">
        <v>86</v>
      </c>
      <c r="G522" s="44">
        <v>4</v>
      </c>
      <c r="H522" s="45">
        <v>1</v>
      </c>
      <c r="I522" s="45">
        <v>4</v>
      </c>
      <c r="J522" s="47"/>
      <c r="K522" s="44"/>
      <c r="L522" s="47"/>
      <c r="M522" s="44"/>
      <c r="N522" s="48"/>
      <c r="AI522" s="39"/>
      <c r="AJ522" s="40"/>
      <c r="AK522" s="40" t="s">
        <v>158</v>
      </c>
      <c r="AP522" s="40"/>
      <c r="AR522" s="40"/>
    </row>
    <row r="523" spans="1:44" customFormat="1" ht="57" x14ac:dyDescent="0.25">
      <c r="A523" s="49"/>
      <c r="B523" s="50" t="s">
        <v>64</v>
      </c>
      <c r="C523" s="145" t="s">
        <v>65</v>
      </c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6"/>
      <c r="AI523" s="39"/>
      <c r="AJ523" s="40"/>
      <c r="AK523" s="40"/>
      <c r="AL523" s="3" t="s">
        <v>65</v>
      </c>
      <c r="AP523" s="40"/>
      <c r="AR523" s="40"/>
    </row>
    <row r="524" spans="1:44" customFormat="1" ht="15" x14ac:dyDescent="0.25">
      <c r="A524" s="51"/>
      <c r="B524" s="50" t="s">
        <v>60</v>
      </c>
      <c r="C524" s="147" t="s">
        <v>66</v>
      </c>
      <c r="D524" s="147"/>
      <c r="E524" s="147"/>
      <c r="F524" s="53"/>
      <c r="G524" s="54"/>
      <c r="H524" s="54"/>
      <c r="I524" s="54"/>
      <c r="J524" s="57">
        <v>12.97</v>
      </c>
      <c r="K524" s="56">
        <v>1.1499999999999999</v>
      </c>
      <c r="L524" s="57">
        <v>59.66</v>
      </c>
      <c r="M524" s="56">
        <v>48.81</v>
      </c>
      <c r="N524" s="58">
        <v>2912</v>
      </c>
      <c r="AI524" s="39"/>
      <c r="AJ524" s="40"/>
      <c r="AK524" s="40"/>
      <c r="AM524" s="3" t="s">
        <v>66</v>
      </c>
      <c r="AP524" s="40"/>
      <c r="AR524" s="40"/>
    </row>
    <row r="525" spans="1:44" customFormat="1" ht="15" x14ac:dyDescent="0.25">
      <c r="A525" s="51"/>
      <c r="B525" s="50" t="s">
        <v>71</v>
      </c>
      <c r="C525" s="147" t="s">
        <v>72</v>
      </c>
      <c r="D525" s="147"/>
      <c r="E525" s="147"/>
      <c r="F525" s="53"/>
      <c r="G525" s="54"/>
      <c r="H525" s="54"/>
      <c r="I525" s="54"/>
      <c r="J525" s="57">
        <v>4.0999999999999996</v>
      </c>
      <c r="K525" s="54"/>
      <c r="L525" s="57">
        <v>16.399999999999999</v>
      </c>
      <c r="M525" s="56">
        <v>8.92</v>
      </c>
      <c r="N525" s="59">
        <v>146.29</v>
      </c>
      <c r="AI525" s="39"/>
      <c r="AJ525" s="40"/>
      <c r="AK525" s="40"/>
      <c r="AM525" s="3" t="s">
        <v>72</v>
      </c>
      <c r="AP525" s="40"/>
      <c r="AR525" s="40"/>
    </row>
    <row r="526" spans="1:44" customFormat="1" ht="15" x14ac:dyDescent="0.25">
      <c r="A526" s="60"/>
      <c r="B526" s="50"/>
      <c r="C526" s="147" t="s">
        <v>73</v>
      </c>
      <c r="D526" s="147"/>
      <c r="E526" s="147"/>
      <c r="F526" s="53" t="s">
        <v>74</v>
      </c>
      <c r="G526" s="56">
        <v>1.38</v>
      </c>
      <c r="H526" s="56">
        <v>1.1499999999999999</v>
      </c>
      <c r="I526" s="77">
        <v>6.3479999999999999</v>
      </c>
      <c r="J526" s="62"/>
      <c r="K526" s="54"/>
      <c r="L526" s="62"/>
      <c r="M526" s="54"/>
      <c r="N526" s="63"/>
      <c r="AI526" s="39"/>
      <c r="AJ526" s="40"/>
      <c r="AK526" s="40"/>
      <c r="AN526" s="3" t="s">
        <v>73</v>
      </c>
      <c r="AP526" s="40"/>
      <c r="AR526" s="40"/>
    </row>
    <row r="527" spans="1:44" customFormat="1" ht="15" x14ac:dyDescent="0.25">
      <c r="A527" s="64"/>
      <c r="B527" s="50"/>
      <c r="C527" s="148" t="s">
        <v>76</v>
      </c>
      <c r="D527" s="148"/>
      <c r="E527" s="148"/>
      <c r="F527" s="65"/>
      <c r="G527" s="66"/>
      <c r="H527" s="66"/>
      <c r="I527" s="66"/>
      <c r="J527" s="68">
        <v>17.07</v>
      </c>
      <c r="K527" s="66"/>
      <c r="L527" s="68">
        <v>76.06</v>
      </c>
      <c r="M527" s="66"/>
      <c r="N527" s="69">
        <v>3058.29</v>
      </c>
      <c r="AI527" s="39"/>
      <c r="AJ527" s="40"/>
      <c r="AK527" s="40"/>
      <c r="AO527" s="3" t="s">
        <v>76</v>
      </c>
      <c r="AP527" s="40"/>
      <c r="AR527" s="40"/>
    </row>
    <row r="528" spans="1:44" customFormat="1" ht="15" x14ac:dyDescent="0.25">
      <c r="A528" s="60"/>
      <c r="B528" s="50"/>
      <c r="C528" s="147" t="s">
        <v>77</v>
      </c>
      <c r="D528" s="147"/>
      <c r="E528" s="147"/>
      <c r="F528" s="53"/>
      <c r="G528" s="54"/>
      <c r="H528" s="54"/>
      <c r="I528" s="54"/>
      <c r="J528" s="62"/>
      <c r="K528" s="54"/>
      <c r="L528" s="57">
        <v>59.66</v>
      </c>
      <c r="M528" s="54"/>
      <c r="N528" s="58">
        <v>2912</v>
      </c>
      <c r="AI528" s="39"/>
      <c r="AJ528" s="40"/>
      <c r="AK528" s="40"/>
      <c r="AN528" s="3" t="s">
        <v>77</v>
      </c>
      <c r="AP528" s="40"/>
      <c r="AR528" s="40"/>
    </row>
    <row r="529" spans="1:44" customFormat="1" ht="23.25" x14ac:dyDescent="0.25">
      <c r="A529" s="60"/>
      <c r="B529" s="50" t="s">
        <v>108</v>
      </c>
      <c r="C529" s="147" t="s">
        <v>109</v>
      </c>
      <c r="D529" s="147"/>
      <c r="E529" s="147"/>
      <c r="F529" s="53" t="s">
        <v>80</v>
      </c>
      <c r="G529" s="70">
        <v>97</v>
      </c>
      <c r="H529" s="54"/>
      <c r="I529" s="70">
        <v>97</v>
      </c>
      <c r="J529" s="62"/>
      <c r="K529" s="54"/>
      <c r="L529" s="57">
        <v>57.87</v>
      </c>
      <c r="M529" s="54"/>
      <c r="N529" s="58">
        <v>2824.64</v>
      </c>
      <c r="AI529" s="39"/>
      <c r="AJ529" s="40"/>
      <c r="AK529" s="40"/>
      <c r="AN529" s="3" t="s">
        <v>109</v>
      </c>
      <c r="AP529" s="40"/>
      <c r="AR529" s="40"/>
    </row>
    <row r="530" spans="1:44" customFormat="1" ht="23.25" x14ac:dyDescent="0.25">
      <c r="A530" s="60"/>
      <c r="B530" s="50" t="s">
        <v>110</v>
      </c>
      <c r="C530" s="147" t="s">
        <v>111</v>
      </c>
      <c r="D530" s="147"/>
      <c r="E530" s="147"/>
      <c r="F530" s="53" t="s">
        <v>80</v>
      </c>
      <c r="G530" s="70">
        <v>51</v>
      </c>
      <c r="H530" s="54"/>
      <c r="I530" s="70">
        <v>51</v>
      </c>
      <c r="J530" s="62"/>
      <c r="K530" s="54"/>
      <c r="L530" s="57">
        <v>30.43</v>
      </c>
      <c r="M530" s="54"/>
      <c r="N530" s="58">
        <v>1485.12</v>
      </c>
      <c r="AI530" s="39"/>
      <c r="AJ530" s="40"/>
      <c r="AK530" s="40"/>
      <c r="AN530" s="3" t="s">
        <v>111</v>
      </c>
      <c r="AP530" s="40"/>
      <c r="AR530" s="40"/>
    </row>
    <row r="531" spans="1:44" customFormat="1" ht="15" x14ac:dyDescent="0.25">
      <c r="A531" s="71"/>
      <c r="B531" s="72"/>
      <c r="C531" s="144" t="s">
        <v>83</v>
      </c>
      <c r="D531" s="144"/>
      <c r="E531" s="144"/>
      <c r="F531" s="43"/>
      <c r="G531" s="44"/>
      <c r="H531" s="44"/>
      <c r="I531" s="44"/>
      <c r="J531" s="47"/>
      <c r="K531" s="44"/>
      <c r="L531" s="73">
        <v>164.36</v>
      </c>
      <c r="M531" s="66"/>
      <c r="N531" s="74">
        <v>7368.05</v>
      </c>
      <c r="AI531" s="39"/>
      <c r="AJ531" s="40"/>
      <c r="AK531" s="40"/>
      <c r="AP531" s="40" t="s">
        <v>83</v>
      </c>
      <c r="AR531" s="40"/>
    </row>
    <row r="532" spans="1:44" customFormat="1" ht="33.75" x14ac:dyDescent="0.25">
      <c r="A532" s="41" t="s">
        <v>239</v>
      </c>
      <c r="B532" s="42" t="s">
        <v>160</v>
      </c>
      <c r="C532" s="144" t="s">
        <v>161</v>
      </c>
      <c r="D532" s="144"/>
      <c r="E532" s="144"/>
      <c r="F532" s="43" t="s">
        <v>86</v>
      </c>
      <c r="G532" s="44">
        <v>4</v>
      </c>
      <c r="H532" s="45">
        <v>1</v>
      </c>
      <c r="I532" s="45">
        <v>4</v>
      </c>
      <c r="J532" s="73">
        <v>358.3</v>
      </c>
      <c r="K532" s="75">
        <v>1.04236</v>
      </c>
      <c r="L532" s="81">
        <v>1493.91</v>
      </c>
      <c r="M532" s="76">
        <v>8.92</v>
      </c>
      <c r="N532" s="74">
        <v>13325.68</v>
      </c>
      <c r="AI532" s="39"/>
      <c r="AJ532" s="40"/>
      <c r="AK532" s="40" t="s">
        <v>161</v>
      </c>
      <c r="AP532" s="40"/>
      <c r="AR532" s="40"/>
    </row>
    <row r="533" spans="1:44" customFormat="1" ht="15" x14ac:dyDescent="0.25">
      <c r="A533" s="64"/>
      <c r="B533" s="52"/>
      <c r="C533" s="147" t="s">
        <v>162</v>
      </c>
      <c r="D533" s="147"/>
      <c r="E533" s="147"/>
      <c r="F533" s="147"/>
      <c r="G533" s="147"/>
      <c r="H533" s="147"/>
      <c r="I533" s="147"/>
      <c r="J533" s="147"/>
      <c r="K533" s="147"/>
      <c r="L533" s="147"/>
      <c r="M533" s="147"/>
      <c r="N533" s="149"/>
      <c r="AI533" s="39"/>
      <c r="AJ533" s="40"/>
      <c r="AK533" s="40"/>
      <c r="AP533" s="40"/>
      <c r="AQ533" s="3" t="s">
        <v>162</v>
      </c>
      <c r="AR533" s="40"/>
    </row>
    <row r="534" spans="1:44" customFormat="1" ht="15" x14ac:dyDescent="0.25">
      <c r="A534" s="49"/>
      <c r="B534" s="50"/>
      <c r="C534" s="145" t="s">
        <v>88</v>
      </c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6"/>
      <c r="AI534" s="39"/>
      <c r="AJ534" s="40"/>
      <c r="AK534" s="40"/>
      <c r="AL534" s="3" t="s">
        <v>88</v>
      </c>
      <c r="AP534" s="40"/>
      <c r="AR534" s="40"/>
    </row>
    <row r="535" spans="1:44" customFormat="1" ht="15" x14ac:dyDescent="0.25">
      <c r="A535" s="49"/>
      <c r="B535" s="50"/>
      <c r="C535" s="145" t="s">
        <v>89</v>
      </c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6"/>
      <c r="AI535" s="39"/>
      <c r="AJ535" s="40"/>
      <c r="AK535" s="40"/>
      <c r="AL535" s="3" t="s">
        <v>89</v>
      </c>
      <c r="AP535" s="40"/>
      <c r="AR535" s="40"/>
    </row>
    <row r="536" spans="1:44" customFormat="1" ht="15" x14ac:dyDescent="0.25">
      <c r="A536" s="71"/>
      <c r="B536" s="72"/>
      <c r="C536" s="144" t="s">
        <v>83</v>
      </c>
      <c r="D536" s="144"/>
      <c r="E536" s="144"/>
      <c r="F536" s="43"/>
      <c r="G536" s="44"/>
      <c r="H536" s="44"/>
      <c r="I536" s="44"/>
      <c r="J536" s="47"/>
      <c r="K536" s="44"/>
      <c r="L536" s="81">
        <v>1493.91</v>
      </c>
      <c r="M536" s="66"/>
      <c r="N536" s="74">
        <v>13325.68</v>
      </c>
      <c r="AI536" s="39"/>
      <c r="AJ536" s="40"/>
      <c r="AK536" s="40"/>
      <c r="AP536" s="40" t="s">
        <v>83</v>
      </c>
      <c r="AR536" s="40"/>
    </row>
    <row r="537" spans="1:44" customFormat="1" ht="34.5" x14ac:dyDescent="0.25">
      <c r="A537" s="41" t="s">
        <v>240</v>
      </c>
      <c r="B537" s="42" t="s">
        <v>164</v>
      </c>
      <c r="C537" s="144" t="s">
        <v>165</v>
      </c>
      <c r="D537" s="144"/>
      <c r="E537" s="144"/>
      <c r="F537" s="43" t="s">
        <v>107</v>
      </c>
      <c r="G537" s="44">
        <v>0.3</v>
      </c>
      <c r="H537" s="45">
        <v>1</v>
      </c>
      <c r="I537" s="87">
        <v>0.3</v>
      </c>
      <c r="J537" s="47"/>
      <c r="K537" s="44"/>
      <c r="L537" s="47"/>
      <c r="M537" s="44"/>
      <c r="N537" s="48"/>
      <c r="AI537" s="39"/>
      <c r="AJ537" s="40"/>
      <c r="AK537" s="40" t="s">
        <v>165</v>
      </c>
      <c r="AP537" s="40"/>
      <c r="AR537" s="40"/>
    </row>
    <row r="538" spans="1:44" customFormat="1" ht="57" x14ac:dyDescent="0.25">
      <c r="A538" s="49"/>
      <c r="B538" s="50" t="s">
        <v>64</v>
      </c>
      <c r="C538" s="145" t="s">
        <v>65</v>
      </c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6"/>
      <c r="AI538" s="39"/>
      <c r="AJ538" s="40"/>
      <c r="AK538" s="40"/>
      <c r="AL538" s="3" t="s">
        <v>65</v>
      </c>
      <c r="AP538" s="40"/>
      <c r="AR538" s="40"/>
    </row>
    <row r="539" spans="1:44" customFormat="1" ht="15" x14ac:dyDescent="0.25">
      <c r="A539" s="51"/>
      <c r="B539" s="50" t="s">
        <v>60</v>
      </c>
      <c r="C539" s="147" t="s">
        <v>66</v>
      </c>
      <c r="D539" s="147"/>
      <c r="E539" s="147"/>
      <c r="F539" s="53"/>
      <c r="G539" s="54"/>
      <c r="H539" s="54"/>
      <c r="I539" s="54"/>
      <c r="J539" s="57">
        <v>278.99</v>
      </c>
      <c r="K539" s="56">
        <v>1.1499999999999999</v>
      </c>
      <c r="L539" s="57">
        <v>96.25</v>
      </c>
      <c r="M539" s="56">
        <v>48.81</v>
      </c>
      <c r="N539" s="58">
        <v>4697.96</v>
      </c>
      <c r="AI539" s="39"/>
      <c r="AJ539" s="40"/>
      <c r="AK539" s="40"/>
      <c r="AM539" s="3" t="s">
        <v>66</v>
      </c>
      <c r="AP539" s="40"/>
      <c r="AR539" s="40"/>
    </row>
    <row r="540" spans="1:44" customFormat="1" ht="15" x14ac:dyDescent="0.25">
      <c r="A540" s="51"/>
      <c r="B540" s="50" t="s">
        <v>67</v>
      </c>
      <c r="C540" s="147" t="s">
        <v>68</v>
      </c>
      <c r="D540" s="147"/>
      <c r="E540" s="147"/>
      <c r="F540" s="53"/>
      <c r="G540" s="54"/>
      <c r="H540" s="54"/>
      <c r="I540" s="54"/>
      <c r="J540" s="57">
        <v>90.04</v>
      </c>
      <c r="K540" s="56">
        <v>1.1499999999999999</v>
      </c>
      <c r="L540" s="57">
        <v>31.06</v>
      </c>
      <c r="M540" s="56">
        <v>14.38</v>
      </c>
      <c r="N540" s="59">
        <v>446.64</v>
      </c>
      <c r="AI540" s="39"/>
      <c r="AJ540" s="40"/>
      <c r="AK540" s="40"/>
      <c r="AM540" s="3" t="s">
        <v>68</v>
      </c>
      <c r="AP540" s="40"/>
      <c r="AR540" s="40"/>
    </row>
    <row r="541" spans="1:44" customFormat="1" ht="15" x14ac:dyDescent="0.25">
      <c r="A541" s="51"/>
      <c r="B541" s="50" t="s">
        <v>69</v>
      </c>
      <c r="C541" s="147" t="s">
        <v>70</v>
      </c>
      <c r="D541" s="147"/>
      <c r="E541" s="147"/>
      <c r="F541" s="53"/>
      <c r="G541" s="54"/>
      <c r="H541" s="54"/>
      <c r="I541" s="54"/>
      <c r="J541" s="57">
        <v>5.0199999999999996</v>
      </c>
      <c r="K541" s="56">
        <v>1.1499999999999999</v>
      </c>
      <c r="L541" s="57">
        <v>1.73</v>
      </c>
      <c r="M541" s="56">
        <v>48.81</v>
      </c>
      <c r="N541" s="59">
        <v>84.44</v>
      </c>
      <c r="AI541" s="39"/>
      <c r="AJ541" s="40"/>
      <c r="AK541" s="40"/>
      <c r="AM541" s="3" t="s">
        <v>70</v>
      </c>
      <c r="AP541" s="40"/>
      <c r="AR541" s="40"/>
    </row>
    <row r="542" spans="1:44" customFormat="1" ht="15" x14ac:dyDescent="0.25">
      <c r="A542" s="51"/>
      <c r="B542" s="50" t="s">
        <v>71</v>
      </c>
      <c r="C542" s="147" t="s">
        <v>72</v>
      </c>
      <c r="D542" s="147"/>
      <c r="E542" s="147"/>
      <c r="F542" s="53"/>
      <c r="G542" s="54"/>
      <c r="H542" s="54"/>
      <c r="I542" s="54"/>
      <c r="J542" s="57">
        <v>37.630000000000003</v>
      </c>
      <c r="K542" s="54"/>
      <c r="L542" s="57">
        <v>11.29</v>
      </c>
      <c r="M542" s="56">
        <v>8.92</v>
      </c>
      <c r="N542" s="59">
        <v>100.71</v>
      </c>
      <c r="AI542" s="39"/>
      <c r="AJ542" s="40"/>
      <c r="AK542" s="40"/>
      <c r="AM542" s="3" t="s">
        <v>72</v>
      </c>
      <c r="AP542" s="40"/>
      <c r="AR542" s="40"/>
    </row>
    <row r="543" spans="1:44" customFormat="1" ht="15" x14ac:dyDescent="0.25">
      <c r="A543" s="60"/>
      <c r="B543" s="50"/>
      <c r="C543" s="147" t="s">
        <v>73</v>
      </c>
      <c r="D543" s="147"/>
      <c r="E543" s="147"/>
      <c r="F543" s="53" t="s">
        <v>74</v>
      </c>
      <c r="G543" s="56">
        <v>29.68</v>
      </c>
      <c r="H543" s="56">
        <v>1.1499999999999999</v>
      </c>
      <c r="I543" s="78">
        <v>10.239599999999999</v>
      </c>
      <c r="J543" s="62"/>
      <c r="K543" s="54"/>
      <c r="L543" s="62"/>
      <c r="M543" s="54"/>
      <c r="N543" s="63"/>
      <c r="AI543" s="39"/>
      <c r="AJ543" s="40"/>
      <c r="AK543" s="40"/>
      <c r="AN543" s="3" t="s">
        <v>73</v>
      </c>
      <c r="AP543" s="40"/>
      <c r="AR543" s="40"/>
    </row>
    <row r="544" spans="1:44" customFormat="1" ht="15" x14ac:dyDescent="0.25">
      <c r="A544" s="60"/>
      <c r="B544" s="50"/>
      <c r="C544" s="147" t="s">
        <v>75</v>
      </c>
      <c r="D544" s="147"/>
      <c r="E544" s="147"/>
      <c r="F544" s="53" t="s">
        <v>74</v>
      </c>
      <c r="G544" s="79">
        <v>0.4</v>
      </c>
      <c r="H544" s="56">
        <v>1.1499999999999999</v>
      </c>
      <c r="I544" s="77">
        <v>0.13800000000000001</v>
      </c>
      <c r="J544" s="62"/>
      <c r="K544" s="54"/>
      <c r="L544" s="62"/>
      <c r="M544" s="54"/>
      <c r="N544" s="63"/>
      <c r="AI544" s="39"/>
      <c r="AJ544" s="40"/>
      <c r="AK544" s="40"/>
      <c r="AN544" s="3" t="s">
        <v>75</v>
      </c>
      <c r="AP544" s="40"/>
      <c r="AR544" s="40"/>
    </row>
    <row r="545" spans="1:44" customFormat="1" ht="15" x14ac:dyDescent="0.25">
      <c r="A545" s="64"/>
      <c r="B545" s="50"/>
      <c r="C545" s="148" t="s">
        <v>76</v>
      </c>
      <c r="D545" s="148"/>
      <c r="E545" s="148"/>
      <c r="F545" s="65"/>
      <c r="G545" s="66"/>
      <c r="H545" s="66"/>
      <c r="I545" s="66"/>
      <c r="J545" s="68">
        <v>406.66</v>
      </c>
      <c r="K545" s="66"/>
      <c r="L545" s="68">
        <v>138.6</v>
      </c>
      <c r="M545" s="66"/>
      <c r="N545" s="69">
        <v>5245.31</v>
      </c>
      <c r="AI545" s="39"/>
      <c r="AJ545" s="40"/>
      <c r="AK545" s="40"/>
      <c r="AO545" s="3" t="s">
        <v>76</v>
      </c>
      <c r="AP545" s="40"/>
      <c r="AR545" s="40"/>
    </row>
    <row r="546" spans="1:44" customFormat="1" ht="15" x14ac:dyDescent="0.25">
      <c r="A546" s="60"/>
      <c r="B546" s="50"/>
      <c r="C546" s="147" t="s">
        <v>77</v>
      </c>
      <c r="D546" s="147"/>
      <c r="E546" s="147"/>
      <c r="F546" s="53"/>
      <c r="G546" s="54"/>
      <c r="H546" s="54"/>
      <c r="I546" s="54"/>
      <c r="J546" s="62"/>
      <c r="K546" s="54"/>
      <c r="L546" s="57">
        <v>97.98</v>
      </c>
      <c r="M546" s="54"/>
      <c r="N546" s="58">
        <v>4782.3999999999996</v>
      </c>
      <c r="AI546" s="39"/>
      <c r="AJ546" s="40"/>
      <c r="AK546" s="40"/>
      <c r="AN546" s="3" t="s">
        <v>77</v>
      </c>
      <c r="AP546" s="40"/>
      <c r="AR546" s="40"/>
    </row>
    <row r="547" spans="1:44" customFormat="1" ht="23.25" x14ac:dyDescent="0.25">
      <c r="A547" s="60"/>
      <c r="B547" s="50" t="s">
        <v>108</v>
      </c>
      <c r="C547" s="147" t="s">
        <v>109</v>
      </c>
      <c r="D547" s="147"/>
      <c r="E547" s="147"/>
      <c r="F547" s="53" t="s">
        <v>80</v>
      </c>
      <c r="G547" s="70">
        <v>97</v>
      </c>
      <c r="H547" s="54"/>
      <c r="I547" s="70">
        <v>97</v>
      </c>
      <c r="J547" s="62"/>
      <c r="K547" s="54"/>
      <c r="L547" s="57">
        <v>95.04</v>
      </c>
      <c r="M547" s="54"/>
      <c r="N547" s="58">
        <v>4638.93</v>
      </c>
      <c r="AI547" s="39"/>
      <c r="AJ547" s="40"/>
      <c r="AK547" s="40"/>
      <c r="AN547" s="3" t="s">
        <v>109</v>
      </c>
      <c r="AP547" s="40"/>
      <c r="AR547" s="40"/>
    </row>
    <row r="548" spans="1:44" customFormat="1" ht="23.25" x14ac:dyDescent="0.25">
      <c r="A548" s="60"/>
      <c r="B548" s="50" t="s">
        <v>110</v>
      </c>
      <c r="C548" s="147" t="s">
        <v>111</v>
      </c>
      <c r="D548" s="147"/>
      <c r="E548" s="147"/>
      <c r="F548" s="53" t="s">
        <v>80</v>
      </c>
      <c r="G548" s="70">
        <v>51</v>
      </c>
      <c r="H548" s="54"/>
      <c r="I548" s="70">
        <v>51</v>
      </c>
      <c r="J548" s="62"/>
      <c r="K548" s="54"/>
      <c r="L548" s="57">
        <v>49.97</v>
      </c>
      <c r="M548" s="54"/>
      <c r="N548" s="58">
        <v>2439.02</v>
      </c>
      <c r="AI548" s="39"/>
      <c r="AJ548" s="40"/>
      <c r="AK548" s="40"/>
      <c r="AN548" s="3" t="s">
        <v>111</v>
      </c>
      <c r="AP548" s="40"/>
      <c r="AR548" s="40"/>
    </row>
    <row r="549" spans="1:44" customFormat="1" ht="15" x14ac:dyDescent="0.25">
      <c r="A549" s="71"/>
      <c r="B549" s="72"/>
      <c r="C549" s="144" t="s">
        <v>83</v>
      </c>
      <c r="D549" s="144"/>
      <c r="E549" s="144"/>
      <c r="F549" s="43"/>
      <c r="G549" s="44"/>
      <c r="H549" s="44"/>
      <c r="I549" s="44"/>
      <c r="J549" s="47"/>
      <c r="K549" s="44"/>
      <c r="L549" s="73">
        <v>283.61</v>
      </c>
      <c r="M549" s="66"/>
      <c r="N549" s="74">
        <v>12323.26</v>
      </c>
      <c r="AI549" s="39"/>
      <c r="AJ549" s="40"/>
      <c r="AK549" s="40"/>
      <c r="AP549" s="40" t="s">
        <v>83</v>
      </c>
      <c r="AR549" s="40"/>
    </row>
    <row r="550" spans="1:44" customFormat="1" ht="45" x14ac:dyDescent="0.25">
      <c r="A550" s="41" t="s">
        <v>241</v>
      </c>
      <c r="B550" s="42" t="s">
        <v>167</v>
      </c>
      <c r="C550" s="144" t="s">
        <v>168</v>
      </c>
      <c r="D550" s="144"/>
      <c r="E550" s="144"/>
      <c r="F550" s="43" t="s">
        <v>145</v>
      </c>
      <c r="G550" s="44">
        <v>30.6</v>
      </c>
      <c r="H550" s="45">
        <v>1</v>
      </c>
      <c r="I550" s="87">
        <v>30.6</v>
      </c>
      <c r="J550" s="73">
        <v>131.81</v>
      </c>
      <c r="K550" s="75">
        <v>1.04236</v>
      </c>
      <c r="L550" s="81">
        <v>4204.24</v>
      </c>
      <c r="M550" s="76">
        <v>8.92</v>
      </c>
      <c r="N550" s="74">
        <v>37501.82</v>
      </c>
      <c r="AI550" s="39"/>
      <c r="AJ550" s="40"/>
      <c r="AK550" s="40" t="s">
        <v>168</v>
      </c>
      <c r="AP550" s="40"/>
      <c r="AR550" s="40"/>
    </row>
    <row r="551" spans="1:44" customFormat="1" ht="15" x14ac:dyDescent="0.25">
      <c r="A551" s="64"/>
      <c r="B551" s="52"/>
      <c r="C551" s="147" t="s">
        <v>169</v>
      </c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9"/>
      <c r="AI551" s="39"/>
      <c r="AJ551" s="40"/>
      <c r="AK551" s="40"/>
      <c r="AP551" s="40"/>
      <c r="AQ551" s="3" t="s">
        <v>169</v>
      </c>
      <c r="AR551" s="40"/>
    </row>
    <row r="552" spans="1:44" customFormat="1" ht="15" x14ac:dyDescent="0.25">
      <c r="A552" s="49"/>
      <c r="B552" s="50"/>
      <c r="C552" s="145" t="s">
        <v>88</v>
      </c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6"/>
      <c r="AI552" s="39"/>
      <c r="AJ552" s="40"/>
      <c r="AK552" s="40"/>
      <c r="AL552" s="3" t="s">
        <v>88</v>
      </c>
      <c r="AP552" s="40"/>
      <c r="AR552" s="40"/>
    </row>
    <row r="553" spans="1:44" customFormat="1" ht="15" x14ac:dyDescent="0.25">
      <c r="A553" s="49"/>
      <c r="B553" s="50"/>
      <c r="C553" s="145" t="s">
        <v>89</v>
      </c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6"/>
      <c r="AI553" s="39"/>
      <c r="AJ553" s="40"/>
      <c r="AK553" s="40"/>
      <c r="AL553" s="3" t="s">
        <v>89</v>
      </c>
      <c r="AP553" s="40"/>
      <c r="AR553" s="40"/>
    </row>
    <row r="554" spans="1:44" customFormat="1" ht="15" x14ac:dyDescent="0.25">
      <c r="A554" s="71"/>
      <c r="B554" s="72"/>
      <c r="C554" s="144" t="s">
        <v>83</v>
      </c>
      <c r="D554" s="144"/>
      <c r="E554" s="144"/>
      <c r="F554" s="43"/>
      <c r="G554" s="44"/>
      <c r="H554" s="44"/>
      <c r="I554" s="44"/>
      <c r="J554" s="47"/>
      <c r="K554" s="44"/>
      <c r="L554" s="81">
        <v>4204.24</v>
      </c>
      <c r="M554" s="66"/>
      <c r="N554" s="74">
        <v>37501.82</v>
      </c>
      <c r="AI554" s="39"/>
      <c r="AJ554" s="40"/>
      <c r="AK554" s="40"/>
      <c r="AP554" s="40" t="s">
        <v>83</v>
      </c>
      <c r="AR554" s="40"/>
    </row>
    <row r="555" spans="1:44" customFormat="1" ht="23.25" x14ac:dyDescent="0.25">
      <c r="A555" s="41" t="s">
        <v>242</v>
      </c>
      <c r="B555" s="42" t="s">
        <v>171</v>
      </c>
      <c r="C555" s="144" t="s">
        <v>172</v>
      </c>
      <c r="D555" s="144"/>
      <c r="E555" s="144"/>
      <c r="F555" s="43" t="s">
        <v>92</v>
      </c>
      <c r="G555" s="44">
        <v>4.2000000000000003E-2</v>
      </c>
      <c r="H555" s="45">
        <v>1</v>
      </c>
      <c r="I555" s="83">
        <v>4.2000000000000003E-2</v>
      </c>
      <c r="J555" s="47"/>
      <c r="K555" s="44"/>
      <c r="L555" s="47"/>
      <c r="M555" s="44"/>
      <c r="N555" s="48"/>
      <c r="AI555" s="39"/>
      <c r="AJ555" s="40"/>
      <c r="AK555" s="40" t="s">
        <v>172</v>
      </c>
      <c r="AP555" s="40"/>
      <c r="AR555" s="40"/>
    </row>
    <row r="556" spans="1:44" customFormat="1" ht="57" x14ac:dyDescent="0.25">
      <c r="A556" s="49"/>
      <c r="B556" s="50" t="s">
        <v>64</v>
      </c>
      <c r="C556" s="145" t="s">
        <v>65</v>
      </c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6"/>
      <c r="AI556" s="39"/>
      <c r="AJ556" s="40"/>
      <c r="AK556" s="40"/>
      <c r="AL556" s="3" t="s">
        <v>65</v>
      </c>
      <c r="AP556" s="40"/>
      <c r="AR556" s="40"/>
    </row>
    <row r="557" spans="1:44" customFormat="1" ht="15" x14ac:dyDescent="0.25">
      <c r="A557" s="51"/>
      <c r="B557" s="50" t="s">
        <v>60</v>
      </c>
      <c r="C557" s="147" t="s">
        <v>66</v>
      </c>
      <c r="D557" s="147"/>
      <c r="E557" s="147"/>
      <c r="F557" s="53"/>
      <c r="G557" s="54"/>
      <c r="H557" s="54"/>
      <c r="I557" s="54"/>
      <c r="J557" s="57">
        <v>566.05999999999995</v>
      </c>
      <c r="K557" s="56">
        <v>1.1499999999999999</v>
      </c>
      <c r="L557" s="57">
        <v>27.34</v>
      </c>
      <c r="M557" s="56">
        <v>48.81</v>
      </c>
      <c r="N557" s="58">
        <v>1334.47</v>
      </c>
      <c r="AI557" s="39"/>
      <c r="AJ557" s="40"/>
      <c r="AK557" s="40"/>
      <c r="AM557" s="3" t="s">
        <v>66</v>
      </c>
      <c r="AP557" s="40"/>
      <c r="AR557" s="40"/>
    </row>
    <row r="558" spans="1:44" customFormat="1" ht="15" x14ac:dyDescent="0.25">
      <c r="A558" s="51"/>
      <c r="B558" s="50" t="s">
        <v>67</v>
      </c>
      <c r="C558" s="147" t="s">
        <v>68</v>
      </c>
      <c r="D558" s="147"/>
      <c r="E558" s="147"/>
      <c r="F558" s="53"/>
      <c r="G558" s="54"/>
      <c r="H558" s="54"/>
      <c r="I558" s="54"/>
      <c r="J558" s="57">
        <v>188.94</v>
      </c>
      <c r="K558" s="56">
        <v>1.1499999999999999</v>
      </c>
      <c r="L558" s="57">
        <v>9.1300000000000008</v>
      </c>
      <c r="M558" s="56">
        <v>14.38</v>
      </c>
      <c r="N558" s="59">
        <v>131.29</v>
      </c>
      <c r="AI558" s="39"/>
      <c r="AJ558" s="40"/>
      <c r="AK558" s="40"/>
      <c r="AM558" s="3" t="s">
        <v>68</v>
      </c>
      <c r="AP558" s="40"/>
      <c r="AR558" s="40"/>
    </row>
    <row r="559" spans="1:44" customFormat="1" ht="15" x14ac:dyDescent="0.25">
      <c r="A559" s="51"/>
      <c r="B559" s="50" t="s">
        <v>69</v>
      </c>
      <c r="C559" s="147" t="s">
        <v>70</v>
      </c>
      <c r="D559" s="147"/>
      <c r="E559" s="147"/>
      <c r="F559" s="53"/>
      <c r="G559" s="54"/>
      <c r="H559" s="54"/>
      <c r="I559" s="54"/>
      <c r="J559" s="57">
        <v>3.02</v>
      </c>
      <c r="K559" s="56">
        <v>1.1499999999999999</v>
      </c>
      <c r="L559" s="57">
        <v>0.15</v>
      </c>
      <c r="M559" s="56">
        <v>48.81</v>
      </c>
      <c r="N559" s="59">
        <v>7.32</v>
      </c>
      <c r="AI559" s="39"/>
      <c r="AJ559" s="40"/>
      <c r="AK559" s="40"/>
      <c r="AM559" s="3" t="s">
        <v>70</v>
      </c>
      <c r="AP559" s="40"/>
      <c r="AR559" s="40"/>
    </row>
    <row r="560" spans="1:44" customFormat="1" ht="15" x14ac:dyDescent="0.25">
      <c r="A560" s="51"/>
      <c r="B560" s="50" t="s">
        <v>71</v>
      </c>
      <c r="C560" s="147" t="s">
        <v>72</v>
      </c>
      <c r="D560" s="147"/>
      <c r="E560" s="147"/>
      <c r="F560" s="53"/>
      <c r="G560" s="54"/>
      <c r="H560" s="54"/>
      <c r="I560" s="54"/>
      <c r="J560" s="57">
        <v>63.71</v>
      </c>
      <c r="K560" s="54"/>
      <c r="L560" s="57">
        <v>2.68</v>
      </c>
      <c r="M560" s="56">
        <v>8.92</v>
      </c>
      <c r="N560" s="59">
        <v>23.91</v>
      </c>
      <c r="AI560" s="39"/>
      <c r="AJ560" s="40"/>
      <c r="AK560" s="40"/>
      <c r="AM560" s="3" t="s">
        <v>72</v>
      </c>
      <c r="AP560" s="40"/>
      <c r="AR560" s="40"/>
    </row>
    <row r="561" spans="1:44" customFormat="1" ht="15" x14ac:dyDescent="0.25">
      <c r="A561" s="60"/>
      <c r="B561" s="50"/>
      <c r="C561" s="147" t="s">
        <v>73</v>
      </c>
      <c r="D561" s="147"/>
      <c r="E561" s="147"/>
      <c r="F561" s="53" t="s">
        <v>74</v>
      </c>
      <c r="G561" s="56">
        <v>62.41</v>
      </c>
      <c r="H561" s="56">
        <v>1.1499999999999999</v>
      </c>
      <c r="I561" s="84">
        <v>3.0144030000000002</v>
      </c>
      <c r="J561" s="62"/>
      <c r="K561" s="54"/>
      <c r="L561" s="62"/>
      <c r="M561" s="54"/>
      <c r="N561" s="63"/>
      <c r="AI561" s="39"/>
      <c r="AJ561" s="40"/>
      <c r="AK561" s="40"/>
      <c r="AN561" s="3" t="s">
        <v>73</v>
      </c>
      <c r="AP561" s="40"/>
      <c r="AR561" s="40"/>
    </row>
    <row r="562" spans="1:44" customFormat="1" ht="15" x14ac:dyDescent="0.25">
      <c r="A562" s="60"/>
      <c r="B562" s="50"/>
      <c r="C562" s="147" t="s">
        <v>75</v>
      </c>
      <c r="D562" s="147"/>
      <c r="E562" s="147"/>
      <c r="F562" s="53" t="s">
        <v>74</v>
      </c>
      <c r="G562" s="56">
        <v>0.26</v>
      </c>
      <c r="H562" s="56">
        <v>1.1499999999999999</v>
      </c>
      <c r="I562" s="84">
        <v>1.2558E-2</v>
      </c>
      <c r="J562" s="62"/>
      <c r="K562" s="54"/>
      <c r="L562" s="62"/>
      <c r="M562" s="54"/>
      <c r="N562" s="63"/>
      <c r="AI562" s="39"/>
      <c r="AJ562" s="40"/>
      <c r="AK562" s="40"/>
      <c r="AN562" s="3" t="s">
        <v>75</v>
      </c>
      <c r="AP562" s="40"/>
      <c r="AR562" s="40"/>
    </row>
    <row r="563" spans="1:44" customFormat="1" ht="15" x14ac:dyDescent="0.25">
      <c r="A563" s="64"/>
      <c r="B563" s="50"/>
      <c r="C563" s="148" t="s">
        <v>76</v>
      </c>
      <c r="D563" s="148"/>
      <c r="E563" s="148"/>
      <c r="F563" s="65"/>
      <c r="G563" s="66"/>
      <c r="H563" s="66"/>
      <c r="I563" s="66"/>
      <c r="J563" s="68">
        <v>818.71</v>
      </c>
      <c r="K563" s="66"/>
      <c r="L563" s="68">
        <v>39.15</v>
      </c>
      <c r="M563" s="66"/>
      <c r="N563" s="69">
        <v>1489.67</v>
      </c>
      <c r="AI563" s="39"/>
      <c r="AJ563" s="40"/>
      <c r="AK563" s="40"/>
      <c r="AO563" s="3" t="s">
        <v>76</v>
      </c>
      <c r="AP563" s="40"/>
      <c r="AR563" s="40"/>
    </row>
    <row r="564" spans="1:44" customFormat="1" ht="15" x14ac:dyDescent="0.25">
      <c r="A564" s="60"/>
      <c r="B564" s="50"/>
      <c r="C564" s="147" t="s">
        <v>77</v>
      </c>
      <c r="D564" s="147"/>
      <c r="E564" s="147"/>
      <c r="F564" s="53"/>
      <c r="G564" s="54"/>
      <c r="H564" s="54"/>
      <c r="I564" s="54"/>
      <c r="J564" s="62"/>
      <c r="K564" s="54"/>
      <c r="L564" s="57">
        <v>27.49</v>
      </c>
      <c r="M564" s="54"/>
      <c r="N564" s="58">
        <v>1341.79</v>
      </c>
      <c r="AI564" s="39"/>
      <c r="AJ564" s="40"/>
      <c r="AK564" s="40"/>
      <c r="AN564" s="3" t="s">
        <v>77</v>
      </c>
      <c r="AP564" s="40"/>
      <c r="AR564" s="40"/>
    </row>
    <row r="565" spans="1:44" customFormat="1" ht="15" x14ac:dyDescent="0.25">
      <c r="A565" s="60"/>
      <c r="B565" s="50" t="s">
        <v>173</v>
      </c>
      <c r="C565" s="147" t="s">
        <v>174</v>
      </c>
      <c r="D565" s="147"/>
      <c r="E565" s="147"/>
      <c r="F565" s="53" t="s">
        <v>80</v>
      </c>
      <c r="G565" s="70">
        <v>97</v>
      </c>
      <c r="H565" s="54"/>
      <c r="I565" s="70">
        <v>97</v>
      </c>
      <c r="J565" s="62"/>
      <c r="K565" s="54"/>
      <c r="L565" s="57">
        <v>26.67</v>
      </c>
      <c r="M565" s="54"/>
      <c r="N565" s="58">
        <v>1301.54</v>
      </c>
      <c r="AI565" s="39"/>
      <c r="AJ565" s="40"/>
      <c r="AK565" s="40"/>
      <c r="AN565" s="3" t="s">
        <v>174</v>
      </c>
      <c r="AP565" s="40"/>
      <c r="AR565" s="40"/>
    </row>
    <row r="566" spans="1:44" customFormat="1" ht="22.5" x14ac:dyDescent="0.25">
      <c r="A566" s="60"/>
      <c r="B566" s="50" t="s">
        <v>175</v>
      </c>
      <c r="C566" s="147" t="s">
        <v>176</v>
      </c>
      <c r="D566" s="147"/>
      <c r="E566" s="147"/>
      <c r="F566" s="53" t="s">
        <v>80</v>
      </c>
      <c r="G566" s="70">
        <v>55</v>
      </c>
      <c r="H566" s="56">
        <v>0.85</v>
      </c>
      <c r="I566" s="56">
        <v>46.75</v>
      </c>
      <c r="J566" s="62"/>
      <c r="K566" s="54"/>
      <c r="L566" s="57">
        <v>12.85</v>
      </c>
      <c r="M566" s="54"/>
      <c r="N566" s="59">
        <v>627.29</v>
      </c>
      <c r="AI566" s="39"/>
      <c r="AJ566" s="40"/>
      <c r="AK566" s="40"/>
      <c r="AN566" s="3" t="s">
        <v>176</v>
      </c>
      <c r="AP566" s="40"/>
      <c r="AR566" s="40"/>
    </row>
    <row r="567" spans="1:44" customFormat="1" ht="15" x14ac:dyDescent="0.25">
      <c r="A567" s="71"/>
      <c r="B567" s="72"/>
      <c r="C567" s="144" t="s">
        <v>83</v>
      </c>
      <c r="D567" s="144"/>
      <c r="E567" s="144"/>
      <c r="F567" s="43"/>
      <c r="G567" s="44"/>
      <c r="H567" s="44"/>
      <c r="I567" s="44"/>
      <c r="J567" s="47"/>
      <c r="K567" s="44"/>
      <c r="L567" s="73">
        <v>78.67</v>
      </c>
      <c r="M567" s="66"/>
      <c r="N567" s="74">
        <v>3418.5</v>
      </c>
      <c r="AI567" s="39"/>
      <c r="AJ567" s="40"/>
      <c r="AK567" s="40"/>
      <c r="AP567" s="40" t="s">
        <v>83</v>
      </c>
      <c r="AR567" s="40"/>
    </row>
    <row r="568" spans="1:44" customFormat="1" ht="33.75" x14ac:dyDescent="0.25">
      <c r="A568" s="41" t="s">
        <v>243</v>
      </c>
      <c r="B568" s="42" t="s">
        <v>178</v>
      </c>
      <c r="C568" s="144" t="s">
        <v>179</v>
      </c>
      <c r="D568" s="144"/>
      <c r="E568" s="144"/>
      <c r="F568" s="43" t="s">
        <v>180</v>
      </c>
      <c r="G568" s="44">
        <v>6.3</v>
      </c>
      <c r="H568" s="45">
        <v>1</v>
      </c>
      <c r="I568" s="87">
        <v>6.3</v>
      </c>
      <c r="J568" s="73">
        <v>145.18</v>
      </c>
      <c r="K568" s="75">
        <v>1.04236</v>
      </c>
      <c r="L568" s="73">
        <v>953.38</v>
      </c>
      <c r="M568" s="76">
        <v>8.92</v>
      </c>
      <c r="N568" s="74">
        <v>8504.15</v>
      </c>
      <c r="AI568" s="39"/>
      <c r="AJ568" s="40"/>
      <c r="AK568" s="40" t="s">
        <v>179</v>
      </c>
      <c r="AP568" s="40"/>
      <c r="AR568" s="40"/>
    </row>
    <row r="569" spans="1:44" customFormat="1" ht="15" x14ac:dyDescent="0.25">
      <c r="A569" s="64"/>
      <c r="B569" s="52"/>
      <c r="C569" s="147" t="s">
        <v>181</v>
      </c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9"/>
      <c r="AI569" s="39"/>
      <c r="AJ569" s="40"/>
      <c r="AK569" s="40"/>
      <c r="AP569" s="40"/>
      <c r="AQ569" s="3" t="s">
        <v>181</v>
      </c>
      <c r="AR569" s="40"/>
    </row>
    <row r="570" spans="1:44" customFormat="1" ht="15" x14ac:dyDescent="0.25">
      <c r="A570" s="49"/>
      <c r="B570" s="50"/>
      <c r="C570" s="145" t="s">
        <v>88</v>
      </c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6"/>
      <c r="AI570" s="39"/>
      <c r="AJ570" s="40"/>
      <c r="AK570" s="40"/>
      <c r="AL570" s="3" t="s">
        <v>88</v>
      </c>
      <c r="AP570" s="40"/>
      <c r="AR570" s="40"/>
    </row>
    <row r="571" spans="1:44" customFormat="1" ht="15" x14ac:dyDescent="0.25">
      <c r="A571" s="49"/>
      <c r="B571" s="50"/>
      <c r="C571" s="145" t="s">
        <v>89</v>
      </c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6"/>
      <c r="AI571" s="39"/>
      <c r="AJ571" s="40"/>
      <c r="AK571" s="40"/>
      <c r="AL571" s="3" t="s">
        <v>89</v>
      </c>
      <c r="AP571" s="40"/>
      <c r="AR571" s="40"/>
    </row>
    <row r="572" spans="1:44" customFormat="1" ht="15" x14ac:dyDescent="0.25">
      <c r="A572" s="71"/>
      <c r="B572" s="72"/>
      <c r="C572" s="144" t="s">
        <v>83</v>
      </c>
      <c r="D572" s="144"/>
      <c r="E572" s="144"/>
      <c r="F572" s="43"/>
      <c r="G572" s="44"/>
      <c r="H572" s="44"/>
      <c r="I572" s="44"/>
      <c r="J572" s="47"/>
      <c r="K572" s="44"/>
      <c r="L572" s="73">
        <v>953.38</v>
      </c>
      <c r="M572" s="66"/>
      <c r="N572" s="74">
        <v>8504.15</v>
      </c>
      <c r="AI572" s="39"/>
      <c r="AJ572" s="40"/>
      <c r="AK572" s="40"/>
      <c r="AP572" s="40" t="s">
        <v>83</v>
      </c>
      <c r="AR572" s="40"/>
    </row>
    <row r="573" spans="1:44" customFormat="1" ht="45.75" x14ac:dyDescent="0.25">
      <c r="A573" s="41" t="s">
        <v>244</v>
      </c>
      <c r="B573" s="42" t="s">
        <v>164</v>
      </c>
      <c r="C573" s="144" t="s">
        <v>245</v>
      </c>
      <c r="D573" s="144"/>
      <c r="E573" s="144"/>
      <c r="F573" s="43" t="s">
        <v>107</v>
      </c>
      <c r="G573" s="44">
        <v>3.04</v>
      </c>
      <c r="H573" s="45">
        <v>1</v>
      </c>
      <c r="I573" s="76">
        <v>3.04</v>
      </c>
      <c r="J573" s="47"/>
      <c r="K573" s="44"/>
      <c r="L573" s="47"/>
      <c r="M573" s="44"/>
      <c r="N573" s="48"/>
      <c r="AI573" s="39"/>
      <c r="AJ573" s="40"/>
      <c r="AK573" s="40" t="s">
        <v>245</v>
      </c>
      <c r="AP573" s="40"/>
      <c r="AR573" s="40"/>
    </row>
    <row r="574" spans="1:44" customFormat="1" ht="15" x14ac:dyDescent="0.25">
      <c r="A574" s="49"/>
      <c r="B574" s="50" t="s">
        <v>184</v>
      </c>
      <c r="C574" s="145" t="s">
        <v>185</v>
      </c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6"/>
      <c r="AI574" s="39"/>
      <c r="AJ574" s="40"/>
      <c r="AK574" s="40"/>
      <c r="AL574" s="3" t="s">
        <v>185</v>
      </c>
      <c r="AP574" s="40"/>
      <c r="AR574" s="40"/>
    </row>
    <row r="575" spans="1:44" customFormat="1" ht="57" x14ac:dyDescent="0.25">
      <c r="A575" s="49"/>
      <c r="B575" s="50" t="s">
        <v>64</v>
      </c>
      <c r="C575" s="145" t="s">
        <v>65</v>
      </c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6"/>
      <c r="AI575" s="39"/>
      <c r="AJ575" s="40"/>
      <c r="AK575" s="40"/>
      <c r="AL575" s="3" t="s">
        <v>65</v>
      </c>
      <c r="AP575" s="40"/>
      <c r="AR575" s="40"/>
    </row>
    <row r="576" spans="1:44" customFormat="1" ht="15" x14ac:dyDescent="0.25">
      <c r="A576" s="51"/>
      <c r="B576" s="50" t="s">
        <v>60</v>
      </c>
      <c r="C576" s="147" t="s">
        <v>66</v>
      </c>
      <c r="D576" s="147"/>
      <c r="E576" s="147"/>
      <c r="F576" s="53"/>
      <c r="G576" s="54"/>
      <c r="H576" s="54"/>
      <c r="I576" s="54"/>
      <c r="J576" s="57">
        <v>278.99</v>
      </c>
      <c r="K576" s="77">
        <v>1.2649999999999999</v>
      </c>
      <c r="L576" s="55">
        <v>1072.8800000000001</v>
      </c>
      <c r="M576" s="56">
        <v>48.81</v>
      </c>
      <c r="N576" s="58">
        <v>52367.27</v>
      </c>
      <c r="AI576" s="39"/>
      <c r="AJ576" s="40"/>
      <c r="AK576" s="40"/>
      <c r="AM576" s="3" t="s">
        <v>66</v>
      </c>
      <c r="AP576" s="40"/>
      <c r="AR576" s="40"/>
    </row>
    <row r="577" spans="1:44" customFormat="1" ht="15" x14ac:dyDescent="0.25">
      <c r="A577" s="51"/>
      <c r="B577" s="50" t="s">
        <v>67</v>
      </c>
      <c r="C577" s="147" t="s">
        <v>68</v>
      </c>
      <c r="D577" s="147"/>
      <c r="E577" s="147"/>
      <c r="F577" s="53"/>
      <c r="G577" s="54"/>
      <c r="H577" s="54"/>
      <c r="I577" s="54"/>
      <c r="J577" s="57">
        <v>90.04</v>
      </c>
      <c r="K577" s="56">
        <v>1.1499999999999999</v>
      </c>
      <c r="L577" s="57">
        <v>314.77999999999997</v>
      </c>
      <c r="M577" s="56">
        <v>14.38</v>
      </c>
      <c r="N577" s="58">
        <v>4526.54</v>
      </c>
      <c r="AI577" s="39"/>
      <c r="AJ577" s="40"/>
      <c r="AK577" s="40"/>
      <c r="AM577" s="3" t="s">
        <v>68</v>
      </c>
      <c r="AP577" s="40"/>
      <c r="AR577" s="40"/>
    </row>
    <row r="578" spans="1:44" customFormat="1" ht="15" x14ac:dyDescent="0.25">
      <c r="A578" s="51"/>
      <c r="B578" s="50" t="s">
        <v>69</v>
      </c>
      <c r="C578" s="147" t="s">
        <v>70</v>
      </c>
      <c r="D578" s="147"/>
      <c r="E578" s="147"/>
      <c r="F578" s="53"/>
      <c r="G578" s="54"/>
      <c r="H578" s="54"/>
      <c r="I578" s="54"/>
      <c r="J578" s="57">
        <v>5.0199999999999996</v>
      </c>
      <c r="K578" s="56">
        <v>1.1499999999999999</v>
      </c>
      <c r="L578" s="57">
        <v>17.55</v>
      </c>
      <c r="M578" s="56">
        <v>48.81</v>
      </c>
      <c r="N578" s="59">
        <v>856.62</v>
      </c>
      <c r="AI578" s="39"/>
      <c r="AJ578" s="40"/>
      <c r="AK578" s="40"/>
      <c r="AM578" s="3" t="s">
        <v>70</v>
      </c>
      <c r="AP578" s="40"/>
      <c r="AR578" s="40"/>
    </row>
    <row r="579" spans="1:44" customFormat="1" ht="15" x14ac:dyDescent="0.25">
      <c r="A579" s="51"/>
      <c r="B579" s="50" t="s">
        <v>71</v>
      </c>
      <c r="C579" s="147" t="s">
        <v>72</v>
      </c>
      <c r="D579" s="147"/>
      <c r="E579" s="147"/>
      <c r="F579" s="53"/>
      <c r="G579" s="54"/>
      <c r="H579" s="54"/>
      <c r="I579" s="54"/>
      <c r="J579" s="57">
        <v>37.630000000000003</v>
      </c>
      <c r="K579" s="54"/>
      <c r="L579" s="57">
        <v>114.4</v>
      </c>
      <c r="M579" s="56">
        <v>8.92</v>
      </c>
      <c r="N579" s="58">
        <v>1020.45</v>
      </c>
      <c r="AI579" s="39"/>
      <c r="AJ579" s="40"/>
      <c r="AK579" s="40"/>
      <c r="AM579" s="3" t="s">
        <v>72</v>
      </c>
      <c r="AP579" s="40"/>
      <c r="AR579" s="40"/>
    </row>
    <row r="580" spans="1:44" customFormat="1" ht="15" x14ac:dyDescent="0.25">
      <c r="A580" s="60"/>
      <c r="B580" s="50"/>
      <c r="C580" s="147" t="s">
        <v>73</v>
      </c>
      <c r="D580" s="147"/>
      <c r="E580" s="147"/>
      <c r="F580" s="53" t="s">
        <v>74</v>
      </c>
      <c r="G580" s="56">
        <v>29.68</v>
      </c>
      <c r="H580" s="77">
        <v>1.2649999999999999</v>
      </c>
      <c r="I580" s="84">
        <v>114.13740799999999</v>
      </c>
      <c r="J580" s="62"/>
      <c r="K580" s="54"/>
      <c r="L580" s="62"/>
      <c r="M580" s="54"/>
      <c r="N580" s="63"/>
      <c r="AI580" s="39"/>
      <c r="AJ580" s="40"/>
      <c r="AK580" s="40"/>
      <c r="AN580" s="3" t="s">
        <v>73</v>
      </c>
      <c r="AP580" s="40"/>
      <c r="AR580" s="40"/>
    </row>
    <row r="581" spans="1:44" customFormat="1" ht="15" x14ac:dyDescent="0.25">
      <c r="A581" s="60"/>
      <c r="B581" s="50"/>
      <c r="C581" s="147" t="s">
        <v>75</v>
      </c>
      <c r="D581" s="147"/>
      <c r="E581" s="147"/>
      <c r="F581" s="53" t="s">
        <v>74</v>
      </c>
      <c r="G581" s="79">
        <v>0.4</v>
      </c>
      <c r="H581" s="56">
        <v>1.1499999999999999</v>
      </c>
      <c r="I581" s="78">
        <v>1.3984000000000001</v>
      </c>
      <c r="J581" s="62"/>
      <c r="K581" s="54"/>
      <c r="L581" s="62"/>
      <c r="M581" s="54"/>
      <c r="N581" s="63"/>
      <c r="AI581" s="39"/>
      <c r="AJ581" s="40"/>
      <c r="AK581" s="40"/>
      <c r="AN581" s="3" t="s">
        <v>75</v>
      </c>
      <c r="AP581" s="40"/>
      <c r="AR581" s="40"/>
    </row>
    <row r="582" spans="1:44" customFormat="1" ht="15" x14ac:dyDescent="0.25">
      <c r="A582" s="64"/>
      <c r="B582" s="50"/>
      <c r="C582" s="148" t="s">
        <v>76</v>
      </c>
      <c r="D582" s="148"/>
      <c r="E582" s="148"/>
      <c r="F582" s="65"/>
      <c r="G582" s="66"/>
      <c r="H582" s="66"/>
      <c r="I582" s="66"/>
      <c r="J582" s="68">
        <v>406.66</v>
      </c>
      <c r="K582" s="66"/>
      <c r="L582" s="67">
        <v>1502.06</v>
      </c>
      <c r="M582" s="66"/>
      <c r="N582" s="69">
        <v>57914.26</v>
      </c>
      <c r="AI582" s="39"/>
      <c r="AJ582" s="40"/>
      <c r="AK582" s="40"/>
      <c r="AO582" s="3" t="s">
        <v>76</v>
      </c>
      <c r="AP582" s="40"/>
      <c r="AR582" s="40"/>
    </row>
    <row r="583" spans="1:44" customFormat="1" ht="15" x14ac:dyDescent="0.25">
      <c r="A583" s="60"/>
      <c r="B583" s="50"/>
      <c r="C583" s="147" t="s">
        <v>77</v>
      </c>
      <c r="D583" s="147"/>
      <c r="E583" s="147"/>
      <c r="F583" s="53"/>
      <c r="G583" s="54"/>
      <c r="H583" s="54"/>
      <c r="I583" s="54"/>
      <c r="J583" s="62"/>
      <c r="K583" s="54"/>
      <c r="L583" s="55">
        <v>1090.43</v>
      </c>
      <c r="M583" s="54"/>
      <c r="N583" s="58">
        <v>53223.89</v>
      </c>
      <c r="AI583" s="39"/>
      <c r="AJ583" s="40"/>
      <c r="AK583" s="40"/>
      <c r="AN583" s="3" t="s">
        <v>77</v>
      </c>
      <c r="AP583" s="40"/>
      <c r="AR583" s="40"/>
    </row>
    <row r="584" spans="1:44" customFormat="1" ht="23.25" x14ac:dyDescent="0.25">
      <c r="A584" s="60"/>
      <c r="B584" s="50" t="s">
        <v>108</v>
      </c>
      <c r="C584" s="147" t="s">
        <v>109</v>
      </c>
      <c r="D584" s="147"/>
      <c r="E584" s="147"/>
      <c r="F584" s="53" t="s">
        <v>80</v>
      </c>
      <c r="G584" s="70">
        <v>97</v>
      </c>
      <c r="H584" s="54"/>
      <c r="I584" s="70">
        <v>97</v>
      </c>
      <c r="J584" s="62"/>
      <c r="K584" s="54"/>
      <c r="L584" s="55">
        <v>1057.72</v>
      </c>
      <c r="M584" s="54"/>
      <c r="N584" s="58">
        <v>51627.17</v>
      </c>
      <c r="AI584" s="39"/>
      <c r="AJ584" s="40"/>
      <c r="AK584" s="40"/>
      <c r="AN584" s="3" t="s">
        <v>109</v>
      </c>
      <c r="AP584" s="40"/>
      <c r="AR584" s="40"/>
    </row>
    <row r="585" spans="1:44" customFormat="1" ht="23.25" x14ac:dyDescent="0.25">
      <c r="A585" s="60"/>
      <c r="B585" s="50" t="s">
        <v>110</v>
      </c>
      <c r="C585" s="147" t="s">
        <v>111</v>
      </c>
      <c r="D585" s="147"/>
      <c r="E585" s="147"/>
      <c r="F585" s="53" t="s">
        <v>80</v>
      </c>
      <c r="G585" s="70">
        <v>51</v>
      </c>
      <c r="H585" s="54"/>
      <c r="I585" s="70">
        <v>51</v>
      </c>
      <c r="J585" s="62"/>
      <c r="K585" s="54"/>
      <c r="L585" s="57">
        <v>556.12</v>
      </c>
      <c r="M585" s="54"/>
      <c r="N585" s="58">
        <v>27144.18</v>
      </c>
      <c r="AI585" s="39"/>
      <c r="AJ585" s="40"/>
      <c r="AK585" s="40"/>
      <c r="AN585" s="3" t="s">
        <v>111</v>
      </c>
      <c r="AP585" s="40"/>
      <c r="AR585" s="40"/>
    </row>
    <row r="586" spans="1:44" customFormat="1" ht="15" x14ac:dyDescent="0.25">
      <c r="A586" s="71"/>
      <c r="B586" s="72"/>
      <c r="C586" s="144" t="s">
        <v>83</v>
      </c>
      <c r="D586" s="144"/>
      <c r="E586" s="144"/>
      <c r="F586" s="43"/>
      <c r="G586" s="44"/>
      <c r="H586" s="44"/>
      <c r="I586" s="44"/>
      <c r="J586" s="47"/>
      <c r="K586" s="44"/>
      <c r="L586" s="81">
        <v>3115.9</v>
      </c>
      <c r="M586" s="66"/>
      <c r="N586" s="74">
        <v>136685.60999999999</v>
      </c>
      <c r="AI586" s="39"/>
      <c r="AJ586" s="40"/>
      <c r="AK586" s="40"/>
      <c r="AP586" s="40" t="s">
        <v>83</v>
      </c>
      <c r="AR586" s="40"/>
    </row>
    <row r="587" spans="1:44" customFormat="1" ht="45" x14ac:dyDescent="0.25">
      <c r="A587" s="41" t="s">
        <v>246</v>
      </c>
      <c r="B587" s="42" t="s">
        <v>167</v>
      </c>
      <c r="C587" s="144" t="s">
        <v>168</v>
      </c>
      <c r="D587" s="144"/>
      <c r="E587" s="144"/>
      <c r="F587" s="43" t="s">
        <v>145</v>
      </c>
      <c r="G587" s="44">
        <v>310.08</v>
      </c>
      <c r="H587" s="45">
        <v>1</v>
      </c>
      <c r="I587" s="76">
        <v>310.08</v>
      </c>
      <c r="J587" s="73">
        <v>131.81</v>
      </c>
      <c r="K587" s="75">
        <v>1.04236</v>
      </c>
      <c r="L587" s="81">
        <v>42602.97</v>
      </c>
      <c r="M587" s="76">
        <v>8.92</v>
      </c>
      <c r="N587" s="74">
        <v>380018.49</v>
      </c>
      <c r="AI587" s="39"/>
      <c r="AJ587" s="40"/>
      <c r="AK587" s="40" t="s">
        <v>168</v>
      </c>
      <c r="AP587" s="40"/>
      <c r="AR587" s="40"/>
    </row>
    <row r="588" spans="1:44" customFormat="1" ht="15" x14ac:dyDescent="0.25">
      <c r="A588" s="64"/>
      <c r="B588" s="52"/>
      <c r="C588" s="147" t="s">
        <v>169</v>
      </c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9"/>
      <c r="AI588" s="39"/>
      <c r="AJ588" s="40"/>
      <c r="AK588" s="40"/>
      <c r="AP588" s="40"/>
      <c r="AQ588" s="3" t="s">
        <v>169</v>
      </c>
      <c r="AR588" s="40"/>
    </row>
    <row r="589" spans="1:44" customFormat="1" ht="15" x14ac:dyDescent="0.25">
      <c r="A589" s="49"/>
      <c r="B589" s="50"/>
      <c r="C589" s="145" t="s">
        <v>88</v>
      </c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6"/>
      <c r="AI589" s="39"/>
      <c r="AJ589" s="40"/>
      <c r="AK589" s="40"/>
      <c r="AL589" s="3" t="s">
        <v>88</v>
      </c>
      <c r="AP589" s="40"/>
      <c r="AR589" s="40"/>
    </row>
    <row r="590" spans="1:44" customFormat="1" ht="15" x14ac:dyDescent="0.25">
      <c r="A590" s="49"/>
      <c r="B590" s="50"/>
      <c r="C590" s="145" t="s">
        <v>89</v>
      </c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6"/>
      <c r="AI590" s="39"/>
      <c r="AJ590" s="40"/>
      <c r="AK590" s="40"/>
      <c r="AL590" s="3" t="s">
        <v>89</v>
      </c>
      <c r="AP590" s="40"/>
      <c r="AR590" s="40"/>
    </row>
    <row r="591" spans="1:44" customFormat="1" ht="15" x14ac:dyDescent="0.25">
      <c r="A591" s="71"/>
      <c r="B591" s="72"/>
      <c r="C591" s="144" t="s">
        <v>83</v>
      </c>
      <c r="D591" s="144"/>
      <c r="E591" s="144"/>
      <c r="F591" s="43"/>
      <c r="G591" s="44"/>
      <c r="H591" s="44"/>
      <c r="I591" s="44"/>
      <c r="J591" s="47"/>
      <c r="K591" s="44"/>
      <c r="L591" s="81">
        <v>42602.97</v>
      </c>
      <c r="M591" s="66"/>
      <c r="N591" s="74">
        <v>380018.49</v>
      </c>
      <c r="AI591" s="39"/>
      <c r="AJ591" s="40"/>
      <c r="AK591" s="40"/>
      <c r="AP591" s="40" t="s">
        <v>83</v>
      </c>
      <c r="AR591" s="40"/>
    </row>
    <row r="592" spans="1:44" customFormat="1" ht="45.75" x14ac:dyDescent="0.25">
      <c r="A592" s="41" t="s">
        <v>247</v>
      </c>
      <c r="B592" s="42" t="s">
        <v>164</v>
      </c>
      <c r="C592" s="144" t="s">
        <v>245</v>
      </c>
      <c r="D592" s="144"/>
      <c r="E592" s="144"/>
      <c r="F592" s="43" t="s">
        <v>107</v>
      </c>
      <c r="G592" s="44">
        <v>1.52</v>
      </c>
      <c r="H592" s="45">
        <v>1</v>
      </c>
      <c r="I592" s="76">
        <v>1.52</v>
      </c>
      <c r="J592" s="47"/>
      <c r="K592" s="44"/>
      <c r="L592" s="47"/>
      <c r="M592" s="44"/>
      <c r="N592" s="48"/>
      <c r="AI592" s="39"/>
      <c r="AJ592" s="40"/>
      <c r="AK592" s="40" t="s">
        <v>245</v>
      </c>
      <c r="AP592" s="40"/>
      <c r="AR592" s="40"/>
    </row>
    <row r="593" spans="1:44" customFormat="1" ht="15" x14ac:dyDescent="0.25">
      <c r="A593" s="49"/>
      <c r="B593" s="50" t="s">
        <v>184</v>
      </c>
      <c r="C593" s="145" t="s">
        <v>185</v>
      </c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6"/>
      <c r="AI593" s="39"/>
      <c r="AJ593" s="40"/>
      <c r="AK593" s="40"/>
      <c r="AL593" s="3" t="s">
        <v>185</v>
      </c>
      <c r="AP593" s="40"/>
      <c r="AR593" s="40"/>
    </row>
    <row r="594" spans="1:44" customFormat="1" ht="57" x14ac:dyDescent="0.25">
      <c r="A594" s="49"/>
      <c r="B594" s="50" t="s">
        <v>64</v>
      </c>
      <c r="C594" s="145" t="s">
        <v>65</v>
      </c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6"/>
      <c r="AI594" s="39"/>
      <c r="AJ594" s="40"/>
      <c r="AK594" s="40"/>
      <c r="AL594" s="3" t="s">
        <v>65</v>
      </c>
      <c r="AP594" s="40"/>
      <c r="AR594" s="40"/>
    </row>
    <row r="595" spans="1:44" customFormat="1" ht="15" x14ac:dyDescent="0.25">
      <c r="A595" s="51"/>
      <c r="B595" s="50" t="s">
        <v>60</v>
      </c>
      <c r="C595" s="147" t="s">
        <v>66</v>
      </c>
      <c r="D595" s="147"/>
      <c r="E595" s="147"/>
      <c r="F595" s="53"/>
      <c r="G595" s="54"/>
      <c r="H595" s="54"/>
      <c r="I595" s="54"/>
      <c r="J595" s="57">
        <v>278.99</v>
      </c>
      <c r="K595" s="77">
        <v>1.2649999999999999</v>
      </c>
      <c r="L595" s="57">
        <v>536.44000000000005</v>
      </c>
      <c r="M595" s="56">
        <v>48.81</v>
      </c>
      <c r="N595" s="58">
        <v>26183.64</v>
      </c>
      <c r="AI595" s="39"/>
      <c r="AJ595" s="40"/>
      <c r="AK595" s="40"/>
      <c r="AM595" s="3" t="s">
        <v>66</v>
      </c>
      <c r="AP595" s="40"/>
      <c r="AR595" s="40"/>
    </row>
    <row r="596" spans="1:44" customFormat="1" ht="15" x14ac:dyDescent="0.25">
      <c r="A596" s="51"/>
      <c r="B596" s="50" t="s">
        <v>67</v>
      </c>
      <c r="C596" s="147" t="s">
        <v>68</v>
      </c>
      <c r="D596" s="147"/>
      <c r="E596" s="147"/>
      <c r="F596" s="53"/>
      <c r="G596" s="54"/>
      <c r="H596" s="54"/>
      <c r="I596" s="54"/>
      <c r="J596" s="57">
        <v>90.04</v>
      </c>
      <c r="K596" s="56">
        <v>1.1499999999999999</v>
      </c>
      <c r="L596" s="57">
        <v>157.38999999999999</v>
      </c>
      <c r="M596" s="56">
        <v>14.38</v>
      </c>
      <c r="N596" s="58">
        <v>2263.27</v>
      </c>
      <c r="AI596" s="39"/>
      <c r="AJ596" s="40"/>
      <c r="AK596" s="40"/>
      <c r="AM596" s="3" t="s">
        <v>68</v>
      </c>
      <c r="AP596" s="40"/>
      <c r="AR596" s="40"/>
    </row>
    <row r="597" spans="1:44" customFormat="1" ht="15" x14ac:dyDescent="0.25">
      <c r="A597" s="51"/>
      <c r="B597" s="50" t="s">
        <v>69</v>
      </c>
      <c r="C597" s="147" t="s">
        <v>70</v>
      </c>
      <c r="D597" s="147"/>
      <c r="E597" s="147"/>
      <c r="F597" s="53"/>
      <c r="G597" s="54"/>
      <c r="H597" s="54"/>
      <c r="I597" s="54"/>
      <c r="J597" s="57">
        <v>5.0199999999999996</v>
      </c>
      <c r="K597" s="56">
        <v>1.1499999999999999</v>
      </c>
      <c r="L597" s="57">
        <v>8.77</v>
      </c>
      <c r="M597" s="56">
        <v>48.81</v>
      </c>
      <c r="N597" s="59">
        <v>428.06</v>
      </c>
      <c r="AI597" s="39"/>
      <c r="AJ597" s="40"/>
      <c r="AK597" s="40"/>
      <c r="AM597" s="3" t="s">
        <v>70</v>
      </c>
      <c r="AP597" s="40"/>
      <c r="AR597" s="40"/>
    </row>
    <row r="598" spans="1:44" customFormat="1" ht="15" x14ac:dyDescent="0.25">
      <c r="A598" s="51"/>
      <c r="B598" s="50" t="s">
        <v>71</v>
      </c>
      <c r="C598" s="147" t="s">
        <v>72</v>
      </c>
      <c r="D598" s="147"/>
      <c r="E598" s="147"/>
      <c r="F598" s="53"/>
      <c r="G598" s="54"/>
      <c r="H598" s="54"/>
      <c r="I598" s="54"/>
      <c r="J598" s="57">
        <v>37.630000000000003</v>
      </c>
      <c r="K598" s="54"/>
      <c r="L598" s="57">
        <v>57.2</v>
      </c>
      <c r="M598" s="56">
        <v>8.92</v>
      </c>
      <c r="N598" s="59">
        <v>510.22</v>
      </c>
      <c r="AI598" s="39"/>
      <c r="AJ598" s="40"/>
      <c r="AK598" s="40"/>
      <c r="AM598" s="3" t="s">
        <v>72</v>
      </c>
      <c r="AP598" s="40"/>
      <c r="AR598" s="40"/>
    </row>
    <row r="599" spans="1:44" customFormat="1" ht="15" x14ac:dyDescent="0.25">
      <c r="A599" s="60"/>
      <c r="B599" s="50"/>
      <c r="C599" s="147" t="s">
        <v>73</v>
      </c>
      <c r="D599" s="147"/>
      <c r="E599" s="147"/>
      <c r="F599" s="53" t="s">
        <v>74</v>
      </c>
      <c r="G599" s="56">
        <v>29.68</v>
      </c>
      <c r="H599" s="77">
        <v>1.2649999999999999</v>
      </c>
      <c r="I599" s="84">
        <v>57.068703999999997</v>
      </c>
      <c r="J599" s="62"/>
      <c r="K599" s="54"/>
      <c r="L599" s="62"/>
      <c r="M599" s="54"/>
      <c r="N599" s="63"/>
      <c r="AI599" s="39"/>
      <c r="AJ599" s="40"/>
      <c r="AK599" s="40"/>
      <c r="AN599" s="3" t="s">
        <v>73</v>
      </c>
      <c r="AP599" s="40"/>
      <c r="AR599" s="40"/>
    </row>
    <row r="600" spans="1:44" customFormat="1" ht="15" x14ac:dyDescent="0.25">
      <c r="A600" s="60"/>
      <c r="B600" s="50"/>
      <c r="C600" s="147" t="s">
        <v>75</v>
      </c>
      <c r="D600" s="147"/>
      <c r="E600" s="147"/>
      <c r="F600" s="53" t="s">
        <v>74</v>
      </c>
      <c r="G600" s="79">
        <v>0.4</v>
      </c>
      <c r="H600" s="56">
        <v>1.1499999999999999</v>
      </c>
      <c r="I600" s="78">
        <v>0.69920000000000004</v>
      </c>
      <c r="J600" s="62"/>
      <c r="K600" s="54"/>
      <c r="L600" s="62"/>
      <c r="M600" s="54"/>
      <c r="N600" s="63"/>
      <c r="AI600" s="39"/>
      <c r="AJ600" s="40"/>
      <c r="AK600" s="40"/>
      <c r="AN600" s="3" t="s">
        <v>75</v>
      </c>
      <c r="AP600" s="40"/>
      <c r="AR600" s="40"/>
    </row>
    <row r="601" spans="1:44" customFormat="1" ht="15" x14ac:dyDescent="0.25">
      <c r="A601" s="64"/>
      <c r="B601" s="50"/>
      <c r="C601" s="148" t="s">
        <v>76</v>
      </c>
      <c r="D601" s="148"/>
      <c r="E601" s="148"/>
      <c r="F601" s="65"/>
      <c r="G601" s="66"/>
      <c r="H601" s="66"/>
      <c r="I601" s="66"/>
      <c r="J601" s="68">
        <v>406.66</v>
      </c>
      <c r="K601" s="66"/>
      <c r="L601" s="68">
        <v>751.03</v>
      </c>
      <c r="M601" s="66"/>
      <c r="N601" s="69">
        <v>28957.13</v>
      </c>
      <c r="AI601" s="39"/>
      <c r="AJ601" s="40"/>
      <c r="AK601" s="40"/>
      <c r="AO601" s="3" t="s">
        <v>76</v>
      </c>
      <c r="AP601" s="40"/>
      <c r="AR601" s="40"/>
    </row>
    <row r="602" spans="1:44" customFormat="1" ht="15" x14ac:dyDescent="0.25">
      <c r="A602" s="60"/>
      <c r="B602" s="50"/>
      <c r="C602" s="147" t="s">
        <v>77</v>
      </c>
      <c r="D602" s="147"/>
      <c r="E602" s="147"/>
      <c r="F602" s="53"/>
      <c r="G602" s="54"/>
      <c r="H602" s="54"/>
      <c r="I602" s="54"/>
      <c r="J602" s="62"/>
      <c r="K602" s="54"/>
      <c r="L602" s="57">
        <v>545.21</v>
      </c>
      <c r="M602" s="54"/>
      <c r="N602" s="58">
        <v>26611.7</v>
      </c>
      <c r="AI602" s="39"/>
      <c r="AJ602" s="40"/>
      <c r="AK602" s="40"/>
      <c r="AN602" s="3" t="s">
        <v>77</v>
      </c>
      <c r="AP602" s="40"/>
      <c r="AR602" s="40"/>
    </row>
    <row r="603" spans="1:44" customFormat="1" ht="23.25" x14ac:dyDescent="0.25">
      <c r="A603" s="60"/>
      <c r="B603" s="50" t="s">
        <v>108</v>
      </c>
      <c r="C603" s="147" t="s">
        <v>109</v>
      </c>
      <c r="D603" s="147"/>
      <c r="E603" s="147"/>
      <c r="F603" s="53" t="s">
        <v>80</v>
      </c>
      <c r="G603" s="70">
        <v>97</v>
      </c>
      <c r="H603" s="54"/>
      <c r="I603" s="70">
        <v>97</v>
      </c>
      <c r="J603" s="62"/>
      <c r="K603" s="54"/>
      <c r="L603" s="57">
        <v>528.85</v>
      </c>
      <c r="M603" s="54"/>
      <c r="N603" s="58">
        <v>25813.35</v>
      </c>
      <c r="AI603" s="39"/>
      <c r="AJ603" s="40"/>
      <c r="AK603" s="40"/>
      <c r="AN603" s="3" t="s">
        <v>109</v>
      </c>
      <c r="AP603" s="40"/>
      <c r="AR603" s="40"/>
    </row>
    <row r="604" spans="1:44" customFormat="1" ht="23.25" x14ac:dyDescent="0.25">
      <c r="A604" s="60"/>
      <c r="B604" s="50" t="s">
        <v>110</v>
      </c>
      <c r="C604" s="147" t="s">
        <v>111</v>
      </c>
      <c r="D604" s="147"/>
      <c r="E604" s="147"/>
      <c r="F604" s="53" t="s">
        <v>80</v>
      </c>
      <c r="G604" s="70">
        <v>51</v>
      </c>
      <c r="H604" s="54"/>
      <c r="I604" s="70">
        <v>51</v>
      </c>
      <c r="J604" s="62"/>
      <c r="K604" s="54"/>
      <c r="L604" s="57">
        <v>278.06</v>
      </c>
      <c r="M604" s="54"/>
      <c r="N604" s="58">
        <v>13571.97</v>
      </c>
      <c r="AI604" s="39"/>
      <c r="AJ604" s="40"/>
      <c r="AK604" s="40"/>
      <c r="AN604" s="3" t="s">
        <v>111</v>
      </c>
      <c r="AP604" s="40"/>
      <c r="AR604" s="40"/>
    </row>
    <row r="605" spans="1:44" customFormat="1" ht="15" x14ac:dyDescent="0.25">
      <c r="A605" s="71"/>
      <c r="B605" s="72"/>
      <c r="C605" s="144" t="s">
        <v>83</v>
      </c>
      <c r="D605" s="144"/>
      <c r="E605" s="144"/>
      <c r="F605" s="43"/>
      <c r="G605" s="44"/>
      <c r="H605" s="44"/>
      <c r="I605" s="44"/>
      <c r="J605" s="47"/>
      <c r="K605" s="44"/>
      <c r="L605" s="81">
        <v>1557.94</v>
      </c>
      <c r="M605" s="66"/>
      <c r="N605" s="74">
        <v>68342.45</v>
      </c>
      <c r="AI605" s="39"/>
      <c r="AJ605" s="40"/>
      <c r="AK605" s="40"/>
      <c r="AP605" s="40" t="s">
        <v>83</v>
      </c>
      <c r="AR605" s="40"/>
    </row>
    <row r="606" spans="1:44" customFormat="1" ht="45" x14ac:dyDescent="0.25">
      <c r="A606" s="41" t="s">
        <v>248</v>
      </c>
      <c r="B606" s="42" t="s">
        <v>167</v>
      </c>
      <c r="C606" s="144" t="s">
        <v>168</v>
      </c>
      <c r="D606" s="144"/>
      <c r="E606" s="144"/>
      <c r="F606" s="43" t="s">
        <v>145</v>
      </c>
      <c r="G606" s="44">
        <v>155.04</v>
      </c>
      <c r="H606" s="45">
        <v>1</v>
      </c>
      <c r="I606" s="76">
        <v>155.04</v>
      </c>
      <c r="J606" s="73">
        <v>131.81</v>
      </c>
      <c r="K606" s="75">
        <v>1.04236</v>
      </c>
      <c r="L606" s="81">
        <v>21301.48</v>
      </c>
      <c r="M606" s="76">
        <v>8.92</v>
      </c>
      <c r="N606" s="74">
        <v>190009.2</v>
      </c>
      <c r="AI606" s="39"/>
      <c r="AJ606" s="40"/>
      <c r="AK606" s="40" t="s">
        <v>168</v>
      </c>
      <c r="AP606" s="40"/>
      <c r="AR606" s="40"/>
    </row>
    <row r="607" spans="1:44" customFormat="1" ht="15" x14ac:dyDescent="0.25">
      <c r="A607" s="64"/>
      <c r="B607" s="52"/>
      <c r="C607" s="147" t="s">
        <v>169</v>
      </c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9"/>
      <c r="AI607" s="39"/>
      <c r="AJ607" s="40"/>
      <c r="AK607" s="40"/>
      <c r="AP607" s="40"/>
      <c r="AQ607" s="3" t="s">
        <v>169</v>
      </c>
      <c r="AR607" s="40"/>
    </row>
    <row r="608" spans="1:44" customFormat="1" ht="15" x14ac:dyDescent="0.25">
      <c r="A608" s="49"/>
      <c r="B608" s="50"/>
      <c r="C608" s="145" t="s">
        <v>88</v>
      </c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6"/>
      <c r="AI608" s="39"/>
      <c r="AJ608" s="40"/>
      <c r="AK608" s="40"/>
      <c r="AL608" s="3" t="s">
        <v>88</v>
      </c>
      <c r="AP608" s="40"/>
      <c r="AR608" s="40"/>
    </row>
    <row r="609" spans="1:44" customFormat="1" ht="15" x14ac:dyDescent="0.25">
      <c r="A609" s="49"/>
      <c r="B609" s="50"/>
      <c r="C609" s="145" t="s">
        <v>89</v>
      </c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6"/>
      <c r="AI609" s="39"/>
      <c r="AJ609" s="40"/>
      <c r="AK609" s="40"/>
      <c r="AL609" s="3" t="s">
        <v>89</v>
      </c>
      <c r="AP609" s="40"/>
      <c r="AR609" s="40"/>
    </row>
    <row r="610" spans="1:44" customFormat="1" ht="15" x14ac:dyDescent="0.25">
      <c r="A610" s="71"/>
      <c r="B610" s="72"/>
      <c r="C610" s="144" t="s">
        <v>83</v>
      </c>
      <c r="D610" s="144"/>
      <c r="E610" s="144"/>
      <c r="F610" s="43"/>
      <c r="G610" s="44"/>
      <c r="H610" s="44"/>
      <c r="I610" s="44"/>
      <c r="J610" s="47"/>
      <c r="K610" s="44"/>
      <c r="L610" s="81">
        <v>21301.48</v>
      </c>
      <c r="M610" s="66"/>
      <c r="N610" s="74">
        <v>190009.2</v>
      </c>
      <c r="AI610" s="39"/>
      <c r="AJ610" s="40"/>
      <c r="AK610" s="40"/>
      <c r="AP610" s="40" t="s">
        <v>83</v>
      </c>
      <c r="AR610" s="40"/>
    </row>
    <row r="611" spans="1:44" customFormat="1" ht="34.5" x14ac:dyDescent="0.25">
      <c r="A611" s="41" t="s">
        <v>249</v>
      </c>
      <c r="B611" s="42" t="s">
        <v>164</v>
      </c>
      <c r="C611" s="144" t="s">
        <v>165</v>
      </c>
      <c r="D611" s="144"/>
      <c r="E611" s="144"/>
      <c r="F611" s="43" t="s">
        <v>107</v>
      </c>
      <c r="G611" s="44">
        <v>3.24</v>
      </c>
      <c r="H611" s="45">
        <v>1</v>
      </c>
      <c r="I611" s="76">
        <v>3.24</v>
      </c>
      <c r="J611" s="47"/>
      <c r="K611" s="44"/>
      <c r="L611" s="47"/>
      <c r="M611" s="44"/>
      <c r="N611" s="48"/>
      <c r="AI611" s="39"/>
      <c r="AJ611" s="40"/>
      <c r="AK611" s="40" t="s">
        <v>165</v>
      </c>
      <c r="AP611" s="40"/>
      <c r="AR611" s="40"/>
    </row>
    <row r="612" spans="1:44" customFormat="1" ht="57" x14ac:dyDescent="0.25">
      <c r="A612" s="49"/>
      <c r="B612" s="50" t="s">
        <v>64</v>
      </c>
      <c r="C612" s="145" t="s">
        <v>65</v>
      </c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6"/>
      <c r="AI612" s="39"/>
      <c r="AJ612" s="40"/>
      <c r="AK612" s="40"/>
      <c r="AL612" s="3" t="s">
        <v>65</v>
      </c>
      <c r="AP612" s="40"/>
      <c r="AR612" s="40"/>
    </row>
    <row r="613" spans="1:44" customFormat="1" ht="15" x14ac:dyDescent="0.25">
      <c r="A613" s="51"/>
      <c r="B613" s="50" t="s">
        <v>60</v>
      </c>
      <c r="C613" s="147" t="s">
        <v>66</v>
      </c>
      <c r="D613" s="147"/>
      <c r="E613" s="147"/>
      <c r="F613" s="53"/>
      <c r="G613" s="54"/>
      <c r="H613" s="54"/>
      <c r="I613" s="54"/>
      <c r="J613" s="57">
        <v>278.99</v>
      </c>
      <c r="K613" s="56">
        <v>1.1499999999999999</v>
      </c>
      <c r="L613" s="55">
        <v>1039.52</v>
      </c>
      <c r="M613" s="56">
        <v>48.81</v>
      </c>
      <c r="N613" s="58">
        <v>50738.97</v>
      </c>
      <c r="AI613" s="39"/>
      <c r="AJ613" s="40"/>
      <c r="AK613" s="40"/>
      <c r="AM613" s="3" t="s">
        <v>66</v>
      </c>
      <c r="AP613" s="40"/>
      <c r="AR613" s="40"/>
    </row>
    <row r="614" spans="1:44" customFormat="1" ht="15" x14ac:dyDescent="0.25">
      <c r="A614" s="51"/>
      <c r="B614" s="50" t="s">
        <v>67</v>
      </c>
      <c r="C614" s="147" t="s">
        <v>68</v>
      </c>
      <c r="D614" s="147"/>
      <c r="E614" s="147"/>
      <c r="F614" s="53"/>
      <c r="G614" s="54"/>
      <c r="H614" s="54"/>
      <c r="I614" s="54"/>
      <c r="J614" s="57">
        <v>90.04</v>
      </c>
      <c r="K614" s="56">
        <v>1.1499999999999999</v>
      </c>
      <c r="L614" s="57">
        <v>335.49</v>
      </c>
      <c r="M614" s="56">
        <v>14.38</v>
      </c>
      <c r="N614" s="58">
        <v>4824.3500000000004</v>
      </c>
      <c r="AI614" s="39"/>
      <c r="AJ614" s="40"/>
      <c r="AK614" s="40"/>
      <c r="AM614" s="3" t="s">
        <v>68</v>
      </c>
      <c r="AP614" s="40"/>
      <c r="AR614" s="40"/>
    </row>
    <row r="615" spans="1:44" customFormat="1" ht="15" x14ac:dyDescent="0.25">
      <c r="A615" s="51"/>
      <c r="B615" s="50" t="s">
        <v>69</v>
      </c>
      <c r="C615" s="147" t="s">
        <v>70</v>
      </c>
      <c r="D615" s="147"/>
      <c r="E615" s="147"/>
      <c r="F615" s="53"/>
      <c r="G615" s="54"/>
      <c r="H615" s="54"/>
      <c r="I615" s="54"/>
      <c r="J615" s="57">
        <v>5.0199999999999996</v>
      </c>
      <c r="K615" s="56">
        <v>1.1499999999999999</v>
      </c>
      <c r="L615" s="57">
        <v>18.7</v>
      </c>
      <c r="M615" s="56">
        <v>48.81</v>
      </c>
      <c r="N615" s="59">
        <v>912.75</v>
      </c>
      <c r="AI615" s="39"/>
      <c r="AJ615" s="40"/>
      <c r="AK615" s="40"/>
      <c r="AM615" s="3" t="s">
        <v>70</v>
      </c>
      <c r="AP615" s="40"/>
      <c r="AR615" s="40"/>
    </row>
    <row r="616" spans="1:44" customFormat="1" ht="15" x14ac:dyDescent="0.25">
      <c r="A616" s="51"/>
      <c r="B616" s="50" t="s">
        <v>71</v>
      </c>
      <c r="C616" s="147" t="s">
        <v>72</v>
      </c>
      <c r="D616" s="147"/>
      <c r="E616" s="147"/>
      <c r="F616" s="53"/>
      <c r="G616" s="54"/>
      <c r="H616" s="54"/>
      <c r="I616" s="54"/>
      <c r="J616" s="57">
        <v>37.630000000000003</v>
      </c>
      <c r="K616" s="54"/>
      <c r="L616" s="57">
        <v>121.92</v>
      </c>
      <c r="M616" s="56">
        <v>8.92</v>
      </c>
      <c r="N616" s="58">
        <v>1087.53</v>
      </c>
      <c r="AI616" s="39"/>
      <c r="AJ616" s="40"/>
      <c r="AK616" s="40"/>
      <c r="AM616" s="3" t="s">
        <v>72</v>
      </c>
      <c r="AP616" s="40"/>
      <c r="AR616" s="40"/>
    </row>
    <row r="617" spans="1:44" customFormat="1" ht="15" x14ac:dyDescent="0.25">
      <c r="A617" s="60"/>
      <c r="B617" s="50"/>
      <c r="C617" s="147" t="s">
        <v>73</v>
      </c>
      <c r="D617" s="147"/>
      <c r="E617" s="147"/>
      <c r="F617" s="53" t="s">
        <v>74</v>
      </c>
      <c r="G617" s="56">
        <v>29.68</v>
      </c>
      <c r="H617" s="56">
        <v>1.1499999999999999</v>
      </c>
      <c r="I617" s="80">
        <v>110.58768000000001</v>
      </c>
      <c r="J617" s="62"/>
      <c r="K617" s="54"/>
      <c r="L617" s="62"/>
      <c r="M617" s="54"/>
      <c r="N617" s="63"/>
      <c r="AI617" s="39"/>
      <c r="AJ617" s="40"/>
      <c r="AK617" s="40"/>
      <c r="AN617" s="3" t="s">
        <v>73</v>
      </c>
      <c r="AP617" s="40"/>
      <c r="AR617" s="40"/>
    </row>
    <row r="618" spans="1:44" customFormat="1" ht="15" x14ac:dyDescent="0.25">
      <c r="A618" s="60"/>
      <c r="B618" s="50"/>
      <c r="C618" s="147" t="s">
        <v>75</v>
      </c>
      <c r="D618" s="147"/>
      <c r="E618" s="147"/>
      <c r="F618" s="53" t="s">
        <v>74</v>
      </c>
      <c r="G618" s="79">
        <v>0.4</v>
      </c>
      <c r="H618" s="56">
        <v>1.1499999999999999</v>
      </c>
      <c r="I618" s="78">
        <v>1.4903999999999999</v>
      </c>
      <c r="J618" s="62"/>
      <c r="K618" s="54"/>
      <c r="L618" s="62"/>
      <c r="M618" s="54"/>
      <c r="N618" s="63"/>
      <c r="AI618" s="39"/>
      <c r="AJ618" s="40"/>
      <c r="AK618" s="40"/>
      <c r="AN618" s="3" t="s">
        <v>75</v>
      </c>
      <c r="AP618" s="40"/>
      <c r="AR618" s="40"/>
    </row>
    <row r="619" spans="1:44" customFormat="1" ht="15" x14ac:dyDescent="0.25">
      <c r="A619" s="64"/>
      <c r="B619" s="50"/>
      <c r="C619" s="148" t="s">
        <v>76</v>
      </c>
      <c r="D619" s="148"/>
      <c r="E619" s="148"/>
      <c r="F619" s="65"/>
      <c r="G619" s="66"/>
      <c r="H619" s="66"/>
      <c r="I619" s="66"/>
      <c r="J619" s="68">
        <v>406.66</v>
      </c>
      <c r="K619" s="66"/>
      <c r="L619" s="67">
        <v>1496.93</v>
      </c>
      <c r="M619" s="66"/>
      <c r="N619" s="69">
        <v>56650.85</v>
      </c>
      <c r="AI619" s="39"/>
      <c r="AJ619" s="40"/>
      <c r="AK619" s="40"/>
      <c r="AO619" s="3" t="s">
        <v>76</v>
      </c>
      <c r="AP619" s="40"/>
      <c r="AR619" s="40"/>
    </row>
    <row r="620" spans="1:44" customFormat="1" ht="15" x14ac:dyDescent="0.25">
      <c r="A620" s="60"/>
      <c r="B620" s="50"/>
      <c r="C620" s="147" t="s">
        <v>77</v>
      </c>
      <c r="D620" s="147"/>
      <c r="E620" s="147"/>
      <c r="F620" s="53"/>
      <c r="G620" s="54"/>
      <c r="H620" s="54"/>
      <c r="I620" s="54"/>
      <c r="J620" s="62"/>
      <c r="K620" s="54"/>
      <c r="L620" s="55">
        <v>1058.22</v>
      </c>
      <c r="M620" s="54"/>
      <c r="N620" s="58">
        <v>51651.72</v>
      </c>
      <c r="AI620" s="39"/>
      <c r="AJ620" s="40"/>
      <c r="AK620" s="40"/>
      <c r="AN620" s="3" t="s">
        <v>77</v>
      </c>
      <c r="AP620" s="40"/>
      <c r="AR620" s="40"/>
    </row>
    <row r="621" spans="1:44" customFormat="1" ht="23.25" x14ac:dyDescent="0.25">
      <c r="A621" s="60"/>
      <c r="B621" s="50" t="s">
        <v>108</v>
      </c>
      <c r="C621" s="147" t="s">
        <v>109</v>
      </c>
      <c r="D621" s="147"/>
      <c r="E621" s="147"/>
      <c r="F621" s="53" t="s">
        <v>80</v>
      </c>
      <c r="G621" s="70">
        <v>97</v>
      </c>
      <c r="H621" s="54"/>
      <c r="I621" s="70">
        <v>97</v>
      </c>
      <c r="J621" s="62"/>
      <c r="K621" s="54"/>
      <c r="L621" s="55">
        <v>1026.47</v>
      </c>
      <c r="M621" s="54"/>
      <c r="N621" s="58">
        <v>50102.17</v>
      </c>
      <c r="AI621" s="39"/>
      <c r="AJ621" s="40"/>
      <c r="AK621" s="40"/>
      <c r="AN621" s="3" t="s">
        <v>109</v>
      </c>
      <c r="AP621" s="40"/>
      <c r="AR621" s="40"/>
    </row>
    <row r="622" spans="1:44" customFormat="1" ht="23.25" x14ac:dyDescent="0.25">
      <c r="A622" s="60"/>
      <c r="B622" s="50" t="s">
        <v>110</v>
      </c>
      <c r="C622" s="147" t="s">
        <v>111</v>
      </c>
      <c r="D622" s="147"/>
      <c r="E622" s="147"/>
      <c r="F622" s="53" t="s">
        <v>80</v>
      </c>
      <c r="G622" s="70">
        <v>51</v>
      </c>
      <c r="H622" s="54"/>
      <c r="I622" s="70">
        <v>51</v>
      </c>
      <c r="J622" s="62"/>
      <c r="K622" s="54"/>
      <c r="L622" s="57">
        <v>539.69000000000005</v>
      </c>
      <c r="M622" s="54"/>
      <c r="N622" s="58">
        <v>26342.38</v>
      </c>
      <c r="AI622" s="39"/>
      <c r="AJ622" s="40"/>
      <c r="AK622" s="40"/>
      <c r="AN622" s="3" t="s">
        <v>111</v>
      </c>
      <c r="AP622" s="40"/>
      <c r="AR622" s="40"/>
    </row>
    <row r="623" spans="1:44" customFormat="1" ht="15" x14ac:dyDescent="0.25">
      <c r="A623" s="71"/>
      <c r="B623" s="72"/>
      <c r="C623" s="144" t="s">
        <v>83</v>
      </c>
      <c r="D623" s="144"/>
      <c r="E623" s="144"/>
      <c r="F623" s="43"/>
      <c r="G623" s="44"/>
      <c r="H623" s="44"/>
      <c r="I623" s="44"/>
      <c r="J623" s="47"/>
      <c r="K623" s="44"/>
      <c r="L623" s="81">
        <v>3063.09</v>
      </c>
      <c r="M623" s="66"/>
      <c r="N623" s="74">
        <v>133095.4</v>
      </c>
      <c r="AI623" s="39"/>
      <c r="AJ623" s="40"/>
      <c r="AK623" s="40"/>
      <c r="AP623" s="40" t="s">
        <v>83</v>
      </c>
      <c r="AR623" s="40"/>
    </row>
    <row r="624" spans="1:44" customFormat="1" ht="45" x14ac:dyDescent="0.25">
      <c r="A624" s="41" t="s">
        <v>250</v>
      </c>
      <c r="B624" s="42" t="s">
        <v>167</v>
      </c>
      <c r="C624" s="144" t="s">
        <v>168</v>
      </c>
      <c r="D624" s="144"/>
      <c r="E624" s="144"/>
      <c r="F624" s="43" t="s">
        <v>145</v>
      </c>
      <c r="G624" s="44">
        <v>330.48</v>
      </c>
      <c r="H624" s="45">
        <v>1</v>
      </c>
      <c r="I624" s="76">
        <v>330.48</v>
      </c>
      <c r="J624" s="73">
        <v>131.81</v>
      </c>
      <c r="K624" s="75">
        <v>1.04236</v>
      </c>
      <c r="L624" s="81">
        <v>45405.79</v>
      </c>
      <c r="M624" s="76">
        <v>8.92</v>
      </c>
      <c r="N624" s="74">
        <v>405019.65</v>
      </c>
      <c r="AI624" s="39"/>
      <c r="AJ624" s="40"/>
      <c r="AK624" s="40" t="s">
        <v>168</v>
      </c>
      <c r="AP624" s="40"/>
      <c r="AR624" s="40"/>
    </row>
    <row r="625" spans="1:44" customFormat="1" ht="15" x14ac:dyDescent="0.25">
      <c r="A625" s="64"/>
      <c r="B625" s="52"/>
      <c r="C625" s="147" t="s">
        <v>169</v>
      </c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9"/>
      <c r="AI625" s="39"/>
      <c r="AJ625" s="40"/>
      <c r="AK625" s="40"/>
      <c r="AP625" s="40"/>
      <c r="AQ625" s="3" t="s">
        <v>169</v>
      </c>
      <c r="AR625" s="40"/>
    </row>
    <row r="626" spans="1:44" customFormat="1" ht="15" x14ac:dyDescent="0.25">
      <c r="A626" s="49"/>
      <c r="B626" s="50"/>
      <c r="C626" s="145" t="s">
        <v>88</v>
      </c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6"/>
      <c r="AI626" s="39"/>
      <c r="AJ626" s="40"/>
      <c r="AK626" s="40"/>
      <c r="AL626" s="3" t="s">
        <v>88</v>
      </c>
      <c r="AP626" s="40"/>
      <c r="AR626" s="40"/>
    </row>
    <row r="627" spans="1:44" customFormat="1" ht="15" x14ac:dyDescent="0.25">
      <c r="A627" s="49"/>
      <c r="B627" s="50"/>
      <c r="C627" s="145" t="s">
        <v>89</v>
      </c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6"/>
      <c r="AI627" s="39"/>
      <c r="AJ627" s="40"/>
      <c r="AK627" s="40"/>
      <c r="AL627" s="3" t="s">
        <v>89</v>
      </c>
      <c r="AP627" s="40"/>
      <c r="AR627" s="40"/>
    </row>
    <row r="628" spans="1:44" customFormat="1" ht="15" x14ac:dyDescent="0.25">
      <c r="A628" s="71"/>
      <c r="B628" s="72"/>
      <c r="C628" s="144" t="s">
        <v>83</v>
      </c>
      <c r="D628" s="144"/>
      <c r="E628" s="144"/>
      <c r="F628" s="43"/>
      <c r="G628" s="44"/>
      <c r="H628" s="44"/>
      <c r="I628" s="44"/>
      <c r="J628" s="47"/>
      <c r="K628" s="44"/>
      <c r="L628" s="81">
        <v>45405.79</v>
      </c>
      <c r="M628" s="66"/>
      <c r="N628" s="74">
        <v>405019.65</v>
      </c>
      <c r="AI628" s="39"/>
      <c r="AJ628" s="40"/>
      <c r="AK628" s="40"/>
      <c r="AP628" s="40" t="s">
        <v>83</v>
      </c>
      <c r="AR628" s="40"/>
    </row>
    <row r="629" spans="1:44" customFormat="1" ht="34.5" x14ac:dyDescent="0.25">
      <c r="A629" s="41" t="s">
        <v>251</v>
      </c>
      <c r="B629" s="42" t="s">
        <v>164</v>
      </c>
      <c r="C629" s="144" t="s">
        <v>165</v>
      </c>
      <c r="D629" s="144"/>
      <c r="E629" s="144"/>
      <c r="F629" s="43" t="s">
        <v>107</v>
      </c>
      <c r="G629" s="44">
        <v>0.2</v>
      </c>
      <c r="H629" s="45">
        <v>1</v>
      </c>
      <c r="I629" s="87">
        <v>0.2</v>
      </c>
      <c r="J629" s="47"/>
      <c r="K629" s="44"/>
      <c r="L629" s="47"/>
      <c r="M629" s="44"/>
      <c r="N629" s="48"/>
      <c r="AI629" s="39"/>
      <c r="AJ629" s="40"/>
      <c r="AK629" s="40" t="s">
        <v>165</v>
      </c>
      <c r="AP629" s="40"/>
      <c r="AR629" s="40"/>
    </row>
    <row r="630" spans="1:44" customFormat="1" ht="57" x14ac:dyDescent="0.25">
      <c r="A630" s="49"/>
      <c r="B630" s="50" t="s">
        <v>64</v>
      </c>
      <c r="C630" s="145" t="s">
        <v>65</v>
      </c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6"/>
      <c r="AI630" s="39"/>
      <c r="AJ630" s="40"/>
      <c r="AK630" s="40"/>
      <c r="AL630" s="3" t="s">
        <v>65</v>
      </c>
      <c r="AP630" s="40"/>
      <c r="AR630" s="40"/>
    </row>
    <row r="631" spans="1:44" customFormat="1" ht="15" x14ac:dyDescent="0.25">
      <c r="A631" s="51"/>
      <c r="B631" s="50" t="s">
        <v>60</v>
      </c>
      <c r="C631" s="147" t="s">
        <v>66</v>
      </c>
      <c r="D631" s="147"/>
      <c r="E631" s="147"/>
      <c r="F631" s="53"/>
      <c r="G631" s="54"/>
      <c r="H631" s="54"/>
      <c r="I631" s="54"/>
      <c r="J631" s="57">
        <v>278.99</v>
      </c>
      <c r="K631" s="56">
        <v>1.1499999999999999</v>
      </c>
      <c r="L631" s="57">
        <v>64.17</v>
      </c>
      <c r="M631" s="56">
        <v>48.81</v>
      </c>
      <c r="N631" s="58">
        <v>3132.14</v>
      </c>
      <c r="AI631" s="39"/>
      <c r="AJ631" s="40"/>
      <c r="AK631" s="40"/>
      <c r="AM631" s="3" t="s">
        <v>66</v>
      </c>
      <c r="AP631" s="40"/>
      <c r="AR631" s="40"/>
    </row>
    <row r="632" spans="1:44" customFormat="1" ht="15" x14ac:dyDescent="0.25">
      <c r="A632" s="51"/>
      <c r="B632" s="50" t="s">
        <v>67</v>
      </c>
      <c r="C632" s="147" t="s">
        <v>68</v>
      </c>
      <c r="D632" s="147"/>
      <c r="E632" s="147"/>
      <c r="F632" s="53"/>
      <c r="G632" s="54"/>
      <c r="H632" s="54"/>
      <c r="I632" s="54"/>
      <c r="J632" s="57">
        <v>90.04</v>
      </c>
      <c r="K632" s="56">
        <v>1.1499999999999999</v>
      </c>
      <c r="L632" s="57">
        <v>20.71</v>
      </c>
      <c r="M632" s="56">
        <v>14.38</v>
      </c>
      <c r="N632" s="59">
        <v>297.81</v>
      </c>
      <c r="AI632" s="39"/>
      <c r="AJ632" s="40"/>
      <c r="AK632" s="40"/>
      <c r="AM632" s="3" t="s">
        <v>68</v>
      </c>
      <c r="AP632" s="40"/>
      <c r="AR632" s="40"/>
    </row>
    <row r="633" spans="1:44" customFormat="1" ht="15" x14ac:dyDescent="0.25">
      <c r="A633" s="51"/>
      <c r="B633" s="50" t="s">
        <v>69</v>
      </c>
      <c r="C633" s="147" t="s">
        <v>70</v>
      </c>
      <c r="D633" s="147"/>
      <c r="E633" s="147"/>
      <c r="F633" s="53"/>
      <c r="G633" s="54"/>
      <c r="H633" s="54"/>
      <c r="I633" s="54"/>
      <c r="J633" s="57">
        <v>5.0199999999999996</v>
      </c>
      <c r="K633" s="56">
        <v>1.1499999999999999</v>
      </c>
      <c r="L633" s="57">
        <v>1.1499999999999999</v>
      </c>
      <c r="M633" s="56">
        <v>48.81</v>
      </c>
      <c r="N633" s="59">
        <v>56.13</v>
      </c>
      <c r="AI633" s="39"/>
      <c r="AJ633" s="40"/>
      <c r="AK633" s="40"/>
      <c r="AM633" s="3" t="s">
        <v>70</v>
      </c>
      <c r="AP633" s="40"/>
      <c r="AR633" s="40"/>
    </row>
    <row r="634" spans="1:44" customFormat="1" ht="15" x14ac:dyDescent="0.25">
      <c r="A634" s="51"/>
      <c r="B634" s="50" t="s">
        <v>71</v>
      </c>
      <c r="C634" s="147" t="s">
        <v>72</v>
      </c>
      <c r="D634" s="147"/>
      <c r="E634" s="147"/>
      <c r="F634" s="53"/>
      <c r="G634" s="54"/>
      <c r="H634" s="54"/>
      <c r="I634" s="54"/>
      <c r="J634" s="57">
        <v>37.630000000000003</v>
      </c>
      <c r="K634" s="54"/>
      <c r="L634" s="57">
        <v>7.53</v>
      </c>
      <c r="M634" s="56">
        <v>8.92</v>
      </c>
      <c r="N634" s="59">
        <v>67.17</v>
      </c>
      <c r="AI634" s="39"/>
      <c r="AJ634" s="40"/>
      <c r="AK634" s="40"/>
      <c r="AM634" s="3" t="s">
        <v>72</v>
      </c>
      <c r="AP634" s="40"/>
      <c r="AR634" s="40"/>
    </row>
    <row r="635" spans="1:44" customFormat="1" ht="15" x14ac:dyDescent="0.25">
      <c r="A635" s="60"/>
      <c r="B635" s="50"/>
      <c r="C635" s="147" t="s">
        <v>73</v>
      </c>
      <c r="D635" s="147"/>
      <c r="E635" s="147"/>
      <c r="F635" s="53" t="s">
        <v>74</v>
      </c>
      <c r="G635" s="56">
        <v>29.68</v>
      </c>
      <c r="H635" s="56">
        <v>1.1499999999999999</v>
      </c>
      <c r="I635" s="78">
        <v>6.8263999999999996</v>
      </c>
      <c r="J635" s="62"/>
      <c r="K635" s="54"/>
      <c r="L635" s="62"/>
      <c r="M635" s="54"/>
      <c r="N635" s="63"/>
      <c r="AI635" s="39"/>
      <c r="AJ635" s="40"/>
      <c r="AK635" s="40"/>
      <c r="AN635" s="3" t="s">
        <v>73</v>
      </c>
      <c r="AP635" s="40"/>
      <c r="AR635" s="40"/>
    </row>
    <row r="636" spans="1:44" customFormat="1" ht="15" x14ac:dyDescent="0.25">
      <c r="A636" s="60"/>
      <c r="B636" s="50"/>
      <c r="C636" s="147" t="s">
        <v>75</v>
      </c>
      <c r="D636" s="147"/>
      <c r="E636" s="147"/>
      <c r="F636" s="53" t="s">
        <v>74</v>
      </c>
      <c r="G636" s="79">
        <v>0.4</v>
      </c>
      <c r="H636" s="56">
        <v>1.1499999999999999</v>
      </c>
      <c r="I636" s="77">
        <v>9.1999999999999998E-2</v>
      </c>
      <c r="J636" s="62"/>
      <c r="K636" s="54"/>
      <c r="L636" s="62"/>
      <c r="M636" s="54"/>
      <c r="N636" s="63"/>
      <c r="AI636" s="39"/>
      <c r="AJ636" s="40"/>
      <c r="AK636" s="40"/>
      <c r="AN636" s="3" t="s">
        <v>75</v>
      </c>
      <c r="AP636" s="40"/>
      <c r="AR636" s="40"/>
    </row>
    <row r="637" spans="1:44" customFormat="1" ht="15" x14ac:dyDescent="0.25">
      <c r="A637" s="64"/>
      <c r="B637" s="50"/>
      <c r="C637" s="148" t="s">
        <v>76</v>
      </c>
      <c r="D637" s="148"/>
      <c r="E637" s="148"/>
      <c r="F637" s="65"/>
      <c r="G637" s="66"/>
      <c r="H637" s="66"/>
      <c r="I637" s="66"/>
      <c r="J637" s="68">
        <v>406.66</v>
      </c>
      <c r="K637" s="66"/>
      <c r="L637" s="68">
        <v>92.41</v>
      </c>
      <c r="M637" s="66"/>
      <c r="N637" s="69">
        <v>3497.12</v>
      </c>
      <c r="AI637" s="39"/>
      <c r="AJ637" s="40"/>
      <c r="AK637" s="40"/>
      <c r="AO637" s="3" t="s">
        <v>76</v>
      </c>
      <c r="AP637" s="40"/>
      <c r="AR637" s="40"/>
    </row>
    <row r="638" spans="1:44" customFormat="1" ht="15" x14ac:dyDescent="0.25">
      <c r="A638" s="60"/>
      <c r="B638" s="50"/>
      <c r="C638" s="147" t="s">
        <v>77</v>
      </c>
      <c r="D638" s="147"/>
      <c r="E638" s="147"/>
      <c r="F638" s="53"/>
      <c r="G638" s="54"/>
      <c r="H638" s="54"/>
      <c r="I638" s="54"/>
      <c r="J638" s="62"/>
      <c r="K638" s="54"/>
      <c r="L638" s="57">
        <v>65.319999999999993</v>
      </c>
      <c r="M638" s="54"/>
      <c r="N638" s="58">
        <v>3188.27</v>
      </c>
      <c r="AI638" s="39"/>
      <c r="AJ638" s="40"/>
      <c r="AK638" s="40"/>
      <c r="AN638" s="3" t="s">
        <v>77</v>
      </c>
      <c r="AP638" s="40"/>
      <c r="AR638" s="40"/>
    </row>
    <row r="639" spans="1:44" customFormat="1" ht="23.25" x14ac:dyDescent="0.25">
      <c r="A639" s="60"/>
      <c r="B639" s="50" t="s">
        <v>108</v>
      </c>
      <c r="C639" s="147" t="s">
        <v>109</v>
      </c>
      <c r="D639" s="147"/>
      <c r="E639" s="147"/>
      <c r="F639" s="53" t="s">
        <v>80</v>
      </c>
      <c r="G639" s="70">
        <v>97</v>
      </c>
      <c r="H639" s="54"/>
      <c r="I639" s="70">
        <v>97</v>
      </c>
      <c r="J639" s="62"/>
      <c r="K639" s="54"/>
      <c r="L639" s="57">
        <v>63.36</v>
      </c>
      <c r="M639" s="54"/>
      <c r="N639" s="58">
        <v>3092.62</v>
      </c>
      <c r="AI639" s="39"/>
      <c r="AJ639" s="40"/>
      <c r="AK639" s="40"/>
      <c r="AN639" s="3" t="s">
        <v>109</v>
      </c>
      <c r="AP639" s="40"/>
      <c r="AR639" s="40"/>
    </row>
    <row r="640" spans="1:44" customFormat="1" ht="23.25" x14ac:dyDescent="0.25">
      <c r="A640" s="60"/>
      <c r="B640" s="50" t="s">
        <v>110</v>
      </c>
      <c r="C640" s="147" t="s">
        <v>111</v>
      </c>
      <c r="D640" s="147"/>
      <c r="E640" s="147"/>
      <c r="F640" s="53" t="s">
        <v>80</v>
      </c>
      <c r="G640" s="70">
        <v>51</v>
      </c>
      <c r="H640" s="54"/>
      <c r="I640" s="70">
        <v>51</v>
      </c>
      <c r="J640" s="62"/>
      <c r="K640" s="54"/>
      <c r="L640" s="57">
        <v>33.31</v>
      </c>
      <c r="M640" s="54"/>
      <c r="N640" s="58">
        <v>1626.02</v>
      </c>
      <c r="AI640" s="39"/>
      <c r="AJ640" s="40"/>
      <c r="AK640" s="40"/>
      <c r="AN640" s="3" t="s">
        <v>111</v>
      </c>
      <c r="AP640" s="40"/>
      <c r="AR640" s="40"/>
    </row>
    <row r="641" spans="1:44" customFormat="1" ht="15" x14ac:dyDescent="0.25">
      <c r="A641" s="71"/>
      <c r="B641" s="72"/>
      <c r="C641" s="144" t="s">
        <v>83</v>
      </c>
      <c r="D641" s="144"/>
      <c r="E641" s="144"/>
      <c r="F641" s="43"/>
      <c r="G641" s="44"/>
      <c r="H641" s="44"/>
      <c r="I641" s="44"/>
      <c r="J641" s="47"/>
      <c r="K641" s="44"/>
      <c r="L641" s="73">
        <v>189.08</v>
      </c>
      <c r="M641" s="66"/>
      <c r="N641" s="74">
        <v>8215.76</v>
      </c>
      <c r="AI641" s="39"/>
      <c r="AJ641" s="40"/>
      <c r="AK641" s="40"/>
      <c r="AP641" s="40" t="s">
        <v>83</v>
      </c>
      <c r="AR641" s="40"/>
    </row>
    <row r="642" spans="1:44" customFormat="1" ht="45" x14ac:dyDescent="0.25">
      <c r="A642" s="41" t="s">
        <v>252</v>
      </c>
      <c r="B642" s="42" t="s">
        <v>167</v>
      </c>
      <c r="C642" s="144" t="s">
        <v>168</v>
      </c>
      <c r="D642" s="144"/>
      <c r="E642" s="144"/>
      <c r="F642" s="43" t="s">
        <v>145</v>
      </c>
      <c r="G642" s="44">
        <v>20.399999999999999</v>
      </c>
      <c r="H642" s="45">
        <v>1</v>
      </c>
      <c r="I642" s="87">
        <v>20.399999999999999</v>
      </c>
      <c r="J642" s="73">
        <v>131.81</v>
      </c>
      <c r="K642" s="75">
        <v>1.04236</v>
      </c>
      <c r="L642" s="81">
        <v>2802.83</v>
      </c>
      <c r="M642" s="76">
        <v>8.92</v>
      </c>
      <c r="N642" s="74">
        <v>25001.24</v>
      </c>
      <c r="AI642" s="39"/>
      <c r="AJ642" s="40"/>
      <c r="AK642" s="40" t="s">
        <v>168</v>
      </c>
      <c r="AP642" s="40"/>
      <c r="AR642" s="40"/>
    </row>
    <row r="643" spans="1:44" customFormat="1" ht="15" x14ac:dyDescent="0.25">
      <c r="A643" s="64"/>
      <c r="B643" s="52"/>
      <c r="C643" s="147" t="s">
        <v>169</v>
      </c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9"/>
      <c r="AI643" s="39"/>
      <c r="AJ643" s="40"/>
      <c r="AK643" s="40"/>
      <c r="AP643" s="40"/>
      <c r="AQ643" s="3" t="s">
        <v>169</v>
      </c>
      <c r="AR643" s="40"/>
    </row>
    <row r="644" spans="1:44" customFormat="1" ht="15" x14ac:dyDescent="0.25">
      <c r="A644" s="49"/>
      <c r="B644" s="50"/>
      <c r="C644" s="145" t="s">
        <v>88</v>
      </c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6"/>
      <c r="AI644" s="39"/>
      <c r="AJ644" s="40"/>
      <c r="AK644" s="40"/>
      <c r="AL644" s="3" t="s">
        <v>88</v>
      </c>
      <c r="AP644" s="40"/>
      <c r="AR644" s="40"/>
    </row>
    <row r="645" spans="1:44" customFormat="1" ht="15" x14ac:dyDescent="0.25">
      <c r="A645" s="49"/>
      <c r="B645" s="50"/>
      <c r="C645" s="145" t="s">
        <v>89</v>
      </c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6"/>
      <c r="AI645" s="39"/>
      <c r="AJ645" s="40"/>
      <c r="AK645" s="40"/>
      <c r="AL645" s="3" t="s">
        <v>89</v>
      </c>
      <c r="AP645" s="40"/>
      <c r="AR645" s="40"/>
    </row>
    <row r="646" spans="1:44" customFormat="1" ht="15" x14ac:dyDescent="0.25">
      <c r="A646" s="71"/>
      <c r="B646" s="72"/>
      <c r="C646" s="144" t="s">
        <v>83</v>
      </c>
      <c r="D646" s="144"/>
      <c r="E646" s="144"/>
      <c r="F646" s="43"/>
      <c r="G646" s="44"/>
      <c r="H646" s="44"/>
      <c r="I646" s="44"/>
      <c r="J646" s="47"/>
      <c r="K646" s="44"/>
      <c r="L646" s="81">
        <v>2802.83</v>
      </c>
      <c r="M646" s="66"/>
      <c r="N646" s="74">
        <v>25001.24</v>
      </c>
      <c r="AI646" s="39"/>
      <c r="AJ646" s="40"/>
      <c r="AK646" s="40"/>
      <c r="AP646" s="40" t="s">
        <v>83</v>
      </c>
      <c r="AR646" s="40"/>
    </row>
    <row r="647" spans="1:44" customFormat="1" ht="34.5" x14ac:dyDescent="0.25">
      <c r="A647" s="41" t="s">
        <v>253</v>
      </c>
      <c r="B647" s="42" t="s">
        <v>164</v>
      </c>
      <c r="C647" s="144" t="s">
        <v>165</v>
      </c>
      <c r="D647" s="144"/>
      <c r="E647" s="144"/>
      <c r="F647" s="43" t="s">
        <v>107</v>
      </c>
      <c r="G647" s="44">
        <v>0.4</v>
      </c>
      <c r="H647" s="45">
        <v>1</v>
      </c>
      <c r="I647" s="87">
        <v>0.4</v>
      </c>
      <c r="J647" s="47"/>
      <c r="K647" s="44"/>
      <c r="L647" s="47"/>
      <c r="M647" s="44"/>
      <c r="N647" s="48"/>
      <c r="AI647" s="39"/>
      <c r="AJ647" s="40"/>
      <c r="AK647" s="40" t="s">
        <v>165</v>
      </c>
      <c r="AP647" s="40"/>
      <c r="AR647" s="40"/>
    </row>
    <row r="648" spans="1:44" customFormat="1" ht="57" x14ac:dyDescent="0.25">
      <c r="A648" s="49"/>
      <c r="B648" s="50" t="s">
        <v>64</v>
      </c>
      <c r="C648" s="145" t="s">
        <v>65</v>
      </c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6"/>
      <c r="AI648" s="39"/>
      <c r="AJ648" s="40"/>
      <c r="AK648" s="40"/>
      <c r="AL648" s="3" t="s">
        <v>65</v>
      </c>
      <c r="AP648" s="40"/>
      <c r="AR648" s="40"/>
    </row>
    <row r="649" spans="1:44" customFormat="1" ht="15" x14ac:dyDescent="0.25">
      <c r="A649" s="51"/>
      <c r="B649" s="50" t="s">
        <v>60</v>
      </c>
      <c r="C649" s="147" t="s">
        <v>66</v>
      </c>
      <c r="D649" s="147"/>
      <c r="E649" s="147"/>
      <c r="F649" s="53"/>
      <c r="G649" s="54"/>
      <c r="H649" s="54"/>
      <c r="I649" s="54"/>
      <c r="J649" s="57">
        <v>278.99</v>
      </c>
      <c r="K649" s="56">
        <v>1.1499999999999999</v>
      </c>
      <c r="L649" s="57">
        <v>128.34</v>
      </c>
      <c r="M649" s="56">
        <v>48.81</v>
      </c>
      <c r="N649" s="58">
        <v>6264.28</v>
      </c>
      <c r="AI649" s="39"/>
      <c r="AJ649" s="40"/>
      <c r="AK649" s="40"/>
      <c r="AM649" s="3" t="s">
        <v>66</v>
      </c>
      <c r="AP649" s="40"/>
      <c r="AR649" s="40"/>
    </row>
    <row r="650" spans="1:44" customFormat="1" ht="15" x14ac:dyDescent="0.25">
      <c r="A650" s="51"/>
      <c r="B650" s="50" t="s">
        <v>67</v>
      </c>
      <c r="C650" s="147" t="s">
        <v>68</v>
      </c>
      <c r="D650" s="147"/>
      <c r="E650" s="147"/>
      <c r="F650" s="53"/>
      <c r="G650" s="54"/>
      <c r="H650" s="54"/>
      <c r="I650" s="54"/>
      <c r="J650" s="57">
        <v>90.04</v>
      </c>
      <c r="K650" s="56">
        <v>1.1499999999999999</v>
      </c>
      <c r="L650" s="57">
        <v>41.42</v>
      </c>
      <c r="M650" s="56">
        <v>14.38</v>
      </c>
      <c r="N650" s="59">
        <v>595.62</v>
      </c>
      <c r="AI650" s="39"/>
      <c r="AJ650" s="40"/>
      <c r="AK650" s="40"/>
      <c r="AM650" s="3" t="s">
        <v>68</v>
      </c>
      <c r="AP650" s="40"/>
      <c r="AR650" s="40"/>
    </row>
    <row r="651" spans="1:44" customFormat="1" ht="15" x14ac:dyDescent="0.25">
      <c r="A651" s="51"/>
      <c r="B651" s="50" t="s">
        <v>69</v>
      </c>
      <c r="C651" s="147" t="s">
        <v>70</v>
      </c>
      <c r="D651" s="147"/>
      <c r="E651" s="147"/>
      <c r="F651" s="53"/>
      <c r="G651" s="54"/>
      <c r="H651" s="54"/>
      <c r="I651" s="54"/>
      <c r="J651" s="57">
        <v>5.0199999999999996</v>
      </c>
      <c r="K651" s="56">
        <v>1.1499999999999999</v>
      </c>
      <c r="L651" s="57">
        <v>2.31</v>
      </c>
      <c r="M651" s="56">
        <v>48.81</v>
      </c>
      <c r="N651" s="59">
        <v>112.75</v>
      </c>
      <c r="AI651" s="39"/>
      <c r="AJ651" s="40"/>
      <c r="AK651" s="40"/>
      <c r="AM651" s="3" t="s">
        <v>70</v>
      </c>
      <c r="AP651" s="40"/>
      <c r="AR651" s="40"/>
    </row>
    <row r="652" spans="1:44" customFormat="1" ht="15" x14ac:dyDescent="0.25">
      <c r="A652" s="51"/>
      <c r="B652" s="50" t="s">
        <v>71</v>
      </c>
      <c r="C652" s="147" t="s">
        <v>72</v>
      </c>
      <c r="D652" s="147"/>
      <c r="E652" s="147"/>
      <c r="F652" s="53"/>
      <c r="G652" s="54"/>
      <c r="H652" s="54"/>
      <c r="I652" s="54"/>
      <c r="J652" s="57">
        <v>37.630000000000003</v>
      </c>
      <c r="K652" s="54"/>
      <c r="L652" s="57">
        <v>15.05</v>
      </c>
      <c r="M652" s="56">
        <v>8.92</v>
      </c>
      <c r="N652" s="59">
        <v>134.25</v>
      </c>
      <c r="AI652" s="39"/>
      <c r="AJ652" s="40"/>
      <c r="AK652" s="40"/>
      <c r="AM652" s="3" t="s">
        <v>72</v>
      </c>
      <c r="AP652" s="40"/>
      <c r="AR652" s="40"/>
    </row>
    <row r="653" spans="1:44" customFormat="1" ht="15" x14ac:dyDescent="0.25">
      <c r="A653" s="60"/>
      <c r="B653" s="50"/>
      <c r="C653" s="147" t="s">
        <v>73</v>
      </c>
      <c r="D653" s="147"/>
      <c r="E653" s="147"/>
      <c r="F653" s="53" t="s">
        <v>74</v>
      </c>
      <c r="G653" s="56">
        <v>29.68</v>
      </c>
      <c r="H653" s="56">
        <v>1.1499999999999999</v>
      </c>
      <c r="I653" s="78">
        <v>13.652799999999999</v>
      </c>
      <c r="J653" s="62"/>
      <c r="K653" s="54"/>
      <c r="L653" s="62"/>
      <c r="M653" s="54"/>
      <c r="N653" s="63"/>
      <c r="AI653" s="39"/>
      <c r="AJ653" s="40"/>
      <c r="AK653" s="40"/>
      <c r="AN653" s="3" t="s">
        <v>73</v>
      </c>
      <c r="AP653" s="40"/>
      <c r="AR653" s="40"/>
    </row>
    <row r="654" spans="1:44" customFormat="1" ht="15" x14ac:dyDescent="0.25">
      <c r="A654" s="60"/>
      <c r="B654" s="50"/>
      <c r="C654" s="147" t="s">
        <v>75</v>
      </c>
      <c r="D654" s="147"/>
      <c r="E654" s="147"/>
      <c r="F654" s="53" t="s">
        <v>74</v>
      </c>
      <c r="G654" s="79">
        <v>0.4</v>
      </c>
      <c r="H654" s="56">
        <v>1.1499999999999999</v>
      </c>
      <c r="I654" s="77">
        <v>0.184</v>
      </c>
      <c r="J654" s="62"/>
      <c r="K654" s="54"/>
      <c r="L654" s="62"/>
      <c r="M654" s="54"/>
      <c r="N654" s="63"/>
      <c r="AI654" s="39"/>
      <c r="AJ654" s="40"/>
      <c r="AK654" s="40"/>
      <c r="AN654" s="3" t="s">
        <v>75</v>
      </c>
      <c r="AP654" s="40"/>
      <c r="AR654" s="40"/>
    </row>
    <row r="655" spans="1:44" customFormat="1" ht="15" x14ac:dyDescent="0.25">
      <c r="A655" s="64"/>
      <c r="B655" s="50"/>
      <c r="C655" s="148" t="s">
        <v>76</v>
      </c>
      <c r="D655" s="148"/>
      <c r="E655" s="148"/>
      <c r="F655" s="65"/>
      <c r="G655" s="66"/>
      <c r="H655" s="66"/>
      <c r="I655" s="66"/>
      <c r="J655" s="68">
        <v>406.66</v>
      </c>
      <c r="K655" s="66"/>
      <c r="L655" s="68">
        <v>184.81</v>
      </c>
      <c r="M655" s="66"/>
      <c r="N655" s="69">
        <v>6994.15</v>
      </c>
      <c r="AI655" s="39"/>
      <c r="AJ655" s="40"/>
      <c r="AK655" s="40"/>
      <c r="AO655" s="3" t="s">
        <v>76</v>
      </c>
      <c r="AP655" s="40"/>
      <c r="AR655" s="40"/>
    </row>
    <row r="656" spans="1:44" customFormat="1" ht="15" x14ac:dyDescent="0.25">
      <c r="A656" s="60"/>
      <c r="B656" s="50"/>
      <c r="C656" s="147" t="s">
        <v>77</v>
      </c>
      <c r="D656" s="147"/>
      <c r="E656" s="147"/>
      <c r="F656" s="53"/>
      <c r="G656" s="54"/>
      <c r="H656" s="54"/>
      <c r="I656" s="54"/>
      <c r="J656" s="62"/>
      <c r="K656" s="54"/>
      <c r="L656" s="57">
        <v>130.65</v>
      </c>
      <c r="M656" s="54"/>
      <c r="N656" s="58">
        <v>6377.03</v>
      </c>
      <c r="AI656" s="39"/>
      <c r="AJ656" s="40"/>
      <c r="AK656" s="40"/>
      <c r="AN656" s="3" t="s">
        <v>77</v>
      </c>
      <c r="AP656" s="40"/>
      <c r="AR656" s="40"/>
    </row>
    <row r="657" spans="1:44" customFormat="1" ht="23.25" x14ac:dyDescent="0.25">
      <c r="A657" s="60"/>
      <c r="B657" s="50" t="s">
        <v>108</v>
      </c>
      <c r="C657" s="147" t="s">
        <v>109</v>
      </c>
      <c r="D657" s="147"/>
      <c r="E657" s="147"/>
      <c r="F657" s="53" t="s">
        <v>80</v>
      </c>
      <c r="G657" s="70">
        <v>97</v>
      </c>
      <c r="H657" s="54"/>
      <c r="I657" s="70">
        <v>97</v>
      </c>
      <c r="J657" s="62"/>
      <c r="K657" s="54"/>
      <c r="L657" s="57">
        <v>126.73</v>
      </c>
      <c r="M657" s="54"/>
      <c r="N657" s="58">
        <v>6185.72</v>
      </c>
      <c r="AI657" s="39"/>
      <c r="AJ657" s="40"/>
      <c r="AK657" s="40"/>
      <c r="AN657" s="3" t="s">
        <v>109</v>
      </c>
      <c r="AP657" s="40"/>
      <c r="AR657" s="40"/>
    </row>
    <row r="658" spans="1:44" customFormat="1" ht="23.25" x14ac:dyDescent="0.25">
      <c r="A658" s="60"/>
      <c r="B658" s="50" t="s">
        <v>110</v>
      </c>
      <c r="C658" s="147" t="s">
        <v>111</v>
      </c>
      <c r="D658" s="147"/>
      <c r="E658" s="147"/>
      <c r="F658" s="53" t="s">
        <v>80</v>
      </c>
      <c r="G658" s="70">
        <v>51</v>
      </c>
      <c r="H658" s="54"/>
      <c r="I658" s="70">
        <v>51</v>
      </c>
      <c r="J658" s="62"/>
      <c r="K658" s="54"/>
      <c r="L658" s="57">
        <v>66.63</v>
      </c>
      <c r="M658" s="54"/>
      <c r="N658" s="58">
        <v>3252.29</v>
      </c>
      <c r="AI658" s="39"/>
      <c r="AJ658" s="40"/>
      <c r="AK658" s="40"/>
      <c r="AN658" s="3" t="s">
        <v>111</v>
      </c>
      <c r="AP658" s="40"/>
      <c r="AR658" s="40"/>
    </row>
    <row r="659" spans="1:44" customFormat="1" ht="15" x14ac:dyDescent="0.25">
      <c r="A659" s="71"/>
      <c r="B659" s="72"/>
      <c r="C659" s="144" t="s">
        <v>83</v>
      </c>
      <c r="D659" s="144"/>
      <c r="E659" s="144"/>
      <c r="F659" s="43"/>
      <c r="G659" s="44"/>
      <c r="H659" s="44"/>
      <c r="I659" s="44"/>
      <c r="J659" s="47"/>
      <c r="K659" s="44"/>
      <c r="L659" s="73">
        <v>378.17</v>
      </c>
      <c r="M659" s="66"/>
      <c r="N659" s="74">
        <v>16432.16</v>
      </c>
      <c r="AI659" s="39"/>
      <c r="AJ659" s="40"/>
      <c r="AK659" s="40"/>
      <c r="AP659" s="40" t="s">
        <v>83</v>
      </c>
      <c r="AR659" s="40"/>
    </row>
    <row r="660" spans="1:44" customFormat="1" ht="45" x14ac:dyDescent="0.25">
      <c r="A660" s="41" t="s">
        <v>254</v>
      </c>
      <c r="B660" s="42" t="s">
        <v>167</v>
      </c>
      <c r="C660" s="144" t="s">
        <v>168</v>
      </c>
      <c r="D660" s="144"/>
      <c r="E660" s="144"/>
      <c r="F660" s="43" t="s">
        <v>145</v>
      </c>
      <c r="G660" s="44">
        <v>40.799999999999997</v>
      </c>
      <c r="H660" s="45">
        <v>1</v>
      </c>
      <c r="I660" s="87">
        <v>40.799999999999997</v>
      </c>
      <c r="J660" s="73">
        <v>131.81</v>
      </c>
      <c r="K660" s="75">
        <v>1.04236</v>
      </c>
      <c r="L660" s="81">
        <v>5605.65</v>
      </c>
      <c r="M660" s="76">
        <v>8.92</v>
      </c>
      <c r="N660" s="74">
        <v>50002.400000000001</v>
      </c>
      <c r="AI660" s="39"/>
      <c r="AJ660" s="40"/>
      <c r="AK660" s="40" t="s">
        <v>168</v>
      </c>
      <c r="AP660" s="40"/>
      <c r="AR660" s="40"/>
    </row>
    <row r="661" spans="1:44" customFormat="1" ht="15" x14ac:dyDescent="0.25">
      <c r="A661" s="64"/>
      <c r="B661" s="52"/>
      <c r="C661" s="147" t="s">
        <v>169</v>
      </c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9"/>
      <c r="AI661" s="39"/>
      <c r="AJ661" s="40"/>
      <c r="AK661" s="40"/>
      <c r="AP661" s="40"/>
      <c r="AQ661" s="3" t="s">
        <v>169</v>
      </c>
      <c r="AR661" s="40"/>
    </row>
    <row r="662" spans="1:44" customFormat="1" ht="15" x14ac:dyDescent="0.25">
      <c r="A662" s="49"/>
      <c r="B662" s="50"/>
      <c r="C662" s="145" t="s">
        <v>88</v>
      </c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6"/>
      <c r="AI662" s="39"/>
      <c r="AJ662" s="40"/>
      <c r="AK662" s="40"/>
      <c r="AL662" s="3" t="s">
        <v>88</v>
      </c>
      <c r="AP662" s="40"/>
      <c r="AR662" s="40"/>
    </row>
    <row r="663" spans="1:44" customFormat="1" ht="15" x14ac:dyDescent="0.25">
      <c r="A663" s="49"/>
      <c r="B663" s="50"/>
      <c r="C663" s="145" t="s">
        <v>89</v>
      </c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6"/>
      <c r="AI663" s="39"/>
      <c r="AJ663" s="40"/>
      <c r="AK663" s="40"/>
      <c r="AL663" s="3" t="s">
        <v>89</v>
      </c>
      <c r="AP663" s="40"/>
      <c r="AR663" s="40"/>
    </row>
    <row r="664" spans="1:44" customFormat="1" ht="15" x14ac:dyDescent="0.25">
      <c r="A664" s="71"/>
      <c r="B664" s="72"/>
      <c r="C664" s="144" t="s">
        <v>83</v>
      </c>
      <c r="D664" s="144"/>
      <c r="E664" s="144"/>
      <c r="F664" s="43"/>
      <c r="G664" s="44"/>
      <c r="H664" s="44"/>
      <c r="I664" s="44"/>
      <c r="J664" s="47"/>
      <c r="K664" s="44"/>
      <c r="L664" s="81">
        <v>5605.65</v>
      </c>
      <c r="M664" s="66"/>
      <c r="N664" s="74">
        <v>50002.400000000001</v>
      </c>
      <c r="AI664" s="39"/>
      <c r="AJ664" s="40"/>
      <c r="AK664" s="40"/>
      <c r="AP664" s="40" t="s">
        <v>83</v>
      </c>
      <c r="AR664" s="40"/>
    </row>
    <row r="665" spans="1:44" customFormat="1" ht="23.25" x14ac:dyDescent="0.25">
      <c r="A665" s="41" t="s">
        <v>255</v>
      </c>
      <c r="B665" s="42" t="s">
        <v>171</v>
      </c>
      <c r="C665" s="144" t="s">
        <v>172</v>
      </c>
      <c r="D665" s="144"/>
      <c r="E665" s="144"/>
      <c r="F665" s="43" t="s">
        <v>92</v>
      </c>
      <c r="G665" s="44">
        <v>0.54300000000000004</v>
      </c>
      <c r="H665" s="45">
        <v>1</v>
      </c>
      <c r="I665" s="83">
        <v>0.54300000000000004</v>
      </c>
      <c r="J665" s="47"/>
      <c r="K665" s="44"/>
      <c r="L665" s="47"/>
      <c r="M665" s="44"/>
      <c r="N665" s="48"/>
      <c r="AI665" s="39"/>
      <c r="AJ665" s="40"/>
      <c r="AK665" s="40" t="s">
        <v>172</v>
      </c>
      <c r="AP665" s="40"/>
      <c r="AR665" s="40"/>
    </row>
    <row r="666" spans="1:44" customFormat="1" ht="57" x14ac:dyDescent="0.25">
      <c r="A666" s="49"/>
      <c r="B666" s="50" t="s">
        <v>64</v>
      </c>
      <c r="C666" s="145" t="s">
        <v>65</v>
      </c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6"/>
      <c r="AI666" s="39"/>
      <c r="AJ666" s="40"/>
      <c r="AK666" s="40"/>
      <c r="AL666" s="3" t="s">
        <v>65</v>
      </c>
      <c r="AP666" s="40"/>
      <c r="AR666" s="40"/>
    </row>
    <row r="667" spans="1:44" customFormat="1" ht="15" x14ac:dyDescent="0.25">
      <c r="A667" s="51"/>
      <c r="B667" s="50" t="s">
        <v>60</v>
      </c>
      <c r="C667" s="147" t="s">
        <v>66</v>
      </c>
      <c r="D667" s="147"/>
      <c r="E667" s="147"/>
      <c r="F667" s="53"/>
      <c r="G667" s="54"/>
      <c r="H667" s="54"/>
      <c r="I667" s="54"/>
      <c r="J667" s="57">
        <v>566.05999999999995</v>
      </c>
      <c r="K667" s="56">
        <v>1.1499999999999999</v>
      </c>
      <c r="L667" s="57">
        <v>353.48</v>
      </c>
      <c r="M667" s="56">
        <v>48.81</v>
      </c>
      <c r="N667" s="58">
        <v>17253.36</v>
      </c>
      <c r="AI667" s="39"/>
      <c r="AJ667" s="40"/>
      <c r="AK667" s="40"/>
      <c r="AM667" s="3" t="s">
        <v>66</v>
      </c>
      <c r="AP667" s="40"/>
      <c r="AR667" s="40"/>
    </row>
    <row r="668" spans="1:44" customFormat="1" ht="15" x14ac:dyDescent="0.25">
      <c r="A668" s="51"/>
      <c r="B668" s="50" t="s">
        <v>67</v>
      </c>
      <c r="C668" s="147" t="s">
        <v>68</v>
      </c>
      <c r="D668" s="147"/>
      <c r="E668" s="147"/>
      <c r="F668" s="53"/>
      <c r="G668" s="54"/>
      <c r="H668" s="54"/>
      <c r="I668" s="54"/>
      <c r="J668" s="57">
        <v>188.94</v>
      </c>
      <c r="K668" s="56">
        <v>1.1499999999999999</v>
      </c>
      <c r="L668" s="57">
        <v>117.98</v>
      </c>
      <c r="M668" s="56">
        <v>14.38</v>
      </c>
      <c r="N668" s="58">
        <v>1696.55</v>
      </c>
      <c r="AI668" s="39"/>
      <c r="AJ668" s="40"/>
      <c r="AK668" s="40"/>
      <c r="AM668" s="3" t="s">
        <v>68</v>
      </c>
      <c r="AP668" s="40"/>
      <c r="AR668" s="40"/>
    </row>
    <row r="669" spans="1:44" customFormat="1" ht="15" x14ac:dyDescent="0.25">
      <c r="A669" s="51"/>
      <c r="B669" s="50" t="s">
        <v>69</v>
      </c>
      <c r="C669" s="147" t="s">
        <v>70</v>
      </c>
      <c r="D669" s="147"/>
      <c r="E669" s="147"/>
      <c r="F669" s="53"/>
      <c r="G669" s="54"/>
      <c r="H669" s="54"/>
      <c r="I669" s="54"/>
      <c r="J669" s="57">
        <v>3.02</v>
      </c>
      <c r="K669" s="56">
        <v>1.1499999999999999</v>
      </c>
      <c r="L669" s="57">
        <v>1.89</v>
      </c>
      <c r="M669" s="56">
        <v>48.81</v>
      </c>
      <c r="N669" s="59">
        <v>92.25</v>
      </c>
      <c r="AI669" s="39"/>
      <c r="AJ669" s="40"/>
      <c r="AK669" s="40"/>
      <c r="AM669" s="3" t="s">
        <v>70</v>
      </c>
      <c r="AP669" s="40"/>
      <c r="AR669" s="40"/>
    </row>
    <row r="670" spans="1:44" customFormat="1" ht="15" x14ac:dyDescent="0.25">
      <c r="A670" s="51"/>
      <c r="B670" s="50" t="s">
        <v>71</v>
      </c>
      <c r="C670" s="147" t="s">
        <v>72</v>
      </c>
      <c r="D670" s="147"/>
      <c r="E670" s="147"/>
      <c r="F670" s="53"/>
      <c r="G670" s="54"/>
      <c r="H670" s="54"/>
      <c r="I670" s="54"/>
      <c r="J670" s="57">
        <v>63.71</v>
      </c>
      <c r="K670" s="54"/>
      <c r="L670" s="57">
        <v>34.590000000000003</v>
      </c>
      <c r="M670" s="56">
        <v>8.92</v>
      </c>
      <c r="N670" s="59">
        <v>308.54000000000002</v>
      </c>
      <c r="AI670" s="39"/>
      <c r="AJ670" s="40"/>
      <c r="AK670" s="40"/>
      <c r="AM670" s="3" t="s">
        <v>72</v>
      </c>
      <c r="AP670" s="40"/>
      <c r="AR670" s="40"/>
    </row>
    <row r="671" spans="1:44" customFormat="1" ht="15" x14ac:dyDescent="0.25">
      <c r="A671" s="60"/>
      <c r="B671" s="50"/>
      <c r="C671" s="147" t="s">
        <v>73</v>
      </c>
      <c r="D671" s="147"/>
      <c r="E671" s="147"/>
      <c r="F671" s="53" t="s">
        <v>74</v>
      </c>
      <c r="G671" s="56">
        <v>62.41</v>
      </c>
      <c r="H671" s="56">
        <v>1.1499999999999999</v>
      </c>
      <c r="I671" s="61">
        <v>38.9719245</v>
      </c>
      <c r="J671" s="62"/>
      <c r="K671" s="54"/>
      <c r="L671" s="62"/>
      <c r="M671" s="54"/>
      <c r="N671" s="63"/>
      <c r="AI671" s="39"/>
      <c r="AJ671" s="40"/>
      <c r="AK671" s="40"/>
      <c r="AN671" s="3" t="s">
        <v>73</v>
      </c>
      <c r="AP671" s="40"/>
      <c r="AR671" s="40"/>
    </row>
    <row r="672" spans="1:44" customFormat="1" ht="15" x14ac:dyDescent="0.25">
      <c r="A672" s="60"/>
      <c r="B672" s="50"/>
      <c r="C672" s="147" t="s">
        <v>75</v>
      </c>
      <c r="D672" s="147"/>
      <c r="E672" s="147"/>
      <c r="F672" s="53" t="s">
        <v>74</v>
      </c>
      <c r="G672" s="56">
        <v>0.26</v>
      </c>
      <c r="H672" s="56">
        <v>1.1499999999999999</v>
      </c>
      <c r="I672" s="84">
        <v>0.162357</v>
      </c>
      <c r="J672" s="62"/>
      <c r="K672" s="54"/>
      <c r="L672" s="62"/>
      <c r="M672" s="54"/>
      <c r="N672" s="63"/>
      <c r="AI672" s="39"/>
      <c r="AJ672" s="40"/>
      <c r="AK672" s="40"/>
      <c r="AN672" s="3" t="s">
        <v>75</v>
      </c>
      <c r="AP672" s="40"/>
      <c r="AR672" s="40"/>
    </row>
    <row r="673" spans="1:44" customFormat="1" ht="15" x14ac:dyDescent="0.25">
      <c r="A673" s="64"/>
      <c r="B673" s="50"/>
      <c r="C673" s="148" t="s">
        <v>76</v>
      </c>
      <c r="D673" s="148"/>
      <c r="E673" s="148"/>
      <c r="F673" s="65"/>
      <c r="G673" s="66"/>
      <c r="H673" s="66"/>
      <c r="I673" s="66"/>
      <c r="J673" s="68">
        <v>818.71</v>
      </c>
      <c r="K673" s="66"/>
      <c r="L673" s="68">
        <v>506.05</v>
      </c>
      <c r="M673" s="66"/>
      <c r="N673" s="69">
        <v>19258.45</v>
      </c>
      <c r="AI673" s="39"/>
      <c r="AJ673" s="40"/>
      <c r="AK673" s="40"/>
      <c r="AO673" s="3" t="s">
        <v>76</v>
      </c>
      <c r="AP673" s="40"/>
      <c r="AR673" s="40"/>
    </row>
    <row r="674" spans="1:44" customFormat="1" ht="15" x14ac:dyDescent="0.25">
      <c r="A674" s="60"/>
      <c r="B674" s="50"/>
      <c r="C674" s="147" t="s">
        <v>77</v>
      </c>
      <c r="D674" s="147"/>
      <c r="E674" s="147"/>
      <c r="F674" s="53"/>
      <c r="G674" s="54"/>
      <c r="H674" s="54"/>
      <c r="I674" s="54"/>
      <c r="J674" s="62"/>
      <c r="K674" s="54"/>
      <c r="L674" s="57">
        <v>355.37</v>
      </c>
      <c r="M674" s="54"/>
      <c r="N674" s="58">
        <v>17345.61</v>
      </c>
      <c r="AI674" s="39"/>
      <c r="AJ674" s="40"/>
      <c r="AK674" s="40"/>
      <c r="AN674" s="3" t="s">
        <v>77</v>
      </c>
      <c r="AP674" s="40"/>
      <c r="AR674" s="40"/>
    </row>
    <row r="675" spans="1:44" customFormat="1" ht="15" x14ac:dyDescent="0.25">
      <c r="A675" s="60"/>
      <c r="B675" s="50" t="s">
        <v>173</v>
      </c>
      <c r="C675" s="147" t="s">
        <v>174</v>
      </c>
      <c r="D675" s="147"/>
      <c r="E675" s="147"/>
      <c r="F675" s="53" t="s">
        <v>80</v>
      </c>
      <c r="G675" s="70">
        <v>97</v>
      </c>
      <c r="H675" s="54"/>
      <c r="I675" s="70">
        <v>97</v>
      </c>
      <c r="J675" s="62"/>
      <c r="K675" s="54"/>
      <c r="L675" s="57">
        <v>344.71</v>
      </c>
      <c r="M675" s="54"/>
      <c r="N675" s="58">
        <v>16825.240000000002</v>
      </c>
      <c r="AI675" s="39"/>
      <c r="AJ675" s="40"/>
      <c r="AK675" s="40"/>
      <c r="AN675" s="3" t="s">
        <v>174</v>
      </c>
      <c r="AP675" s="40"/>
      <c r="AR675" s="40"/>
    </row>
    <row r="676" spans="1:44" customFormat="1" ht="22.5" x14ac:dyDescent="0.25">
      <c r="A676" s="60"/>
      <c r="B676" s="50" t="s">
        <v>175</v>
      </c>
      <c r="C676" s="147" t="s">
        <v>176</v>
      </c>
      <c r="D676" s="147"/>
      <c r="E676" s="147"/>
      <c r="F676" s="53" t="s">
        <v>80</v>
      </c>
      <c r="G676" s="70">
        <v>55</v>
      </c>
      <c r="H676" s="56">
        <v>0.85</v>
      </c>
      <c r="I676" s="56">
        <v>46.75</v>
      </c>
      <c r="J676" s="62"/>
      <c r="K676" s="54"/>
      <c r="L676" s="57">
        <v>166.14</v>
      </c>
      <c r="M676" s="54"/>
      <c r="N676" s="58">
        <v>8109.07</v>
      </c>
      <c r="AI676" s="39"/>
      <c r="AJ676" s="40"/>
      <c r="AK676" s="40"/>
      <c r="AN676" s="3" t="s">
        <v>176</v>
      </c>
      <c r="AP676" s="40"/>
      <c r="AR676" s="40"/>
    </row>
    <row r="677" spans="1:44" customFormat="1" ht="15" x14ac:dyDescent="0.25">
      <c r="A677" s="71"/>
      <c r="B677" s="72"/>
      <c r="C677" s="144" t="s">
        <v>83</v>
      </c>
      <c r="D677" s="144"/>
      <c r="E677" s="144"/>
      <c r="F677" s="43"/>
      <c r="G677" s="44"/>
      <c r="H677" s="44"/>
      <c r="I677" s="44"/>
      <c r="J677" s="47"/>
      <c r="K677" s="44"/>
      <c r="L677" s="81">
        <v>1016.9</v>
      </c>
      <c r="M677" s="66"/>
      <c r="N677" s="74">
        <v>44192.76</v>
      </c>
      <c r="AI677" s="39"/>
      <c r="AJ677" s="40"/>
      <c r="AK677" s="40"/>
      <c r="AP677" s="40" t="s">
        <v>83</v>
      </c>
      <c r="AR677" s="40"/>
    </row>
    <row r="678" spans="1:44" customFormat="1" ht="33.75" x14ac:dyDescent="0.25">
      <c r="A678" s="41" t="s">
        <v>256</v>
      </c>
      <c r="B678" s="42" t="s">
        <v>178</v>
      </c>
      <c r="C678" s="144" t="s">
        <v>179</v>
      </c>
      <c r="D678" s="144"/>
      <c r="E678" s="144"/>
      <c r="F678" s="43" t="s">
        <v>180</v>
      </c>
      <c r="G678" s="44">
        <v>81.5</v>
      </c>
      <c r="H678" s="45">
        <v>1</v>
      </c>
      <c r="I678" s="87">
        <v>81.5</v>
      </c>
      <c r="J678" s="73">
        <v>145.18</v>
      </c>
      <c r="K678" s="75">
        <v>1.04236</v>
      </c>
      <c r="L678" s="81">
        <v>12333.38</v>
      </c>
      <c r="M678" s="76">
        <v>8.92</v>
      </c>
      <c r="N678" s="74">
        <v>110013.75</v>
      </c>
      <c r="AI678" s="39"/>
      <c r="AJ678" s="40"/>
      <c r="AK678" s="40" t="s">
        <v>179</v>
      </c>
      <c r="AP678" s="40"/>
      <c r="AR678" s="40"/>
    </row>
    <row r="679" spans="1:44" customFormat="1" ht="15" x14ac:dyDescent="0.25">
      <c r="A679" s="64"/>
      <c r="B679" s="52"/>
      <c r="C679" s="147" t="s">
        <v>181</v>
      </c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9"/>
      <c r="AI679" s="39"/>
      <c r="AJ679" s="40"/>
      <c r="AK679" s="40"/>
      <c r="AP679" s="40"/>
      <c r="AQ679" s="3" t="s">
        <v>181</v>
      </c>
      <c r="AR679" s="40"/>
    </row>
    <row r="680" spans="1:44" customFormat="1" ht="15" x14ac:dyDescent="0.25">
      <c r="A680" s="49"/>
      <c r="B680" s="50"/>
      <c r="C680" s="145" t="s">
        <v>88</v>
      </c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6"/>
      <c r="AI680" s="39"/>
      <c r="AJ680" s="40"/>
      <c r="AK680" s="40"/>
      <c r="AL680" s="3" t="s">
        <v>88</v>
      </c>
      <c r="AP680" s="40"/>
      <c r="AR680" s="40"/>
    </row>
    <row r="681" spans="1:44" customFormat="1" ht="15" x14ac:dyDescent="0.25">
      <c r="A681" s="49"/>
      <c r="B681" s="50"/>
      <c r="C681" s="145" t="s">
        <v>89</v>
      </c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6"/>
      <c r="AI681" s="39"/>
      <c r="AJ681" s="40"/>
      <c r="AK681" s="40"/>
      <c r="AL681" s="3" t="s">
        <v>89</v>
      </c>
      <c r="AP681" s="40"/>
      <c r="AR681" s="40"/>
    </row>
    <row r="682" spans="1:44" customFormat="1" ht="15" x14ac:dyDescent="0.25">
      <c r="A682" s="71"/>
      <c r="B682" s="72"/>
      <c r="C682" s="144" t="s">
        <v>83</v>
      </c>
      <c r="D682" s="144"/>
      <c r="E682" s="144"/>
      <c r="F682" s="43"/>
      <c r="G682" s="44"/>
      <c r="H682" s="44"/>
      <c r="I682" s="44"/>
      <c r="J682" s="47"/>
      <c r="K682" s="44"/>
      <c r="L682" s="81">
        <v>12333.38</v>
      </c>
      <c r="M682" s="66"/>
      <c r="N682" s="74">
        <v>110013.75</v>
      </c>
      <c r="AI682" s="39"/>
      <c r="AJ682" s="40"/>
      <c r="AK682" s="40"/>
      <c r="AP682" s="40" t="s">
        <v>83</v>
      </c>
      <c r="AR682" s="40"/>
    </row>
    <row r="683" spans="1:44" customFormat="1" ht="34.5" x14ac:dyDescent="0.25">
      <c r="A683" s="41" t="s">
        <v>257</v>
      </c>
      <c r="B683" s="42" t="s">
        <v>198</v>
      </c>
      <c r="C683" s="144" t="s">
        <v>199</v>
      </c>
      <c r="D683" s="144"/>
      <c r="E683" s="144"/>
      <c r="F683" s="43" t="s">
        <v>86</v>
      </c>
      <c r="G683" s="44">
        <v>2</v>
      </c>
      <c r="H683" s="45">
        <v>1</v>
      </c>
      <c r="I683" s="45">
        <v>2</v>
      </c>
      <c r="J683" s="47"/>
      <c r="K683" s="44"/>
      <c r="L683" s="47"/>
      <c r="M683" s="44"/>
      <c r="N683" s="48"/>
      <c r="AI683" s="39"/>
      <c r="AJ683" s="40"/>
      <c r="AK683" s="40" t="s">
        <v>199</v>
      </c>
      <c r="AP683" s="40"/>
      <c r="AR683" s="40"/>
    </row>
    <row r="684" spans="1:44" customFormat="1" ht="57" x14ac:dyDescent="0.25">
      <c r="A684" s="49"/>
      <c r="B684" s="50" t="s">
        <v>64</v>
      </c>
      <c r="C684" s="145" t="s">
        <v>65</v>
      </c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6"/>
      <c r="AI684" s="39"/>
      <c r="AJ684" s="40"/>
      <c r="AK684" s="40"/>
      <c r="AL684" s="3" t="s">
        <v>65</v>
      </c>
      <c r="AP684" s="40"/>
      <c r="AR684" s="40"/>
    </row>
    <row r="685" spans="1:44" customFormat="1" ht="15" x14ac:dyDescent="0.25">
      <c r="A685" s="51"/>
      <c r="B685" s="50" t="s">
        <v>60</v>
      </c>
      <c r="C685" s="147" t="s">
        <v>66</v>
      </c>
      <c r="D685" s="147"/>
      <c r="E685" s="147"/>
      <c r="F685" s="53"/>
      <c r="G685" s="54"/>
      <c r="H685" s="54"/>
      <c r="I685" s="54"/>
      <c r="J685" s="57">
        <v>3.57</v>
      </c>
      <c r="K685" s="56">
        <v>1.1499999999999999</v>
      </c>
      <c r="L685" s="57">
        <v>8.2100000000000009</v>
      </c>
      <c r="M685" s="56">
        <v>48.81</v>
      </c>
      <c r="N685" s="59">
        <v>400.73</v>
      </c>
      <c r="AI685" s="39"/>
      <c r="AJ685" s="40"/>
      <c r="AK685" s="40"/>
      <c r="AM685" s="3" t="s">
        <v>66</v>
      </c>
      <c r="AP685" s="40"/>
      <c r="AR685" s="40"/>
    </row>
    <row r="686" spans="1:44" customFormat="1" ht="15" x14ac:dyDescent="0.25">
      <c r="A686" s="51"/>
      <c r="B686" s="50" t="s">
        <v>71</v>
      </c>
      <c r="C686" s="147" t="s">
        <v>72</v>
      </c>
      <c r="D686" s="147"/>
      <c r="E686" s="147"/>
      <c r="F686" s="53"/>
      <c r="G686" s="54"/>
      <c r="H686" s="54"/>
      <c r="I686" s="54"/>
      <c r="J686" s="57">
        <v>15.07</v>
      </c>
      <c r="K686" s="54"/>
      <c r="L686" s="57">
        <v>30.14</v>
      </c>
      <c r="M686" s="56">
        <v>8.92</v>
      </c>
      <c r="N686" s="59">
        <v>268.85000000000002</v>
      </c>
      <c r="AI686" s="39"/>
      <c r="AJ686" s="40"/>
      <c r="AK686" s="40"/>
      <c r="AM686" s="3" t="s">
        <v>72</v>
      </c>
      <c r="AP686" s="40"/>
      <c r="AR686" s="40"/>
    </row>
    <row r="687" spans="1:44" customFormat="1" ht="15" x14ac:dyDescent="0.25">
      <c r="A687" s="60"/>
      <c r="B687" s="50"/>
      <c r="C687" s="147" t="s">
        <v>73</v>
      </c>
      <c r="D687" s="147"/>
      <c r="E687" s="147"/>
      <c r="F687" s="53" t="s">
        <v>74</v>
      </c>
      <c r="G687" s="56">
        <v>0.38</v>
      </c>
      <c r="H687" s="56">
        <v>1.1499999999999999</v>
      </c>
      <c r="I687" s="77">
        <v>0.874</v>
      </c>
      <c r="J687" s="62"/>
      <c r="K687" s="54"/>
      <c r="L687" s="62"/>
      <c r="M687" s="54"/>
      <c r="N687" s="63"/>
      <c r="AI687" s="39"/>
      <c r="AJ687" s="40"/>
      <c r="AK687" s="40"/>
      <c r="AN687" s="3" t="s">
        <v>73</v>
      </c>
      <c r="AP687" s="40"/>
      <c r="AR687" s="40"/>
    </row>
    <row r="688" spans="1:44" customFormat="1" ht="15" x14ac:dyDescent="0.25">
      <c r="A688" s="64"/>
      <c r="B688" s="50"/>
      <c r="C688" s="148" t="s">
        <v>76</v>
      </c>
      <c r="D688" s="148"/>
      <c r="E688" s="148"/>
      <c r="F688" s="65"/>
      <c r="G688" s="66"/>
      <c r="H688" s="66"/>
      <c r="I688" s="66"/>
      <c r="J688" s="68">
        <v>18.64</v>
      </c>
      <c r="K688" s="66"/>
      <c r="L688" s="68">
        <v>38.35</v>
      </c>
      <c r="M688" s="66"/>
      <c r="N688" s="82">
        <v>669.58</v>
      </c>
      <c r="AI688" s="39"/>
      <c r="AJ688" s="40"/>
      <c r="AK688" s="40"/>
      <c r="AO688" s="3" t="s">
        <v>76</v>
      </c>
      <c r="AP688" s="40"/>
      <c r="AR688" s="40"/>
    </row>
    <row r="689" spans="1:44" customFormat="1" ht="15" x14ac:dyDescent="0.25">
      <c r="A689" s="60"/>
      <c r="B689" s="50"/>
      <c r="C689" s="147" t="s">
        <v>77</v>
      </c>
      <c r="D689" s="147"/>
      <c r="E689" s="147"/>
      <c r="F689" s="53"/>
      <c r="G689" s="54"/>
      <c r="H689" s="54"/>
      <c r="I689" s="54"/>
      <c r="J689" s="62"/>
      <c r="K689" s="54"/>
      <c r="L689" s="57">
        <v>8.2100000000000009</v>
      </c>
      <c r="M689" s="54"/>
      <c r="N689" s="59">
        <v>400.73</v>
      </c>
      <c r="AI689" s="39"/>
      <c r="AJ689" s="40"/>
      <c r="AK689" s="40"/>
      <c r="AN689" s="3" t="s">
        <v>77</v>
      </c>
      <c r="AP689" s="40"/>
      <c r="AR689" s="40"/>
    </row>
    <row r="690" spans="1:44" customFormat="1" ht="23.25" x14ac:dyDescent="0.25">
      <c r="A690" s="60"/>
      <c r="B690" s="50" t="s">
        <v>108</v>
      </c>
      <c r="C690" s="147" t="s">
        <v>109</v>
      </c>
      <c r="D690" s="147"/>
      <c r="E690" s="147"/>
      <c r="F690" s="53" t="s">
        <v>80</v>
      </c>
      <c r="G690" s="70">
        <v>97</v>
      </c>
      <c r="H690" s="54"/>
      <c r="I690" s="70">
        <v>97</v>
      </c>
      <c r="J690" s="62"/>
      <c r="K690" s="54"/>
      <c r="L690" s="57">
        <v>7.96</v>
      </c>
      <c r="M690" s="54"/>
      <c r="N690" s="59">
        <v>388.71</v>
      </c>
      <c r="AI690" s="39"/>
      <c r="AJ690" s="40"/>
      <c r="AK690" s="40"/>
      <c r="AN690" s="3" t="s">
        <v>109</v>
      </c>
      <c r="AP690" s="40"/>
      <c r="AR690" s="40"/>
    </row>
    <row r="691" spans="1:44" customFormat="1" ht="23.25" x14ac:dyDescent="0.25">
      <c r="A691" s="60"/>
      <c r="B691" s="50" t="s">
        <v>110</v>
      </c>
      <c r="C691" s="147" t="s">
        <v>111</v>
      </c>
      <c r="D691" s="147"/>
      <c r="E691" s="147"/>
      <c r="F691" s="53" t="s">
        <v>80</v>
      </c>
      <c r="G691" s="70">
        <v>51</v>
      </c>
      <c r="H691" s="54"/>
      <c r="I691" s="70">
        <v>51</v>
      </c>
      <c r="J691" s="62"/>
      <c r="K691" s="54"/>
      <c r="L691" s="57">
        <v>4.1900000000000004</v>
      </c>
      <c r="M691" s="54"/>
      <c r="N691" s="59">
        <v>204.37</v>
      </c>
      <c r="AI691" s="39"/>
      <c r="AJ691" s="40"/>
      <c r="AK691" s="40"/>
      <c r="AN691" s="3" t="s">
        <v>111</v>
      </c>
      <c r="AP691" s="40"/>
      <c r="AR691" s="40"/>
    </row>
    <row r="692" spans="1:44" customFormat="1" ht="15" x14ac:dyDescent="0.25">
      <c r="A692" s="71"/>
      <c r="B692" s="72"/>
      <c r="C692" s="144" t="s">
        <v>83</v>
      </c>
      <c r="D692" s="144"/>
      <c r="E692" s="144"/>
      <c r="F692" s="43"/>
      <c r="G692" s="44"/>
      <c r="H692" s="44"/>
      <c r="I692" s="44"/>
      <c r="J692" s="47"/>
      <c r="K692" s="44"/>
      <c r="L692" s="73">
        <v>50.5</v>
      </c>
      <c r="M692" s="66"/>
      <c r="N692" s="74">
        <v>1262.6600000000001</v>
      </c>
      <c r="AI692" s="39"/>
      <c r="AJ692" s="40"/>
      <c r="AK692" s="40"/>
      <c r="AP692" s="40" t="s">
        <v>83</v>
      </c>
      <c r="AR692" s="40"/>
    </row>
    <row r="693" spans="1:44" customFormat="1" ht="15" x14ac:dyDescent="0.25">
      <c r="A693" s="41" t="s">
        <v>258</v>
      </c>
      <c r="B693" s="42" t="s">
        <v>201</v>
      </c>
      <c r="C693" s="144" t="s">
        <v>202</v>
      </c>
      <c r="D693" s="144"/>
      <c r="E693" s="144"/>
      <c r="F693" s="43" t="s">
        <v>180</v>
      </c>
      <c r="G693" s="44">
        <v>-1.44</v>
      </c>
      <c r="H693" s="45">
        <v>1</v>
      </c>
      <c r="I693" s="76">
        <v>-1.44</v>
      </c>
      <c r="J693" s="73">
        <v>16.7</v>
      </c>
      <c r="K693" s="44"/>
      <c r="L693" s="73">
        <v>-24.05</v>
      </c>
      <c r="M693" s="76">
        <v>8.92</v>
      </c>
      <c r="N693" s="85">
        <v>-214.53</v>
      </c>
      <c r="AI693" s="39"/>
      <c r="AJ693" s="40"/>
      <c r="AK693" s="40" t="s">
        <v>202</v>
      </c>
      <c r="AP693" s="40"/>
      <c r="AR693" s="40"/>
    </row>
    <row r="694" spans="1:44" customFormat="1" ht="15" x14ac:dyDescent="0.25">
      <c r="A694" s="71"/>
      <c r="B694" s="72"/>
      <c r="C694" s="144" t="s">
        <v>83</v>
      </c>
      <c r="D694" s="144"/>
      <c r="E694" s="144"/>
      <c r="F694" s="43"/>
      <c r="G694" s="44"/>
      <c r="H694" s="44"/>
      <c r="I694" s="44"/>
      <c r="J694" s="47"/>
      <c r="K694" s="44"/>
      <c r="L694" s="73">
        <v>-24.05</v>
      </c>
      <c r="M694" s="66"/>
      <c r="N694" s="85">
        <v>-214.53</v>
      </c>
      <c r="AI694" s="39"/>
      <c r="AJ694" s="40"/>
      <c r="AK694" s="40"/>
      <c r="AP694" s="40" t="s">
        <v>83</v>
      </c>
      <c r="AR694" s="40"/>
    </row>
    <row r="695" spans="1:44" customFormat="1" ht="33.75" x14ac:dyDescent="0.25">
      <c r="A695" s="41" t="s">
        <v>259</v>
      </c>
      <c r="B695" s="42" t="s">
        <v>204</v>
      </c>
      <c r="C695" s="144" t="s">
        <v>205</v>
      </c>
      <c r="D695" s="144"/>
      <c r="E695" s="144"/>
      <c r="F695" s="43" t="s">
        <v>86</v>
      </c>
      <c r="G695" s="44">
        <v>2</v>
      </c>
      <c r="H695" s="45">
        <v>1</v>
      </c>
      <c r="I695" s="45">
        <v>2</v>
      </c>
      <c r="J695" s="73">
        <v>644.62</v>
      </c>
      <c r="K695" s="75">
        <v>1.04236</v>
      </c>
      <c r="L695" s="81">
        <v>1343.85</v>
      </c>
      <c r="M695" s="76">
        <v>8.92</v>
      </c>
      <c r="N695" s="74">
        <v>11987.14</v>
      </c>
      <c r="AI695" s="39"/>
      <c r="AJ695" s="40"/>
      <c r="AK695" s="40" t="s">
        <v>205</v>
      </c>
      <c r="AP695" s="40"/>
      <c r="AR695" s="40"/>
    </row>
    <row r="696" spans="1:44" customFormat="1" ht="15" x14ac:dyDescent="0.25">
      <c r="A696" s="64"/>
      <c r="B696" s="52"/>
      <c r="C696" s="147" t="s">
        <v>206</v>
      </c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9"/>
      <c r="AI696" s="39"/>
      <c r="AJ696" s="40"/>
      <c r="AK696" s="40"/>
      <c r="AP696" s="40"/>
      <c r="AQ696" s="3" t="s">
        <v>206</v>
      </c>
      <c r="AR696" s="40"/>
    </row>
    <row r="697" spans="1:44" customFormat="1" ht="15" x14ac:dyDescent="0.25">
      <c r="A697" s="49"/>
      <c r="B697" s="50"/>
      <c r="C697" s="145" t="s">
        <v>88</v>
      </c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6"/>
      <c r="AI697" s="39"/>
      <c r="AJ697" s="40"/>
      <c r="AK697" s="40"/>
      <c r="AL697" s="3" t="s">
        <v>88</v>
      </c>
      <c r="AP697" s="40"/>
      <c r="AR697" s="40"/>
    </row>
    <row r="698" spans="1:44" customFormat="1" ht="15" x14ac:dyDescent="0.25">
      <c r="A698" s="49"/>
      <c r="B698" s="50"/>
      <c r="C698" s="145" t="s">
        <v>89</v>
      </c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6"/>
      <c r="AI698" s="39"/>
      <c r="AJ698" s="40"/>
      <c r="AK698" s="40"/>
      <c r="AL698" s="3" t="s">
        <v>89</v>
      </c>
      <c r="AP698" s="40"/>
      <c r="AR698" s="40"/>
    </row>
    <row r="699" spans="1:44" customFormat="1" ht="15" x14ac:dyDescent="0.25">
      <c r="A699" s="71"/>
      <c r="B699" s="72"/>
      <c r="C699" s="144" t="s">
        <v>83</v>
      </c>
      <c r="D699" s="144"/>
      <c r="E699" s="144"/>
      <c r="F699" s="43"/>
      <c r="G699" s="44"/>
      <c r="H699" s="44"/>
      <c r="I699" s="44"/>
      <c r="J699" s="47"/>
      <c r="K699" s="44"/>
      <c r="L699" s="81">
        <v>1343.85</v>
      </c>
      <c r="M699" s="66"/>
      <c r="N699" s="74">
        <v>11987.14</v>
      </c>
      <c r="AI699" s="39"/>
      <c r="AJ699" s="40"/>
      <c r="AK699" s="40"/>
      <c r="AP699" s="40" t="s">
        <v>83</v>
      </c>
      <c r="AR699" s="40"/>
    </row>
    <row r="700" spans="1:44" customFormat="1" ht="15" x14ac:dyDescent="0.25">
      <c r="A700" s="88"/>
      <c r="B700" s="89"/>
      <c r="C700" s="89"/>
      <c r="D700" s="89"/>
      <c r="E700" s="89"/>
      <c r="F700" s="90"/>
      <c r="G700" s="90"/>
      <c r="H700" s="90"/>
      <c r="I700" s="90"/>
      <c r="J700" s="91"/>
      <c r="K700" s="90"/>
      <c r="L700" s="91"/>
      <c r="M700" s="54"/>
      <c r="N700" s="91"/>
      <c r="AI700" s="39"/>
      <c r="AJ700" s="40"/>
      <c r="AK700" s="40"/>
      <c r="AP700" s="40"/>
      <c r="AR700" s="40"/>
    </row>
    <row r="701" spans="1:44" customFormat="1" ht="15" x14ac:dyDescent="0.25">
      <c r="A701" s="92"/>
      <c r="B701" s="93"/>
      <c r="C701" s="144" t="s">
        <v>260</v>
      </c>
      <c r="D701" s="144"/>
      <c r="E701" s="144"/>
      <c r="F701" s="144"/>
      <c r="G701" s="144"/>
      <c r="H701" s="144"/>
      <c r="I701" s="144"/>
      <c r="J701" s="144"/>
      <c r="K701" s="144"/>
      <c r="L701" s="94">
        <v>206892.01</v>
      </c>
      <c r="M701" s="95"/>
      <c r="N701" s="96">
        <v>2231809.5099999998</v>
      </c>
      <c r="AI701" s="39"/>
      <c r="AJ701" s="40"/>
      <c r="AK701" s="40"/>
      <c r="AP701" s="40"/>
      <c r="AR701" s="40" t="s">
        <v>260</v>
      </c>
    </row>
    <row r="702" spans="1:44" customFormat="1" ht="15" x14ac:dyDescent="0.25">
      <c r="A702" s="138" t="s">
        <v>261</v>
      </c>
      <c r="B702" s="139"/>
      <c r="C702" s="139"/>
      <c r="D702" s="139"/>
      <c r="E702" s="139"/>
      <c r="F702" s="139"/>
      <c r="G702" s="139"/>
      <c r="H702" s="139"/>
      <c r="I702" s="139"/>
      <c r="J702" s="139"/>
      <c r="K702" s="139"/>
      <c r="L702" s="139"/>
      <c r="M702" s="139"/>
      <c r="N702" s="140"/>
      <c r="AI702" s="39" t="s">
        <v>261</v>
      </c>
      <c r="AJ702" s="40"/>
      <c r="AK702" s="40"/>
      <c r="AP702" s="40"/>
      <c r="AR702" s="40"/>
    </row>
    <row r="703" spans="1:44" customFormat="1" ht="15" x14ac:dyDescent="0.25">
      <c r="A703" s="141" t="s">
        <v>262</v>
      </c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3"/>
      <c r="AI703" s="39"/>
      <c r="AJ703" s="40" t="s">
        <v>262</v>
      </c>
      <c r="AK703" s="40"/>
      <c r="AP703" s="40"/>
      <c r="AR703" s="40"/>
    </row>
    <row r="704" spans="1:44" customFormat="1" ht="34.5" x14ac:dyDescent="0.25">
      <c r="A704" s="41" t="s">
        <v>263</v>
      </c>
      <c r="B704" s="42" t="s">
        <v>90</v>
      </c>
      <c r="C704" s="144" t="s">
        <v>91</v>
      </c>
      <c r="D704" s="144"/>
      <c r="E704" s="144"/>
      <c r="F704" s="43" t="s">
        <v>92</v>
      </c>
      <c r="G704" s="44">
        <v>0.45</v>
      </c>
      <c r="H704" s="45">
        <v>1</v>
      </c>
      <c r="I704" s="76">
        <v>0.45</v>
      </c>
      <c r="J704" s="47"/>
      <c r="K704" s="44"/>
      <c r="L704" s="47"/>
      <c r="M704" s="44"/>
      <c r="N704" s="48"/>
      <c r="AI704" s="39"/>
      <c r="AJ704" s="40"/>
      <c r="AK704" s="40" t="s">
        <v>91</v>
      </c>
      <c r="AP704" s="40"/>
      <c r="AR704" s="40"/>
    </row>
    <row r="705" spans="1:44" customFormat="1" ht="22.5" x14ac:dyDescent="0.25">
      <c r="A705" s="49"/>
      <c r="B705" s="50" t="s">
        <v>93</v>
      </c>
      <c r="C705" s="145" t="s">
        <v>94</v>
      </c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6"/>
      <c r="AI705" s="39"/>
      <c r="AJ705" s="40"/>
      <c r="AK705" s="40"/>
      <c r="AL705" s="3" t="s">
        <v>94</v>
      </c>
      <c r="AP705" s="40"/>
      <c r="AR705" s="40"/>
    </row>
    <row r="706" spans="1:44" customFormat="1" ht="57" x14ac:dyDescent="0.25">
      <c r="A706" s="49"/>
      <c r="B706" s="50" t="s">
        <v>64</v>
      </c>
      <c r="C706" s="145" t="s">
        <v>65</v>
      </c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6"/>
      <c r="AI706" s="39"/>
      <c r="AJ706" s="40"/>
      <c r="AK706" s="40"/>
      <c r="AL706" s="3" t="s">
        <v>65</v>
      </c>
      <c r="AP706" s="40"/>
      <c r="AR706" s="40"/>
    </row>
    <row r="707" spans="1:44" customFormat="1" ht="15" x14ac:dyDescent="0.25">
      <c r="A707" s="51"/>
      <c r="B707" s="50" t="s">
        <v>60</v>
      </c>
      <c r="C707" s="147" t="s">
        <v>66</v>
      </c>
      <c r="D707" s="147"/>
      <c r="E707" s="147"/>
      <c r="F707" s="53"/>
      <c r="G707" s="54"/>
      <c r="H707" s="54"/>
      <c r="I707" s="54"/>
      <c r="J707" s="57">
        <v>852.58</v>
      </c>
      <c r="K707" s="77">
        <v>0.80500000000000005</v>
      </c>
      <c r="L707" s="57">
        <v>308.85000000000002</v>
      </c>
      <c r="M707" s="56">
        <v>48.81</v>
      </c>
      <c r="N707" s="58">
        <v>15074.97</v>
      </c>
      <c r="AI707" s="39"/>
      <c r="AJ707" s="40"/>
      <c r="AK707" s="40"/>
      <c r="AM707" s="3" t="s">
        <v>66</v>
      </c>
      <c r="AP707" s="40"/>
      <c r="AR707" s="40"/>
    </row>
    <row r="708" spans="1:44" customFormat="1" ht="15" x14ac:dyDescent="0.25">
      <c r="A708" s="51"/>
      <c r="B708" s="50" t="s">
        <v>67</v>
      </c>
      <c r="C708" s="147" t="s">
        <v>68</v>
      </c>
      <c r="D708" s="147"/>
      <c r="E708" s="147"/>
      <c r="F708" s="53"/>
      <c r="G708" s="54"/>
      <c r="H708" s="54"/>
      <c r="I708" s="54"/>
      <c r="J708" s="55">
        <v>2390.59</v>
      </c>
      <c r="K708" s="77">
        <v>0.80500000000000005</v>
      </c>
      <c r="L708" s="57">
        <v>865.99</v>
      </c>
      <c r="M708" s="56">
        <v>14.38</v>
      </c>
      <c r="N708" s="58">
        <v>12452.94</v>
      </c>
      <c r="AI708" s="39"/>
      <c r="AJ708" s="40"/>
      <c r="AK708" s="40"/>
      <c r="AM708" s="3" t="s">
        <v>68</v>
      </c>
      <c r="AP708" s="40"/>
      <c r="AR708" s="40"/>
    </row>
    <row r="709" spans="1:44" customFormat="1" ht="15" x14ac:dyDescent="0.25">
      <c r="A709" s="51"/>
      <c r="B709" s="50" t="s">
        <v>69</v>
      </c>
      <c r="C709" s="147" t="s">
        <v>70</v>
      </c>
      <c r="D709" s="147"/>
      <c r="E709" s="147"/>
      <c r="F709" s="53"/>
      <c r="G709" s="54"/>
      <c r="H709" s="54"/>
      <c r="I709" s="54"/>
      <c r="J709" s="57">
        <v>229.05</v>
      </c>
      <c r="K709" s="77">
        <v>0.80500000000000005</v>
      </c>
      <c r="L709" s="57">
        <v>82.97</v>
      </c>
      <c r="M709" s="56">
        <v>48.81</v>
      </c>
      <c r="N709" s="58">
        <v>4049.77</v>
      </c>
      <c r="AI709" s="39"/>
      <c r="AJ709" s="40"/>
      <c r="AK709" s="40"/>
      <c r="AM709" s="3" t="s">
        <v>70</v>
      </c>
      <c r="AP709" s="40"/>
      <c r="AR709" s="40"/>
    </row>
    <row r="710" spans="1:44" customFormat="1" ht="15" x14ac:dyDescent="0.25">
      <c r="A710" s="51"/>
      <c r="B710" s="50" t="s">
        <v>71</v>
      </c>
      <c r="C710" s="147" t="s">
        <v>72</v>
      </c>
      <c r="D710" s="147"/>
      <c r="E710" s="147"/>
      <c r="F710" s="53"/>
      <c r="G710" s="54"/>
      <c r="H710" s="54"/>
      <c r="I710" s="54"/>
      <c r="J710" s="57">
        <v>300.83999999999997</v>
      </c>
      <c r="K710" s="70">
        <v>0</v>
      </c>
      <c r="L710" s="57">
        <v>0</v>
      </c>
      <c r="M710" s="56">
        <v>8.92</v>
      </c>
      <c r="N710" s="63"/>
      <c r="AI710" s="39"/>
      <c r="AJ710" s="40"/>
      <c r="AK710" s="40"/>
      <c r="AM710" s="3" t="s">
        <v>72</v>
      </c>
      <c r="AP710" s="40"/>
      <c r="AR710" s="40"/>
    </row>
    <row r="711" spans="1:44" customFormat="1" ht="15" x14ac:dyDescent="0.25">
      <c r="A711" s="60"/>
      <c r="B711" s="50"/>
      <c r="C711" s="147" t="s">
        <v>73</v>
      </c>
      <c r="D711" s="147"/>
      <c r="E711" s="147"/>
      <c r="F711" s="53" t="s">
        <v>74</v>
      </c>
      <c r="G711" s="70">
        <v>94</v>
      </c>
      <c r="H711" s="77">
        <v>0.80500000000000005</v>
      </c>
      <c r="I711" s="78">
        <v>34.051499999999997</v>
      </c>
      <c r="J711" s="62"/>
      <c r="K711" s="54"/>
      <c r="L711" s="62"/>
      <c r="M711" s="54"/>
      <c r="N711" s="63"/>
      <c r="AI711" s="39"/>
      <c r="AJ711" s="40"/>
      <c r="AK711" s="40"/>
      <c r="AN711" s="3" t="s">
        <v>73</v>
      </c>
      <c r="AP711" s="40"/>
      <c r="AR711" s="40"/>
    </row>
    <row r="712" spans="1:44" customFormat="1" ht="15" x14ac:dyDescent="0.25">
      <c r="A712" s="60"/>
      <c r="B712" s="50"/>
      <c r="C712" s="147" t="s">
        <v>75</v>
      </c>
      <c r="D712" s="147"/>
      <c r="E712" s="147"/>
      <c r="F712" s="53" t="s">
        <v>74</v>
      </c>
      <c r="G712" s="79">
        <v>16.899999999999999</v>
      </c>
      <c r="H712" s="77">
        <v>0.80500000000000005</v>
      </c>
      <c r="I712" s="84">
        <v>6.1220249999999998</v>
      </c>
      <c r="J712" s="62"/>
      <c r="K712" s="54"/>
      <c r="L712" s="62"/>
      <c r="M712" s="54"/>
      <c r="N712" s="63"/>
      <c r="AI712" s="39"/>
      <c r="AJ712" s="40"/>
      <c r="AK712" s="40"/>
      <c r="AN712" s="3" t="s">
        <v>75</v>
      </c>
      <c r="AP712" s="40"/>
      <c r="AR712" s="40"/>
    </row>
    <row r="713" spans="1:44" customFormat="1" ht="15" x14ac:dyDescent="0.25">
      <c r="A713" s="64"/>
      <c r="B713" s="50"/>
      <c r="C713" s="148" t="s">
        <v>76</v>
      </c>
      <c r="D713" s="148"/>
      <c r="E713" s="148"/>
      <c r="F713" s="65"/>
      <c r="G713" s="66"/>
      <c r="H713" s="66"/>
      <c r="I713" s="66"/>
      <c r="J713" s="67">
        <v>3544.01</v>
      </c>
      <c r="K713" s="66"/>
      <c r="L713" s="67">
        <v>1174.8399999999999</v>
      </c>
      <c r="M713" s="66"/>
      <c r="N713" s="69">
        <v>27527.91</v>
      </c>
      <c r="AI713" s="39"/>
      <c r="AJ713" s="40"/>
      <c r="AK713" s="40"/>
      <c r="AO713" s="3" t="s">
        <v>76</v>
      </c>
      <c r="AP713" s="40"/>
      <c r="AR713" s="40"/>
    </row>
    <row r="714" spans="1:44" customFormat="1" ht="15" x14ac:dyDescent="0.25">
      <c r="A714" s="60"/>
      <c r="B714" s="50"/>
      <c r="C714" s="147" t="s">
        <v>77</v>
      </c>
      <c r="D714" s="147"/>
      <c r="E714" s="147"/>
      <c r="F714" s="53"/>
      <c r="G714" s="54"/>
      <c r="H714" s="54"/>
      <c r="I714" s="54"/>
      <c r="J714" s="62"/>
      <c r="K714" s="54"/>
      <c r="L714" s="57">
        <v>391.82</v>
      </c>
      <c r="M714" s="54"/>
      <c r="N714" s="58">
        <v>19124.740000000002</v>
      </c>
      <c r="AI714" s="39"/>
      <c r="AJ714" s="40"/>
      <c r="AK714" s="40"/>
      <c r="AN714" s="3" t="s">
        <v>77</v>
      </c>
      <c r="AP714" s="40"/>
      <c r="AR714" s="40"/>
    </row>
    <row r="715" spans="1:44" customFormat="1" ht="23.25" x14ac:dyDescent="0.25">
      <c r="A715" s="60"/>
      <c r="B715" s="50" t="s">
        <v>95</v>
      </c>
      <c r="C715" s="147" t="s">
        <v>96</v>
      </c>
      <c r="D715" s="147"/>
      <c r="E715" s="147"/>
      <c r="F715" s="53" t="s">
        <v>80</v>
      </c>
      <c r="G715" s="70">
        <v>93</v>
      </c>
      <c r="H715" s="54"/>
      <c r="I715" s="70">
        <v>93</v>
      </c>
      <c r="J715" s="62"/>
      <c r="K715" s="54"/>
      <c r="L715" s="57">
        <v>364.39</v>
      </c>
      <c r="M715" s="54"/>
      <c r="N715" s="58">
        <v>17786.009999999998</v>
      </c>
      <c r="AI715" s="39"/>
      <c r="AJ715" s="40"/>
      <c r="AK715" s="40"/>
      <c r="AN715" s="3" t="s">
        <v>96</v>
      </c>
      <c r="AP715" s="40"/>
      <c r="AR715" s="40"/>
    </row>
    <row r="716" spans="1:44" customFormat="1" ht="45" x14ac:dyDescent="0.25">
      <c r="A716" s="60"/>
      <c r="B716" s="50" t="s">
        <v>97</v>
      </c>
      <c r="C716" s="147" t="s">
        <v>98</v>
      </c>
      <c r="D716" s="147"/>
      <c r="E716" s="147"/>
      <c r="F716" s="53" t="s">
        <v>80</v>
      </c>
      <c r="G716" s="70">
        <v>62</v>
      </c>
      <c r="H716" s="56">
        <v>0.85</v>
      </c>
      <c r="I716" s="79">
        <v>52.7</v>
      </c>
      <c r="J716" s="62"/>
      <c r="K716" s="54"/>
      <c r="L716" s="57">
        <v>206.49</v>
      </c>
      <c r="M716" s="54"/>
      <c r="N716" s="58">
        <v>10078.74</v>
      </c>
      <c r="AI716" s="39"/>
      <c r="AJ716" s="40"/>
      <c r="AK716" s="40"/>
      <c r="AN716" s="3" t="s">
        <v>98</v>
      </c>
      <c r="AP716" s="40"/>
      <c r="AR716" s="40"/>
    </row>
    <row r="717" spans="1:44" customFormat="1" ht="15" x14ac:dyDescent="0.25">
      <c r="A717" s="71"/>
      <c r="B717" s="72"/>
      <c r="C717" s="144" t="s">
        <v>83</v>
      </c>
      <c r="D717" s="144"/>
      <c r="E717" s="144"/>
      <c r="F717" s="43"/>
      <c r="G717" s="44"/>
      <c r="H717" s="44"/>
      <c r="I717" s="44"/>
      <c r="J717" s="47"/>
      <c r="K717" s="44"/>
      <c r="L717" s="81">
        <v>1745.72</v>
      </c>
      <c r="M717" s="66"/>
      <c r="N717" s="74">
        <v>55392.66</v>
      </c>
      <c r="AI717" s="39"/>
      <c r="AJ717" s="40"/>
      <c r="AK717" s="40"/>
      <c r="AP717" s="40" t="s">
        <v>83</v>
      </c>
      <c r="AR717" s="40"/>
    </row>
    <row r="718" spans="1:44" customFormat="1" ht="34.5" x14ac:dyDescent="0.25">
      <c r="A718" s="41" t="s">
        <v>264</v>
      </c>
      <c r="B718" s="42" t="s">
        <v>61</v>
      </c>
      <c r="C718" s="144" t="s">
        <v>62</v>
      </c>
      <c r="D718" s="144"/>
      <c r="E718" s="144"/>
      <c r="F718" s="43" t="s">
        <v>63</v>
      </c>
      <c r="G718" s="44">
        <v>2.7799999999999998E-2</v>
      </c>
      <c r="H718" s="45">
        <v>1</v>
      </c>
      <c r="I718" s="46">
        <v>2.7799999999999998E-2</v>
      </c>
      <c r="J718" s="47"/>
      <c r="K718" s="44"/>
      <c r="L718" s="47"/>
      <c r="M718" s="44"/>
      <c r="N718" s="48"/>
      <c r="AI718" s="39"/>
      <c r="AJ718" s="40"/>
      <c r="AK718" s="40" t="s">
        <v>62</v>
      </c>
      <c r="AP718" s="40"/>
      <c r="AR718" s="40"/>
    </row>
    <row r="719" spans="1:44" customFormat="1" ht="57" x14ac:dyDescent="0.25">
      <c r="A719" s="49"/>
      <c r="B719" s="50" t="s">
        <v>64</v>
      </c>
      <c r="C719" s="145" t="s">
        <v>65</v>
      </c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6"/>
      <c r="AI719" s="39"/>
      <c r="AJ719" s="40"/>
      <c r="AK719" s="40"/>
      <c r="AL719" s="3" t="s">
        <v>65</v>
      </c>
      <c r="AP719" s="40"/>
      <c r="AR719" s="40"/>
    </row>
    <row r="720" spans="1:44" customFormat="1" ht="15" x14ac:dyDescent="0.25">
      <c r="A720" s="51"/>
      <c r="B720" s="50" t="s">
        <v>60</v>
      </c>
      <c r="C720" s="147" t="s">
        <v>66</v>
      </c>
      <c r="D720" s="147"/>
      <c r="E720" s="147"/>
      <c r="F720" s="53"/>
      <c r="G720" s="54"/>
      <c r="H720" s="54"/>
      <c r="I720" s="54"/>
      <c r="J720" s="55">
        <v>2089.16</v>
      </c>
      <c r="K720" s="56">
        <v>1.1499999999999999</v>
      </c>
      <c r="L720" s="57">
        <v>66.790000000000006</v>
      </c>
      <c r="M720" s="56">
        <v>48.81</v>
      </c>
      <c r="N720" s="58">
        <v>3260.02</v>
      </c>
      <c r="AI720" s="39"/>
      <c r="AJ720" s="40"/>
      <c r="AK720" s="40"/>
      <c r="AM720" s="3" t="s">
        <v>66</v>
      </c>
      <c r="AP720" s="40"/>
      <c r="AR720" s="40"/>
    </row>
    <row r="721" spans="1:44" customFormat="1" ht="15" x14ac:dyDescent="0.25">
      <c r="A721" s="51"/>
      <c r="B721" s="50" t="s">
        <v>67</v>
      </c>
      <c r="C721" s="147" t="s">
        <v>68</v>
      </c>
      <c r="D721" s="147"/>
      <c r="E721" s="147"/>
      <c r="F721" s="53"/>
      <c r="G721" s="54"/>
      <c r="H721" s="54"/>
      <c r="I721" s="54"/>
      <c r="J721" s="57">
        <v>236.87</v>
      </c>
      <c r="K721" s="56">
        <v>1.1499999999999999</v>
      </c>
      <c r="L721" s="57">
        <v>7.57</v>
      </c>
      <c r="M721" s="56">
        <v>14.38</v>
      </c>
      <c r="N721" s="59">
        <v>108.86</v>
      </c>
      <c r="AI721" s="39"/>
      <c r="AJ721" s="40"/>
      <c r="AK721" s="40"/>
      <c r="AM721" s="3" t="s">
        <v>68</v>
      </c>
      <c r="AP721" s="40"/>
      <c r="AR721" s="40"/>
    </row>
    <row r="722" spans="1:44" customFormat="1" ht="15" x14ac:dyDescent="0.25">
      <c r="A722" s="51"/>
      <c r="B722" s="50" t="s">
        <v>69</v>
      </c>
      <c r="C722" s="147" t="s">
        <v>70</v>
      </c>
      <c r="D722" s="147"/>
      <c r="E722" s="147"/>
      <c r="F722" s="53"/>
      <c r="G722" s="54"/>
      <c r="H722" s="54"/>
      <c r="I722" s="54"/>
      <c r="J722" s="57">
        <v>9</v>
      </c>
      <c r="K722" s="56">
        <v>1.1499999999999999</v>
      </c>
      <c r="L722" s="57">
        <v>0.28999999999999998</v>
      </c>
      <c r="M722" s="56">
        <v>48.81</v>
      </c>
      <c r="N722" s="59">
        <v>14.15</v>
      </c>
      <c r="AI722" s="39"/>
      <c r="AJ722" s="40"/>
      <c r="AK722" s="40"/>
      <c r="AM722" s="3" t="s">
        <v>70</v>
      </c>
      <c r="AP722" s="40"/>
      <c r="AR722" s="40"/>
    </row>
    <row r="723" spans="1:44" customFormat="1" ht="15" x14ac:dyDescent="0.25">
      <c r="A723" s="51"/>
      <c r="B723" s="50" t="s">
        <v>71</v>
      </c>
      <c r="C723" s="147" t="s">
        <v>72</v>
      </c>
      <c r="D723" s="147"/>
      <c r="E723" s="147"/>
      <c r="F723" s="53"/>
      <c r="G723" s="54"/>
      <c r="H723" s="54"/>
      <c r="I723" s="54"/>
      <c r="J723" s="55">
        <v>2732.35</v>
      </c>
      <c r="K723" s="54"/>
      <c r="L723" s="57">
        <v>75.959999999999994</v>
      </c>
      <c r="M723" s="56">
        <v>8.92</v>
      </c>
      <c r="N723" s="59">
        <v>677.56</v>
      </c>
      <c r="AI723" s="39"/>
      <c r="AJ723" s="40"/>
      <c r="AK723" s="40"/>
      <c r="AM723" s="3" t="s">
        <v>72</v>
      </c>
      <c r="AP723" s="40"/>
      <c r="AR723" s="40"/>
    </row>
    <row r="724" spans="1:44" customFormat="1" ht="15" x14ac:dyDescent="0.25">
      <c r="A724" s="60"/>
      <c r="B724" s="50"/>
      <c r="C724" s="147" t="s">
        <v>73</v>
      </c>
      <c r="D724" s="147"/>
      <c r="E724" s="147"/>
      <c r="F724" s="53" t="s">
        <v>74</v>
      </c>
      <c r="G724" s="56">
        <v>219.68</v>
      </c>
      <c r="H724" s="56">
        <v>1.1499999999999999</v>
      </c>
      <c r="I724" s="61">
        <v>7.0231696000000001</v>
      </c>
      <c r="J724" s="62"/>
      <c r="K724" s="54"/>
      <c r="L724" s="62"/>
      <c r="M724" s="54"/>
      <c r="N724" s="63"/>
      <c r="AI724" s="39"/>
      <c r="AJ724" s="40"/>
      <c r="AK724" s="40"/>
      <c r="AN724" s="3" t="s">
        <v>73</v>
      </c>
      <c r="AP724" s="40"/>
      <c r="AR724" s="40"/>
    </row>
    <row r="725" spans="1:44" customFormat="1" ht="15" x14ac:dyDescent="0.25">
      <c r="A725" s="60"/>
      <c r="B725" s="50"/>
      <c r="C725" s="147" t="s">
        <v>75</v>
      </c>
      <c r="D725" s="147"/>
      <c r="E725" s="147"/>
      <c r="F725" s="53" t="s">
        <v>74</v>
      </c>
      <c r="G725" s="56">
        <v>0.71</v>
      </c>
      <c r="H725" s="56">
        <v>1.1499999999999999</v>
      </c>
      <c r="I725" s="61">
        <v>2.2698699999999999E-2</v>
      </c>
      <c r="J725" s="62"/>
      <c r="K725" s="54"/>
      <c r="L725" s="62"/>
      <c r="M725" s="54"/>
      <c r="N725" s="63"/>
      <c r="AI725" s="39"/>
      <c r="AJ725" s="40"/>
      <c r="AK725" s="40"/>
      <c r="AN725" s="3" t="s">
        <v>75</v>
      </c>
      <c r="AP725" s="40"/>
      <c r="AR725" s="40"/>
    </row>
    <row r="726" spans="1:44" customFormat="1" ht="15" x14ac:dyDescent="0.25">
      <c r="A726" s="64"/>
      <c r="B726" s="50"/>
      <c r="C726" s="148" t="s">
        <v>76</v>
      </c>
      <c r="D726" s="148"/>
      <c r="E726" s="148"/>
      <c r="F726" s="65"/>
      <c r="G726" s="66"/>
      <c r="H726" s="66"/>
      <c r="I726" s="66"/>
      <c r="J726" s="67">
        <v>5058.38</v>
      </c>
      <c r="K726" s="66"/>
      <c r="L726" s="68">
        <v>150.32</v>
      </c>
      <c r="M726" s="66"/>
      <c r="N726" s="69">
        <v>4046.44</v>
      </c>
      <c r="AI726" s="39"/>
      <c r="AJ726" s="40"/>
      <c r="AK726" s="40"/>
      <c r="AO726" s="3" t="s">
        <v>76</v>
      </c>
      <c r="AP726" s="40"/>
      <c r="AR726" s="40"/>
    </row>
    <row r="727" spans="1:44" customFormat="1" ht="15" x14ac:dyDescent="0.25">
      <c r="A727" s="60"/>
      <c r="B727" s="50"/>
      <c r="C727" s="147" t="s">
        <v>77</v>
      </c>
      <c r="D727" s="147"/>
      <c r="E727" s="147"/>
      <c r="F727" s="53"/>
      <c r="G727" s="54"/>
      <c r="H727" s="54"/>
      <c r="I727" s="54"/>
      <c r="J727" s="62"/>
      <c r="K727" s="54"/>
      <c r="L727" s="57">
        <v>67.08</v>
      </c>
      <c r="M727" s="54"/>
      <c r="N727" s="58">
        <v>3274.17</v>
      </c>
      <c r="AI727" s="39"/>
      <c r="AJ727" s="40"/>
      <c r="AK727" s="40"/>
      <c r="AN727" s="3" t="s">
        <v>77</v>
      </c>
      <c r="AP727" s="40"/>
      <c r="AR727" s="40"/>
    </row>
    <row r="728" spans="1:44" customFormat="1" ht="23.25" x14ac:dyDescent="0.25">
      <c r="A728" s="60"/>
      <c r="B728" s="50" t="s">
        <v>78</v>
      </c>
      <c r="C728" s="147" t="s">
        <v>79</v>
      </c>
      <c r="D728" s="147"/>
      <c r="E728" s="147"/>
      <c r="F728" s="53" t="s">
        <v>80</v>
      </c>
      <c r="G728" s="70">
        <v>126</v>
      </c>
      <c r="H728" s="54"/>
      <c r="I728" s="70">
        <v>126</v>
      </c>
      <c r="J728" s="62"/>
      <c r="K728" s="54"/>
      <c r="L728" s="57">
        <v>84.52</v>
      </c>
      <c r="M728" s="54"/>
      <c r="N728" s="58">
        <v>4125.45</v>
      </c>
      <c r="AI728" s="39"/>
      <c r="AJ728" s="40"/>
      <c r="AK728" s="40"/>
      <c r="AN728" s="3" t="s">
        <v>79</v>
      </c>
      <c r="AP728" s="40"/>
      <c r="AR728" s="40"/>
    </row>
    <row r="729" spans="1:44" customFormat="1" ht="23.25" x14ac:dyDescent="0.25">
      <c r="A729" s="60"/>
      <c r="B729" s="50" t="s">
        <v>81</v>
      </c>
      <c r="C729" s="147" t="s">
        <v>82</v>
      </c>
      <c r="D729" s="147"/>
      <c r="E729" s="147"/>
      <c r="F729" s="53" t="s">
        <v>80</v>
      </c>
      <c r="G729" s="70">
        <v>68</v>
      </c>
      <c r="H729" s="54"/>
      <c r="I729" s="70">
        <v>68</v>
      </c>
      <c r="J729" s="62"/>
      <c r="K729" s="54"/>
      <c r="L729" s="57">
        <v>45.61</v>
      </c>
      <c r="M729" s="54"/>
      <c r="N729" s="58">
        <v>2226.44</v>
      </c>
      <c r="AI729" s="39"/>
      <c r="AJ729" s="40"/>
      <c r="AK729" s="40"/>
      <c r="AN729" s="3" t="s">
        <v>82</v>
      </c>
      <c r="AP729" s="40"/>
      <c r="AR729" s="40"/>
    </row>
    <row r="730" spans="1:44" customFormat="1" ht="15" x14ac:dyDescent="0.25">
      <c r="A730" s="71"/>
      <c r="B730" s="72"/>
      <c r="C730" s="144" t="s">
        <v>83</v>
      </c>
      <c r="D730" s="144"/>
      <c r="E730" s="144"/>
      <c r="F730" s="43"/>
      <c r="G730" s="44"/>
      <c r="H730" s="44"/>
      <c r="I730" s="44"/>
      <c r="J730" s="47"/>
      <c r="K730" s="44"/>
      <c r="L730" s="73">
        <v>280.45</v>
      </c>
      <c r="M730" s="66"/>
      <c r="N730" s="74">
        <v>10398.33</v>
      </c>
      <c r="AI730" s="39"/>
      <c r="AJ730" s="40"/>
      <c r="AK730" s="40"/>
      <c r="AP730" s="40" t="s">
        <v>83</v>
      </c>
      <c r="AR730" s="40"/>
    </row>
    <row r="731" spans="1:44" customFormat="1" ht="34.5" x14ac:dyDescent="0.25">
      <c r="A731" s="41" t="s">
        <v>265</v>
      </c>
      <c r="B731" s="42" t="s">
        <v>266</v>
      </c>
      <c r="C731" s="144" t="s">
        <v>267</v>
      </c>
      <c r="D731" s="144"/>
      <c r="E731" s="144"/>
      <c r="F731" s="43" t="s">
        <v>145</v>
      </c>
      <c r="G731" s="44">
        <v>53.957000000000001</v>
      </c>
      <c r="H731" s="45">
        <v>1</v>
      </c>
      <c r="I731" s="83">
        <v>53.957000000000001</v>
      </c>
      <c r="J731" s="73">
        <v>46.17</v>
      </c>
      <c r="K731" s="44"/>
      <c r="L731" s="81">
        <v>2491.19</v>
      </c>
      <c r="M731" s="76">
        <v>8.92</v>
      </c>
      <c r="N731" s="74">
        <v>22221.41</v>
      </c>
      <c r="AI731" s="39"/>
      <c r="AJ731" s="40"/>
      <c r="AK731" s="40" t="s">
        <v>267</v>
      </c>
      <c r="AP731" s="40"/>
      <c r="AR731" s="40"/>
    </row>
    <row r="732" spans="1:44" customFormat="1" ht="15" x14ac:dyDescent="0.25">
      <c r="A732" s="71"/>
      <c r="B732" s="72"/>
      <c r="C732" s="144" t="s">
        <v>83</v>
      </c>
      <c r="D732" s="144"/>
      <c r="E732" s="144"/>
      <c r="F732" s="43"/>
      <c r="G732" s="44"/>
      <c r="H732" s="44"/>
      <c r="I732" s="44"/>
      <c r="J732" s="47"/>
      <c r="K732" s="44"/>
      <c r="L732" s="81">
        <v>2491.19</v>
      </c>
      <c r="M732" s="66"/>
      <c r="N732" s="74">
        <v>22221.41</v>
      </c>
      <c r="AI732" s="39"/>
      <c r="AJ732" s="40"/>
      <c r="AK732" s="40"/>
      <c r="AP732" s="40" t="s">
        <v>83</v>
      </c>
      <c r="AR732" s="40"/>
    </row>
    <row r="733" spans="1:44" customFormat="1" ht="45.75" x14ac:dyDescent="0.25">
      <c r="A733" s="41" t="s">
        <v>268</v>
      </c>
      <c r="B733" s="42" t="s">
        <v>269</v>
      </c>
      <c r="C733" s="144" t="s">
        <v>270</v>
      </c>
      <c r="D733" s="144"/>
      <c r="E733" s="144"/>
      <c r="F733" s="43" t="s">
        <v>63</v>
      </c>
      <c r="G733" s="44">
        <v>9.5099999999999994E-3</v>
      </c>
      <c r="H733" s="45">
        <v>1</v>
      </c>
      <c r="I733" s="75">
        <v>9.5099999999999994E-3</v>
      </c>
      <c r="J733" s="47"/>
      <c r="K733" s="44"/>
      <c r="L733" s="47"/>
      <c r="M733" s="44"/>
      <c r="N733" s="48"/>
      <c r="AI733" s="39"/>
      <c r="AJ733" s="40"/>
      <c r="AK733" s="40" t="s">
        <v>270</v>
      </c>
      <c r="AP733" s="40"/>
      <c r="AR733" s="40"/>
    </row>
    <row r="734" spans="1:44" customFormat="1" ht="15" x14ac:dyDescent="0.25">
      <c r="A734" s="49"/>
      <c r="B734" s="50" t="s">
        <v>184</v>
      </c>
      <c r="C734" s="145" t="s">
        <v>185</v>
      </c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6"/>
      <c r="AI734" s="39"/>
      <c r="AJ734" s="40"/>
      <c r="AK734" s="40"/>
      <c r="AL734" s="3" t="s">
        <v>185</v>
      </c>
      <c r="AP734" s="40"/>
      <c r="AR734" s="40"/>
    </row>
    <row r="735" spans="1:44" customFormat="1" ht="57" x14ac:dyDescent="0.25">
      <c r="A735" s="49"/>
      <c r="B735" s="50" t="s">
        <v>64</v>
      </c>
      <c r="C735" s="145" t="s">
        <v>65</v>
      </c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6"/>
      <c r="AI735" s="39"/>
      <c r="AJ735" s="40"/>
      <c r="AK735" s="40"/>
      <c r="AL735" s="3" t="s">
        <v>65</v>
      </c>
      <c r="AP735" s="40"/>
      <c r="AR735" s="40"/>
    </row>
    <row r="736" spans="1:44" customFormat="1" ht="15" x14ac:dyDescent="0.25">
      <c r="A736" s="51"/>
      <c r="B736" s="50" t="s">
        <v>60</v>
      </c>
      <c r="C736" s="147" t="s">
        <v>66</v>
      </c>
      <c r="D736" s="147"/>
      <c r="E736" s="147"/>
      <c r="F736" s="53"/>
      <c r="G736" s="54"/>
      <c r="H736" s="54"/>
      <c r="I736" s="54"/>
      <c r="J736" s="57">
        <v>436.91</v>
      </c>
      <c r="K736" s="77">
        <v>1.2649999999999999</v>
      </c>
      <c r="L736" s="57">
        <v>5.26</v>
      </c>
      <c r="M736" s="56">
        <v>48.81</v>
      </c>
      <c r="N736" s="59">
        <v>256.74</v>
      </c>
      <c r="AI736" s="39"/>
      <c r="AJ736" s="40"/>
      <c r="AK736" s="40"/>
      <c r="AM736" s="3" t="s">
        <v>66</v>
      </c>
      <c r="AP736" s="40"/>
      <c r="AR736" s="40"/>
    </row>
    <row r="737" spans="1:44" customFormat="1" ht="15" x14ac:dyDescent="0.25">
      <c r="A737" s="51"/>
      <c r="B737" s="50" t="s">
        <v>67</v>
      </c>
      <c r="C737" s="147" t="s">
        <v>68</v>
      </c>
      <c r="D737" s="147"/>
      <c r="E737" s="147"/>
      <c r="F737" s="53"/>
      <c r="G737" s="54"/>
      <c r="H737" s="54"/>
      <c r="I737" s="54"/>
      <c r="J737" s="57">
        <v>295.08</v>
      </c>
      <c r="K737" s="56">
        <v>1.1499999999999999</v>
      </c>
      <c r="L737" s="57">
        <v>3.23</v>
      </c>
      <c r="M737" s="56">
        <v>14.38</v>
      </c>
      <c r="N737" s="59">
        <v>46.45</v>
      </c>
      <c r="AI737" s="39"/>
      <c r="AJ737" s="40"/>
      <c r="AK737" s="40"/>
      <c r="AM737" s="3" t="s">
        <v>68</v>
      </c>
      <c r="AP737" s="40"/>
      <c r="AR737" s="40"/>
    </row>
    <row r="738" spans="1:44" customFormat="1" ht="15" x14ac:dyDescent="0.25">
      <c r="A738" s="51"/>
      <c r="B738" s="50" t="s">
        <v>69</v>
      </c>
      <c r="C738" s="147" t="s">
        <v>70</v>
      </c>
      <c r="D738" s="147"/>
      <c r="E738" s="147"/>
      <c r="F738" s="53"/>
      <c r="G738" s="54"/>
      <c r="H738" s="54"/>
      <c r="I738" s="54"/>
      <c r="J738" s="57">
        <v>31.38</v>
      </c>
      <c r="K738" s="56">
        <v>1.1499999999999999</v>
      </c>
      <c r="L738" s="57">
        <v>0.34</v>
      </c>
      <c r="M738" s="56">
        <v>48.81</v>
      </c>
      <c r="N738" s="59">
        <v>16.600000000000001</v>
      </c>
      <c r="AI738" s="39"/>
      <c r="AJ738" s="40"/>
      <c r="AK738" s="40"/>
      <c r="AM738" s="3" t="s">
        <v>70</v>
      </c>
      <c r="AP738" s="40"/>
      <c r="AR738" s="40"/>
    </row>
    <row r="739" spans="1:44" customFormat="1" ht="15" x14ac:dyDescent="0.25">
      <c r="A739" s="51"/>
      <c r="B739" s="50" t="s">
        <v>71</v>
      </c>
      <c r="C739" s="147" t="s">
        <v>72</v>
      </c>
      <c r="D739" s="147"/>
      <c r="E739" s="147"/>
      <c r="F739" s="53"/>
      <c r="G739" s="54"/>
      <c r="H739" s="54"/>
      <c r="I739" s="54"/>
      <c r="J739" s="57">
        <v>52.95</v>
      </c>
      <c r="K739" s="54"/>
      <c r="L739" s="57">
        <v>0.5</v>
      </c>
      <c r="M739" s="56">
        <v>8.92</v>
      </c>
      <c r="N739" s="59">
        <v>4.46</v>
      </c>
      <c r="AI739" s="39"/>
      <c r="AJ739" s="40"/>
      <c r="AK739" s="40"/>
      <c r="AM739" s="3" t="s">
        <v>72</v>
      </c>
      <c r="AP739" s="40"/>
      <c r="AR739" s="40"/>
    </row>
    <row r="740" spans="1:44" customFormat="1" ht="15" x14ac:dyDescent="0.25">
      <c r="A740" s="60"/>
      <c r="B740" s="50"/>
      <c r="C740" s="147" t="s">
        <v>73</v>
      </c>
      <c r="D740" s="147"/>
      <c r="E740" s="147"/>
      <c r="F740" s="53" t="s">
        <v>74</v>
      </c>
      <c r="G740" s="56">
        <v>46.48</v>
      </c>
      <c r="H740" s="77">
        <v>1.2649999999999999</v>
      </c>
      <c r="I740" s="61">
        <v>0.55916140000000003</v>
      </c>
      <c r="J740" s="62"/>
      <c r="K740" s="54"/>
      <c r="L740" s="62"/>
      <c r="M740" s="54"/>
      <c r="N740" s="63"/>
      <c r="AI740" s="39"/>
      <c r="AJ740" s="40"/>
      <c r="AK740" s="40"/>
      <c r="AN740" s="3" t="s">
        <v>73</v>
      </c>
      <c r="AP740" s="40"/>
      <c r="AR740" s="40"/>
    </row>
    <row r="741" spans="1:44" customFormat="1" ht="15" x14ac:dyDescent="0.25">
      <c r="A741" s="60"/>
      <c r="B741" s="50"/>
      <c r="C741" s="147" t="s">
        <v>75</v>
      </c>
      <c r="D741" s="147"/>
      <c r="E741" s="147"/>
      <c r="F741" s="53" t="s">
        <v>74</v>
      </c>
      <c r="G741" s="79">
        <v>2.5</v>
      </c>
      <c r="H741" s="56">
        <v>1.1499999999999999</v>
      </c>
      <c r="I741" s="61">
        <v>2.7341299999999999E-2</v>
      </c>
      <c r="J741" s="62"/>
      <c r="K741" s="54"/>
      <c r="L741" s="62"/>
      <c r="M741" s="54"/>
      <c r="N741" s="63"/>
      <c r="AI741" s="39"/>
      <c r="AJ741" s="40"/>
      <c r="AK741" s="40"/>
      <c r="AN741" s="3" t="s">
        <v>75</v>
      </c>
      <c r="AP741" s="40"/>
      <c r="AR741" s="40"/>
    </row>
    <row r="742" spans="1:44" customFormat="1" ht="15" x14ac:dyDescent="0.25">
      <c r="A742" s="64"/>
      <c r="B742" s="50"/>
      <c r="C742" s="148" t="s">
        <v>76</v>
      </c>
      <c r="D742" s="148"/>
      <c r="E742" s="148"/>
      <c r="F742" s="65"/>
      <c r="G742" s="66"/>
      <c r="H742" s="66"/>
      <c r="I742" s="66"/>
      <c r="J742" s="68">
        <v>784.94</v>
      </c>
      <c r="K742" s="66"/>
      <c r="L742" s="68">
        <v>8.99</v>
      </c>
      <c r="M742" s="66"/>
      <c r="N742" s="82">
        <v>307.64999999999998</v>
      </c>
      <c r="AI742" s="39"/>
      <c r="AJ742" s="40"/>
      <c r="AK742" s="40"/>
      <c r="AO742" s="3" t="s">
        <v>76</v>
      </c>
      <c r="AP742" s="40"/>
      <c r="AR742" s="40"/>
    </row>
    <row r="743" spans="1:44" customFormat="1" ht="15" x14ac:dyDescent="0.25">
      <c r="A743" s="60"/>
      <c r="B743" s="50"/>
      <c r="C743" s="147" t="s">
        <v>77</v>
      </c>
      <c r="D743" s="147"/>
      <c r="E743" s="147"/>
      <c r="F743" s="53"/>
      <c r="G743" s="54"/>
      <c r="H743" s="54"/>
      <c r="I743" s="54"/>
      <c r="J743" s="62"/>
      <c r="K743" s="54"/>
      <c r="L743" s="57">
        <v>5.6</v>
      </c>
      <c r="M743" s="54"/>
      <c r="N743" s="59">
        <v>273.33999999999997</v>
      </c>
      <c r="AI743" s="39"/>
      <c r="AJ743" s="40"/>
      <c r="AK743" s="40"/>
      <c r="AN743" s="3" t="s">
        <v>77</v>
      </c>
      <c r="AP743" s="40"/>
      <c r="AR743" s="40"/>
    </row>
    <row r="744" spans="1:44" customFormat="1" ht="23.25" x14ac:dyDescent="0.25">
      <c r="A744" s="60"/>
      <c r="B744" s="50" t="s">
        <v>108</v>
      </c>
      <c r="C744" s="147" t="s">
        <v>109</v>
      </c>
      <c r="D744" s="147"/>
      <c r="E744" s="147"/>
      <c r="F744" s="53" t="s">
        <v>80</v>
      </c>
      <c r="G744" s="70">
        <v>97</v>
      </c>
      <c r="H744" s="54"/>
      <c r="I744" s="70">
        <v>97</v>
      </c>
      <c r="J744" s="62"/>
      <c r="K744" s="54"/>
      <c r="L744" s="57">
        <v>5.43</v>
      </c>
      <c r="M744" s="54"/>
      <c r="N744" s="59">
        <v>265.14</v>
      </c>
      <c r="AI744" s="39"/>
      <c r="AJ744" s="40"/>
      <c r="AK744" s="40"/>
      <c r="AN744" s="3" t="s">
        <v>109</v>
      </c>
      <c r="AP744" s="40"/>
      <c r="AR744" s="40"/>
    </row>
    <row r="745" spans="1:44" customFormat="1" ht="23.25" x14ac:dyDescent="0.25">
      <c r="A745" s="60"/>
      <c r="B745" s="50" t="s">
        <v>110</v>
      </c>
      <c r="C745" s="147" t="s">
        <v>111</v>
      </c>
      <c r="D745" s="147"/>
      <c r="E745" s="147"/>
      <c r="F745" s="53" t="s">
        <v>80</v>
      </c>
      <c r="G745" s="70">
        <v>51</v>
      </c>
      <c r="H745" s="54"/>
      <c r="I745" s="70">
        <v>51</v>
      </c>
      <c r="J745" s="62"/>
      <c r="K745" s="54"/>
      <c r="L745" s="57">
        <v>2.86</v>
      </c>
      <c r="M745" s="54"/>
      <c r="N745" s="59">
        <v>139.4</v>
      </c>
      <c r="AI745" s="39"/>
      <c r="AJ745" s="40"/>
      <c r="AK745" s="40"/>
      <c r="AN745" s="3" t="s">
        <v>111</v>
      </c>
      <c r="AP745" s="40"/>
      <c r="AR745" s="40"/>
    </row>
    <row r="746" spans="1:44" customFormat="1" ht="15" x14ac:dyDescent="0.25">
      <c r="A746" s="71"/>
      <c r="B746" s="72"/>
      <c r="C746" s="144" t="s">
        <v>83</v>
      </c>
      <c r="D746" s="144"/>
      <c r="E746" s="144"/>
      <c r="F746" s="43"/>
      <c r="G746" s="44"/>
      <c r="H746" s="44"/>
      <c r="I746" s="44"/>
      <c r="J746" s="47"/>
      <c r="K746" s="44"/>
      <c r="L746" s="73">
        <v>17.28</v>
      </c>
      <c r="M746" s="66"/>
      <c r="N746" s="85">
        <v>712.19</v>
      </c>
      <c r="AI746" s="39"/>
      <c r="AJ746" s="40"/>
      <c r="AK746" s="40"/>
      <c r="AP746" s="40" t="s">
        <v>83</v>
      </c>
      <c r="AR746" s="40"/>
    </row>
    <row r="747" spans="1:44" customFormat="1" ht="45" x14ac:dyDescent="0.25">
      <c r="A747" s="41" t="s">
        <v>271</v>
      </c>
      <c r="B747" s="42" t="s">
        <v>272</v>
      </c>
      <c r="C747" s="144" t="s">
        <v>273</v>
      </c>
      <c r="D747" s="144"/>
      <c r="E747" s="144"/>
      <c r="F747" s="43" t="s">
        <v>86</v>
      </c>
      <c r="G747" s="44">
        <v>1</v>
      </c>
      <c r="H747" s="45">
        <v>1</v>
      </c>
      <c r="I747" s="45">
        <v>1</v>
      </c>
      <c r="J747" s="81">
        <v>2233.84</v>
      </c>
      <c r="K747" s="75">
        <v>1.04236</v>
      </c>
      <c r="L747" s="81">
        <v>2328.4699999999998</v>
      </c>
      <c r="M747" s="76">
        <v>8.92</v>
      </c>
      <c r="N747" s="74">
        <v>20769.95</v>
      </c>
      <c r="AI747" s="39"/>
      <c r="AJ747" s="40"/>
      <c r="AK747" s="40" t="s">
        <v>273</v>
      </c>
      <c r="AP747" s="40"/>
      <c r="AR747" s="40"/>
    </row>
    <row r="748" spans="1:44" customFormat="1" ht="15" x14ac:dyDescent="0.25">
      <c r="A748" s="64"/>
      <c r="B748" s="52"/>
      <c r="C748" s="147" t="s">
        <v>274</v>
      </c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9"/>
      <c r="AI748" s="39"/>
      <c r="AJ748" s="40"/>
      <c r="AK748" s="40"/>
      <c r="AP748" s="40"/>
      <c r="AQ748" s="3" t="s">
        <v>274</v>
      </c>
      <c r="AR748" s="40"/>
    </row>
    <row r="749" spans="1:44" customFormat="1" ht="15" x14ac:dyDescent="0.25">
      <c r="A749" s="49"/>
      <c r="B749" s="50"/>
      <c r="C749" s="145" t="s">
        <v>88</v>
      </c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6"/>
      <c r="AI749" s="39"/>
      <c r="AJ749" s="40"/>
      <c r="AK749" s="40"/>
      <c r="AL749" s="3" t="s">
        <v>88</v>
      </c>
      <c r="AP749" s="40"/>
      <c r="AR749" s="40"/>
    </row>
    <row r="750" spans="1:44" customFormat="1" ht="15" x14ac:dyDescent="0.25">
      <c r="A750" s="49"/>
      <c r="B750" s="50"/>
      <c r="C750" s="145" t="s">
        <v>89</v>
      </c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6"/>
      <c r="AI750" s="39"/>
      <c r="AJ750" s="40"/>
      <c r="AK750" s="40"/>
      <c r="AL750" s="3" t="s">
        <v>89</v>
      </c>
      <c r="AP750" s="40"/>
      <c r="AR750" s="40"/>
    </row>
    <row r="751" spans="1:44" customFormat="1" ht="15" x14ac:dyDescent="0.25">
      <c r="A751" s="71"/>
      <c r="B751" s="72"/>
      <c r="C751" s="144" t="s">
        <v>83</v>
      </c>
      <c r="D751" s="144"/>
      <c r="E751" s="144"/>
      <c r="F751" s="43"/>
      <c r="G751" s="44"/>
      <c r="H751" s="44"/>
      <c r="I751" s="44"/>
      <c r="J751" s="47"/>
      <c r="K751" s="44"/>
      <c r="L751" s="81">
        <v>2328.4699999999998</v>
      </c>
      <c r="M751" s="66"/>
      <c r="N751" s="74">
        <v>20769.95</v>
      </c>
      <c r="AI751" s="39"/>
      <c r="AJ751" s="40"/>
      <c r="AK751" s="40"/>
      <c r="AP751" s="40" t="s">
        <v>83</v>
      </c>
      <c r="AR751" s="40"/>
    </row>
    <row r="752" spans="1:44" customFormat="1" ht="45.75" x14ac:dyDescent="0.25">
      <c r="A752" s="41" t="s">
        <v>275</v>
      </c>
      <c r="B752" s="42" t="s">
        <v>269</v>
      </c>
      <c r="C752" s="144" t="s">
        <v>276</v>
      </c>
      <c r="D752" s="144"/>
      <c r="E752" s="144"/>
      <c r="F752" s="43" t="s">
        <v>63</v>
      </c>
      <c r="G752" s="44">
        <v>1.585E-2</v>
      </c>
      <c r="H752" s="45">
        <v>1</v>
      </c>
      <c r="I752" s="75">
        <v>1.585E-2</v>
      </c>
      <c r="J752" s="47"/>
      <c r="K752" s="44"/>
      <c r="L752" s="47"/>
      <c r="M752" s="44"/>
      <c r="N752" s="48"/>
      <c r="AI752" s="39"/>
      <c r="AJ752" s="40"/>
      <c r="AK752" s="40" t="s">
        <v>276</v>
      </c>
      <c r="AP752" s="40"/>
      <c r="AR752" s="40"/>
    </row>
    <row r="753" spans="1:44" customFormat="1" ht="15" x14ac:dyDescent="0.25">
      <c r="A753" s="49"/>
      <c r="B753" s="50" t="s">
        <v>184</v>
      </c>
      <c r="C753" s="145" t="s">
        <v>185</v>
      </c>
      <c r="D753" s="145"/>
      <c r="E753" s="145"/>
      <c r="F753" s="145"/>
      <c r="G753" s="145"/>
      <c r="H753" s="145"/>
      <c r="I753" s="145"/>
      <c r="J753" s="145"/>
      <c r="K753" s="145"/>
      <c r="L753" s="145"/>
      <c r="M753" s="145"/>
      <c r="N753" s="146"/>
      <c r="AI753" s="39"/>
      <c r="AJ753" s="40"/>
      <c r="AK753" s="40"/>
      <c r="AL753" s="3" t="s">
        <v>185</v>
      </c>
      <c r="AP753" s="40"/>
      <c r="AR753" s="40"/>
    </row>
    <row r="754" spans="1:44" customFormat="1" ht="57" x14ac:dyDescent="0.25">
      <c r="A754" s="49"/>
      <c r="B754" s="50" t="s">
        <v>64</v>
      </c>
      <c r="C754" s="145" t="s">
        <v>65</v>
      </c>
      <c r="D754" s="145"/>
      <c r="E754" s="145"/>
      <c r="F754" s="145"/>
      <c r="G754" s="145"/>
      <c r="H754" s="145"/>
      <c r="I754" s="145"/>
      <c r="J754" s="145"/>
      <c r="K754" s="145"/>
      <c r="L754" s="145"/>
      <c r="M754" s="145"/>
      <c r="N754" s="146"/>
      <c r="AI754" s="39"/>
      <c r="AJ754" s="40"/>
      <c r="AK754" s="40"/>
      <c r="AL754" s="3" t="s">
        <v>65</v>
      </c>
      <c r="AP754" s="40"/>
      <c r="AR754" s="40"/>
    </row>
    <row r="755" spans="1:44" customFormat="1" ht="15" x14ac:dyDescent="0.25">
      <c r="A755" s="51"/>
      <c r="B755" s="50" t="s">
        <v>60</v>
      </c>
      <c r="C755" s="147" t="s">
        <v>66</v>
      </c>
      <c r="D755" s="147"/>
      <c r="E755" s="147"/>
      <c r="F755" s="53"/>
      <c r="G755" s="54"/>
      <c r="H755" s="54"/>
      <c r="I755" s="54"/>
      <c r="J755" s="57">
        <v>436.91</v>
      </c>
      <c r="K755" s="77">
        <v>1.2649999999999999</v>
      </c>
      <c r="L755" s="57">
        <v>8.76</v>
      </c>
      <c r="M755" s="56">
        <v>48.81</v>
      </c>
      <c r="N755" s="59">
        <v>427.58</v>
      </c>
      <c r="AI755" s="39"/>
      <c r="AJ755" s="40"/>
      <c r="AK755" s="40"/>
      <c r="AM755" s="3" t="s">
        <v>66</v>
      </c>
      <c r="AP755" s="40"/>
      <c r="AR755" s="40"/>
    </row>
    <row r="756" spans="1:44" customFormat="1" ht="15" x14ac:dyDescent="0.25">
      <c r="A756" s="51"/>
      <c r="B756" s="50" t="s">
        <v>67</v>
      </c>
      <c r="C756" s="147" t="s">
        <v>68</v>
      </c>
      <c r="D756" s="147"/>
      <c r="E756" s="147"/>
      <c r="F756" s="53"/>
      <c r="G756" s="54"/>
      <c r="H756" s="54"/>
      <c r="I756" s="54"/>
      <c r="J756" s="57">
        <v>295.08</v>
      </c>
      <c r="K756" s="56">
        <v>1.1499999999999999</v>
      </c>
      <c r="L756" s="57">
        <v>5.38</v>
      </c>
      <c r="M756" s="56">
        <v>14.38</v>
      </c>
      <c r="N756" s="59">
        <v>77.36</v>
      </c>
      <c r="AI756" s="39"/>
      <c r="AJ756" s="40"/>
      <c r="AK756" s="40"/>
      <c r="AM756" s="3" t="s">
        <v>68</v>
      </c>
      <c r="AP756" s="40"/>
      <c r="AR756" s="40"/>
    </row>
    <row r="757" spans="1:44" customFormat="1" ht="15" x14ac:dyDescent="0.25">
      <c r="A757" s="51"/>
      <c r="B757" s="50" t="s">
        <v>69</v>
      </c>
      <c r="C757" s="147" t="s">
        <v>70</v>
      </c>
      <c r="D757" s="147"/>
      <c r="E757" s="147"/>
      <c r="F757" s="53"/>
      <c r="G757" s="54"/>
      <c r="H757" s="54"/>
      <c r="I757" s="54"/>
      <c r="J757" s="57">
        <v>31.38</v>
      </c>
      <c r="K757" s="56">
        <v>1.1499999999999999</v>
      </c>
      <c r="L757" s="57">
        <v>0.56999999999999995</v>
      </c>
      <c r="M757" s="56">
        <v>48.81</v>
      </c>
      <c r="N757" s="59">
        <v>27.82</v>
      </c>
      <c r="AI757" s="39"/>
      <c r="AJ757" s="40"/>
      <c r="AK757" s="40"/>
      <c r="AM757" s="3" t="s">
        <v>70</v>
      </c>
      <c r="AP757" s="40"/>
      <c r="AR757" s="40"/>
    </row>
    <row r="758" spans="1:44" customFormat="1" ht="15" x14ac:dyDescent="0.25">
      <c r="A758" s="51"/>
      <c r="B758" s="50" t="s">
        <v>71</v>
      </c>
      <c r="C758" s="147" t="s">
        <v>72</v>
      </c>
      <c r="D758" s="147"/>
      <c r="E758" s="147"/>
      <c r="F758" s="53"/>
      <c r="G758" s="54"/>
      <c r="H758" s="54"/>
      <c r="I758" s="54"/>
      <c r="J758" s="57">
        <v>52.95</v>
      </c>
      <c r="K758" s="54"/>
      <c r="L758" s="57">
        <v>0.84</v>
      </c>
      <c r="M758" s="56">
        <v>8.92</v>
      </c>
      <c r="N758" s="59">
        <v>7.49</v>
      </c>
      <c r="AI758" s="39"/>
      <c r="AJ758" s="40"/>
      <c r="AK758" s="40"/>
      <c r="AM758" s="3" t="s">
        <v>72</v>
      </c>
      <c r="AP758" s="40"/>
      <c r="AR758" s="40"/>
    </row>
    <row r="759" spans="1:44" customFormat="1" ht="15" x14ac:dyDescent="0.25">
      <c r="A759" s="60"/>
      <c r="B759" s="50"/>
      <c r="C759" s="147" t="s">
        <v>73</v>
      </c>
      <c r="D759" s="147"/>
      <c r="E759" s="147"/>
      <c r="F759" s="53" t="s">
        <v>74</v>
      </c>
      <c r="G759" s="56">
        <v>46.48</v>
      </c>
      <c r="H759" s="77">
        <v>1.2649999999999999</v>
      </c>
      <c r="I759" s="61">
        <v>0.93193559999999998</v>
      </c>
      <c r="J759" s="62"/>
      <c r="K759" s="54"/>
      <c r="L759" s="62"/>
      <c r="M759" s="54"/>
      <c r="N759" s="63"/>
      <c r="AI759" s="39"/>
      <c r="AJ759" s="40"/>
      <c r="AK759" s="40"/>
      <c r="AN759" s="3" t="s">
        <v>73</v>
      </c>
      <c r="AP759" s="40"/>
      <c r="AR759" s="40"/>
    </row>
    <row r="760" spans="1:44" customFormat="1" ht="15" x14ac:dyDescent="0.25">
      <c r="A760" s="60"/>
      <c r="B760" s="50"/>
      <c r="C760" s="147" t="s">
        <v>75</v>
      </c>
      <c r="D760" s="147"/>
      <c r="E760" s="147"/>
      <c r="F760" s="53" t="s">
        <v>74</v>
      </c>
      <c r="G760" s="79">
        <v>2.5</v>
      </c>
      <c r="H760" s="56">
        <v>1.1499999999999999</v>
      </c>
      <c r="I760" s="61">
        <v>4.55688E-2</v>
      </c>
      <c r="J760" s="62"/>
      <c r="K760" s="54"/>
      <c r="L760" s="62"/>
      <c r="M760" s="54"/>
      <c r="N760" s="63"/>
      <c r="AI760" s="39"/>
      <c r="AJ760" s="40"/>
      <c r="AK760" s="40"/>
      <c r="AN760" s="3" t="s">
        <v>75</v>
      </c>
      <c r="AP760" s="40"/>
      <c r="AR760" s="40"/>
    </row>
    <row r="761" spans="1:44" customFormat="1" ht="15" x14ac:dyDescent="0.25">
      <c r="A761" s="64"/>
      <c r="B761" s="50"/>
      <c r="C761" s="148" t="s">
        <v>76</v>
      </c>
      <c r="D761" s="148"/>
      <c r="E761" s="148"/>
      <c r="F761" s="65"/>
      <c r="G761" s="66"/>
      <c r="H761" s="66"/>
      <c r="I761" s="66"/>
      <c r="J761" s="68">
        <v>784.94</v>
      </c>
      <c r="K761" s="66"/>
      <c r="L761" s="68">
        <v>14.98</v>
      </c>
      <c r="M761" s="66"/>
      <c r="N761" s="82">
        <v>512.42999999999995</v>
      </c>
      <c r="AI761" s="39"/>
      <c r="AJ761" s="40"/>
      <c r="AK761" s="40"/>
      <c r="AO761" s="3" t="s">
        <v>76</v>
      </c>
      <c r="AP761" s="40"/>
      <c r="AR761" s="40"/>
    </row>
    <row r="762" spans="1:44" customFormat="1" ht="15" x14ac:dyDescent="0.25">
      <c r="A762" s="60"/>
      <c r="B762" s="50"/>
      <c r="C762" s="147" t="s">
        <v>77</v>
      </c>
      <c r="D762" s="147"/>
      <c r="E762" s="147"/>
      <c r="F762" s="53"/>
      <c r="G762" s="54"/>
      <c r="H762" s="54"/>
      <c r="I762" s="54"/>
      <c r="J762" s="62"/>
      <c r="K762" s="54"/>
      <c r="L762" s="57">
        <v>9.33</v>
      </c>
      <c r="M762" s="54"/>
      <c r="N762" s="59">
        <v>455.4</v>
      </c>
      <c r="AI762" s="39"/>
      <c r="AJ762" s="40"/>
      <c r="AK762" s="40"/>
      <c r="AN762" s="3" t="s">
        <v>77</v>
      </c>
      <c r="AP762" s="40"/>
      <c r="AR762" s="40"/>
    </row>
    <row r="763" spans="1:44" customFormat="1" ht="23.25" x14ac:dyDescent="0.25">
      <c r="A763" s="60"/>
      <c r="B763" s="50" t="s">
        <v>108</v>
      </c>
      <c r="C763" s="147" t="s">
        <v>109</v>
      </c>
      <c r="D763" s="147"/>
      <c r="E763" s="147"/>
      <c r="F763" s="53" t="s">
        <v>80</v>
      </c>
      <c r="G763" s="70">
        <v>97</v>
      </c>
      <c r="H763" s="54"/>
      <c r="I763" s="70">
        <v>97</v>
      </c>
      <c r="J763" s="62"/>
      <c r="K763" s="54"/>
      <c r="L763" s="57">
        <v>9.0500000000000007</v>
      </c>
      <c r="M763" s="54"/>
      <c r="N763" s="59">
        <v>441.74</v>
      </c>
      <c r="AI763" s="39"/>
      <c r="AJ763" s="40"/>
      <c r="AK763" s="40"/>
      <c r="AN763" s="3" t="s">
        <v>109</v>
      </c>
      <c r="AP763" s="40"/>
      <c r="AR763" s="40"/>
    </row>
    <row r="764" spans="1:44" customFormat="1" ht="23.25" x14ac:dyDescent="0.25">
      <c r="A764" s="60"/>
      <c r="B764" s="50" t="s">
        <v>110</v>
      </c>
      <c r="C764" s="147" t="s">
        <v>111</v>
      </c>
      <c r="D764" s="147"/>
      <c r="E764" s="147"/>
      <c r="F764" s="53" t="s">
        <v>80</v>
      </c>
      <c r="G764" s="70">
        <v>51</v>
      </c>
      <c r="H764" s="54"/>
      <c r="I764" s="70">
        <v>51</v>
      </c>
      <c r="J764" s="62"/>
      <c r="K764" s="54"/>
      <c r="L764" s="57">
        <v>4.76</v>
      </c>
      <c r="M764" s="54"/>
      <c r="N764" s="59">
        <v>232.25</v>
      </c>
      <c r="AI764" s="39"/>
      <c r="AJ764" s="40"/>
      <c r="AK764" s="40"/>
      <c r="AN764" s="3" t="s">
        <v>111</v>
      </c>
      <c r="AP764" s="40"/>
      <c r="AR764" s="40"/>
    </row>
    <row r="765" spans="1:44" customFormat="1" ht="15" x14ac:dyDescent="0.25">
      <c r="A765" s="71"/>
      <c r="B765" s="72"/>
      <c r="C765" s="144" t="s">
        <v>83</v>
      </c>
      <c r="D765" s="144"/>
      <c r="E765" s="144"/>
      <c r="F765" s="43"/>
      <c r="G765" s="44"/>
      <c r="H765" s="44"/>
      <c r="I765" s="44"/>
      <c r="J765" s="47"/>
      <c r="K765" s="44"/>
      <c r="L765" s="73">
        <v>28.79</v>
      </c>
      <c r="M765" s="66"/>
      <c r="N765" s="74">
        <v>1186.42</v>
      </c>
      <c r="AI765" s="39"/>
      <c r="AJ765" s="40"/>
      <c r="AK765" s="40"/>
      <c r="AP765" s="40" t="s">
        <v>83</v>
      </c>
      <c r="AR765" s="40"/>
    </row>
    <row r="766" spans="1:44" customFormat="1" ht="45" x14ac:dyDescent="0.25">
      <c r="A766" s="41" t="s">
        <v>277</v>
      </c>
      <c r="B766" s="42" t="s">
        <v>272</v>
      </c>
      <c r="C766" s="144" t="s">
        <v>273</v>
      </c>
      <c r="D766" s="144"/>
      <c r="E766" s="144"/>
      <c r="F766" s="43" t="s">
        <v>86</v>
      </c>
      <c r="G766" s="44">
        <v>1.7</v>
      </c>
      <c r="H766" s="45">
        <v>1</v>
      </c>
      <c r="I766" s="87">
        <v>1.7</v>
      </c>
      <c r="J766" s="81">
        <v>2233.84</v>
      </c>
      <c r="K766" s="75">
        <v>1.04236</v>
      </c>
      <c r="L766" s="81">
        <v>3958.39</v>
      </c>
      <c r="M766" s="76">
        <v>8.92</v>
      </c>
      <c r="N766" s="74">
        <v>35308.839999999997</v>
      </c>
      <c r="AI766" s="39"/>
      <c r="AJ766" s="40"/>
      <c r="AK766" s="40" t="s">
        <v>273</v>
      </c>
      <c r="AP766" s="40"/>
      <c r="AR766" s="40"/>
    </row>
    <row r="767" spans="1:44" customFormat="1" ht="15" x14ac:dyDescent="0.25">
      <c r="A767" s="64"/>
      <c r="B767" s="52"/>
      <c r="C767" s="147" t="s">
        <v>274</v>
      </c>
      <c r="D767" s="147"/>
      <c r="E767" s="147"/>
      <c r="F767" s="147"/>
      <c r="G767" s="147"/>
      <c r="H767" s="147"/>
      <c r="I767" s="147"/>
      <c r="J767" s="147"/>
      <c r="K767" s="147"/>
      <c r="L767" s="147"/>
      <c r="M767" s="147"/>
      <c r="N767" s="149"/>
      <c r="AI767" s="39"/>
      <c r="AJ767" s="40"/>
      <c r="AK767" s="40"/>
      <c r="AP767" s="40"/>
      <c r="AQ767" s="3" t="s">
        <v>274</v>
      </c>
      <c r="AR767" s="40"/>
    </row>
    <row r="768" spans="1:44" customFormat="1" ht="15" x14ac:dyDescent="0.25">
      <c r="A768" s="49"/>
      <c r="B768" s="50"/>
      <c r="C768" s="145" t="s">
        <v>88</v>
      </c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6"/>
      <c r="AI768" s="39"/>
      <c r="AJ768" s="40"/>
      <c r="AK768" s="40"/>
      <c r="AL768" s="3" t="s">
        <v>88</v>
      </c>
      <c r="AP768" s="40"/>
      <c r="AR768" s="40"/>
    </row>
    <row r="769" spans="1:44" customFormat="1" ht="15" x14ac:dyDescent="0.25">
      <c r="A769" s="49"/>
      <c r="B769" s="50"/>
      <c r="C769" s="145" t="s">
        <v>89</v>
      </c>
      <c r="D769" s="145"/>
      <c r="E769" s="145"/>
      <c r="F769" s="145"/>
      <c r="G769" s="145"/>
      <c r="H769" s="145"/>
      <c r="I769" s="145"/>
      <c r="J769" s="145"/>
      <c r="K769" s="145"/>
      <c r="L769" s="145"/>
      <c r="M769" s="145"/>
      <c r="N769" s="146"/>
      <c r="AI769" s="39"/>
      <c r="AJ769" s="40"/>
      <c r="AK769" s="40"/>
      <c r="AL769" s="3" t="s">
        <v>89</v>
      </c>
      <c r="AP769" s="40"/>
      <c r="AR769" s="40"/>
    </row>
    <row r="770" spans="1:44" customFormat="1" ht="15" x14ac:dyDescent="0.25">
      <c r="A770" s="71"/>
      <c r="B770" s="72"/>
      <c r="C770" s="144" t="s">
        <v>83</v>
      </c>
      <c r="D770" s="144"/>
      <c r="E770" s="144"/>
      <c r="F770" s="43"/>
      <c r="G770" s="44"/>
      <c r="H770" s="44"/>
      <c r="I770" s="44"/>
      <c r="J770" s="47"/>
      <c r="K770" s="44"/>
      <c r="L770" s="81">
        <v>3958.39</v>
      </c>
      <c r="M770" s="66"/>
      <c r="N770" s="74">
        <v>35308.839999999997</v>
      </c>
      <c r="AI770" s="39"/>
      <c r="AJ770" s="40"/>
      <c r="AK770" s="40"/>
      <c r="AP770" s="40" t="s">
        <v>83</v>
      </c>
      <c r="AR770" s="40"/>
    </row>
    <row r="771" spans="1:44" customFormat="1" ht="45.75" x14ac:dyDescent="0.25">
      <c r="A771" s="41" t="s">
        <v>278</v>
      </c>
      <c r="B771" s="42" t="s">
        <v>90</v>
      </c>
      <c r="C771" s="144" t="s">
        <v>101</v>
      </c>
      <c r="D771" s="144"/>
      <c r="E771" s="144"/>
      <c r="F771" s="43" t="s">
        <v>92</v>
      </c>
      <c r="G771" s="44">
        <v>0.45</v>
      </c>
      <c r="H771" s="45">
        <v>1</v>
      </c>
      <c r="I771" s="76">
        <v>0.45</v>
      </c>
      <c r="J771" s="47"/>
      <c r="K771" s="44"/>
      <c r="L771" s="47"/>
      <c r="M771" s="44"/>
      <c r="N771" s="48"/>
      <c r="AI771" s="39"/>
      <c r="AJ771" s="40"/>
      <c r="AK771" s="40" t="s">
        <v>101</v>
      </c>
      <c r="AP771" s="40"/>
      <c r="AR771" s="40"/>
    </row>
    <row r="772" spans="1:44" customFormat="1" ht="57" x14ac:dyDescent="0.25">
      <c r="A772" s="49"/>
      <c r="B772" s="50" t="s">
        <v>64</v>
      </c>
      <c r="C772" s="145" t="s">
        <v>65</v>
      </c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6"/>
      <c r="AI772" s="39"/>
      <c r="AJ772" s="40"/>
      <c r="AK772" s="40"/>
      <c r="AL772" s="3" t="s">
        <v>65</v>
      </c>
      <c r="AP772" s="40"/>
      <c r="AR772" s="40"/>
    </row>
    <row r="773" spans="1:44" customFormat="1" ht="15" x14ac:dyDescent="0.25">
      <c r="A773" s="51"/>
      <c r="B773" s="50" t="s">
        <v>60</v>
      </c>
      <c r="C773" s="147" t="s">
        <v>66</v>
      </c>
      <c r="D773" s="147"/>
      <c r="E773" s="147"/>
      <c r="F773" s="53"/>
      <c r="G773" s="54"/>
      <c r="H773" s="54"/>
      <c r="I773" s="54"/>
      <c r="J773" s="57">
        <v>852.58</v>
      </c>
      <c r="K773" s="56">
        <v>1.1499999999999999</v>
      </c>
      <c r="L773" s="57">
        <v>441.21</v>
      </c>
      <c r="M773" s="56">
        <v>48.81</v>
      </c>
      <c r="N773" s="58">
        <v>21535.46</v>
      </c>
      <c r="AI773" s="39"/>
      <c r="AJ773" s="40"/>
      <c r="AK773" s="40"/>
      <c r="AM773" s="3" t="s">
        <v>66</v>
      </c>
      <c r="AP773" s="40"/>
      <c r="AR773" s="40"/>
    </row>
    <row r="774" spans="1:44" customFormat="1" ht="15" x14ac:dyDescent="0.25">
      <c r="A774" s="51"/>
      <c r="B774" s="50" t="s">
        <v>67</v>
      </c>
      <c r="C774" s="147" t="s">
        <v>68</v>
      </c>
      <c r="D774" s="147"/>
      <c r="E774" s="147"/>
      <c r="F774" s="53"/>
      <c r="G774" s="54"/>
      <c r="H774" s="54"/>
      <c r="I774" s="54"/>
      <c r="J774" s="55">
        <v>2390.59</v>
      </c>
      <c r="K774" s="56">
        <v>1.1499999999999999</v>
      </c>
      <c r="L774" s="55">
        <v>1237.1300000000001</v>
      </c>
      <c r="M774" s="56">
        <v>14.38</v>
      </c>
      <c r="N774" s="58">
        <v>17789.93</v>
      </c>
      <c r="AI774" s="39"/>
      <c r="AJ774" s="40"/>
      <c r="AK774" s="40"/>
      <c r="AM774" s="3" t="s">
        <v>68</v>
      </c>
      <c r="AP774" s="40"/>
      <c r="AR774" s="40"/>
    </row>
    <row r="775" spans="1:44" customFormat="1" ht="15" x14ac:dyDescent="0.25">
      <c r="A775" s="51"/>
      <c r="B775" s="50" t="s">
        <v>69</v>
      </c>
      <c r="C775" s="147" t="s">
        <v>70</v>
      </c>
      <c r="D775" s="147"/>
      <c r="E775" s="147"/>
      <c r="F775" s="53"/>
      <c r="G775" s="54"/>
      <c r="H775" s="54"/>
      <c r="I775" s="54"/>
      <c r="J775" s="57">
        <v>229.05</v>
      </c>
      <c r="K775" s="56">
        <v>1.1499999999999999</v>
      </c>
      <c r="L775" s="57">
        <v>118.53</v>
      </c>
      <c r="M775" s="56">
        <v>48.81</v>
      </c>
      <c r="N775" s="58">
        <v>5785.45</v>
      </c>
      <c r="AI775" s="39"/>
      <c r="AJ775" s="40"/>
      <c r="AK775" s="40"/>
      <c r="AM775" s="3" t="s">
        <v>70</v>
      </c>
      <c r="AP775" s="40"/>
      <c r="AR775" s="40"/>
    </row>
    <row r="776" spans="1:44" customFormat="1" ht="15" x14ac:dyDescent="0.25">
      <c r="A776" s="51"/>
      <c r="B776" s="50" t="s">
        <v>71</v>
      </c>
      <c r="C776" s="147" t="s">
        <v>72</v>
      </c>
      <c r="D776" s="147"/>
      <c r="E776" s="147"/>
      <c r="F776" s="53"/>
      <c r="G776" s="54"/>
      <c r="H776" s="54"/>
      <c r="I776" s="54"/>
      <c r="J776" s="57">
        <v>300.83999999999997</v>
      </c>
      <c r="K776" s="54"/>
      <c r="L776" s="57">
        <v>135.38</v>
      </c>
      <c r="M776" s="56">
        <v>8.92</v>
      </c>
      <c r="N776" s="58">
        <v>1207.5899999999999</v>
      </c>
      <c r="AI776" s="39"/>
      <c r="AJ776" s="40"/>
      <c r="AK776" s="40"/>
      <c r="AM776" s="3" t="s">
        <v>72</v>
      </c>
      <c r="AP776" s="40"/>
      <c r="AR776" s="40"/>
    </row>
    <row r="777" spans="1:44" customFormat="1" ht="15" x14ac:dyDescent="0.25">
      <c r="A777" s="60"/>
      <c r="B777" s="50"/>
      <c r="C777" s="147" t="s">
        <v>73</v>
      </c>
      <c r="D777" s="147"/>
      <c r="E777" s="147"/>
      <c r="F777" s="53" t="s">
        <v>74</v>
      </c>
      <c r="G777" s="70">
        <v>94</v>
      </c>
      <c r="H777" s="56">
        <v>1.1499999999999999</v>
      </c>
      <c r="I777" s="77">
        <v>48.645000000000003</v>
      </c>
      <c r="J777" s="62"/>
      <c r="K777" s="54"/>
      <c r="L777" s="62"/>
      <c r="M777" s="54"/>
      <c r="N777" s="63"/>
      <c r="AI777" s="39"/>
      <c r="AJ777" s="40"/>
      <c r="AK777" s="40"/>
      <c r="AN777" s="3" t="s">
        <v>73</v>
      </c>
      <c r="AP777" s="40"/>
      <c r="AR777" s="40"/>
    </row>
    <row r="778" spans="1:44" customFormat="1" ht="15" x14ac:dyDescent="0.25">
      <c r="A778" s="60"/>
      <c r="B778" s="50"/>
      <c r="C778" s="147" t="s">
        <v>75</v>
      </c>
      <c r="D778" s="147"/>
      <c r="E778" s="147"/>
      <c r="F778" s="53" t="s">
        <v>74</v>
      </c>
      <c r="G778" s="79">
        <v>16.899999999999999</v>
      </c>
      <c r="H778" s="56">
        <v>1.1499999999999999</v>
      </c>
      <c r="I778" s="80">
        <v>8.7457499999999992</v>
      </c>
      <c r="J778" s="62"/>
      <c r="K778" s="54"/>
      <c r="L778" s="62"/>
      <c r="M778" s="54"/>
      <c r="N778" s="63"/>
      <c r="AI778" s="39"/>
      <c r="AJ778" s="40"/>
      <c r="AK778" s="40"/>
      <c r="AN778" s="3" t="s">
        <v>75</v>
      </c>
      <c r="AP778" s="40"/>
      <c r="AR778" s="40"/>
    </row>
    <row r="779" spans="1:44" customFormat="1" ht="15" x14ac:dyDescent="0.25">
      <c r="A779" s="64"/>
      <c r="B779" s="50"/>
      <c r="C779" s="148" t="s">
        <v>76</v>
      </c>
      <c r="D779" s="148"/>
      <c r="E779" s="148"/>
      <c r="F779" s="65"/>
      <c r="G779" s="66"/>
      <c r="H779" s="66"/>
      <c r="I779" s="66"/>
      <c r="J779" s="67">
        <v>3544.01</v>
      </c>
      <c r="K779" s="66"/>
      <c r="L779" s="67">
        <v>1813.72</v>
      </c>
      <c r="M779" s="66"/>
      <c r="N779" s="69">
        <v>40532.980000000003</v>
      </c>
      <c r="AI779" s="39"/>
      <c r="AJ779" s="40"/>
      <c r="AK779" s="40"/>
      <c r="AO779" s="3" t="s">
        <v>76</v>
      </c>
      <c r="AP779" s="40"/>
      <c r="AR779" s="40"/>
    </row>
    <row r="780" spans="1:44" customFormat="1" ht="15" x14ac:dyDescent="0.25">
      <c r="A780" s="60"/>
      <c r="B780" s="50"/>
      <c r="C780" s="147" t="s">
        <v>77</v>
      </c>
      <c r="D780" s="147"/>
      <c r="E780" s="147"/>
      <c r="F780" s="53"/>
      <c r="G780" s="54"/>
      <c r="H780" s="54"/>
      <c r="I780" s="54"/>
      <c r="J780" s="62"/>
      <c r="K780" s="54"/>
      <c r="L780" s="57">
        <v>559.74</v>
      </c>
      <c r="M780" s="54"/>
      <c r="N780" s="58">
        <v>27320.91</v>
      </c>
      <c r="AI780" s="39"/>
      <c r="AJ780" s="40"/>
      <c r="AK780" s="40"/>
      <c r="AN780" s="3" t="s">
        <v>77</v>
      </c>
      <c r="AP780" s="40"/>
      <c r="AR780" s="40"/>
    </row>
    <row r="781" spans="1:44" customFormat="1" ht="23.25" x14ac:dyDescent="0.25">
      <c r="A781" s="60"/>
      <c r="B781" s="50" t="s">
        <v>95</v>
      </c>
      <c r="C781" s="147" t="s">
        <v>96</v>
      </c>
      <c r="D781" s="147"/>
      <c r="E781" s="147"/>
      <c r="F781" s="53" t="s">
        <v>80</v>
      </c>
      <c r="G781" s="70">
        <v>93</v>
      </c>
      <c r="H781" s="54"/>
      <c r="I781" s="70">
        <v>93</v>
      </c>
      <c r="J781" s="62"/>
      <c r="K781" s="54"/>
      <c r="L781" s="57">
        <v>520.55999999999995</v>
      </c>
      <c r="M781" s="54"/>
      <c r="N781" s="58">
        <v>25408.45</v>
      </c>
      <c r="AI781" s="39"/>
      <c r="AJ781" s="40"/>
      <c r="AK781" s="40"/>
      <c r="AN781" s="3" t="s">
        <v>96</v>
      </c>
      <c r="AP781" s="40"/>
      <c r="AR781" s="40"/>
    </row>
    <row r="782" spans="1:44" customFormat="1" ht="45" x14ac:dyDescent="0.25">
      <c r="A782" s="60"/>
      <c r="B782" s="50" t="s">
        <v>97</v>
      </c>
      <c r="C782" s="147" t="s">
        <v>98</v>
      </c>
      <c r="D782" s="147"/>
      <c r="E782" s="147"/>
      <c r="F782" s="53" t="s">
        <v>80</v>
      </c>
      <c r="G782" s="70">
        <v>62</v>
      </c>
      <c r="H782" s="56">
        <v>0.85</v>
      </c>
      <c r="I782" s="79">
        <v>52.7</v>
      </c>
      <c r="J782" s="62"/>
      <c r="K782" s="54"/>
      <c r="L782" s="57">
        <v>294.98</v>
      </c>
      <c r="M782" s="54"/>
      <c r="N782" s="58">
        <v>14398.12</v>
      </c>
      <c r="AI782" s="39"/>
      <c r="AJ782" s="40"/>
      <c r="AK782" s="40"/>
      <c r="AN782" s="3" t="s">
        <v>98</v>
      </c>
      <c r="AP782" s="40"/>
      <c r="AR782" s="40"/>
    </row>
    <row r="783" spans="1:44" customFormat="1" ht="15" x14ac:dyDescent="0.25">
      <c r="A783" s="71"/>
      <c r="B783" s="72"/>
      <c r="C783" s="144" t="s">
        <v>83</v>
      </c>
      <c r="D783" s="144"/>
      <c r="E783" s="144"/>
      <c r="F783" s="43"/>
      <c r="G783" s="44"/>
      <c r="H783" s="44"/>
      <c r="I783" s="44"/>
      <c r="J783" s="47"/>
      <c r="K783" s="44"/>
      <c r="L783" s="81">
        <v>2629.26</v>
      </c>
      <c r="M783" s="66"/>
      <c r="N783" s="74">
        <v>80339.55</v>
      </c>
      <c r="AI783" s="39"/>
      <c r="AJ783" s="40"/>
      <c r="AK783" s="40"/>
      <c r="AP783" s="40" t="s">
        <v>83</v>
      </c>
      <c r="AR783" s="40"/>
    </row>
    <row r="784" spans="1:44" customFormat="1" ht="34.5" x14ac:dyDescent="0.25">
      <c r="A784" s="41" t="s">
        <v>279</v>
      </c>
      <c r="B784" s="42" t="s">
        <v>61</v>
      </c>
      <c r="C784" s="144" t="s">
        <v>62</v>
      </c>
      <c r="D784" s="144"/>
      <c r="E784" s="144"/>
      <c r="F784" s="43" t="s">
        <v>63</v>
      </c>
      <c r="G784" s="44">
        <v>6.3E-3</v>
      </c>
      <c r="H784" s="45">
        <v>1</v>
      </c>
      <c r="I784" s="46">
        <v>6.3E-3</v>
      </c>
      <c r="J784" s="47"/>
      <c r="K784" s="44"/>
      <c r="L784" s="47"/>
      <c r="M784" s="44"/>
      <c r="N784" s="48"/>
      <c r="AI784" s="39"/>
      <c r="AJ784" s="40"/>
      <c r="AK784" s="40" t="s">
        <v>62</v>
      </c>
      <c r="AP784" s="40"/>
      <c r="AR784" s="40"/>
    </row>
    <row r="785" spans="1:44" customFormat="1" ht="57" x14ac:dyDescent="0.25">
      <c r="A785" s="49"/>
      <c r="B785" s="50" t="s">
        <v>64</v>
      </c>
      <c r="C785" s="145" t="s">
        <v>65</v>
      </c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6"/>
      <c r="AI785" s="39"/>
      <c r="AJ785" s="40"/>
      <c r="AK785" s="40"/>
      <c r="AL785" s="3" t="s">
        <v>65</v>
      </c>
      <c r="AP785" s="40"/>
      <c r="AR785" s="40"/>
    </row>
    <row r="786" spans="1:44" customFormat="1" ht="15" x14ac:dyDescent="0.25">
      <c r="A786" s="51"/>
      <c r="B786" s="50" t="s">
        <v>60</v>
      </c>
      <c r="C786" s="147" t="s">
        <v>66</v>
      </c>
      <c r="D786" s="147"/>
      <c r="E786" s="147"/>
      <c r="F786" s="53"/>
      <c r="G786" s="54"/>
      <c r="H786" s="54"/>
      <c r="I786" s="54"/>
      <c r="J786" s="55">
        <v>2089.16</v>
      </c>
      <c r="K786" s="56">
        <v>1.1499999999999999</v>
      </c>
      <c r="L786" s="57">
        <v>15.14</v>
      </c>
      <c r="M786" s="56">
        <v>48.81</v>
      </c>
      <c r="N786" s="59">
        <v>738.98</v>
      </c>
      <c r="AI786" s="39"/>
      <c r="AJ786" s="40"/>
      <c r="AK786" s="40"/>
      <c r="AM786" s="3" t="s">
        <v>66</v>
      </c>
      <c r="AP786" s="40"/>
      <c r="AR786" s="40"/>
    </row>
    <row r="787" spans="1:44" customFormat="1" ht="15" x14ac:dyDescent="0.25">
      <c r="A787" s="51"/>
      <c r="B787" s="50" t="s">
        <v>67</v>
      </c>
      <c r="C787" s="147" t="s">
        <v>68</v>
      </c>
      <c r="D787" s="147"/>
      <c r="E787" s="147"/>
      <c r="F787" s="53"/>
      <c r="G787" s="54"/>
      <c r="H787" s="54"/>
      <c r="I787" s="54"/>
      <c r="J787" s="57">
        <v>236.87</v>
      </c>
      <c r="K787" s="56">
        <v>1.1499999999999999</v>
      </c>
      <c r="L787" s="57">
        <v>1.72</v>
      </c>
      <c r="M787" s="56">
        <v>14.38</v>
      </c>
      <c r="N787" s="59">
        <v>24.73</v>
      </c>
      <c r="AI787" s="39"/>
      <c r="AJ787" s="40"/>
      <c r="AK787" s="40"/>
      <c r="AM787" s="3" t="s">
        <v>68</v>
      </c>
      <c r="AP787" s="40"/>
      <c r="AR787" s="40"/>
    </row>
    <row r="788" spans="1:44" customFormat="1" ht="15" x14ac:dyDescent="0.25">
      <c r="A788" s="51"/>
      <c r="B788" s="50" t="s">
        <v>69</v>
      </c>
      <c r="C788" s="147" t="s">
        <v>70</v>
      </c>
      <c r="D788" s="147"/>
      <c r="E788" s="147"/>
      <c r="F788" s="53"/>
      <c r="G788" s="54"/>
      <c r="H788" s="54"/>
      <c r="I788" s="54"/>
      <c r="J788" s="57">
        <v>9</v>
      </c>
      <c r="K788" s="56">
        <v>1.1499999999999999</v>
      </c>
      <c r="L788" s="57">
        <v>7.0000000000000007E-2</v>
      </c>
      <c r="M788" s="56">
        <v>48.81</v>
      </c>
      <c r="N788" s="59">
        <v>3.42</v>
      </c>
      <c r="AI788" s="39"/>
      <c r="AJ788" s="40"/>
      <c r="AK788" s="40"/>
      <c r="AM788" s="3" t="s">
        <v>70</v>
      </c>
      <c r="AP788" s="40"/>
      <c r="AR788" s="40"/>
    </row>
    <row r="789" spans="1:44" customFormat="1" ht="15" x14ac:dyDescent="0.25">
      <c r="A789" s="51"/>
      <c r="B789" s="50" t="s">
        <v>71</v>
      </c>
      <c r="C789" s="147" t="s">
        <v>72</v>
      </c>
      <c r="D789" s="147"/>
      <c r="E789" s="147"/>
      <c r="F789" s="53"/>
      <c r="G789" s="54"/>
      <c r="H789" s="54"/>
      <c r="I789" s="54"/>
      <c r="J789" s="55">
        <v>2732.35</v>
      </c>
      <c r="K789" s="54"/>
      <c r="L789" s="57">
        <v>17.21</v>
      </c>
      <c r="M789" s="56">
        <v>8.92</v>
      </c>
      <c r="N789" s="59">
        <v>153.51</v>
      </c>
      <c r="AI789" s="39"/>
      <c r="AJ789" s="40"/>
      <c r="AK789" s="40"/>
      <c r="AM789" s="3" t="s">
        <v>72</v>
      </c>
      <c r="AP789" s="40"/>
      <c r="AR789" s="40"/>
    </row>
    <row r="790" spans="1:44" customFormat="1" ht="15" x14ac:dyDescent="0.25">
      <c r="A790" s="60"/>
      <c r="B790" s="50"/>
      <c r="C790" s="147" t="s">
        <v>73</v>
      </c>
      <c r="D790" s="147"/>
      <c r="E790" s="147"/>
      <c r="F790" s="53" t="s">
        <v>74</v>
      </c>
      <c r="G790" s="56">
        <v>219.68</v>
      </c>
      <c r="H790" s="56">
        <v>1.1499999999999999</v>
      </c>
      <c r="I790" s="61">
        <v>1.5915816</v>
      </c>
      <c r="J790" s="62"/>
      <c r="K790" s="54"/>
      <c r="L790" s="62"/>
      <c r="M790" s="54"/>
      <c r="N790" s="63"/>
      <c r="AI790" s="39"/>
      <c r="AJ790" s="40"/>
      <c r="AK790" s="40"/>
      <c r="AN790" s="3" t="s">
        <v>73</v>
      </c>
      <c r="AP790" s="40"/>
      <c r="AR790" s="40"/>
    </row>
    <row r="791" spans="1:44" customFormat="1" ht="15" x14ac:dyDescent="0.25">
      <c r="A791" s="60"/>
      <c r="B791" s="50"/>
      <c r="C791" s="147" t="s">
        <v>75</v>
      </c>
      <c r="D791" s="147"/>
      <c r="E791" s="147"/>
      <c r="F791" s="53" t="s">
        <v>74</v>
      </c>
      <c r="G791" s="56">
        <v>0.71</v>
      </c>
      <c r="H791" s="56">
        <v>1.1499999999999999</v>
      </c>
      <c r="I791" s="84">
        <v>5.1440000000000001E-3</v>
      </c>
      <c r="J791" s="62"/>
      <c r="K791" s="54"/>
      <c r="L791" s="62"/>
      <c r="M791" s="54"/>
      <c r="N791" s="63"/>
      <c r="AI791" s="39"/>
      <c r="AJ791" s="40"/>
      <c r="AK791" s="40"/>
      <c r="AN791" s="3" t="s">
        <v>75</v>
      </c>
      <c r="AP791" s="40"/>
      <c r="AR791" s="40"/>
    </row>
    <row r="792" spans="1:44" customFormat="1" ht="15" x14ac:dyDescent="0.25">
      <c r="A792" s="64"/>
      <c r="B792" s="50"/>
      <c r="C792" s="148" t="s">
        <v>76</v>
      </c>
      <c r="D792" s="148"/>
      <c r="E792" s="148"/>
      <c r="F792" s="65"/>
      <c r="G792" s="66"/>
      <c r="H792" s="66"/>
      <c r="I792" s="66"/>
      <c r="J792" s="67">
        <v>5058.38</v>
      </c>
      <c r="K792" s="66"/>
      <c r="L792" s="68">
        <v>34.07</v>
      </c>
      <c r="M792" s="66"/>
      <c r="N792" s="82">
        <v>917.22</v>
      </c>
      <c r="AI792" s="39"/>
      <c r="AJ792" s="40"/>
      <c r="AK792" s="40"/>
      <c r="AO792" s="3" t="s">
        <v>76</v>
      </c>
      <c r="AP792" s="40"/>
      <c r="AR792" s="40"/>
    </row>
    <row r="793" spans="1:44" customFormat="1" ht="15" x14ac:dyDescent="0.25">
      <c r="A793" s="60"/>
      <c r="B793" s="50"/>
      <c r="C793" s="147" t="s">
        <v>77</v>
      </c>
      <c r="D793" s="147"/>
      <c r="E793" s="147"/>
      <c r="F793" s="53"/>
      <c r="G793" s="54"/>
      <c r="H793" s="54"/>
      <c r="I793" s="54"/>
      <c r="J793" s="62"/>
      <c r="K793" s="54"/>
      <c r="L793" s="57">
        <v>15.21</v>
      </c>
      <c r="M793" s="54"/>
      <c r="N793" s="59">
        <v>742.4</v>
      </c>
      <c r="AI793" s="39"/>
      <c r="AJ793" s="40"/>
      <c r="AK793" s="40"/>
      <c r="AN793" s="3" t="s">
        <v>77</v>
      </c>
      <c r="AP793" s="40"/>
      <c r="AR793" s="40"/>
    </row>
    <row r="794" spans="1:44" customFormat="1" ht="23.25" x14ac:dyDescent="0.25">
      <c r="A794" s="60"/>
      <c r="B794" s="50" t="s">
        <v>78</v>
      </c>
      <c r="C794" s="147" t="s">
        <v>79</v>
      </c>
      <c r="D794" s="147"/>
      <c r="E794" s="147"/>
      <c r="F794" s="53" t="s">
        <v>80</v>
      </c>
      <c r="G794" s="70">
        <v>126</v>
      </c>
      <c r="H794" s="54"/>
      <c r="I794" s="70">
        <v>126</v>
      </c>
      <c r="J794" s="62"/>
      <c r="K794" s="54"/>
      <c r="L794" s="57">
        <v>19.16</v>
      </c>
      <c r="M794" s="54"/>
      <c r="N794" s="59">
        <v>935.42</v>
      </c>
      <c r="AI794" s="39"/>
      <c r="AJ794" s="40"/>
      <c r="AK794" s="40"/>
      <c r="AN794" s="3" t="s">
        <v>79</v>
      </c>
      <c r="AP794" s="40"/>
      <c r="AR794" s="40"/>
    </row>
    <row r="795" spans="1:44" customFormat="1" ht="23.25" x14ac:dyDescent="0.25">
      <c r="A795" s="60"/>
      <c r="B795" s="50" t="s">
        <v>81</v>
      </c>
      <c r="C795" s="147" t="s">
        <v>82</v>
      </c>
      <c r="D795" s="147"/>
      <c r="E795" s="147"/>
      <c r="F795" s="53" t="s">
        <v>80</v>
      </c>
      <c r="G795" s="70">
        <v>68</v>
      </c>
      <c r="H795" s="54"/>
      <c r="I795" s="70">
        <v>68</v>
      </c>
      <c r="J795" s="62"/>
      <c r="K795" s="54"/>
      <c r="L795" s="57">
        <v>10.34</v>
      </c>
      <c r="M795" s="54"/>
      <c r="N795" s="59">
        <v>504.83</v>
      </c>
      <c r="AI795" s="39"/>
      <c r="AJ795" s="40"/>
      <c r="AK795" s="40"/>
      <c r="AN795" s="3" t="s">
        <v>82</v>
      </c>
      <c r="AP795" s="40"/>
      <c r="AR795" s="40"/>
    </row>
    <row r="796" spans="1:44" customFormat="1" ht="15" x14ac:dyDescent="0.25">
      <c r="A796" s="71"/>
      <c r="B796" s="72"/>
      <c r="C796" s="144" t="s">
        <v>83</v>
      </c>
      <c r="D796" s="144"/>
      <c r="E796" s="144"/>
      <c r="F796" s="43"/>
      <c r="G796" s="44"/>
      <c r="H796" s="44"/>
      <c r="I796" s="44"/>
      <c r="J796" s="47"/>
      <c r="K796" s="44"/>
      <c r="L796" s="73">
        <v>63.57</v>
      </c>
      <c r="M796" s="66"/>
      <c r="N796" s="74">
        <v>2357.4699999999998</v>
      </c>
      <c r="AI796" s="39"/>
      <c r="AJ796" s="40"/>
      <c r="AK796" s="40"/>
      <c r="AP796" s="40" t="s">
        <v>83</v>
      </c>
      <c r="AR796" s="40"/>
    </row>
    <row r="797" spans="1:44" customFormat="1" ht="33.75" x14ac:dyDescent="0.25">
      <c r="A797" s="41" t="s">
        <v>280</v>
      </c>
      <c r="B797" s="42" t="s">
        <v>84</v>
      </c>
      <c r="C797" s="144" t="s">
        <v>85</v>
      </c>
      <c r="D797" s="144"/>
      <c r="E797" s="144"/>
      <c r="F797" s="43" t="s">
        <v>86</v>
      </c>
      <c r="G797" s="44">
        <v>6</v>
      </c>
      <c r="H797" s="45">
        <v>1</v>
      </c>
      <c r="I797" s="45">
        <v>6</v>
      </c>
      <c r="J797" s="73">
        <v>54.12</v>
      </c>
      <c r="K797" s="75">
        <v>1.04236</v>
      </c>
      <c r="L797" s="73">
        <v>338.48</v>
      </c>
      <c r="M797" s="76">
        <v>8.92</v>
      </c>
      <c r="N797" s="74">
        <v>3019.24</v>
      </c>
      <c r="AI797" s="39"/>
      <c r="AJ797" s="40"/>
      <c r="AK797" s="40" t="s">
        <v>85</v>
      </c>
      <c r="AP797" s="40"/>
      <c r="AR797" s="40"/>
    </row>
    <row r="798" spans="1:44" customFormat="1" ht="15" x14ac:dyDescent="0.25">
      <c r="A798" s="64"/>
      <c r="B798" s="52"/>
      <c r="C798" s="147" t="s">
        <v>87</v>
      </c>
      <c r="D798" s="147"/>
      <c r="E798" s="147"/>
      <c r="F798" s="147"/>
      <c r="G798" s="147"/>
      <c r="H798" s="147"/>
      <c r="I798" s="147"/>
      <c r="J798" s="147"/>
      <c r="K798" s="147"/>
      <c r="L798" s="147"/>
      <c r="M798" s="147"/>
      <c r="N798" s="149"/>
      <c r="AI798" s="39"/>
      <c r="AJ798" s="40"/>
      <c r="AK798" s="40"/>
      <c r="AP798" s="40"/>
      <c r="AQ798" s="3" t="s">
        <v>87</v>
      </c>
      <c r="AR798" s="40"/>
    </row>
    <row r="799" spans="1:44" customFormat="1" ht="15" x14ac:dyDescent="0.25">
      <c r="A799" s="49"/>
      <c r="B799" s="50"/>
      <c r="C799" s="145" t="s">
        <v>88</v>
      </c>
      <c r="D799" s="145"/>
      <c r="E799" s="145"/>
      <c r="F799" s="145"/>
      <c r="G799" s="145"/>
      <c r="H799" s="145"/>
      <c r="I799" s="145"/>
      <c r="J799" s="145"/>
      <c r="K799" s="145"/>
      <c r="L799" s="145"/>
      <c r="M799" s="145"/>
      <c r="N799" s="146"/>
      <c r="AI799" s="39"/>
      <c r="AJ799" s="40"/>
      <c r="AK799" s="40"/>
      <c r="AL799" s="3" t="s">
        <v>88</v>
      </c>
      <c r="AP799" s="40"/>
      <c r="AR799" s="40"/>
    </row>
    <row r="800" spans="1:44" customFormat="1" ht="15" x14ac:dyDescent="0.25">
      <c r="A800" s="49"/>
      <c r="B800" s="50"/>
      <c r="C800" s="145" t="s">
        <v>89</v>
      </c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6"/>
      <c r="AI800" s="39"/>
      <c r="AJ800" s="40"/>
      <c r="AK800" s="40"/>
      <c r="AL800" s="3" t="s">
        <v>89</v>
      </c>
      <c r="AP800" s="40"/>
      <c r="AR800" s="40"/>
    </row>
    <row r="801" spans="1:44" customFormat="1" ht="15" x14ac:dyDescent="0.25">
      <c r="A801" s="71"/>
      <c r="B801" s="72"/>
      <c r="C801" s="144" t="s">
        <v>83</v>
      </c>
      <c r="D801" s="144"/>
      <c r="E801" s="144"/>
      <c r="F801" s="43"/>
      <c r="G801" s="44"/>
      <c r="H801" s="44"/>
      <c r="I801" s="44"/>
      <c r="J801" s="47"/>
      <c r="K801" s="44"/>
      <c r="L801" s="73">
        <v>338.48</v>
      </c>
      <c r="M801" s="66"/>
      <c r="N801" s="74">
        <v>3019.24</v>
      </c>
      <c r="AI801" s="39"/>
      <c r="AJ801" s="40"/>
      <c r="AK801" s="40"/>
      <c r="AP801" s="40" t="s">
        <v>83</v>
      </c>
      <c r="AR801" s="40"/>
    </row>
    <row r="802" spans="1:44" customFormat="1" ht="45.75" x14ac:dyDescent="0.25">
      <c r="A802" s="41" t="s">
        <v>281</v>
      </c>
      <c r="B802" s="42" t="s">
        <v>269</v>
      </c>
      <c r="C802" s="144" t="s">
        <v>270</v>
      </c>
      <c r="D802" s="144"/>
      <c r="E802" s="144"/>
      <c r="F802" s="43" t="s">
        <v>63</v>
      </c>
      <c r="G802" s="44">
        <v>2.5360000000000001E-2</v>
      </c>
      <c r="H802" s="45">
        <v>1</v>
      </c>
      <c r="I802" s="75">
        <v>2.5360000000000001E-2</v>
      </c>
      <c r="J802" s="47"/>
      <c r="K802" s="44"/>
      <c r="L802" s="47"/>
      <c r="M802" s="44"/>
      <c r="N802" s="48"/>
      <c r="AI802" s="39"/>
      <c r="AJ802" s="40"/>
      <c r="AK802" s="40" t="s">
        <v>270</v>
      </c>
      <c r="AP802" s="40"/>
      <c r="AR802" s="40"/>
    </row>
    <row r="803" spans="1:44" customFormat="1" ht="15" x14ac:dyDescent="0.25">
      <c r="A803" s="49"/>
      <c r="B803" s="50" t="s">
        <v>184</v>
      </c>
      <c r="C803" s="145" t="s">
        <v>185</v>
      </c>
      <c r="D803" s="145"/>
      <c r="E803" s="145"/>
      <c r="F803" s="145"/>
      <c r="G803" s="145"/>
      <c r="H803" s="145"/>
      <c r="I803" s="145"/>
      <c r="J803" s="145"/>
      <c r="K803" s="145"/>
      <c r="L803" s="145"/>
      <c r="M803" s="145"/>
      <c r="N803" s="146"/>
      <c r="AI803" s="39"/>
      <c r="AJ803" s="40"/>
      <c r="AK803" s="40"/>
      <c r="AL803" s="3" t="s">
        <v>185</v>
      </c>
      <c r="AP803" s="40"/>
      <c r="AR803" s="40"/>
    </row>
    <row r="804" spans="1:44" customFormat="1" ht="57" x14ac:dyDescent="0.25">
      <c r="A804" s="49"/>
      <c r="B804" s="50" t="s">
        <v>64</v>
      </c>
      <c r="C804" s="145" t="s">
        <v>65</v>
      </c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6"/>
      <c r="AI804" s="39"/>
      <c r="AJ804" s="40"/>
      <c r="AK804" s="40"/>
      <c r="AL804" s="3" t="s">
        <v>65</v>
      </c>
      <c r="AP804" s="40"/>
      <c r="AR804" s="40"/>
    </row>
    <row r="805" spans="1:44" customFormat="1" ht="15" x14ac:dyDescent="0.25">
      <c r="A805" s="51"/>
      <c r="B805" s="50" t="s">
        <v>60</v>
      </c>
      <c r="C805" s="147" t="s">
        <v>66</v>
      </c>
      <c r="D805" s="147"/>
      <c r="E805" s="147"/>
      <c r="F805" s="53"/>
      <c r="G805" s="54"/>
      <c r="H805" s="54"/>
      <c r="I805" s="54"/>
      <c r="J805" s="57">
        <v>436.91</v>
      </c>
      <c r="K805" s="77">
        <v>1.2649999999999999</v>
      </c>
      <c r="L805" s="57">
        <v>14.02</v>
      </c>
      <c r="M805" s="56">
        <v>48.81</v>
      </c>
      <c r="N805" s="59">
        <v>684.32</v>
      </c>
      <c r="AI805" s="39"/>
      <c r="AJ805" s="40"/>
      <c r="AK805" s="40"/>
      <c r="AM805" s="3" t="s">
        <v>66</v>
      </c>
      <c r="AP805" s="40"/>
      <c r="AR805" s="40"/>
    </row>
    <row r="806" spans="1:44" customFormat="1" ht="15" x14ac:dyDescent="0.25">
      <c r="A806" s="51"/>
      <c r="B806" s="50" t="s">
        <v>67</v>
      </c>
      <c r="C806" s="147" t="s">
        <v>68</v>
      </c>
      <c r="D806" s="147"/>
      <c r="E806" s="147"/>
      <c r="F806" s="53"/>
      <c r="G806" s="54"/>
      <c r="H806" s="54"/>
      <c r="I806" s="54"/>
      <c r="J806" s="57">
        <v>295.08</v>
      </c>
      <c r="K806" s="56">
        <v>1.1499999999999999</v>
      </c>
      <c r="L806" s="57">
        <v>8.61</v>
      </c>
      <c r="M806" s="56">
        <v>14.38</v>
      </c>
      <c r="N806" s="59">
        <v>123.81</v>
      </c>
      <c r="AI806" s="39"/>
      <c r="AJ806" s="40"/>
      <c r="AK806" s="40"/>
      <c r="AM806" s="3" t="s">
        <v>68</v>
      </c>
      <c r="AP806" s="40"/>
      <c r="AR806" s="40"/>
    </row>
    <row r="807" spans="1:44" customFormat="1" ht="15" x14ac:dyDescent="0.25">
      <c r="A807" s="51"/>
      <c r="B807" s="50" t="s">
        <v>69</v>
      </c>
      <c r="C807" s="147" t="s">
        <v>70</v>
      </c>
      <c r="D807" s="147"/>
      <c r="E807" s="147"/>
      <c r="F807" s="53"/>
      <c r="G807" s="54"/>
      <c r="H807" s="54"/>
      <c r="I807" s="54"/>
      <c r="J807" s="57">
        <v>31.38</v>
      </c>
      <c r="K807" s="56">
        <v>1.1499999999999999</v>
      </c>
      <c r="L807" s="57">
        <v>0.92</v>
      </c>
      <c r="M807" s="56">
        <v>48.81</v>
      </c>
      <c r="N807" s="59">
        <v>44.91</v>
      </c>
      <c r="AI807" s="39"/>
      <c r="AJ807" s="40"/>
      <c r="AK807" s="40"/>
      <c r="AM807" s="3" t="s">
        <v>70</v>
      </c>
      <c r="AP807" s="40"/>
      <c r="AR807" s="40"/>
    </row>
    <row r="808" spans="1:44" customFormat="1" ht="15" x14ac:dyDescent="0.25">
      <c r="A808" s="51"/>
      <c r="B808" s="50" t="s">
        <v>71</v>
      </c>
      <c r="C808" s="147" t="s">
        <v>72</v>
      </c>
      <c r="D808" s="147"/>
      <c r="E808" s="147"/>
      <c r="F808" s="53"/>
      <c r="G808" s="54"/>
      <c r="H808" s="54"/>
      <c r="I808" s="54"/>
      <c r="J808" s="57">
        <v>52.95</v>
      </c>
      <c r="K808" s="54"/>
      <c r="L808" s="57">
        <v>1.34</v>
      </c>
      <c r="M808" s="56">
        <v>8.92</v>
      </c>
      <c r="N808" s="59">
        <v>11.95</v>
      </c>
      <c r="AI808" s="39"/>
      <c r="AJ808" s="40"/>
      <c r="AK808" s="40"/>
      <c r="AM808" s="3" t="s">
        <v>72</v>
      </c>
      <c r="AP808" s="40"/>
      <c r="AR808" s="40"/>
    </row>
    <row r="809" spans="1:44" customFormat="1" ht="15" x14ac:dyDescent="0.25">
      <c r="A809" s="60"/>
      <c r="B809" s="50"/>
      <c r="C809" s="147" t="s">
        <v>73</v>
      </c>
      <c r="D809" s="147"/>
      <c r="E809" s="147"/>
      <c r="F809" s="53" t="s">
        <v>74</v>
      </c>
      <c r="G809" s="56">
        <v>46.48</v>
      </c>
      <c r="H809" s="77">
        <v>1.2649999999999999</v>
      </c>
      <c r="I809" s="84">
        <v>1.4910969999999999</v>
      </c>
      <c r="J809" s="62"/>
      <c r="K809" s="54"/>
      <c r="L809" s="62"/>
      <c r="M809" s="54"/>
      <c r="N809" s="63"/>
      <c r="AI809" s="39"/>
      <c r="AJ809" s="40"/>
      <c r="AK809" s="40"/>
      <c r="AN809" s="3" t="s">
        <v>73</v>
      </c>
      <c r="AP809" s="40"/>
      <c r="AR809" s="40"/>
    </row>
    <row r="810" spans="1:44" customFormat="1" ht="15" x14ac:dyDescent="0.25">
      <c r="A810" s="60"/>
      <c r="B810" s="50"/>
      <c r="C810" s="147" t="s">
        <v>75</v>
      </c>
      <c r="D810" s="147"/>
      <c r="E810" s="147"/>
      <c r="F810" s="53" t="s">
        <v>74</v>
      </c>
      <c r="G810" s="79">
        <v>2.5</v>
      </c>
      <c r="H810" s="56">
        <v>1.1499999999999999</v>
      </c>
      <c r="I810" s="80">
        <v>7.2910000000000003E-2</v>
      </c>
      <c r="J810" s="62"/>
      <c r="K810" s="54"/>
      <c r="L810" s="62"/>
      <c r="M810" s="54"/>
      <c r="N810" s="63"/>
      <c r="AI810" s="39"/>
      <c r="AJ810" s="40"/>
      <c r="AK810" s="40"/>
      <c r="AN810" s="3" t="s">
        <v>75</v>
      </c>
      <c r="AP810" s="40"/>
      <c r="AR810" s="40"/>
    </row>
    <row r="811" spans="1:44" customFormat="1" ht="15" x14ac:dyDescent="0.25">
      <c r="A811" s="64"/>
      <c r="B811" s="50"/>
      <c r="C811" s="148" t="s">
        <v>76</v>
      </c>
      <c r="D811" s="148"/>
      <c r="E811" s="148"/>
      <c r="F811" s="65"/>
      <c r="G811" s="66"/>
      <c r="H811" s="66"/>
      <c r="I811" s="66"/>
      <c r="J811" s="68">
        <v>784.94</v>
      </c>
      <c r="K811" s="66"/>
      <c r="L811" s="68">
        <v>23.97</v>
      </c>
      <c r="M811" s="66"/>
      <c r="N811" s="82">
        <v>820.08</v>
      </c>
      <c r="AI811" s="39"/>
      <c r="AJ811" s="40"/>
      <c r="AK811" s="40"/>
      <c r="AO811" s="3" t="s">
        <v>76</v>
      </c>
      <c r="AP811" s="40"/>
      <c r="AR811" s="40"/>
    </row>
    <row r="812" spans="1:44" customFormat="1" ht="15" x14ac:dyDescent="0.25">
      <c r="A812" s="60"/>
      <c r="B812" s="50"/>
      <c r="C812" s="147" t="s">
        <v>77</v>
      </c>
      <c r="D812" s="147"/>
      <c r="E812" s="147"/>
      <c r="F812" s="53"/>
      <c r="G812" s="54"/>
      <c r="H812" s="54"/>
      <c r="I812" s="54"/>
      <c r="J812" s="62"/>
      <c r="K812" s="54"/>
      <c r="L812" s="57">
        <v>14.94</v>
      </c>
      <c r="M812" s="54"/>
      <c r="N812" s="59">
        <v>729.23</v>
      </c>
      <c r="AI812" s="39"/>
      <c r="AJ812" s="40"/>
      <c r="AK812" s="40"/>
      <c r="AN812" s="3" t="s">
        <v>77</v>
      </c>
      <c r="AP812" s="40"/>
      <c r="AR812" s="40"/>
    </row>
    <row r="813" spans="1:44" customFormat="1" ht="23.25" x14ac:dyDescent="0.25">
      <c r="A813" s="60"/>
      <c r="B813" s="50" t="s">
        <v>108</v>
      </c>
      <c r="C813" s="147" t="s">
        <v>109</v>
      </c>
      <c r="D813" s="147"/>
      <c r="E813" s="147"/>
      <c r="F813" s="53" t="s">
        <v>80</v>
      </c>
      <c r="G813" s="70">
        <v>97</v>
      </c>
      <c r="H813" s="54"/>
      <c r="I813" s="70">
        <v>97</v>
      </c>
      <c r="J813" s="62"/>
      <c r="K813" s="54"/>
      <c r="L813" s="57">
        <v>14.49</v>
      </c>
      <c r="M813" s="54"/>
      <c r="N813" s="59">
        <v>707.35</v>
      </c>
      <c r="AI813" s="39"/>
      <c r="AJ813" s="40"/>
      <c r="AK813" s="40"/>
      <c r="AN813" s="3" t="s">
        <v>109</v>
      </c>
      <c r="AP813" s="40"/>
      <c r="AR813" s="40"/>
    </row>
    <row r="814" spans="1:44" customFormat="1" ht="23.25" x14ac:dyDescent="0.25">
      <c r="A814" s="60"/>
      <c r="B814" s="50" t="s">
        <v>110</v>
      </c>
      <c r="C814" s="147" t="s">
        <v>111</v>
      </c>
      <c r="D814" s="147"/>
      <c r="E814" s="147"/>
      <c r="F814" s="53" t="s">
        <v>80</v>
      </c>
      <c r="G814" s="70">
        <v>51</v>
      </c>
      <c r="H814" s="54"/>
      <c r="I814" s="70">
        <v>51</v>
      </c>
      <c r="J814" s="62"/>
      <c r="K814" s="54"/>
      <c r="L814" s="57">
        <v>7.62</v>
      </c>
      <c r="M814" s="54"/>
      <c r="N814" s="59">
        <v>371.91</v>
      </c>
      <c r="AI814" s="39"/>
      <c r="AJ814" s="40"/>
      <c r="AK814" s="40"/>
      <c r="AN814" s="3" t="s">
        <v>111</v>
      </c>
      <c r="AP814" s="40"/>
      <c r="AR814" s="40"/>
    </row>
    <row r="815" spans="1:44" customFormat="1" ht="15" x14ac:dyDescent="0.25">
      <c r="A815" s="71"/>
      <c r="B815" s="72"/>
      <c r="C815" s="144" t="s">
        <v>83</v>
      </c>
      <c r="D815" s="144"/>
      <c r="E815" s="144"/>
      <c r="F815" s="43"/>
      <c r="G815" s="44"/>
      <c r="H815" s="44"/>
      <c r="I815" s="44"/>
      <c r="J815" s="47"/>
      <c r="K815" s="44"/>
      <c r="L815" s="73">
        <v>46.08</v>
      </c>
      <c r="M815" s="66"/>
      <c r="N815" s="74">
        <v>1899.34</v>
      </c>
      <c r="AI815" s="39"/>
      <c r="AJ815" s="40"/>
      <c r="AK815" s="40"/>
      <c r="AP815" s="40" t="s">
        <v>83</v>
      </c>
      <c r="AR815" s="40"/>
    </row>
    <row r="816" spans="1:44" customFormat="1" ht="45" x14ac:dyDescent="0.25">
      <c r="A816" s="41" t="s">
        <v>282</v>
      </c>
      <c r="B816" s="42" t="s">
        <v>272</v>
      </c>
      <c r="C816" s="144" t="s">
        <v>273</v>
      </c>
      <c r="D816" s="144"/>
      <c r="E816" s="144"/>
      <c r="F816" s="43" t="s">
        <v>86</v>
      </c>
      <c r="G816" s="44">
        <v>2.7</v>
      </c>
      <c r="H816" s="45">
        <v>1</v>
      </c>
      <c r="I816" s="87">
        <v>2.7</v>
      </c>
      <c r="J816" s="81">
        <v>2233.84</v>
      </c>
      <c r="K816" s="75">
        <v>1.04236</v>
      </c>
      <c r="L816" s="81">
        <v>6286.86</v>
      </c>
      <c r="M816" s="76">
        <v>8.92</v>
      </c>
      <c r="N816" s="74">
        <v>56078.79</v>
      </c>
      <c r="AI816" s="39"/>
      <c r="AJ816" s="40"/>
      <c r="AK816" s="40" t="s">
        <v>273</v>
      </c>
      <c r="AP816" s="40"/>
      <c r="AR816" s="40"/>
    </row>
    <row r="817" spans="1:44" customFormat="1" ht="15" x14ac:dyDescent="0.25">
      <c r="A817" s="64"/>
      <c r="B817" s="52"/>
      <c r="C817" s="147" t="s">
        <v>274</v>
      </c>
      <c r="D817" s="147"/>
      <c r="E817" s="147"/>
      <c r="F817" s="147"/>
      <c r="G817" s="147"/>
      <c r="H817" s="147"/>
      <c r="I817" s="147"/>
      <c r="J817" s="147"/>
      <c r="K817" s="147"/>
      <c r="L817" s="147"/>
      <c r="M817" s="147"/>
      <c r="N817" s="149"/>
      <c r="AI817" s="39"/>
      <c r="AJ817" s="40"/>
      <c r="AK817" s="40"/>
      <c r="AP817" s="40"/>
      <c r="AQ817" s="3" t="s">
        <v>274</v>
      </c>
      <c r="AR817" s="40"/>
    </row>
    <row r="818" spans="1:44" customFormat="1" ht="15" x14ac:dyDescent="0.25">
      <c r="A818" s="49"/>
      <c r="B818" s="50"/>
      <c r="C818" s="145" t="s">
        <v>88</v>
      </c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6"/>
      <c r="AI818" s="39"/>
      <c r="AJ818" s="40"/>
      <c r="AK818" s="40"/>
      <c r="AL818" s="3" t="s">
        <v>88</v>
      </c>
      <c r="AP818" s="40"/>
      <c r="AR818" s="40"/>
    </row>
    <row r="819" spans="1:44" customFormat="1" ht="15" x14ac:dyDescent="0.25">
      <c r="A819" s="49"/>
      <c r="B819" s="50"/>
      <c r="C819" s="145" t="s">
        <v>89</v>
      </c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6"/>
      <c r="AI819" s="39"/>
      <c r="AJ819" s="40"/>
      <c r="AK819" s="40"/>
      <c r="AL819" s="3" t="s">
        <v>89</v>
      </c>
      <c r="AP819" s="40"/>
      <c r="AR819" s="40"/>
    </row>
    <row r="820" spans="1:44" customFormat="1" ht="15" x14ac:dyDescent="0.25">
      <c r="A820" s="71"/>
      <c r="B820" s="72"/>
      <c r="C820" s="144" t="s">
        <v>83</v>
      </c>
      <c r="D820" s="144"/>
      <c r="E820" s="144"/>
      <c r="F820" s="43"/>
      <c r="G820" s="44"/>
      <c r="H820" s="44"/>
      <c r="I820" s="44"/>
      <c r="J820" s="47"/>
      <c r="K820" s="44"/>
      <c r="L820" s="81">
        <v>6286.86</v>
      </c>
      <c r="M820" s="66"/>
      <c r="N820" s="74">
        <v>56078.79</v>
      </c>
      <c r="AI820" s="39"/>
      <c r="AJ820" s="40"/>
      <c r="AK820" s="40"/>
      <c r="AP820" s="40" t="s">
        <v>83</v>
      </c>
      <c r="AR820" s="40"/>
    </row>
    <row r="821" spans="1:44" customFormat="1" ht="34.5" x14ac:dyDescent="0.25">
      <c r="A821" s="41" t="s">
        <v>283</v>
      </c>
      <c r="B821" s="42" t="s">
        <v>284</v>
      </c>
      <c r="C821" s="144" t="s">
        <v>285</v>
      </c>
      <c r="D821" s="144"/>
      <c r="E821" s="144"/>
      <c r="F821" s="43" t="s">
        <v>286</v>
      </c>
      <c r="G821" s="44">
        <v>0.16</v>
      </c>
      <c r="H821" s="45">
        <v>1</v>
      </c>
      <c r="I821" s="76">
        <v>0.16</v>
      </c>
      <c r="J821" s="47"/>
      <c r="K821" s="44"/>
      <c r="L821" s="47"/>
      <c r="M821" s="44"/>
      <c r="N821" s="48"/>
      <c r="AI821" s="39"/>
      <c r="AJ821" s="40"/>
      <c r="AK821" s="40" t="s">
        <v>285</v>
      </c>
      <c r="AP821" s="40"/>
      <c r="AR821" s="40"/>
    </row>
    <row r="822" spans="1:44" customFormat="1" ht="57" x14ac:dyDescent="0.25">
      <c r="A822" s="49"/>
      <c r="B822" s="50" t="s">
        <v>64</v>
      </c>
      <c r="C822" s="145" t="s">
        <v>65</v>
      </c>
      <c r="D822" s="145"/>
      <c r="E822" s="145"/>
      <c r="F822" s="145"/>
      <c r="G822" s="145"/>
      <c r="H822" s="145"/>
      <c r="I822" s="145"/>
      <c r="J822" s="145"/>
      <c r="K822" s="145"/>
      <c r="L822" s="145"/>
      <c r="M822" s="145"/>
      <c r="N822" s="146"/>
      <c r="AI822" s="39"/>
      <c r="AJ822" s="40"/>
      <c r="AK822" s="40"/>
      <c r="AL822" s="3" t="s">
        <v>65</v>
      </c>
      <c r="AP822" s="40"/>
      <c r="AR822" s="40"/>
    </row>
    <row r="823" spans="1:44" customFormat="1" ht="15" x14ac:dyDescent="0.25">
      <c r="A823" s="51"/>
      <c r="B823" s="50" t="s">
        <v>60</v>
      </c>
      <c r="C823" s="147" t="s">
        <v>66</v>
      </c>
      <c r="D823" s="147"/>
      <c r="E823" s="147"/>
      <c r="F823" s="53"/>
      <c r="G823" s="54"/>
      <c r="H823" s="54"/>
      <c r="I823" s="54"/>
      <c r="J823" s="57">
        <v>213.57</v>
      </c>
      <c r="K823" s="56">
        <v>1.1499999999999999</v>
      </c>
      <c r="L823" s="57">
        <v>39.299999999999997</v>
      </c>
      <c r="M823" s="56">
        <v>48.81</v>
      </c>
      <c r="N823" s="58">
        <v>1918.23</v>
      </c>
      <c r="AI823" s="39"/>
      <c r="AJ823" s="40"/>
      <c r="AK823" s="40"/>
      <c r="AM823" s="3" t="s">
        <v>66</v>
      </c>
      <c r="AP823" s="40"/>
      <c r="AR823" s="40"/>
    </row>
    <row r="824" spans="1:44" customFormat="1" ht="15" x14ac:dyDescent="0.25">
      <c r="A824" s="51"/>
      <c r="B824" s="50" t="s">
        <v>67</v>
      </c>
      <c r="C824" s="147" t="s">
        <v>68</v>
      </c>
      <c r="D824" s="147"/>
      <c r="E824" s="147"/>
      <c r="F824" s="53"/>
      <c r="G824" s="54"/>
      <c r="H824" s="54"/>
      <c r="I824" s="54"/>
      <c r="J824" s="57">
        <v>144.37</v>
      </c>
      <c r="K824" s="56">
        <v>1.1499999999999999</v>
      </c>
      <c r="L824" s="57">
        <v>26.56</v>
      </c>
      <c r="M824" s="56">
        <v>14.38</v>
      </c>
      <c r="N824" s="59">
        <v>381.93</v>
      </c>
      <c r="AI824" s="39"/>
      <c r="AJ824" s="40"/>
      <c r="AK824" s="40"/>
      <c r="AM824" s="3" t="s">
        <v>68</v>
      </c>
      <c r="AP824" s="40"/>
      <c r="AR824" s="40"/>
    </row>
    <row r="825" spans="1:44" customFormat="1" ht="15" x14ac:dyDescent="0.25">
      <c r="A825" s="51"/>
      <c r="B825" s="50" t="s">
        <v>69</v>
      </c>
      <c r="C825" s="147" t="s">
        <v>70</v>
      </c>
      <c r="D825" s="147"/>
      <c r="E825" s="147"/>
      <c r="F825" s="53"/>
      <c r="G825" s="54"/>
      <c r="H825" s="54"/>
      <c r="I825" s="54"/>
      <c r="J825" s="57">
        <v>0.26</v>
      </c>
      <c r="K825" s="56">
        <v>1.1499999999999999</v>
      </c>
      <c r="L825" s="57">
        <v>0.05</v>
      </c>
      <c r="M825" s="56">
        <v>48.81</v>
      </c>
      <c r="N825" s="59">
        <v>2.44</v>
      </c>
      <c r="AI825" s="39"/>
      <c r="AJ825" s="40"/>
      <c r="AK825" s="40"/>
      <c r="AM825" s="3" t="s">
        <v>70</v>
      </c>
      <c r="AP825" s="40"/>
      <c r="AR825" s="40"/>
    </row>
    <row r="826" spans="1:44" customFormat="1" ht="15" x14ac:dyDescent="0.25">
      <c r="A826" s="51"/>
      <c r="B826" s="50" t="s">
        <v>71</v>
      </c>
      <c r="C826" s="147" t="s">
        <v>72</v>
      </c>
      <c r="D826" s="147"/>
      <c r="E826" s="147"/>
      <c r="F826" s="53"/>
      <c r="G826" s="54"/>
      <c r="H826" s="54"/>
      <c r="I826" s="54"/>
      <c r="J826" s="57">
        <v>50.53</v>
      </c>
      <c r="K826" s="54"/>
      <c r="L826" s="57">
        <v>8.08</v>
      </c>
      <c r="M826" s="56">
        <v>8.92</v>
      </c>
      <c r="N826" s="59">
        <v>72.069999999999993</v>
      </c>
      <c r="AI826" s="39"/>
      <c r="AJ826" s="40"/>
      <c r="AK826" s="40"/>
      <c r="AM826" s="3" t="s">
        <v>72</v>
      </c>
      <c r="AP826" s="40"/>
      <c r="AR826" s="40"/>
    </row>
    <row r="827" spans="1:44" customFormat="1" ht="15" x14ac:dyDescent="0.25">
      <c r="A827" s="60"/>
      <c r="B827" s="50"/>
      <c r="C827" s="147" t="s">
        <v>73</v>
      </c>
      <c r="D827" s="147"/>
      <c r="E827" s="147"/>
      <c r="F827" s="53" t="s">
        <v>74</v>
      </c>
      <c r="G827" s="56">
        <v>22.72</v>
      </c>
      <c r="H827" s="56">
        <v>1.1499999999999999</v>
      </c>
      <c r="I827" s="80">
        <v>4.1804800000000002</v>
      </c>
      <c r="J827" s="62"/>
      <c r="K827" s="54"/>
      <c r="L827" s="62"/>
      <c r="M827" s="54"/>
      <c r="N827" s="63"/>
      <c r="AI827" s="39"/>
      <c r="AJ827" s="40"/>
      <c r="AK827" s="40"/>
      <c r="AN827" s="3" t="s">
        <v>73</v>
      </c>
      <c r="AP827" s="40"/>
      <c r="AR827" s="40"/>
    </row>
    <row r="828" spans="1:44" customFormat="1" ht="15" x14ac:dyDescent="0.25">
      <c r="A828" s="60"/>
      <c r="B828" s="50"/>
      <c r="C828" s="147" t="s">
        <v>75</v>
      </c>
      <c r="D828" s="147"/>
      <c r="E828" s="147"/>
      <c r="F828" s="53" t="s">
        <v>74</v>
      </c>
      <c r="G828" s="56">
        <v>0.02</v>
      </c>
      <c r="H828" s="56">
        <v>1.1499999999999999</v>
      </c>
      <c r="I828" s="80">
        <v>3.6800000000000001E-3</v>
      </c>
      <c r="J828" s="62"/>
      <c r="K828" s="54"/>
      <c r="L828" s="62"/>
      <c r="M828" s="54"/>
      <c r="N828" s="63"/>
      <c r="AI828" s="39"/>
      <c r="AJ828" s="40"/>
      <c r="AK828" s="40"/>
      <c r="AN828" s="3" t="s">
        <v>75</v>
      </c>
      <c r="AP828" s="40"/>
      <c r="AR828" s="40"/>
    </row>
    <row r="829" spans="1:44" customFormat="1" ht="15" x14ac:dyDescent="0.25">
      <c r="A829" s="64"/>
      <c r="B829" s="50"/>
      <c r="C829" s="148" t="s">
        <v>76</v>
      </c>
      <c r="D829" s="148"/>
      <c r="E829" s="148"/>
      <c r="F829" s="65"/>
      <c r="G829" s="66"/>
      <c r="H829" s="66"/>
      <c r="I829" s="66"/>
      <c r="J829" s="68">
        <v>408.47</v>
      </c>
      <c r="K829" s="66"/>
      <c r="L829" s="68">
        <v>73.94</v>
      </c>
      <c r="M829" s="66"/>
      <c r="N829" s="69">
        <v>2372.23</v>
      </c>
      <c r="AI829" s="39"/>
      <c r="AJ829" s="40"/>
      <c r="AK829" s="40"/>
      <c r="AO829" s="3" t="s">
        <v>76</v>
      </c>
      <c r="AP829" s="40"/>
      <c r="AR829" s="40"/>
    </row>
    <row r="830" spans="1:44" customFormat="1" ht="15" x14ac:dyDescent="0.25">
      <c r="A830" s="60"/>
      <c r="B830" s="50"/>
      <c r="C830" s="147" t="s">
        <v>77</v>
      </c>
      <c r="D830" s="147"/>
      <c r="E830" s="147"/>
      <c r="F830" s="53"/>
      <c r="G830" s="54"/>
      <c r="H830" s="54"/>
      <c r="I830" s="54"/>
      <c r="J830" s="62"/>
      <c r="K830" s="54"/>
      <c r="L830" s="57">
        <v>39.35</v>
      </c>
      <c r="M830" s="54"/>
      <c r="N830" s="58">
        <v>1920.67</v>
      </c>
      <c r="AI830" s="39"/>
      <c r="AJ830" s="40"/>
      <c r="AK830" s="40"/>
      <c r="AN830" s="3" t="s">
        <v>77</v>
      </c>
      <c r="AP830" s="40"/>
      <c r="AR830" s="40"/>
    </row>
    <row r="831" spans="1:44" customFormat="1" ht="23.25" x14ac:dyDescent="0.25">
      <c r="A831" s="60"/>
      <c r="B831" s="50" t="s">
        <v>108</v>
      </c>
      <c r="C831" s="147" t="s">
        <v>109</v>
      </c>
      <c r="D831" s="147"/>
      <c r="E831" s="147"/>
      <c r="F831" s="53" t="s">
        <v>80</v>
      </c>
      <c r="G831" s="70">
        <v>97</v>
      </c>
      <c r="H831" s="54"/>
      <c r="I831" s="70">
        <v>97</v>
      </c>
      <c r="J831" s="62"/>
      <c r="K831" s="54"/>
      <c r="L831" s="57">
        <v>38.17</v>
      </c>
      <c r="M831" s="54"/>
      <c r="N831" s="58">
        <v>1863.05</v>
      </c>
      <c r="AI831" s="39"/>
      <c r="AJ831" s="40"/>
      <c r="AK831" s="40"/>
      <c r="AN831" s="3" t="s">
        <v>109</v>
      </c>
      <c r="AP831" s="40"/>
      <c r="AR831" s="40"/>
    </row>
    <row r="832" spans="1:44" customFormat="1" ht="23.25" x14ac:dyDescent="0.25">
      <c r="A832" s="60"/>
      <c r="B832" s="50" t="s">
        <v>110</v>
      </c>
      <c r="C832" s="147" t="s">
        <v>111</v>
      </c>
      <c r="D832" s="147"/>
      <c r="E832" s="147"/>
      <c r="F832" s="53" t="s">
        <v>80</v>
      </c>
      <c r="G832" s="70">
        <v>51</v>
      </c>
      <c r="H832" s="54"/>
      <c r="I832" s="70">
        <v>51</v>
      </c>
      <c r="J832" s="62"/>
      <c r="K832" s="54"/>
      <c r="L832" s="57">
        <v>20.07</v>
      </c>
      <c r="M832" s="54"/>
      <c r="N832" s="59">
        <v>979.54</v>
      </c>
      <c r="AI832" s="39"/>
      <c r="AJ832" s="40"/>
      <c r="AK832" s="40"/>
      <c r="AN832" s="3" t="s">
        <v>111</v>
      </c>
      <c r="AP832" s="40"/>
      <c r="AR832" s="40"/>
    </row>
    <row r="833" spans="1:44" customFormat="1" ht="15" x14ac:dyDescent="0.25">
      <c r="A833" s="71"/>
      <c r="B833" s="72"/>
      <c r="C833" s="144" t="s">
        <v>83</v>
      </c>
      <c r="D833" s="144"/>
      <c r="E833" s="144"/>
      <c r="F833" s="43"/>
      <c r="G833" s="44"/>
      <c r="H833" s="44"/>
      <c r="I833" s="44"/>
      <c r="J833" s="47"/>
      <c r="K833" s="44"/>
      <c r="L833" s="73">
        <v>132.18</v>
      </c>
      <c r="M833" s="66"/>
      <c r="N833" s="74">
        <v>5214.82</v>
      </c>
      <c r="AI833" s="39"/>
      <c r="AJ833" s="40"/>
      <c r="AK833" s="40"/>
      <c r="AP833" s="40" t="s">
        <v>83</v>
      </c>
      <c r="AR833" s="40"/>
    </row>
    <row r="834" spans="1:44" customFormat="1" ht="45" x14ac:dyDescent="0.25">
      <c r="A834" s="41" t="s">
        <v>287</v>
      </c>
      <c r="B834" s="42" t="s">
        <v>288</v>
      </c>
      <c r="C834" s="144" t="s">
        <v>289</v>
      </c>
      <c r="D834" s="144"/>
      <c r="E834" s="144"/>
      <c r="F834" s="43" t="s">
        <v>86</v>
      </c>
      <c r="G834" s="44">
        <v>16</v>
      </c>
      <c r="H834" s="45">
        <v>1</v>
      </c>
      <c r="I834" s="45">
        <v>16</v>
      </c>
      <c r="J834" s="73">
        <v>365.84</v>
      </c>
      <c r="K834" s="75">
        <v>1.04236</v>
      </c>
      <c r="L834" s="81">
        <v>6101.39</v>
      </c>
      <c r="M834" s="76">
        <v>8.92</v>
      </c>
      <c r="N834" s="74">
        <v>54424.4</v>
      </c>
      <c r="AI834" s="39"/>
      <c r="AJ834" s="40"/>
      <c r="AK834" s="40" t="s">
        <v>289</v>
      </c>
      <c r="AP834" s="40"/>
      <c r="AR834" s="40"/>
    </row>
    <row r="835" spans="1:44" customFormat="1" ht="15" x14ac:dyDescent="0.25">
      <c r="A835" s="64"/>
      <c r="B835" s="52"/>
      <c r="C835" s="147" t="s">
        <v>290</v>
      </c>
      <c r="D835" s="147"/>
      <c r="E835" s="147"/>
      <c r="F835" s="147"/>
      <c r="G835" s="147"/>
      <c r="H835" s="147"/>
      <c r="I835" s="147"/>
      <c r="J835" s="147"/>
      <c r="K835" s="147"/>
      <c r="L835" s="147"/>
      <c r="M835" s="147"/>
      <c r="N835" s="149"/>
      <c r="AI835" s="39"/>
      <c r="AJ835" s="40"/>
      <c r="AK835" s="40"/>
      <c r="AP835" s="40"/>
      <c r="AQ835" s="3" t="s">
        <v>290</v>
      </c>
      <c r="AR835" s="40"/>
    </row>
    <row r="836" spans="1:44" customFormat="1" ht="15" x14ac:dyDescent="0.25">
      <c r="A836" s="49"/>
      <c r="B836" s="50"/>
      <c r="C836" s="145" t="s">
        <v>88</v>
      </c>
      <c r="D836" s="145"/>
      <c r="E836" s="145"/>
      <c r="F836" s="145"/>
      <c r="G836" s="145"/>
      <c r="H836" s="145"/>
      <c r="I836" s="145"/>
      <c r="J836" s="145"/>
      <c r="K836" s="145"/>
      <c r="L836" s="145"/>
      <c r="M836" s="145"/>
      <c r="N836" s="146"/>
      <c r="AI836" s="39"/>
      <c r="AJ836" s="40"/>
      <c r="AK836" s="40"/>
      <c r="AL836" s="3" t="s">
        <v>88</v>
      </c>
      <c r="AP836" s="40"/>
      <c r="AR836" s="40"/>
    </row>
    <row r="837" spans="1:44" customFormat="1" ht="15" x14ac:dyDescent="0.25">
      <c r="A837" s="49"/>
      <c r="B837" s="50"/>
      <c r="C837" s="145" t="s">
        <v>89</v>
      </c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6"/>
      <c r="AI837" s="39"/>
      <c r="AJ837" s="40"/>
      <c r="AK837" s="40"/>
      <c r="AL837" s="3" t="s">
        <v>89</v>
      </c>
      <c r="AP837" s="40"/>
      <c r="AR837" s="40"/>
    </row>
    <row r="838" spans="1:44" customFormat="1" ht="15" x14ac:dyDescent="0.25">
      <c r="A838" s="71"/>
      <c r="B838" s="72"/>
      <c r="C838" s="144" t="s">
        <v>83</v>
      </c>
      <c r="D838" s="144"/>
      <c r="E838" s="144"/>
      <c r="F838" s="43"/>
      <c r="G838" s="44"/>
      <c r="H838" s="44"/>
      <c r="I838" s="44"/>
      <c r="J838" s="47"/>
      <c r="K838" s="44"/>
      <c r="L838" s="81">
        <v>6101.39</v>
      </c>
      <c r="M838" s="66"/>
      <c r="N838" s="74">
        <v>54424.4</v>
      </c>
      <c r="AI838" s="39"/>
      <c r="AJ838" s="40"/>
      <c r="AK838" s="40"/>
      <c r="AP838" s="40" t="s">
        <v>83</v>
      </c>
      <c r="AR838" s="40"/>
    </row>
    <row r="839" spans="1:44" customFormat="1" ht="34.5" x14ac:dyDescent="0.25">
      <c r="A839" s="41" t="s">
        <v>291</v>
      </c>
      <c r="B839" s="42" t="s">
        <v>292</v>
      </c>
      <c r="C839" s="144" t="s">
        <v>293</v>
      </c>
      <c r="D839" s="144"/>
      <c r="E839" s="144"/>
      <c r="F839" s="43" t="s">
        <v>107</v>
      </c>
      <c r="G839" s="44">
        <v>0.3</v>
      </c>
      <c r="H839" s="45">
        <v>1</v>
      </c>
      <c r="I839" s="87">
        <v>0.3</v>
      </c>
      <c r="J839" s="47"/>
      <c r="K839" s="44"/>
      <c r="L839" s="47"/>
      <c r="M839" s="44"/>
      <c r="N839" s="48"/>
      <c r="AI839" s="39"/>
      <c r="AJ839" s="40"/>
      <c r="AK839" s="40" t="s">
        <v>293</v>
      </c>
      <c r="AP839" s="40"/>
      <c r="AR839" s="40"/>
    </row>
    <row r="840" spans="1:44" customFormat="1" ht="57" x14ac:dyDescent="0.25">
      <c r="A840" s="49"/>
      <c r="B840" s="50" t="s">
        <v>64</v>
      </c>
      <c r="C840" s="145" t="s">
        <v>65</v>
      </c>
      <c r="D840" s="145"/>
      <c r="E840" s="145"/>
      <c r="F840" s="145"/>
      <c r="G840" s="145"/>
      <c r="H840" s="145"/>
      <c r="I840" s="145"/>
      <c r="J840" s="145"/>
      <c r="K840" s="145"/>
      <c r="L840" s="145"/>
      <c r="M840" s="145"/>
      <c r="N840" s="146"/>
      <c r="AI840" s="39"/>
      <c r="AJ840" s="40"/>
      <c r="AK840" s="40"/>
      <c r="AL840" s="3" t="s">
        <v>65</v>
      </c>
      <c r="AP840" s="40"/>
      <c r="AR840" s="40"/>
    </row>
    <row r="841" spans="1:44" customFormat="1" ht="15" x14ac:dyDescent="0.25">
      <c r="A841" s="51"/>
      <c r="B841" s="50" t="s">
        <v>60</v>
      </c>
      <c r="C841" s="147" t="s">
        <v>66</v>
      </c>
      <c r="D841" s="147"/>
      <c r="E841" s="147"/>
      <c r="F841" s="53"/>
      <c r="G841" s="54"/>
      <c r="H841" s="54"/>
      <c r="I841" s="54"/>
      <c r="J841" s="57">
        <v>238.38</v>
      </c>
      <c r="K841" s="56">
        <v>1.1499999999999999</v>
      </c>
      <c r="L841" s="57">
        <v>82.24</v>
      </c>
      <c r="M841" s="56">
        <v>48.81</v>
      </c>
      <c r="N841" s="58">
        <v>4014.13</v>
      </c>
      <c r="AI841" s="39"/>
      <c r="AJ841" s="40"/>
      <c r="AK841" s="40"/>
      <c r="AM841" s="3" t="s">
        <v>66</v>
      </c>
      <c r="AP841" s="40"/>
      <c r="AR841" s="40"/>
    </row>
    <row r="842" spans="1:44" customFormat="1" ht="15" x14ac:dyDescent="0.25">
      <c r="A842" s="51"/>
      <c r="B842" s="50" t="s">
        <v>67</v>
      </c>
      <c r="C842" s="147" t="s">
        <v>68</v>
      </c>
      <c r="D842" s="147"/>
      <c r="E842" s="147"/>
      <c r="F842" s="53"/>
      <c r="G842" s="54"/>
      <c r="H842" s="54"/>
      <c r="I842" s="54"/>
      <c r="J842" s="57">
        <v>241.14</v>
      </c>
      <c r="K842" s="56">
        <v>1.1499999999999999</v>
      </c>
      <c r="L842" s="57">
        <v>83.19</v>
      </c>
      <c r="M842" s="56">
        <v>14.38</v>
      </c>
      <c r="N842" s="58">
        <v>1196.27</v>
      </c>
      <c r="AI842" s="39"/>
      <c r="AJ842" s="40"/>
      <c r="AK842" s="40"/>
      <c r="AM842" s="3" t="s">
        <v>68</v>
      </c>
      <c r="AP842" s="40"/>
      <c r="AR842" s="40"/>
    </row>
    <row r="843" spans="1:44" customFormat="1" ht="15" x14ac:dyDescent="0.25">
      <c r="A843" s="51"/>
      <c r="B843" s="50" t="s">
        <v>69</v>
      </c>
      <c r="C843" s="147" t="s">
        <v>70</v>
      </c>
      <c r="D843" s="147"/>
      <c r="E843" s="147"/>
      <c r="F843" s="53"/>
      <c r="G843" s="54"/>
      <c r="H843" s="54"/>
      <c r="I843" s="54"/>
      <c r="J843" s="57">
        <v>71.319999999999993</v>
      </c>
      <c r="K843" s="56">
        <v>1.1499999999999999</v>
      </c>
      <c r="L843" s="57">
        <v>24.61</v>
      </c>
      <c r="M843" s="56">
        <v>48.81</v>
      </c>
      <c r="N843" s="58">
        <v>1201.21</v>
      </c>
      <c r="AI843" s="39"/>
      <c r="AJ843" s="40"/>
      <c r="AK843" s="40"/>
      <c r="AM843" s="3" t="s">
        <v>70</v>
      </c>
      <c r="AP843" s="40"/>
      <c r="AR843" s="40"/>
    </row>
    <row r="844" spans="1:44" customFormat="1" ht="15" x14ac:dyDescent="0.25">
      <c r="A844" s="51"/>
      <c r="B844" s="50" t="s">
        <v>71</v>
      </c>
      <c r="C844" s="147" t="s">
        <v>72</v>
      </c>
      <c r="D844" s="147"/>
      <c r="E844" s="147"/>
      <c r="F844" s="53"/>
      <c r="G844" s="54"/>
      <c r="H844" s="54"/>
      <c r="I844" s="54"/>
      <c r="J844" s="57">
        <v>186.57</v>
      </c>
      <c r="K844" s="54"/>
      <c r="L844" s="57">
        <v>55.97</v>
      </c>
      <c r="M844" s="56">
        <v>8.92</v>
      </c>
      <c r="N844" s="59">
        <v>499.25</v>
      </c>
      <c r="AI844" s="39"/>
      <c r="AJ844" s="40"/>
      <c r="AK844" s="40"/>
      <c r="AM844" s="3" t="s">
        <v>72</v>
      </c>
      <c r="AP844" s="40"/>
      <c r="AR844" s="40"/>
    </row>
    <row r="845" spans="1:44" customFormat="1" ht="15" x14ac:dyDescent="0.25">
      <c r="A845" s="60"/>
      <c r="B845" s="50"/>
      <c r="C845" s="147" t="s">
        <v>73</v>
      </c>
      <c r="D845" s="147"/>
      <c r="E845" s="147"/>
      <c r="F845" s="53" t="s">
        <v>74</v>
      </c>
      <c r="G845" s="56">
        <v>25.36</v>
      </c>
      <c r="H845" s="56">
        <v>1.1499999999999999</v>
      </c>
      <c r="I845" s="78">
        <v>8.7492000000000001</v>
      </c>
      <c r="J845" s="62"/>
      <c r="K845" s="54"/>
      <c r="L845" s="62"/>
      <c r="M845" s="54"/>
      <c r="N845" s="63"/>
      <c r="AI845" s="39"/>
      <c r="AJ845" s="40"/>
      <c r="AK845" s="40"/>
      <c r="AN845" s="3" t="s">
        <v>73</v>
      </c>
      <c r="AP845" s="40"/>
      <c r="AR845" s="40"/>
    </row>
    <row r="846" spans="1:44" customFormat="1" ht="15" x14ac:dyDescent="0.25">
      <c r="A846" s="60"/>
      <c r="B846" s="50"/>
      <c r="C846" s="147" t="s">
        <v>75</v>
      </c>
      <c r="D846" s="147"/>
      <c r="E846" s="147"/>
      <c r="F846" s="53" t="s">
        <v>74</v>
      </c>
      <c r="G846" s="56">
        <v>7.04</v>
      </c>
      <c r="H846" s="56">
        <v>1.1499999999999999</v>
      </c>
      <c r="I846" s="78">
        <v>2.4287999999999998</v>
      </c>
      <c r="J846" s="62"/>
      <c r="K846" s="54"/>
      <c r="L846" s="62"/>
      <c r="M846" s="54"/>
      <c r="N846" s="63"/>
      <c r="AI846" s="39"/>
      <c r="AJ846" s="40"/>
      <c r="AK846" s="40"/>
      <c r="AN846" s="3" t="s">
        <v>75</v>
      </c>
      <c r="AP846" s="40"/>
      <c r="AR846" s="40"/>
    </row>
    <row r="847" spans="1:44" customFormat="1" ht="15" x14ac:dyDescent="0.25">
      <c r="A847" s="64"/>
      <c r="B847" s="50"/>
      <c r="C847" s="148" t="s">
        <v>76</v>
      </c>
      <c r="D847" s="148"/>
      <c r="E847" s="148"/>
      <c r="F847" s="65"/>
      <c r="G847" s="66"/>
      <c r="H847" s="66"/>
      <c r="I847" s="66"/>
      <c r="J847" s="68">
        <v>666.09</v>
      </c>
      <c r="K847" s="66"/>
      <c r="L847" s="68">
        <v>221.4</v>
      </c>
      <c r="M847" s="66"/>
      <c r="N847" s="69">
        <v>5709.65</v>
      </c>
      <c r="AI847" s="39"/>
      <c r="AJ847" s="40"/>
      <c r="AK847" s="40"/>
      <c r="AO847" s="3" t="s">
        <v>76</v>
      </c>
      <c r="AP847" s="40"/>
      <c r="AR847" s="40"/>
    </row>
    <row r="848" spans="1:44" customFormat="1" ht="15" x14ac:dyDescent="0.25">
      <c r="A848" s="60"/>
      <c r="B848" s="50"/>
      <c r="C848" s="147" t="s">
        <v>77</v>
      </c>
      <c r="D848" s="147"/>
      <c r="E848" s="147"/>
      <c r="F848" s="53"/>
      <c r="G848" s="54"/>
      <c r="H848" s="54"/>
      <c r="I848" s="54"/>
      <c r="J848" s="62"/>
      <c r="K848" s="54"/>
      <c r="L848" s="57">
        <v>106.85</v>
      </c>
      <c r="M848" s="54"/>
      <c r="N848" s="58">
        <v>5215.34</v>
      </c>
      <c r="AI848" s="39"/>
      <c r="AJ848" s="40"/>
      <c r="AK848" s="40"/>
      <c r="AN848" s="3" t="s">
        <v>77</v>
      </c>
      <c r="AP848" s="40"/>
      <c r="AR848" s="40"/>
    </row>
    <row r="849" spans="1:44" customFormat="1" ht="23.25" x14ac:dyDescent="0.25">
      <c r="A849" s="60"/>
      <c r="B849" s="50" t="s">
        <v>108</v>
      </c>
      <c r="C849" s="147" t="s">
        <v>109</v>
      </c>
      <c r="D849" s="147"/>
      <c r="E849" s="147"/>
      <c r="F849" s="53" t="s">
        <v>80</v>
      </c>
      <c r="G849" s="70">
        <v>97</v>
      </c>
      <c r="H849" s="54"/>
      <c r="I849" s="70">
        <v>97</v>
      </c>
      <c r="J849" s="62"/>
      <c r="K849" s="54"/>
      <c r="L849" s="57">
        <v>103.64</v>
      </c>
      <c r="M849" s="54"/>
      <c r="N849" s="58">
        <v>5058.88</v>
      </c>
      <c r="AI849" s="39"/>
      <c r="AJ849" s="40"/>
      <c r="AK849" s="40"/>
      <c r="AN849" s="3" t="s">
        <v>109</v>
      </c>
      <c r="AP849" s="40"/>
      <c r="AR849" s="40"/>
    </row>
    <row r="850" spans="1:44" customFormat="1" ht="23.25" x14ac:dyDescent="0.25">
      <c r="A850" s="60"/>
      <c r="B850" s="50" t="s">
        <v>110</v>
      </c>
      <c r="C850" s="147" t="s">
        <v>111</v>
      </c>
      <c r="D850" s="147"/>
      <c r="E850" s="147"/>
      <c r="F850" s="53" t="s">
        <v>80</v>
      </c>
      <c r="G850" s="70">
        <v>51</v>
      </c>
      <c r="H850" s="54"/>
      <c r="I850" s="70">
        <v>51</v>
      </c>
      <c r="J850" s="62"/>
      <c r="K850" s="54"/>
      <c r="L850" s="57">
        <v>54.49</v>
      </c>
      <c r="M850" s="54"/>
      <c r="N850" s="58">
        <v>2659.82</v>
      </c>
      <c r="AI850" s="39"/>
      <c r="AJ850" s="40"/>
      <c r="AK850" s="40"/>
      <c r="AN850" s="3" t="s">
        <v>111</v>
      </c>
      <c r="AP850" s="40"/>
      <c r="AR850" s="40"/>
    </row>
    <row r="851" spans="1:44" customFormat="1" ht="15" x14ac:dyDescent="0.25">
      <c r="A851" s="71"/>
      <c r="B851" s="72"/>
      <c r="C851" s="144" t="s">
        <v>83</v>
      </c>
      <c r="D851" s="144"/>
      <c r="E851" s="144"/>
      <c r="F851" s="43"/>
      <c r="G851" s="44"/>
      <c r="H851" s="44"/>
      <c r="I851" s="44"/>
      <c r="J851" s="47"/>
      <c r="K851" s="44"/>
      <c r="L851" s="73">
        <v>379.53</v>
      </c>
      <c r="M851" s="66"/>
      <c r="N851" s="74">
        <v>13428.35</v>
      </c>
      <c r="AI851" s="39"/>
      <c r="AJ851" s="40"/>
      <c r="AK851" s="40"/>
      <c r="AP851" s="40" t="s">
        <v>83</v>
      </c>
      <c r="AR851" s="40"/>
    </row>
    <row r="852" spans="1:44" customFormat="1" ht="45" x14ac:dyDescent="0.25">
      <c r="A852" s="41" t="s">
        <v>294</v>
      </c>
      <c r="B852" s="42" t="s">
        <v>113</v>
      </c>
      <c r="C852" s="144" t="s">
        <v>114</v>
      </c>
      <c r="D852" s="144"/>
      <c r="E852" s="144"/>
      <c r="F852" s="43" t="s">
        <v>86</v>
      </c>
      <c r="G852" s="44">
        <v>10</v>
      </c>
      <c r="H852" s="45">
        <v>1</v>
      </c>
      <c r="I852" s="45">
        <v>10</v>
      </c>
      <c r="J852" s="81">
        <v>1419</v>
      </c>
      <c r="K852" s="75">
        <v>1.04236</v>
      </c>
      <c r="L852" s="81">
        <v>14791.09</v>
      </c>
      <c r="M852" s="76">
        <v>8.92</v>
      </c>
      <c r="N852" s="74">
        <v>131936.51999999999</v>
      </c>
      <c r="AI852" s="39"/>
      <c r="AJ852" s="40"/>
      <c r="AK852" s="40" t="s">
        <v>114</v>
      </c>
      <c r="AP852" s="40"/>
      <c r="AR852" s="40"/>
    </row>
    <row r="853" spans="1:44" customFormat="1" ht="15" x14ac:dyDescent="0.25">
      <c r="A853" s="64"/>
      <c r="B853" s="52"/>
      <c r="C853" s="147" t="s">
        <v>115</v>
      </c>
      <c r="D853" s="147"/>
      <c r="E853" s="147"/>
      <c r="F853" s="147"/>
      <c r="G853" s="147"/>
      <c r="H853" s="147"/>
      <c r="I853" s="147"/>
      <c r="J853" s="147"/>
      <c r="K853" s="147"/>
      <c r="L853" s="147"/>
      <c r="M853" s="147"/>
      <c r="N853" s="149"/>
      <c r="AI853" s="39"/>
      <c r="AJ853" s="40"/>
      <c r="AK853" s="40"/>
      <c r="AP853" s="40"/>
      <c r="AQ853" s="3" t="s">
        <v>115</v>
      </c>
      <c r="AR853" s="40"/>
    </row>
    <row r="854" spans="1:44" customFormat="1" ht="15" x14ac:dyDescent="0.25">
      <c r="A854" s="49"/>
      <c r="B854" s="50"/>
      <c r="C854" s="145" t="s">
        <v>88</v>
      </c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6"/>
      <c r="AI854" s="39"/>
      <c r="AJ854" s="40"/>
      <c r="AK854" s="40"/>
      <c r="AL854" s="3" t="s">
        <v>88</v>
      </c>
      <c r="AP854" s="40"/>
      <c r="AR854" s="40"/>
    </row>
    <row r="855" spans="1:44" customFormat="1" ht="15" x14ac:dyDescent="0.25">
      <c r="A855" s="49"/>
      <c r="B855" s="50"/>
      <c r="C855" s="145" t="s">
        <v>89</v>
      </c>
      <c r="D855" s="145"/>
      <c r="E855" s="145"/>
      <c r="F855" s="145"/>
      <c r="G855" s="145"/>
      <c r="H855" s="145"/>
      <c r="I855" s="145"/>
      <c r="J855" s="145"/>
      <c r="K855" s="145"/>
      <c r="L855" s="145"/>
      <c r="M855" s="145"/>
      <c r="N855" s="146"/>
      <c r="AI855" s="39"/>
      <c r="AJ855" s="40"/>
      <c r="AK855" s="40"/>
      <c r="AL855" s="3" t="s">
        <v>89</v>
      </c>
      <c r="AP855" s="40"/>
      <c r="AR855" s="40"/>
    </row>
    <row r="856" spans="1:44" customFormat="1" ht="15" x14ac:dyDescent="0.25">
      <c r="A856" s="71"/>
      <c r="B856" s="72"/>
      <c r="C856" s="144" t="s">
        <v>83</v>
      </c>
      <c r="D856" s="144"/>
      <c r="E856" s="144"/>
      <c r="F856" s="43"/>
      <c r="G856" s="44"/>
      <c r="H856" s="44"/>
      <c r="I856" s="44"/>
      <c r="J856" s="47"/>
      <c r="K856" s="44"/>
      <c r="L856" s="81">
        <v>14791.09</v>
      </c>
      <c r="M856" s="66"/>
      <c r="N856" s="74">
        <v>131936.51999999999</v>
      </c>
      <c r="AI856" s="39"/>
      <c r="AJ856" s="40"/>
      <c r="AK856" s="40"/>
      <c r="AP856" s="40" t="s">
        <v>83</v>
      </c>
      <c r="AR856" s="40"/>
    </row>
    <row r="857" spans="1:44" customFormat="1" ht="45" x14ac:dyDescent="0.25">
      <c r="A857" s="41" t="s">
        <v>295</v>
      </c>
      <c r="B857" s="42" t="s">
        <v>117</v>
      </c>
      <c r="C857" s="144" t="s">
        <v>118</v>
      </c>
      <c r="D857" s="144"/>
      <c r="E857" s="144"/>
      <c r="F857" s="43" t="s">
        <v>86</v>
      </c>
      <c r="G857" s="44">
        <v>10</v>
      </c>
      <c r="H857" s="45">
        <v>1</v>
      </c>
      <c r="I857" s="45">
        <v>10</v>
      </c>
      <c r="J857" s="73">
        <v>302.04000000000002</v>
      </c>
      <c r="K857" s="75">
        <v>1.04236</v>
      </c>
      <c r="L857" s="81">
        <v>3148.34</v>
      </c>
      <c r="M857" s="76">
        <v>8.92</v>
      </c>
      <c r="N857" s="74">
        <v>28083.19</v>
      </c>
      <c r="AI857" s="39"/>
      <c r="AJ857" s="40"/>
      <c r="AK857" s="40" t="s">
        <v>118</v>
      </c>
      <c r="AP857" s="40"/>
      <c r="AR857" s="40"/>
    </row>
    <row r="858" spans="1:44" customFormat="1" ht="15" x14ac:dyDescent="0.25">
      <c r="A858" s="64"/>
      <c r="B858" s="52"/>
      <c r="C858" s="147" t="s">
        <v>119</v>
      </c>
      <c r="D858" s="147"/>
      <c r="E858" s="147"/>
      <c r="F858" s="147"/>
      <c r="G858" s="147"/>
      <c r="H858" s="147"/>
      <c r="I858" s="147"/>
      <c r="J858" s="147"/>
      <c r="K858" s="147"/>
      <c r="L858" s="147"/>
      <c r="M858" s="147"/>
      <c r="N858" s="149"/>
      <c r="AI858" s="39"/>
      <c r="AJ858" s="40"/>
      <c r="AK858" s="40"/>
      <c r="AP858" s="40"/>
      <c r="AQ858" s="3" t="s">
        <v>119</v>
      </c>
      <c r="AR858" s="40"/>
    </row>
    <row r="859" spans="1:44" customFormat="1" ht="15" x14ac:dyDescent="0.25">
      <c r="A859" s="49"/>
      <c r="B859" s="50"/>
      <c r="C859" s="145" t="s">
        <v>88</v>
      </c>
      <c r="D859" s="145"/>
      <c r="E859" s="145"/>
      <c r="F859" s="145"/>
      <c r="G859" s="145"/>
      <c r="H859" s="145"/>
      <c r="I859" s="145"/>
      <c r="J859" s="145"/>
      <c r="K859" s="145"/>
      <c r="L859" s="145"/>
      <c r="M859" s="145"/>
      <c r="N859" s="146"/>
      <c r="AI859" s="39"/>
      <c r="AJ859" s="40"/>
      <c r="AK859" s="40"/>
      <c r="AL859" s="3" t="s">
        <v>88</v>
      </c>
      <c r="AP859" s="40"/>
      <c r="AR859" s="40"/>
    </row>
    <row r="860" spans="1:44" customFormat="1" ht="15" x14ac:dyDescent="0.25">
      <c r="A860" s="49"/>
      <c r="B860" s="50"/>
      <c r="C860" s="145" t="s">
        <v>89</v>
      </c>
      <c r="D860" s="145"/>
      <c r="E860" s="145"/>
      <c r="F860" s="145"/>
      <c r="G860" s="145"/>
      <c r="H860" s="145"/>
      <c r="I860" s="145"/>
      <c r="J860" s="145"/>
      <c r="K860" s="145"/>
      <c r="L860" s="145"/>
      <c r="M860" s="145"/>
      <c r="N860" s="146"/>
      <c r="AI860" s="39"/>
      <c r="AJ860" s="40"/>
      <c r="AK860" s="40"/>
      <c r="AL860" s="3" t="s">
        <v>89</v>
      </c>
      <c r="AP860" s="40"/>
      <c r="AR860" s="40"/>
    </row>
    <row r="861" spans="1:44" customFormat="1" ht="15" x14ac:dyDescent="0.25">
      <c r="A861" s="71"/>
      <c r="B861" s="72"/>
      <c r="C861" s="144" t="s">
        <v>83</v>
      </c>
      <c r="D861" s="144"/>
      <c r="E861" s="144"/>
      <c r="F861" s="43"/>
      <c r="G861" s="44"/>
      <c r="H861" s="44"/>
      <c r="I861" s="44"/>
      <c r="J861" s="47"/>
      <c r="K861" s="44"/>
      <c r="L861" s="81">
        <v>3148.34</v>
      </c>
      <c r="M861" s="66"/>
      <c r="N861" s="74">
        <v>28083.19</v>
      </c>
      <c r="AI861" s="39"/>
      <c r="AJ861" s="40"/>
      <c r="AK861" s="40"/>
      <c r="AP861" s="40" t="s">
        <v>83</v>
      </c>
      <c r="AR861" s="40"/>
    </row>
    <row r="862" spans="1:44" customFormat="1" ht="45" x14ac:dyDescent="0.25">
      <c r="A862" s="41" t="s">
        <v>296</v>
      </c>
      <c r="B862" s="42" t="s">
        <v>297</v>
      </c>
      <c r="C862" s="144" t="s">
        <v>298</v>
      </c>
      <c r="D862" s="144"/>
      <c r="E862" s="144"/>
      <c r="F862" s="43" t="s">
        <v>86</v>
      </c>
      <c r="G862" s="44">
        <v>3</v>
      </c>
      <c r="H862" s="45">
        <v>1</v>
      </c>
      <c r="I862" s="45">
        <v>3</v>
      </c>
      <c r="J862" s="73">
        <v>342.68</v>
      </c>
      <c r="K862" s="75">
        <v>1.04236</v>
      </c>
      <c r="L862" s="81">
        <v>1071.5899999999999</v>
      </c>
      <c r="M862" s="76">
        <v>8.92</v>
      </c>
      <c r="N862" s="74">
        <v>9558.58</v>
      </c>
      <c r="AI862" s="39"/>
      <c r="AJ862" s="40"/>
      <c r="AK862" s="40" t="s">
        <v>298</v>
      </c>
      <c r="AP862" s="40"/>
      <c r="AR862" s="40"/>
    </row>
    <row r="863" spans="1:44" customFormat="1" ht="15" x14ac:dyDescent="0.25">
      <c r="A863" s="64"/>
      <c r="B863" s="52"/>
      <c r="C863" s="147" t="s">
        <v>299</v>
      </c>
      <c r="D863" s="147"/>
      <c r="E863" s="147"/>
      <c r="F863" s="147"/>
      <c r="G863" s="147"/>
      <c r="H863" s="147"/>
      <c r="I863" s="147"/>
      <c r="J863" s="147"/>
      <c r="K863" s="147"/>
      <c r="L863" s="147"/>
      <c r="M863" s="147"/>
      <c r="N863" s="149"/>
      <c r="AI863" s="39"/>
      <c r="AJ863" s="40"/>
      <c r="AK863" s="40"/>
      <c r="AP863" s="40"/>
      <c r="AQ863" s="3" t="s">
        <v>299</v>
      </c>
      <c r="AR863" s="40"/>
    </row>
    <row r="864" spans="1:44" customFormat="1" ht="15" x14ac:dyDescent="0.25">
      <c r="A864" s="49"/>
      <c r="B864" s="50"/>
      <c r="C864" s="145" t="s">
        <v>88</v>
      </c>
      <c r="D864" s="145"/>
      <c r="E864" s="145"/>
      <c r="F864" s="145"/>
      <c r="G864" s="145"/>
      <c r="H864" s="145"/>
      <c r="I864" s="145"/>
      <c r="J864" s="145"/>
      <c r="K864" s="145"/>
      <c r="L864" s="145"/>
      <c r="M864" s="145"/>
      <c r="N864" s="146"/>
      <c r="AI864" s="39"/>
      <c r="AJ864" s="40"/>
      <c r="AK864" s="40"/>
      <c r="AL864" s="3" t="s">
        <v>88</v>
      </c>
      <c r="AP864" s="40"/>
      <c r="AR864" s="40"/>
    </row>
    <row r="865" spans="1:44" customFormat="1" ht="15" x14ac:dyDescent="0.25">
      <c r="A865" s="49"/>
      <c r="B865" s="50"/>
      <c r="C865" s="145" t="s">
        <v>89</v>
      </c>
      <c r="D865" s="145"/>
      <c r="E865" s="145"/>
      <c r="F865" s="145"/>
      <c r="G865" s="145"/>
      <c r="H865" s="145"/>
      <c r="I865" s="145"/>
      <c r="J865" s="145"/>
      <c r="K865" s="145"/>
      <c r="L865" s="145"/>
      <c r="M865" s="145"/>
      <c r="N865" s="146"/>
      <c r="AI865" s="39"/>
      <c r="AJ865" s="40"/>
      <c r="AK865" s="40"/>
      <c r="AL865" s="3" t="s">
        <v>89</v>
      </c>
      <c r="AP865" s="40"/>
      <c r="AR865" s="40"/>
    </row>
    <row r="866" spans="1:44" customFormat="1" ht="15" x14ac:dyDescent="0.25">
      <c r="A866" s="71"/>
      <c r="B866" s="72"/>
      <c r="C866" s="144" t="s">
        <v>83</v>
      </c>
      <c r="D866" s="144"/>
      <c r="E866" s="144"/>
      <c r="F866" s="43"/>
      <c r="G866" s="44"/>
      <c r="H866" s="44"/>
      <c r="I866" s="44"/>
      <c r="J866" s="47"/>
      <c r="K866" s="44"/>
      <c r="L866" s="81">
        <v>1071.5899999999999</v>
      </c>
      <c r="M866" s="66"/>
      <c r="N866" s="74">
        <v>9558.58</v>
      </c>
      <c r="AI866" s="39"/>
      <c r="AJ866" s="40"/>
      <c r="AK866" s="40"/>
      <c r="AP866" s="40" t="s">
        <v>83</v>
      </c>
      <c r="AR866" s="40"/>
    </row>
    <row r="867" spans="1:44" customFormat="1" ht="45" x14ac:dyDescent="0.25">
      <c r="A867" s="41" t="s">
        <v>300</v>
      </c>
      <c r="B867" s="42" t="s">
        <v>301</v>
      </c>
      <c r="C867" s="144" t="s">
        <v>302</v>
      </c>
      <c r="D867" s="144"/>
      <c r="E867" s="144"/>
      <c r="F867" s="43" t="s">
        <v>86</v>
      </c>
      <c r="G867" s="44">
        <v>3</v>
      </c>
      <c r="H867" s="45">
        <v>1</v>
      </c>
      <c r="I867" s="45">
        <v>3</v>
      </c>
      <c r="J867" s="73">
        <v>255.33</v>
      </c>
      <c r="K867" s="75">
        <v>1.04236</v>
      </c>
      <c r="L867" s="73">
        <v>798.44</v>
      </c>
      <c r="M867" s="76">
        <v>8.92</v>
      </c>
      <c r="N867" s="74">
        <v>7122.08</v>
      </c>
      <c r="AI867" s="39"/>
      <c r="AJ867" s="40"/>
      <c r="AK867" s="40" t="s">
        <v>302</v>
      </c>
      <c r="AP867" s="40"/>
      <c r="AR867" s="40"/>
    </row>
    <row r="868" spans="1:44" customFormat="1" ht="15" x14ac:dyDescent="0.25">
      <c r="A868" s="64"/>
      <c r="B868" s="52"/>
      <c r="C868" s="147" t="s">
        <v>303</v>
      </c>
      <c r="D868" s="147"/>
      <c r="E868" s="147"/>
      <c r="F868" s="147"/>
      <c r="G868" s="147"/>
      <c r="H868" s="147"/>
      <c r="I868" s="147"/>
      <c r="J868" s="147"/>
      <c r="K868" s="147"/>
      <c r="L868" s="147"/>
      <c r="M868" s="147"/>
      <c r="N868" s="149"/>
      <c r="AI868" s="39"/>
      <c r="AJ868" s="40"/>
      <c r="AK868" s="40"/>
      <c r="AP868" s="40"/>
      <c r="AQ868" s="3" t="s">
        <v>303</v>
      </c>
      <c r="AR868" s="40"/>
    </row>
    <row r="869" spans="1:44" customFormat="1" ht="15" x14ac:dyDescent="0.25">
      <c r="A869" s="49"/>
      <c r="B869" s="50"/>
      <c r="C869" s="145" t="s">
        <v>88</v>
      </c>
      <c r="D869" s="145"/>
      <c r="E869" s="145"/>
      <c r="F869" s="145"/>
      <c r="G869" s="145"/>
      <c r="H869" s="145"/>
      <c r="I869" s="145"/>
      <c r="J869" s="145"/>
      <c r="K869" s="145"/>
      <c r="L869" s="145"/>
      <c r="M869" s="145"/>
      <c r="N869" s="146"/>
      <c r="AI869" s="39"/>
      <c r="AJ869" s="40"/>
      <c r="AK869" s="40"/>
      <c r="AL869" s="3" t="s">
        <v>88</v>
      </c>
      <c r="AP869" s="40"/>
      <c r="AR869" s="40"/>
    </row>
    <row r="870" spans="1:44" customFormat="1" ht="15" x14ac:dyDescent="0.25">
      <c r="A870" s="49"/>
      <c r="B870" s="50"/>
      <c r="C870" s="145" t="s">
        <v>89</v>
      </c>
      <c r="D870" s="145"/>
      <c r="E870" s="145"/>
      <c r="F870" s="145"/>
      <c r="G870" s="145"/>
      <c r="H870" s="145"/>
      <c r="I870" s="145"/>
      <c r="J870" s="145"/>
      <c r="K870" s="145"/>
      <c r="L870" s="145"/>
      <c r="M870" s="145"/>
      <c r="N870" s="146"/>
      <c r="AI870" s="39"/>
      <c r="AJ870" s="40"/>
      <c r="AK870" s="40"/>
      <c r="AL870" s="3" t="s">
        <v>89</v>
      </c>
      <c r="AP870" s="40"/>
      <c r="AR870" s="40"/>
    </row>
    <row r="871" spans="1:44" customFormat="1" ht="15" x14ac:dyDescent="0.25">
      <c r="A871" s="71"/>
      <c r="B871" s="72"/>
      <c r="C871" s="144" t="s">
        <v>83</v>
      </c>
      <c r="D871" s="144"/>
      <c r="E871" s="144"/>
      <c r="F871" s="43"/>
      <c r="G871" s="44"/>
      <c r="H871" s="44"/>
      <c r="I871" s="44"/>
      <c r="J871" s="47"/>
      <c r="K871" s="44"/>
      <c r="L871" s="73">
        <v>798.44</v>
      </c>
      <c r="M871" s="66"/>
      <c r="N871" s="74">
        <v>7122.08</v>
      </c>
      <c r="AI871" s="39"/>
      <c r="AJ871" s="40"/>
      <c r="AK871" s="40"/>
      <c r="AP871" s="40" t="s">
        <v>83</v>
      </c>
      <c r="AR871" s="40"/>
    </row>
    <row r="872" spans="1:44" customFormat="1" ht="45" x14ac:dyDescent="0.25">
      <c r="A872" s="41" t="s">
        <v>304</v>
      </c>
      <c r="B872" s="42" t="s">
        <v>305</v>
      </c>
      <c r="C872" s="144" t="s">
        <v>306</v>
      </c>
      <c r="D872" s="144"/>
      <c r="E872" s="144"/>
      <c r="F872" s="43" t="s">
        <v>86</v>
      </c>
      <c r="G872" s="44">
        <v>3</v>
      </c>
      <c r="H872" s="45">
        <v>1</v>
      </c>
      <c r="I872" s="45">
        <v>3</v>
      </c>
      <c r="J872" s="73">
        <v>345.48</v>
      </c>
      <c r="K872" s="75">
        <v>1.04236</v>
      </c>
      <c r="L872" s="81">
        <v>1080.3399999999999</v>
      </c>
      <c r="M872" s="76">
        <v>8.92</v>
      </c>
      <c r="N872" s="74">
        <v>9636.6299999999992</v>
      </c>
      <c r="AI872" s="39"/>
      <c r="AJ872" s="40"/>
      <c r="AK872" s="40" t="s">
        <v>306</v>
      </c>
      <c r="AP872" s="40"/>
      <c r="AR872" s="40"/>
    </row>
    <row r="873" spans="1:44" customFormat="1" ht="15" x14ac:dyDescent="0.25">
      <c r="A873" s="64"/>
      <c r="B873" s="52"/>
      <c r="C873" s="147" t="s">
        <v>307</v>
      </c>
      <c r="D873" s="147"/>
      <c r="E873" s="147"/>
      <c r="F873" s="147"/>
      <c r="G873" s="147"/>
      <c r="H873" s="147"/>
      <c r="I873" s="147"/>
      <c r="J873" s="147"/>
      <c r="K873" s="147"/>
      <c r="L873" s="147"/>
      <c r="M873" s="147"/>
      <c r="N873" s="149"/>
      <c r="AI873" s="39"/>
      <c r="AJ873" s="40"/>
      <c r="AK873" s="40"/>
      <c r="AP873" s="40"/>
      <c r="AQ873" s="3" t="s">
        <v>307</v>
      </c>
      <c r="AR873" s="40"/>
    </row>
    <row r="874" spans="1:44" customFormat="1" ht="15" x14ac:dyDescent="0.25">
      <c r="A874" s="49"/>
      <c r="B874" s="50"/>
      <c r="C874" s="145" t="s">
        <v>88</v>
      </c>
      <c r="D874" s="145"/>
      <c r="E874" s="145"/>
      <c r="F874" s="145"/>
      <c r="G874" s="145"/>
      <c r="H874" s="145"/>
      <c r="I874" s="145"/>
      <c r="J874" s="145"/>
      <c r="K874" s="145"/>
      <c r="L874" s="145"/>
      <c r="M874" s="145"/>
      <c r="N874" s="146"/>
      <c r="AI874" s="39"/>
      <c r="AJ874" s="40"/>
      <c r="AK874" s="40"/>
      <c r="AL874" s="3" t="s">
        <v>88</v>
      </c>
      <c r="AP874" s="40"/>
      <c r="AR874" s="40"/>
    </row>
    <row r="875" spans="1:44" customFormat="1" ht="15" x14ac:dyDescent="0.25">
      <c r="A875" s="49"/>
      <c r="B875" s="50"/>
      <c r="C875" s="145" t="s">
        <v>89</v>
      </c>
      <c r="D875" s="145"/>
      <c r="E875" s="145"/>
      <c r="F875" s="145"/>
      <c r="G875" s="145"/>
      <c r="H875" s="145"/>
      <c r="I875" s="145"/>
      <c r="J875" s="145"/>
      <c r="K875" s="145"/>
      <c r="L875" s="145"/>
      <c r="M875" s="145"/>
      <c r="N875" s="146"/>
      <c r="AI875" s="39"/>
      <c r="AJ875" s="40"/>
      <c r="AK875" s="40"/>
      <c r="AL875" s="3" t="s">
        <v>89</v>
      </c>
      <c r="AP875" s="40"/>
      <c r="AR875" s="40"/>
    </row>
    <row r="876" spans="1:44" customFormat="1" ht="15" x14ac:dyDescent="0.25">
      <c r="A876" s="71"/>
      <c r="B876" s="72"/>
      <c r="C876" s="144" t="s">
        <v>83</v>
      </c>
      <c r="D876" s="144"/>
      <c r="E876" s="144"/>
      <c r="F876" s="43"/>
      <c r="G876" s="44"/>
      <c r="H876" s="44"/>
      <c r="I876" s="44"/>
      <c r="J876" s="47"/>
      <c r="K876" s="44"/>
      <c r="L876" s="81">
        <v>1080.3399999999999</v>
      </c>
      <c r="M876" s="66"/>
      <c r="N876" s="74">
        <v>9636.6299999999992</v>
      </c>
      <c r="AI876" s="39"/>
      <c r="AJ876" s="40"/>
      <c r="AK876" s="40"/>
      <c r="AP876" s="40" t="s">
        <v>83</v>
      </c>
      <c r="AR876" s="40"/>
    </row>
    <row r="877" spans="1:44" customFormat="1" ht="45" x14ac:dyDescent="0.25">
      <c r="A877" s="41" t="s">
        <v>308</v>
      </c>
      <c r="B877" s="42" t="s">
        <v>309</v>
      </c>
      <c r="C877" s="144" t="s">
        <v>310</v>
      </c>
      <c r="D877" s="144"/>
      <c r="E877" s="144"/>
      <c r="F877" s="43" t="s">
        <v>86</v>
      </c>
      <c r="G877" s="44">
        <v>3</v>
      </c>
      <c r="H877" s="45">
        <v>1</v>
      </c>
      <c r="I877" s="45">
        <v>3</v>
      </c>
      <c r="J877" s="73">
        <v>291.2</v>
      </c>
      <c r="K877" s="75">
        <v>1.04236</v>
      </c>
      <c r="L877" s="73">
        <v>910.61</v>
      </c>
      <c r="M877" s="76">
        <v>8.92</v>
      </c>
      <c r="N877" s="74">
        <v>8122.64</v>
      </c>
      <c r="AI877" s="39"/>
      <c r="AJ877" s="40"/>
      <c r="AK877" s="40" t="s">
        <v>310</v>
      </c>
      <c r="AP877" s="40"/>
      <c r="AR877" s="40"/>
    </row>
    <row r="878" spans="1:44" customFormat="1" ht="15" x14ac:dyDescent="0.25">
      <c r="A878" s="64"/>
      <c r="B878" s="52"/>
      <c r="C878" s="147" t="s">
        <v>311</v>
      </c>
      <c r="D878" s="147"/>
      <c r="E878" s="147"/>
      <c r="F878" s="147"/>
      <c r="G878" s="147"/>
      <c r="H878" s="147"/>
      <c r="I878" s="147"/>
      <c r="J878" s="147"/>
      <c r="K878" s="147"/>
      <c r="L878" s="147"/>
      <c r="M878" s="147"/>
      <c r="N878" s="149"/>
      <c r="AI878" s="39"/>
      <c r="AJ878" s="40"/>
      <c r="AK878" s="40"/>
      <c r="AP878" s="40"/>
      <c r="AQ878" s="3" t="s">
        <v>311</v>
      </c>
      <c r="AR878" s="40"/>
    </row>
    <row r="879" spans="1:44" customFormat="1" ht="15" x14ac:dyDescent="0.25">
      <c r="A879" s="49"/>
      <c r="B879" s="50"/>
      <c r="C879" s="145" t="s">
        <v>88</v>
      </c>
      <c r="D879" s="145"/>
      <c r="E879" s="145"/>
      <c r="F879" s="145"/>
      <c r="G879" s="145"/>
      <c r="H879" s="145"/>
      <c r="I879" s="145"/>
      <c r="J879" s="145"/>
      <c r="K879" s="145"/>
      <c r="L879" s="145"/>
      <c r="M879" s="145"/>
      <c r="N879" s="146"/>
      <c r="AI879" s="39"/>
      <c r="AJ879" s="40"/>
      <c r="AK879" s="40"/>
      <c r="AL879" s="3" t="s">
        <v>88</v>
      </c>
      <c r="AP879" s="40"/>
      <c r="AR879" s="40"/>
    </row>
    <row r="880" spans="1:44" customFormat="1" ht="15" x14ac:dyDescent="0.25">
      <c r="A880" s="49"/>
      <c r="B880" s="50"/>
      <c r="C880" s="145" t="s">
        <v>89</v>
      </c>
      <c r="D880" s="145"/>
      <c r="E880" s="145"/>
      <c r="F880" s="145"/>
      <c r="G880" s="145"/>
      <c r="H880" s="145"/>
      <c r="I880" s="145"/>
      <c r="J880" s="145"/>
      <c r="K880" s="145"/>
      <c r="L880" s="145"/>
      <c r="M880" s="145"/>
      <c r="N880" s="146"/>
      <c r="AI880" s="39"/>
      <c r="AJ880" s="40"/>
      <c r="AK880" s="40"/>
      <c r="AL880" s="3" t="s">
        <v>89</v>
      </c>
      <c r="AP880" s="40"/>
      <c r="AR880" s="40"/>
    </row>
    <row r="881" spans="1:44" customFormat="1" ht="15" x14ac:dyDescent="0.25">
      <c r="A881" s="71"/>
      <c r="B881" s="72"/>
      <c r="C881" s="144" t="s">
        <v>83</v>
      </c>
      <c r="D881" s="144"/>
      <c r="E881" s="144"/>
      <c r="F881" s="43"/>
      <c r="G881" s="44"/>
      <c r="H881" s="44"/>
      <c r="I881" s="44"/>
      <c r="J881" s="47"/>
      <c r="K881" s="44"/>
      <c r="L881" s="73">
        <v>910.61</v>
      </c>
      <c r="M881" s="66"/>
      <c r="N881" s="74">
        <v>8122.64</v>
      </c>
      <c r="AI881" s="39"/>
      <c r="AJ881" s="40"/>
      <c r="AK881" s="40"/>
      <c r="AP881" s="40" t="s">
        <v>83</v>
      </c>
      <c r="AR881" s="40"/>
    </row>
    <row r="882" spans="1:44" customFormat="1" ht="34.5" x14ac:dyDescent="0.25">
      <c r="A882" s="41" t="s">
        <v>312</v>
      </c>
      <c r="B882" s="42" t="s">
        <v>61</v>
      </c>
      <c r="C882" s="144" t="s">
        <v>62</v>
      </c>
      <c r="D882" s="144"/>
      <c r="E882" s="144"/>
      <c r="F882" s="43" t="s">
        <v>63</v>
      </c>
      <c r="G882" s="44">
        <v>9.4500000000000001E-2</v>
      </c>
      <c r="H882" s="45">
        <v>1</v>
      </c>
      <c r="I882" s="46">
        <v>9.4500000000000001E-2</v>
      </c>
      <c r="J882" s="47"/>
      <c r="K882" s="44"/>
      <c r="L882" s="47"/>
      <c r="M882" s="44"/>
      <c r="N882" s="48"/>
      <c r="AI882" s="39"/>
      <c r="AJ882" s="40"/>
      <c r="AK882" s="40" t="s">
        <v>62</v>
      </c>
      <c r="AP882" s="40"/>
      <c r="AR882" s="40"/>
    </row>
    <row r="883" spans="1:44" customFormat="1" ht="57" x14ac:dyDescent="0.25">
      <c r="A883" s="49"/>
      <c r="B883" s="50" t="s">
        <v>64</v>
      </c>
      <c r="C883" s="145" t="s">
        <v>65</v>
      </c>
      <c r="D883" s="145"/>
      <c r="E883" s="145"/>
      <c r="F883" s="145"/>
      <c r="G883" s="145"/>
      <c r="H883" s="145"/>
      <c r="I883" s="145"/>
      <c r="J883" s="145"/>
      <c r="K883" s="145"/>
      <c r="L883" s="145"/>
      <c r="M883" s="145"/>
      <c r="N883" s="146"/>
      <c r="AI883" s="39"/>
      <c r="AJ883" s="40"/>
      <c r="AK883" s="40"/>
      <c r="AL883" s="3" t="s">
        <v>65</v>
      </c>
      <c r="AP883" s="40"/>
      <c r="AR883" s="40"/>
    </row>
    <row r="884" spans="1:44" customFormat="1" ht="15" x14ac:dyDescent="0.25">
      <c r="A884" s="51"/>
      <c r="B884" s="50" t="s">
        <v>60</v>
      </c>
      <c r="C884" s="147" t="s">
        <v>66</v>
      </c>
      <c r="D884" s="147"/>
      <c r="E884" s="147"/>
      <c r="F884" s="53"/>
      <c r="G884" s="54"/>
      <c r="H884" s="54"/>
      <c r="I884" s="54"/>
      <c r="J884" s="55">
        <v>2089.16</v>
      </c>
      <c r="K884" s="56">
        <v>1.1499999999999999</v>
      </c>
      <c r="L884" s="57">
        <v>227.04</v>
      </c>
      <c r="M884" s="56">
        <v>48.81</v>
      </c>
      <c r="N884" s="58">
        <v>11081.82</v>
      </c>
      <c r="AI884" s="39"/>
      <c r="AJ884" s="40"/>
      <c r="AK884" s="40"/>
      <c r="AM884" s="3" t="s">
        <v>66</v>
      </c>
      <c r="AP884" s="40"/>
      <c r="AR884" s="40"/>
    </row>
    <row r="885" spans="1:44" customFormat="1" ht="15" x14ac:dyDescent="0.25">
      <c r="A885" s="51"/>
      <c r="B885" s="50" t="s">
        <v>67</v>
      </c>
      <c r="C885" s="147" t="s">
        <v>68</v>
      </c>
      <c r="D885" s="147"/>
      <c r="E885" s="147"/>
      <c r="F885" s="53"/>
      <c r="G885" s="54"/>
      <c r="H885" s="54"/>
      <c r="I885" s="54"/>
      <c r="J885" s="57">
        <v>236.87</v>
      </c>
      <c r="K885" s="56">
        <v>1.1499999999999999</v>
      </c>
      <c r="L885" s="57">
        <v>25.74</v>
      </c>
      <c r="M885" s="56">
        <v>14.38</v>
      </c>
      <c r="N885" s="59">
        <v>370.14</v>
      </c>
      <c r="AI885" s="39"/>
      <c r="AJ885" s="40"/>
      <c r="AK885" s="40"/>
      <c r="AM885" s="3" t="s">
        <v>68</v>
      </c>
      <c r="AP885" s="40"/>
      <c r="AR885" s="40"/>
    </row>
    <row r="886" spans="1:44" customFormat="1" ht="15" x14ac:dyDescent="0.25">
      <c r="A886" s="51"/>
      <c r="B886" s="50" t="s">
        <v>69</v>
      </c>
      <c r="C886" s="147" t="s">
        <v>70</v>
      </c>
      <c r="D886" s="147"/>
      <c r="E886" s="147"/>
      <c r="F886" s="53"/>
      <c r="G886" s="54"/>
      <c r="H886" s="54"/>
      <c r="I886" s="54"/>
      <c r="J886" s="57">
        <v>9</v>
      </c>
      <c r="K886" s="56">
        <v>1.1499999999999999</v>
      </c>
      <c r="L886" s="57">
        <v>0.98</v>
      </c>
      <c r="M886" s="56">
        <v>48.81</v>
      </c>
      <c r="N886" s="59">
        <v>47.83</v>
      </c>
      <c r="AI886" s="39"/>
      <c r="AJ886" s="40"/>
      <c r="AK886" s="40"/>
      <c r="AM886" s="3" t="s">
        <v>70</v>
      </c>
      <c r="AP886" s="40"/>
      <c r="AR886" s="40"/>
    </row>
    <row r="887" spans="1:44" customFormat="1" ht="15" x14ac:dyDescent="0.25">
      <c r="A887" s="51"/>
      <c r="B887" s="50" t="s">
        <v>71</v>
      </c>
      <c r="C887" s="147" t="s">
        <v>72</v>
      </c>
      <c r="D887" s="147"/>
      <c r="E887" s="147"/>
      <c r="F887" s="53"/>
      <c r="G887" s="54"/>
      <c r="H887" s="54"/>
      <c r="I887" s="54"/>
      <c r="J887" s="55">
        <v>2732.35</v>
      </c>
      <c r="K887" s="54"/>
      <c r="L887" s="57">
        <v>258.20999999999998</v>
      </c>
      <c r="M887" s="56">
        <v>8.92</v>
      </c>
      <c r="N887" s="58">
        <v>2303.23</v>
      </c>
      <c r="AI887" s="39"/>
      <c r="AJ887" s="40"/>
      <c r="AK887" s="40"/>
      <c r="AM887" s="3" t="s">
        <v>72</v>
      </c>
      <c r="AP887" s="40"/>
      <c r="AR887" s="40"/>
    </row>
    <row r="888" spans="1:44" customFormat="1" ht="15" x14ac:dyDescent="0.25">
      <c r="A888" s="60"/>
      <c r="B888" s="50"/>
      <c r="C888" s="147" t="s">
        <v>73</v>
      </c>
      <c r="D888" s="147"/>
      <c r="E888" s="147"/>
      <c r="F888" s="53" t="s">
        <v>74</v>
      </c>
      <c r="G888" s="56">
        <v>219.68</v>
      </c>
      <c r="H888" s="56">
        <v>1.1499999999999999</v>
      </c>
      <c r="I888" s="84">
        <v>23.873723999999999</v>
      </c>
      <c r="J888" s="62"/>
      <c r="K888" s="54"/>
      <c r="L888" s="62"/>
      <c r="M888" s="54"/>
      <c r="N888" s="63"/>
      <c r="AI888" s="39"/>
      <c r="AJ888" s="40"/>
      <c r="AK888" s="40"/>
      <c r="AN888" s="3" t="s">
        <v>73</v>
      </c>
      <c r="AP888" s="40"/>
      <c r="AR888" s="40"/>
    </row>
    <row r="889" spans="1:44" customFormat="1" ht="15" x14ac:dyDescent="0.25">
      <c r="A889" s="60"/>
      <c r="B889" s="50"/>
      <c r="C889" s="147" t="s">
        <v>75</v>
      </c>
      <c r="D889" s="147"/>
      <c r="E889" s="147"/>
      <c r="F889" s="53" t="s">
        <v>74</v>
      </c>
      <c r="G889" s="56">
        <v>0.71</v>
      </c>
      <c r="H889" s="56">
        <v>1.1499999999999999</v>
      </c>
      <c r="I889" s="61">
        <v>7.71593E-2</v>
      </c>
      <c r="J889" s="62"/>
      <c r="K889" s="54"/>
      <c r="L889" s="62"/>
      <c r="M889" s="54"/>
      <c r="N889" s="63"/>
      <c r="AI889" s="39"/>
      <c r="AJ889" s="40"/>
      <c r="AK889" s="40"/>
      <c r="AN889" s="3" t="s">
        <v>75</v>
      </c>
      <c r="AP889" s="40"/>
      <c r="AR889" s="40"/>
    </row>
    <row r="890" spans="1:44" customFormat="1" ht="15" x14ac:dyDescent="0.25">
      <c r="A890" s="64"/>
      <c r="B890" s="50"/>
      <c r="C890" s="148" t="s">
        <v>76</v>
      </c>
      <c r="D890" s="148"/>
      <c r="E890" s="148"/>
      <c r="F890" s="65"/>
      <c r="G890" s="66"/>
      <c r="H890" s="66"/>
      <c r="I890" s="66"/>
      <c r="J890" s="67">
        <v>5058.38</v>
      </c>
      <c r="K890" s="66"/>
      <c r="L890" s="68">
        <v>510.99</v>
      </c>
      <c r="M890" s="66"/>
      <c r="N890" s="69">
        <v>13755.19</v>
      </c>
      <c r="AI890" s="39"/>
      <c r="AJ890" s="40"/>
      <c r="AK890" s="40"/>
      <c r="AO890" s="3" t="s">
        <v>76</v>
      </c>
      <c r="AP890" s="40"/>
      <c r="AR890" s="40"/>
    </row>
    <row r="891" spans="1:44" customFormat="1" ht="15" x14ac:dyDescent="0.25">
      <c r="A891" s="60"/>
      <c r="B891" s="50"/>
      <c r="C891" s="147" t="s">
        <v>77</v>
      </c>
      <c r="D891" s="147"/>
      <c r="E891" s="147"/>
      <c r="F891" s="53"/>
      <c r="G891" s="54"/>
      <c r="H891" s="54"/>
      <c r="I891" s="54"/>
      <c r="J891" s="62"/>
      <c r="K891" s="54"/>
      <c r="L891" s="57">
        <v>228.02</v>
      </c>
      <c r="M891" s="54"/>
      <c r="N891" s="58">
        <v>11129.65</v>
      </c>
      <c r="AI891" s="39"/>
      <c r="AJ891" s="40"/>
      <c r="AK891" s="40"/>
      <c r="AN891" s="3" t="s">
        <v>77</v>
      </c>
      <c r="AP891" s="40"/>
      <c r="AR891" s="40"/>
    </row>
    <row r="892" spans="1:44" customFormat="1" ht="23.25" x14ac:dyDescent="0.25">
      <c r="A892" s="60"/>
      <c r="B892" s="50" t="s">
        <v>78</v>
      </c>
      <c r="C892" s="147" t="s">
        <v>79</v>
      </c>
      <c r="D892" s="147"/>
      <c r="E892" s="147"/>
      <c r="F892" s="53" t="s">
        <v>80</v>
      </c>
      <c r="G892" s="70">
        <v>126</v>
      </c>
      <c r="H892" s="54"/>
      <c r="I892" s="70">
        <v>126</v>
      </c>
      <c r="J892" s="62"/>
      <c r="K892" s="54"/>
      <c r="L892" s="57">
        <v>287.31</v>
      </c>
      <c r="M892" s="54"/>
      <c r="N892" s="58">
        <v>14023.36</v>
      </c>
      <c r="AI892" s="39"/>
      <c r="AJ892" s="40"/>
      <c r="AK892" s="40"/>
      <c r="AN892" s="3" t="s">
        <v>79</v>
      </c>
      <c r="AP892" s="40"/>
      <c r="AR892" s="40"/>
    </row>
    <row r="893" spans="1:44" customFormat="1" ht="23.25" x14ac:dyDescent="0.25">
      <c r="A893" s="60"/>
      <c r="B893" s="50" t="s">
        <v>81</v>
      </c>
      <c r="C893" s="147" t="s">
        <v>82</v>
      </c>
      <c r="D893" s="147"/>
      <c r="E893" s="147"/>
      <c r="F893" s="53" t="s">
        <v>80</v>
      </c>
      <c r="G893" s="70">
        <v>68</v>
      </c>
      <c r="H893" s="54"/>
      <c r="I893" s="70">
        <v>68</v>
      </c>
      <c r="J893" s="62"/>
      <c r="K893" s="54"/>
      <c r="L893" s="57">
        <v>155.05000000000001</v>
      </c>
      <c r="M893" s="54"/>
      <c r="N893" s="58">
        <v>7568.16</v>
      </c>
      <c r="AI893" s="39"/>
      <c r="AJ893" s="40"/>
      <c r="AK893" s="40"/>
      <c r="AN893" s="3" t="s">
        <v>82</v>
      </c>
      <c r="AP893" s="40"/>
      <c r="AR893" s="40"/>
    </row>
    <row r="894" spans="1:44" customFormat="1" ht="15" x14ac:dyDescent="0.25">
      <c r="A894" s="71"/>
      <c r="B894" s="72"/>
      <c r="C894" s="144" t="s">
        <v>83</v>
      </c>
      <c r="D894" s="144"/>
      <c r="E894" s="144"/>
      <c r="F894" s="43"/>
      <c r="G894" s="44"/>
      <c r="H894" s="44"/>
      <c r="I894" s="44"/>
      <c r="J894" s="47"/>
      <c r="K894" s="44"/>
      <c r="L894" s="73">
        <v>953.35</v>
      </c>
      <c r="M894" s="66"/>
      <c r="N894" s="74">
        <v>35346.71</v>
      </c>
      <c r="AI894" s="39"/>
      <c r="AJ894" s="40"/>
      <c r="AK894" s="40"/>
      <c r="AP894" s="40" t="s">
        <v>83</v>
      </c>
      <c r="AR894" s="40"/>
    </row>
    <row r="895" spans="1:44" customFormat="1" ht="33.75" x14ac:dyDescent="0.25">
      <c r="A895" s="41" t="s">
        <v>313</v>
      </c>
      <c r="B895" s="42" t="s">
        <v>84</v>
      </c>
      <c r="C895" s="144" t="s">
        <v>85</v>
      </c>
      <c r="D895" s="144"/>
      <c r="E895" s="144"/>
      <c r="F895" s="43" t="s">
        <v>86</v>
      </c>
      <c r="G895" s="44">
        <v>90</v>
      </c>
      <c r="H895" s="45">
        <v>1</v>
      </c>
      <c r="I895" s="45">
        <v>90</v>
      </c>
      <c r="J895" s="73">
        <v>54.12</v>
      </c>
      <c r="K895" s="75">
        <v>1.04236</v>
      </c>
      <c r="L895" s="81">
        <v>5077.13</v>
      </c>
      <c r="M895" s="76">
        <v>8.92</v>
      </c>
      <c r="N895" s="74">
        <v>45288</v>
      </c>
      <c r="AI895" s="39"/>
      <c r="AJ895" s="40"/>
      <c r="AK895" s="40" t="s">
        <v>85</v>
      </c>
      <c r="AP895" s="40"/>
      <c r="AR895" s="40"/>
    </row>
    <row r="896" spans="1:44" customFormat="1" ht="15" x14ac:dyDescent="0.25">
      <c r="A896" s="64"/>
      <c r="B896" s="52"/>
      <c r="C896" s="147" t="s">
        <v>87</v>
      </c>
      <c r="D896" s="147"/>
      <c r="E896" s="147"/>
      <c r="F896" s="147"/>
      <c r="G896" s="147"/>
      <c r="H896" s="147"/>
      <c r="I896" s="147"/>
      <c r="J896" s="147"/>
      <c r="K896" s="147"/>
      <c r="L896" s="147"/>
      <c r="M896" s="147"/>
      <c r="N896" s="149"/>
      <c r="AI896" s="39"/>
      <c r="AJ896" s="40"/>
      <c r="AK896" s="40"/>
      <c r="AP896" s="40"/>
      <c r="AQ896" s="3" t="s">
        <v>87</v>
      </c>
      <c r="AR896" s="40"/>
    </row>
    <row r="897" spans="1:44" customFormat="1" ht="15" x14ac:dyDescent="0.25">
      <c r="A897" s="49"/>
      <c r="B897" s="50"/>
      <c r="C897" s="145" t="s">
        <v>88</v>
      </c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6"/>
      <c r="AI897" s="39"/>
      <c r="AJ897" s="40"/>
      <c r="AK897" s="40"/>
      <c r="AL897" s="3" t="s">
        <v>88</v>
      </c>
      <c r="AP897" s="40"/>
      <c r="AR897" s="40"/>
    </row>
    <row r="898" spans="1:44" customFormat="1" ht="15" x14ac:dyDescent="0.25">
      <c r="A898" s="49"/>
      <c r="B898" s="50"/>
      <c r="C898" s="145" t="s">
        <v>89</v>
      </c>
      <c r="D898" s="145"/>
      <c r="E898" s="145"/>
      <c r="F898" s="145"/>
      <c r="G898" s="145"/>
      <c r="H898" s="145"/>
      <c r="I898" s="145"/>
      <c r="J898" s="145"/>
      <c r="K898" s="145"/>
      <c r="L898" s="145"/>
      <c r="M898" s="145"/>
      <c r="N898" s="146"/>
      <c r="AI898" s="39"/>
      <c r="AJ898" s="40"/>
      <c r="AK898" s="40"/>
      <c r="AL898" s="3" t="s">
        <v>89</v>
      </c>
      <c r="AP898" s="40"/>
      <c r="AR898" s="40"/>
    </row>
    <row r="899" spans="1:44" customFormat="1" ht="15" x14ac:dyDescent="0.25">
      <c r="A899" s="71"/>
      <c r="B899" s="72"/>
      <c r="C899" s="144" t="s">
        <v>83</v>
      </c>
      <c r="D899" s="144"/>
      <c r="E899" s="144"/>
      <c r="F899" s="43"/>
      <c r="G899" s="44"/>
      <c r="H899" s="44"/>
      <c r="I899" s="44"/>
      <c r="J899" s="47"/>
      <c r="K899" s="44"/>
      <c r="L899" s="81">
        <v>5077.13</v>
      </c>
      <c r="M899" s="66"/>
      <c r="N899" s="74">
        <v>45288</v>
      </c>
      <c r="AI899" s="39"/>
      <c r="AJ899" s="40"/>
      <c r="AK899" s="40"/>
      <c r="AP899" s="40" t="s">
        <v>83</v>
      </c>
      <c r="AR899" s="40"/>
    </row>
    <row r="900" spans="1:44" customFormat="1" ht="45.75" x14ac:dyDescent="0.25">
      <c r="A900" s="41" t="s">
        <v>314</v>
      </c>
      <c r="B900" s="42" t="s">
        <v>315</v>
      </c>
      <c r="C900" s="144" t="s">
        <v>316</v>
      </c>
      <c r="D900" s="144"/>
      <c r="E900" s="144"/>
      <c r="F900" s="43" t="s">
        <v>286</v>
      </c>
      <c r="G900" s="44">
        <v>6</v>
      </c>
      <c r="H900" s="45">
        <v>1</v>
      </c>
      <c r="I900" s="45">
        <v>6</v>
      </c>
      <c r="J900" s="47"/>
      <c r="K900" s="44"/>
      <c r="L900" s="47"/>
      <c r="M900" s="44"/>
      <c r="N900" s="48"/>
      <c r="AI900" s="39"/>
      <c r="AJ900" s="40"/>
      <c r="AK900" s="40" t="s">
        <v>316</v>
      </c>
      <c r="AP900" s="40"/>
      <c r="AR900" s="40"/>
    </row>
    <row r="901" spans="1:44" customFormat="1" ht="57" x14ac:dyDescent="0.25">
      <c r="A901" s="49"/>
      <c r="B901" s="50" t="s">
        <v>64</v>
      </c>
      <c r="C901" s="145" t="s">
        <v>65</v>
      </c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6"/>
      <c r="AI901" s="39"/>
      <c r="AJ901" s="40"/>
      <c r="AK901" s="40"/>
      <c r="AL901" s="3" t="s">
        <v>65</v>
      </c>
      <c r="AP901" s="40"/>
      <c r="AR901" s="40"/>
    </row>
    <row r="902" spans="1:44" customFormat="1" ht="15" x14ac:dyDescent="0.25">
      <c r="A902" s="51"/>
      <c r="B902" s="50" t="s">
        <v>60</v>
      </c>
      <c r="C902" s="147" t="s">
        <v>66</v>
      </c>
      <c r="D902" s="147"/>
      <c r="E902" s="147"/>
      <c r="F902" s="53"/>
      <c r="G902" s="54"/>
      <c r="H902" s="54"/>
      <c r="I902" s="54"/>
      <c r="J902" s="57">
        <v>64.319999999999993</v>
      </c>
      <c r="K902" s="56">
        <v>1.1499999999999999</v>
      </c>
      <c r="L902" s="57">
        <v>443.81</v>
      </c>
      <c r="M902" s="56">
        <v>48.81</v>
      </c>
      <c r="N902" s="58">
        <v>21662.37</v>
      </c>
      <c r="AI902" s="39"/>
      <c r="AJ902" s="40"/>
      <c r="AK902" s="40"/>
      <c r="AM902" s="3" t="s">
        <v>66</v>
      </c>
      <c r="AP902" s="40"/>
      <c r="AR902" s="40"/>
    </row>
    <row r="903" spans="1:44" customFormat="1" ht="15" x14ac:dyDescent="0.25">
      <c r="A903" s="51"/>
      <c r="B903" s="50" t="s">
        <v>67</v>
      </c>
      <c r="C903" s="147" t="s">
        <v>68</v>
      </c>
      <c r="D903" s="147"/>
      <c r="E903" s="147"/>
      <c r="F903" s="53"/>
      <c r="G903" s="54"/>
      <c r="H903" s="54"/>
      <c r="I903" s="54"/>
      <c r="J903" s="57">
        <v>7.8</v>
      </c>
      <c r="K903" s="56">
        <v>1.1499999999999999</v>
      </c>
      <c r="L903" s="57">
        <v>53.82</v>
      </c>
      <c r="M903" s="56">
        <v>14.38</v>
      </c>
      <c r="N903" s="59">
        <v>773.93</v>
      </c>
      <c r="AI903" s="39"/>
      <c r="AJ903" s="40"/>
      <c r="AK903" s="40"/>
      <c r="AM903" s="3" t="s">
        <v>68</v>
      </c>
      <c r="AP903" s="40"/>
      <c r="AR903" s="40"/>
    </row>
    <row r="904" spans="1:44" customFormat="1" ht="15" x14ac:dyDescent="0.25">
      <c r="A904" s="60"/>
      <c r="B904" s="50"/>
      <c r="C904" s="147" t="s">
        <v>73</v>
      </c>
      <c r="D904" s="147"/>
      <c r="E904" s="147"/>
      <c r="F904" s="53" t="s">
        <v>74</v>
      </c>
      <c r="G904" s="56">
        <v>7.54</v>
      </c>
      <c r="H904" s="56">
        <v>1.1499999999999999</v>
      </c>
      <c r="I904" s="77">
        <v>52.026000000000003</v>
      </c>
      <c r="J904" s="62"/>
      <c r="K904" s="54"/>
      <c r="L904" s="62"/>
      <c r="M904" s="54"/>
      <c r="N904" s="63"/>
      <c r="AI904" s="39"/>
      <c r="AJ904" s="40"/>
      <c r="AK904" s="40"/>
      <c r="AN904" s="3" t="s">
        <v>73</v>
      </c>
      <c r="AP904" s="40"/>
      <c r="AR904" s="40"/>
    </row>
    <row r="905" spans="1:44" customFormat="1" ht="15" x14ac:dyDescent="0.25">
      <c r="A905" s="64"/>
      <c r="B905" s="50"/>
      <c r="C905" s="148" t="s">
        <v>76</v>
      </c>
      <c r="D905" s="148"/>
      <c r="E905" s="148"/>
      <c r="F905" s="65"/>
      <c r="G905" s="66"/>
      <c r="H905" s="66"/>
      <c r="I905" s="66"/>
      <c r="J905" s="68">
        <v>72.12</v>
      </c>
      <c r="K905" s="66"/>
      <c r="L905" s="68">
        <v>497.63</v>
      </c>
      <c r="M905" s="66"/>
      <c r="N905" s="69">
        <v>22436.3</v>
      </c>
      <c r="AI905" s="39"/>
      <c r="AJ905" s="40"/>
      <c r="AK905" s="40"/>
      <c r="AO905" s="3" t="s">
        <v>76</v>
      </c>
      <c r="AP905" s="40"/>
      <c r="AR905" s="40"/>
    </row>
    <row r="906" spans="1:44" customFormat="1" ht="15" x14ac:dyDescent="0.25">
      <c r="A906" s="60"/>
      <c r="B906" s="50"/>
      <c r="C906" s="147" t="s">
        <v>77</v>
      </c>
      <c r="D906" s="147"/>
      <c r="E906" s="147"/>
      <c r="F906" s="53"/>
      <c r="G906" s="54"/>
      <c r="H906" s="54"/>
      <c r="I906" s="54"/>
      <c r="J906" s="62"/>
      <c r="K906" s="54"/>
      <c r="L906" s="57">
        <v>443.81</v>
      </c>
      <c r="M906" s="54"/>
      <c r="N906" s="58">
        <v>21662.37</v>
      </c>
      <c r="AI906" s="39"/>
      <c r="AJ906" s="40"/>
      <c r="AK906" s="40"/>
      <c r="AN906" s="3" t="s">
        <v>77</v>
      </c>
      <c r="AP906" s="40"/>
      <c r="AR906" s="40"/>
    </row>
    <row r="907" spans="1:44" customFormat="1" ht="45.75" x14ac:dyDescent="0.25">
      <c r="A907" s="60"/>
      <c r="B907" s="50" t="s">
        <v>124</v>
      </c>
      <c r="C907" s="147" t="s">
        <v>125</v>
      </c>
      <c r="D907" s="147"/>
      <c r="E907" s="147"/>
      <c r="F907" s="53" t="s">
        <v>80</v>
      </c>
      <c r="G907" s="70">
        <v>103</v>
      </c>
      <c r="H907" s="54"/>
      <c r="I907" s="70">
        <v>103</v>
      </c>
      <c r="J907" s="62"/>
      <c r="K907" s="54"/>
      <c r="L907" s="57">
        <v>457.12</v>
      </c>
      <c r="M907" s="54"/>
      <c r="N907" s="58">
        <v>22312.240000000002</v>
      </c>
      <c r="AI907" s="39"/>
      <c r="AJ907" s="40"/>
      <c r="AK907" s="40"/>
      <c r="AN907" s="3" t="s">
        <v>125</v>
      </c>
      <c r="AP907" s="40"/>
      <c r="AR907" s="40"/>
    </row>
    <row r="908" spans="1:44" customFormat="1" ht="45.75" x14ac:dyDescent="0.25">
      <c r="A908" s="60"/>
      <c r="B908" s="50" t="s">
        <v>126</v>
      </c>
      <c r="C908" s="147" t="s">
        <v>127</v>
      </c>
      <c r="D908" s="147"/>
      <c r="E908" s="147"/>
      <c r="F908" s="53" t="s">
        <v>80</v>
      </c>
      <c r="G908" s="70">
        <v>59</v>
      </c>
      <c r="H908" s="54"/>
      <c r="I908" s="70">
        <v>59</v>
      </c>
      <c r="J908" s="62"/>
      <c r="K908" s="54"/>
      <c r="L908" s="57">
        <v>261.85000000000002</v>
      </c>
      <c r="M908" s="54"/>
      <c r="N908" s="58">
        <v>12780.8</v>
      </c>
      <c r="AI908" s="39"/>
      <c r="AJ908" s="40"/>
      <c r="AK908" s="40"/>
      <c r="AN908" s="3" t="s">
        <v>127</v>
      </c>
      <c r="AP908" s="40"/>
      <c r="AR908" s="40"/>
    </row>
    <row r="909" spans="1:44" customFormat="1" ht="15" x14ac:dyDescent="0.25">
      <c r="A909" s="71"/>
      <c r="B909" s="72"/>
      <c r="C909" s="144" t="s">
        <v>83</v>
      </c>
      <c r="D909" s="144"/>
      <c r="E909" s="144"/>
      <c r="F909" s="43"/>
      <c r="G909" s="44"/>
      <c r="H909" s="44"/>
      <c r="I909" s="44"/>
      <c r="J909" s="47"/>
      <c r="K909" s="44"/>
      <c r="L909" s="81">
        <v>1216.5999999999999</v>
      </c>
      <c r="M909" s="66"/>
      <c r="N909" s="74">
        <v>57529.34</v>
      </c>
      <c r="AI909" s="39"/>
      <c r="AJ909" s="40"/>
      <c r="AK909" s="40"/>
      <c r="AP909" s="40" t="s">
        <v>83</v>
      </c>
      <c r="AR909" s="40"/>
    </row>
    <row r="910" spans="1:44" customFormat="1" ht="34.5" x14ac:dyDescent="0.25">
      <c r="A910" s="41" t="s">
        <v>317</v>
      </c>
      <c r="B910" s="42" t="s">
        <v>318</v>
      </c>
      <c r="C910" s="144" t="s">
        <v>319</v>
      </c>
      <c r="D910" s="144"/>
      <c r="E910" s="144"/>
      <c r="F910" s="43" t="s">
        <v>286</v>
      </c>
      <c r="G910" s="44">
        <v>6</v>
      </c>
      <c r="H910" s="45">
        <v>1</v>
      </c>
      <c r="I910" s="45">
        <v>6</v>
      </c>
      <c r="J910" s="47"/>
      <c r="K910" s="44"/>
      <c r="L910" s="47"/>
      <c r="M910" s="44"/>
      <c r="N910" s="48"/>
      <c r="AI910" s="39"/>
      <c r="AJ910" s="40"/>
      <c r="AK910" s="40" t="s">
        <v>319</v>
      </c>
      <c r="AP910" s="40"/>
      <c r="AR910" s="40"/>
    </row>
    <row r="911" spans="1:44" customFormat="1" ht="57" x14ac:dyDescent="0.25">
      <c r="A911" s="49"/>
      <c r="B911" s="50" t="s">
        <v>64</v>
      </c>
      <c r="C911" s="145" t="s">
        <v>65</v>
      </c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6"/>
      <c r="AI911" s="39"/>
      <c r="AJ911" s="40"/>
      <c r="AK911" s="40"/>
      <c r="AL911" s="3" t="s">
        <v>65</v>
      </c>
      <c r="AP911" s="40"/>
      <c r="AR911" s="40"/>
    </row>
    <row r="912" spans="1:44" customFormat="1" ht="15" x14ac:dyDescent="0.25">
      <c r="A912" s="51"/>
      <c r="B912" s="50" t="s">
        <v>60</v>
      </c>
      <c r="C912" s="147" t="s">
        <v>66</v>
      </c>
      <c r="D912" s="147"/>
      <c r="E912" s="147"/>
      <c r="F912" s="53"/>
      <c r="G912" s="54"/>
      <c r="H912" s="54"/>
      <c r="I912" s="54"/>
      <c r="J912" s="57">
        <v>6.06</v>
      </c>
      <c r="K912" s="56">
        <v>1.1499999999999999</v>
      </c>
      <c r="L912" s="57">
        <v>41.81</v>
      </c>
      <c r="M912" s="56">
        <v>48.81</v>
      </c>
      <c r="N912" s="58">
        <v>2040.75</v>
      </c>
      <c r="AI912" s="39"/>
      <c r="AJ912" s="40"/>
      <c r="AK912" s="40"/>
      <c r="AM912" s="3" t="s">
        <v>66</v>
      </c>
      <c r="AP912" s="40"/>
      <c r="AR912" s="40"/>
    </row>
    <row r="913" spans="1:44" customFormat="1" ht="15" x14ac:dyDescent="0.25">
      <c r="A913" s="51"/>
      <c r="B913" s="50" t="s">
        <v>67</v>
      </c>
      <c r="C913" s="147" t="s">
        <v>68</v>
      </c>
      <c r="D913" s="147"/>
      <c r="E913" s="147"/>
      <c r="F913" s="53"/>
      <c r="G913" s="54"/>
      <c r="H913" s="54"/>
      <c r="I913" s="54"/>
      <c r="J913" s="57">
        <v>0.65</v>
      </c>
      <c r="K913" s="56">
        <v>1.1499999999999999</v>
      </c>
      <c r="L913" s="57">
        <v>4.49</v>
      </c>
      <c r="M913" s="56">
        <v>14.38</v>
      </c>
      <c r="N913" s="59">
        <v>64.569999999999993</v>
      </c>
      <c r="AI913" s="39"/>
      <c r="AJ913" s="40"/>
      <c r="AK913" s="40"/>
      <c r="AM913" s="3" t="s">
        <v>68</v>
      </c>
      <c r="AP913" s="40"/>
      <c r="AR913" s="40"/>
    </row>
    <row r="914" spans="1:44" customFormat="1" ht="15" x14ac:dyDescent="0.25">
      <c r="A914" s="60"/>
      <c r="B914" s="50"/>
      <c r="C914" s="147" t="s">
        <v>73</v>
      </c>
      <c r="D914" s="147"/>
      <c r="E914" s="147"/>
      <c r="F914" s="53" t="s">
        <v>74</v>
      </c>
      <c r="G914" s="56">
        <v>0.71</v>
      </c>
      <c r="H914" s="56">
        <v>1.1499999999999999</v>
      </c>
      <c r="I914" s="77">
        <v>4.899</v>
      </c>
      <c r="J914" s="62"/>
      <c r="K914" s="54"/>
      <c r="L914" s="62"/>
      <c r="M914" s="54"/>
      <c r="N914" s="63"/>
      <c r="AI914" s="39"/>
      <c r="AJ914" s="40"/>
      <c r="AK914" s="40"/>
      <c r="AN914" s="3" t="s">
        <v>73</v>
      </c>
      <c r="AP914" s="40"/>
      <c r="AR914" s="40"/>
    </row>
    <row r="915" spans="1:44" customFormat="1" ht="15" x14ac:dyDescent="0.25">
      <c r="A915" s="64"/>
      <c r="B915" s="50"/>
      <c r="C915" s="148" t="s">
        <v>76</v>
      </c>
      <c r="D915" s="148"/>
      <c r="E915" s="148"/>
      <c r="F915" s="65"/>
      <c r="G915" s="66"/>
      <c r="H915" s="66"/>
      <c r="I915" s="66"/>
      <c r="J915" s="68">
        <v>6.71</v>
      </c>
      <c r="K915" s="66"/>
      <c r="L915" s="68">
        <v>46.3</v>
      </c>
      <c r="M915" s="66"/>
      <c r="N915" s="69">
        <v>2105.3200000000002</v>
      </c>
      <c r="AI915" s="39"/>
      <c r="AJ915" s="40"/>
      <c r="AK915" s="40"/>
      <c r="AO915" s="3" t="s">
        <v>76</v>
      </c>
      <c r="AP915" s="40"/>
      <c r="AR915" s="40"/>
    </row>
    <row r="916" spans="1:44" customFormat="1" ht="15" x14ac:dyDescent="0.25">
      <c r="A916" s="60"/>
      <c r="B916" s="50"/>
      <c r="C916" s="147" t="s">
        <v>77</v>
      </c>
      <c r="D916" s="147"/>
      <c r="E916" s="147"/>
      <c r="F916" s="53"/>
      <c r="G916" s="54"/>
      <c r="H916" s="54"/>
      <c r="I916" s="54"/>
      <c r="J916" s="62"/>
      <c r="K916" s="54"/>
      <c r="L916" s="57">
        <v>41.81</v>
      </c>
      <c r="M916" s="54"/>
      <c r="N916" s="58">
        <v>2040.75</v>
      </c>
      <c r="AI916" s="39"/>
      <c r="AJ916" s="40"/>
      <c r="AK916" s="40"/>
      <c r="AN916" s="3" t="s">
        <v>77</v>
      </c>
      <c r="AP916" s="40"/>
      <c r="AR916" s="40"/>
    </row>
    <row r="917" spans="1:44" customFormat="1" ht="45.75" x14ac:dyDescent="0.25">
      <c r="A917" s="60"/>
      <c r="B917" s="50" t="s">
        <v>124</v>
      </c>
      <c r="C917" s="147" t="s">
        <v>125</v>
      </c>
      <c r="D917" s="147"/>
      <c r="E917" s="147"/>
      <c r="F917" s="53" t="s">
        <v>80</v>
      </c>
      <c r="G917" s="70">
        <v>103</v>
      </c>
      <c r="H917" s="54"/>
      <c r="I917" s="70">
        <v>103</v>
      </c>
      <c r="J917" s="62"/>
      <c r="K917" s="54"/>
      <c r="L917" s="57">
        <v>43.06</v>
      </c>
      <c r="M917" s="54"/>
      <c r="N917" s="58">
        <v>2101.9699999999998</v>
      </c>
      <c r="AI917" s="39"/>
      <c r="AJ917" s="40"/>
      <c r="AK917" s="40"/>
      <c r="AN917" s="3" t="s">
        <v>125</v>
      </c>
      <c r="AP917" s="40"/>
      <c r="AR917" s="40"/>
    </row>
    <row r="918" spans="1:44" customFormat="1" ht="45.75" x14ac:dyDescent="0.25">
      <c r="A918" s="60"/>
      <c r="B918" s="50" t="s">
        <v>126</v>
      </c>
      <c r="C918" s="147" t="s">
        <v>127</v>
      </c>
      <c r="D918" s="147"/>
      <c r="E918" s="147"/>
      <c r="F918" s="53" t="s">
        <v>80</v>
      </c>
      <c r="G918" s="70">
        <v>59</v>
      </c>
      <c r="H918" s="54"/>
      <c r="I918" s="70">
        <v>59</v>
      </c>
      <c r="J918" s="62"/>
      <c r="K918" s="54"/>
      <c r="L918" s="57">
        <v>24.67</v>
      </c>
      <c r="M918" s="54"/>
      <c r="N918" s="58">
        <v>1204.04</v>
      </c>
      <c r="AI918" s="39"/>
      <c r="AJ918" s="40"/>
      <c r="AK918" s="40"/>
      <c r="AN918" s="3" t="s">
        <v>127</v>
      </c>
      <c r="AP918" s="40"/>
      <c r="AR918" s="40"/>
    </row>
    <row r="919" spans="1:44" customFormat="1" ht="15" x14ac:dyDescent="0.25">
      <c r="A919" s="71"/>
      <c r="B919" s="72"/>
      <c r="C919" s="144" t="s">
        <v>83</v>
      </c>
      <c r="D919" s="144"/>
      <c r="E919" s="144"/>
      <c r="F919" s="43"/>
      <c r="G919" s="44"/>
      <c r="H919" s="44"/>
      <c r="I919" s="44"/>
      <c r="J919" s="47"/>
      <c r="K919" s="44"/>
      <c r="L919" s="73">
        <v>114.03</v>
      </c>
      <c r="M919" s="66"/>
      <c r="N919" s="74">
        <v>5411.33</v>
      </c>
      <c r="AI919" s="39"/>
      <c r="AJ919" s="40"/>
      <c r="AK919" s="40"/>
      <c r="AP919" s="40" t="s">
        <v>83</v>
      </c>
      <c r="AR919" s="40"/>
    </row>
    <row r="920" spans="1:44" customFormat="1" ht="23.25" x14ac:dyDescent="0.25">
      <c r="A920" s="41" t="s">
        <v>320</v>
      </c>
      <c r="B920" s="42" t="s">
        <v>321</v>
      </c>
      <c r="C920" s="144" t="s">
        <v>322</v>
      </c>
      <c r="D920" s="144"/>
      <c r="E920" s="144"/>
      <c r="F920" s="43" t="s">
        <v>286</v>
      </c>
      <c r="G920" s="44">
        <v>6</v>
      </c>
      <c r="H920" s="45">
        <v>1</v>
      </c>
      <c r="I920" s="45">
        <v>6</v>
      </c>
      <c r="J920" s="73">
        <v>272</v>
      </c>
      <c r="K920" s="44"/>
      <c r="L920" s="81">
        <v>1632</v>
      </c>
      <c r="M920" s="76">
        <v>8.92</v>
      </c>
      <c r="N920" s="74">
        <v>14557.44</v>
      </c>
      <c r="AI920" s="39"/>
      <c r="AJ920" s="40"/>
      <c r="AK920" s="40" t="s">
        <v>322</v>
      </c>
      <c r="AP920" s="40"/>
      <c r="AR920" s="40"/>
    </row>
    <row r="921" spans="1:44" customFormat="1" ht="15" x14ac:dyDescent="0.25">
      <c r="A921" s="71"/>
      <c r="B921" s="72"/>
      <c r="C921" s="144" t="s">
        <v>83</v>
      </c>
      <c r="D921" s="144"/>
      <c r="E921" s="144"/>
      <c r="F921" s="43"/>
      <c r="G921" s="44"/>
      <c r="H921" s="44"/>
      <c r="I921" s="44"/>
      <c r="J921" s="47"/>
      <c r="K921" s="44"/>
      <c r="L921" s="81">
        <v>1632</v>
      </c>
      <c r="M921" s="66"/>
      <c r="N921" s="74">
        <v>14557.44</v>
      </c>
      <c r="AI921" s="39"/>
      <c r="AJ921" s="40"/>
      <c r="AK921" s="40"/>
      <c r="AP921" s="40" t="s">
        <v>83</v>
      </c>
      <c r="AR921" s="40"/>
    </row>
    <row r="922" spans="1:44" customFormat="1" ht="33.75" x14ac:dyDescent="0.25">
      <c r="A922" s="41" t="s">
        <v>323</v>
      </c>
      <c r="B922" s="42" t="s">
        <v>324</v>
      </c>
      <c r="C922" s="144" t="s">
        <v>325</v>
      </c>
      <c r="D922" s="144"/>
      <c r="E922" s="144"/>
      <c r="F922" s="43" t="s">
        <v>86</v>
      </c>
      <c r="G922" s="44">
        <v>5</v>
      </c>
      <c r="H922" s="45">
        <v>1</v>
      </c>
      <c r="I922" s="45">
        <v>5</v>
      </c>
      <c r="J922" s="73">
        <v>72.31</v>
      </c>
      <c r="K922" s="75">
        <v>1.04236</v>
      </c>
      <c r="L922" s="73">
        <v>376.87</v>
      </c>
      <c r="M922" s="76">
        <v>8.92</v>
      </c>
      <c r="N922" s="74">
        <v>3361.68</v>
      </c>
      <c r="AI922" s="39"/>
      <c r="AJ922" s="40"/>
      <c r="AK922" s="40" t="s">
        <v>325</v>
      </c>
      <c r="AP922" s="40"/>
      <c r="AR922" s="40"/>
    </row>
    <row r="923" spans="1:44" customFormat="1" ht="15" x14ac:dyDescent="0.25">
      <c r="A923" s="64"/>
      <c r="B923" s="52"/>
      <c r="C923" s="147" t="s">
        <v>326</v>
      </c>
      <c r="D923" s="147"/>
      <c r="E923" s="147"/>
      <c r="F923" s="147"/>
      <c r="G923" s="147"/>
      <c r="H923" s="147"/>
      <c r="I923" s="147"/>
      <c r="J923" s="147"/>
      <c r="K923" s="147"/>
      <c r="L923" s="147"/>
      <c r="M923" s="147"/>
      <c r="N923" s="149"/>
      <c r="AI923" s="39"/>
      <c r="AJ923" s="40"/>
      <c r="AK923" s="40"/>
      <c r="AP923" s="40"/>
      <c r="AQ923" s="3" t="s">
        <v>326</v>
      </c>
      <c r="AR923" s="40"/>
    </row>
    <row r="924" spans="1:44" customFormat="1" ht="15" x14ac:dyDescent="0.25">
      <c r="A924" s="49"/>
      <c r="B924" s="50"/>
      <c r="C924" s="145" t="s">
        <v>88</v>
      </c>
      <c r="D924" s="145"/>
      <c r="E924" s="145"/>
      <c r="F924" s="145"/>
      <c r="G924" s="145"/>
      <c r="H924" s="145"/>
      <c r="I924" s="145"/>
      <c r="J924" s="145"/>
      <c r="K924" s="145"/>
      <c r="L924" s="145"/>
      <c r="M924" s="145"/>
      <c r="N924" s="146"/>
      <c r="AI924" s="39"/>
      <c r="AJ924" s="40"/>
      <c r="AK924" s="40"/>
      <c r="AL924" s="3" t="s">
        <v>88</v>
      </c>
      <c r="AP924" s="40"/>
      <c r="AR924" s="40"/>
    </row>
    <row r="925" spans="1:44" customFormat="1" ht="15" x14ac:dyDescent="0.25">
      <c r="A925" s="49"/>
      <c r="B925" s="50"/>
      <c r="C925" s="145" t="s">
        <v>89</v>
      </c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6"/>
      <c r="AI925" s="39"/>
      <c r="AJ925" s="40"/>
      <c r="AK925" s="40"/>
      <c r="AL925" s="3" t="s">
        <v>89</v>
      </c>
      <c r="AP925" s="40"/>
      <c r="AR925" s="40"/>
    </row>
    <row r="926" spans="1:44" customFormat="1" ht="15" x14ac:dyDescent="0.25">
      <c r="A926" s="71"/>
      <c r="B926" s="72"/>
      <c r="C926" s="144" t="s">
        <v>83</v>
      </c>
      <c r="D926" s="144"/>
      <c r="E926" s="144"/>
      <c r="F926" s="43"/>
      <c r="G926" s="44"/>
      <c r="H926" s="44"/>
      <c r="I926" s="44"/>
      <c r="J926" s="47"/>
      <c r="K926" s="44"/>
      <c r="L926" s="73">
        <v>376.87</v>
      </c>
      <c r="M926" s="66"/>
      <c r="N926" s="74">
        <v>3361.68</v>
      </c>
      <c r="AI926" s="39"/>
      <c r="AJ926" s="40"/>
      <c r="AK926" s="40"/>
      <c r="AP926" s="40" t="s">
        <v>83</v>
      </c>
      <c r="AR926" s="40"/>
    </row>
    <row r="927" spans="1:44" customFormat="1" ht="34.5" x14ac:dyDescent="0.25">
      <c r="A927" s="41" t="s">
        <v>327</v>
      </c>
      <c r="B927" s="42" t="s">
        <v>269</v>
      </c>
      <c r="C927" s="144" t="s">
        <v>328</v>
      </c>
      <c r="D927" s="144"/>
      <c r="E927" s="144"/>
      <c r="F927" s="43" t="s">
        <v>63</v>
      </c>
      <c r="G927" s="44">
        <v>0.5706</v>
      </c>
      <c r="H927" s="45">
        <v>1</v>
      </c>
      <c r="I927" s="46">
        <v>0.5706</v>
      </c>
      <c r="J927" s="47"/>
      <c r="K927" s="44"/>
      <c r="L927" s="47"/>
      <c r="M927" s="44"/>
      <c r="N927" s="48"/>
      <c r="AI927" s="39"/>
      <c r="AJ927" s="40"/>
      <c r="AK927" s="40" t="s">
        <v>328</v>
      </c>
      <c r="AP927" s="40"/>
      <c r="AR927" s="40"/>
    </row>
    <row r="928" spans="1:44" customFormat="1" ht="57" x14ac:dyDescent="0.25">
      <c r="A928" s="49"/>
      <c r="B928" s="50" t="s">
        <v>64</v>
      </c>
      <c r="C928" s="145" t="s">
        <v>65</v>
      </c>
      <c r="D928" s="145"/>
      <c r="E928" s="145"/>
      <c r="F928" s="145"/>
      <c r="G928" s="145"/>
      <c r="H928" s="145"/>
      <c r="I928" s="145"/>
      <c r="J928" s="145"/>
      <c r="K928" s="145"/>
      <c r="L928" s="145"/>
      <c r="M928" s="145"/>
      <c r="N928" s="146"/>
      <c r="AI928" s="39"/>
      <c r="AJ928" s="40"/>
      <c r="AK928" s="40"/>
      <c r="AL928" s="3" t="s">
        <v>65</v>
      </c>
      <c r="AP928" s="40"/>
      <c r="AR928" s="40"/>
    </row>
    <row r="929" spans="1:44" customFormat="1" ht="15" x14ac:dyDescent="0.25">
      <c r="A929" s="51"/>
      <c r="B929" s="50" t="s">
        <v>60</v>
      </c>
      <c r="C929" s="147" t="s">
        <v>66</v>
      </c>
      <c r="D929" s="147"/>
      <c r="E929" s="147"/>
      <c r="F929" s="53"/>
      <c r="G929" s="54"/>
      <c r="H929" s="54"/>
      <c r="I929" s="54"/>
      <c r="J929" s="57">
        <v>436.91</v>
      </c>
      <c r="K929" s="56">
        <v>1.1499999999999999</v>
      </c>
      <c r="L929" s="57">
        <v>286.7</v>
      </c>
      <c r="M929" s="56">
        <v>48.81</v>
      </c>
      <c r="N929" s="58">
        <v>13993.83</v>
      </c>
      <c r="AI929" s="39"/>
      <c r="AJ929" s="40"/>
      <c r="AK929" s="40"/>
      <c r="AM929" s="3" t="s">
        <v>66</v>
      </c>
      <c r="AP929" s="40"/>
      <c r="AR929" s="40"/>
    </row>
    <row r="930" spans="1:44" customFormat="1" ht="15" x14ac:dyDescent="0.25">
      <c r="A930" s="51"/>
      <c r="B930" s="50" t="s">
        <v>67</v>
      </c>
      <c r="C930" s="147" t="s">
        <v>68</v>
      </c>
      <c r="D930" s="147"/>
      <c r="E930" s="147"/>
      <c r="F930" s="53"/>
      <c r="G930" s="54"/>
      <c r="H930" s="54"/>
      <c r="I930" s="54"/>
      <c r="J930" s="57">
        <v>295.08</v>
      </c>
      <c r="K930" s="56">
        <v>1.1499999999999999</v>
      </c>
      <c r="L930" s="57">
        <v>193.63</v>
      </c>
      <c r="M930" s="56">
        <v>14.38</v>
      </c>
      <c r="N930" s="58">
        <v>2784.4</v>
      </c>
      <c r="AI930" s="39"/>
      <c r="AJ930" s="40"/>
      <c r="AK930" s="40"/>
      <c r="AM930" s="3" t="s">
        <v>68</v>
      </c>
      <c r="AP930" s="40"/>
      <c r="AR930" s="40"/>
    </row>
    <row r="931" spans="1:44" customFormat="1" ht="15" x14ac:dyDescent="0.25">
      <c r="A931" s="51"/>
      <c r="B931" s="50" t="s">
        <v>69</v>
      </c>
      <c r="C931" s="147" t="s">
        <v>70</v>
      </c>
      <c r="D931" s="147"/>
      <c r="E931" s="147"/>
      <c r="F931" s="53"/>
      <c r="G931" s="54"/>
      <c r="H931" s="54"/>
      <c r="I931" s="54"/>
      <c r="J931" s="57">
        <v>31.38</v>
      </c>
      <c r="K931" s="56">
        <v>1.1499999999999999</v>
      </c>
      <c r="L931" s="57">
        <v>20.59</v>
      </c>
      <c r="M931" s="56">
        <v>48.81</v>
      </c>
      <c r="N931" s="58">
        <v>1005</v>
      </c>
      <c r="AI931" s="39"/>
      <c r="AJ931" s="40"/>
      <c r="AK931" s="40"/>
      <c r="AM931" s="3" t="s">
        <v>70</v>
      </c>
      <c r="AP931" s="40"/>
      <c r="AR931" s="40"/>
    </row>
    <row r="932" spans="1:44" customFormat="1" ht="15" x14ac:dyDescent="0.25">
      <c r="A932" s="51"/>
      <c r="B932" s="50" t="s">
        <v>71</v>
      </c>
      <c r="C932" s="147" t="s">
        <v>72</v>
      </c>
      <c r="D932" s="147"/>
      <c r="E932" s="147"/>
      <c r="F932" s="53"/>
      <c r="G932" s="54"/>
      <c r="H932" s="54"/>
      <c r="I932" s="54"/>
      <c r="J932" s="57">
        <v>52.95</v>
      </c>
      <c r="K932" s="54"/>
      <c r="L932" s="57">
        <v>30.21</v>
      </c>
      <c r="M932" s="56">
        <v>8.92</v>
      </c>
      <c r="N932" s="59">
        <v>269.47000000000003</v>
      </c>
      <c r="AI932" s="39"/>
      <c r="AJ932" s="40"/>
      <c r="AK932" s="40"/>
      <c r="AM932" s="3" t="s">
        <v>72</v>
      </c>
      <c r="AP932" s="40"/>
      <c r="AR932" s="40"/>
    </row>
    <row r="933" spans="1:44" customFormat="1" ht="15" x14ac:dyDescent="0.25">
      <c r="A933" s="60"/>
      <c r="B933" s="50"/>
      <c r="C933" s="147" t="s">
        <v>73</v>
      </c>
      <c r="D933" s="147"/>
      <c r="E933" s="147"/>
      <c r="F933" s="53" t="s">
        <v>74</v>
      </c>
      <c r="G933" s="56">
        <v>46.48</v>
      </c>
      <c r="H933" s="56">
        <v>1.1499999999999999</v>
      </c>
      <c r="I933" s="61">
        <v>30.4997112</v>
      </c>
      <c r="J933" s="62"/>
      <c r="K933" s="54"/>
      <c r="L933" s="62"/>
      <c r="M933" s="54"/>
      <c r="N933" s="63"/>
      <c r="AI933" s="39"/>
      <c r="AJ933" s="40"/>
      <c r="AK933" s="40"/>
      <c r="AN933" s="3" t="s">
        <v>73</v>
      </c>
      <c r="AP933" s="40"/>
      <c r="AR933" s="40"/>
    </row>
    <row r="934" spans="1:44" customFormat="1" ht="15" x14ac:dyDescent="0.25">
      <c r="A934" s="60"/>
      <c r="B934" s="50"/>
      <c r="C934" s="147" t="s">
        <v>75</v>
      </c>
      <c r="D934" s="147"/>
      <c r="E934" s="147"/>
      <c r="F934" s="53" t="s">
        <v>74</v>
      </c>
      <c r="G934" s="79">
        <v>2.5</v>
      </c>
      <c r="H934" s="56">
        <v>1.1499999999999999</v>
      </c>
      <c r="I934" s="84">
        <v>1.6404749999999999</v>
      </c>
      <c r="J934" s="62"/>
      <c r="K934" s="54"/>
      <c r="L934" s="62"/>
      <c r="M934" s="54"/>
      <c r="N934" s="63"/>
      <c r="AI934" s="39"/>
      <c r="AJ934" s="40"/>
      <c r="AK934" s="40"/>
      <c r="AN934" s="3" t="s">
        <v>75</v>
      </c>
      <c r="AP934" s="40"/>
      <c r="AR934" s="40"/>
    </row>
    <row r="935" spans="1:44" customFormat="1" ht="15" x14ac:dyDescent="0.25">
      <c r="A935" s="64"/>
      <c r="B935" s="50"/>
      <c r="C935" s="148" t="s">
        <v>76</v>
      </c>
      <c r="D935" s="148"/>
      <c r="E935" s="148"/>
      <c r="F935" s="65"/>
      <c r="G935" s="66"/>
      <c r="H935" s="66"/>
      <c r="I935" s="66"/>
      <c r="J935" s="68">
        <v>784.94</v>
      </c>
      <c r="K935" s="66"/>
      <c r="L935" s="68">
        <v>510.54</v>
      </c>
      <c r="M935" s="66"/>
      <c r="N935" s="69">
        <v>17047.7</v>
      </c>
      <c r="AI935" s="39"/>
      <c r="AJ935" s="40"/>
      <c r="AK935" s="40"/>
      <c r="AO935" s="3" t="s">
        <v>76</v>
      </c>
      <c r="AP935" s="40"/>
      <c r="AR935" s="40"/>
    </row>
    <row r="936" spans="1:44" customFormat="1" ht="15" x14ac:dyDescent="0.25">
      <c r="A936" s="60"/>
      <c r="B936" s="50"/>
      <c r="C936" s="147" t="s">
        <v>77</v>
      </c>
      <c r="D936" s="147"/>
      <c r="E936" s="147"/>
      <c r="F936" s="53"/>
      <c r="G936" s="54"/>
      <c r="H936" s="54"/>
      <c r="I936" s="54"/>
      <c r="J936" s="62"/>
      <c r="K936" s="54"/>
      <c r="L936" s="57">
        <v>307.29000000000002</v>
      </c>
      <c r="M936" s="54"/>
      <c r="N936" s="58">
        <v>14998.83</v>
      </c>
      <c r="AI936" s="39"/>
      <c r="AJ936" s="40"/>
      <c r="AK936" s="40"/>
      <c r="AN936" s="3" t="s">
        <v>77</v>
      </c>
      <c r="AP936" s="40"/>
      <c r="AR936" s="40"/>
    </row>
    <row r="937" spans="1:44" customFormat="1" ht="23.25" x14ac:dyDescent="0.25">
      <c r="A937" s="60"/>
      <c r="B937" s="50" t="s">
        <v>108</v>
      </c>
      <c r="C937" s="147" t="s">
        <v>109</v>
      </c>
      <c r="D937" s="147"/>
      <c r="E937" s="147"/>
      <c r="F937" s="53" t="s">
        <v>80</v>
      </c>
      <c r="G937" s="70">
        <v>97</v>
      </c>
      <c r="H937" s="54"/>
      <c r="I937" s="70">
        <v>97</v>
      </c>
      <c r="J937" s="62"/>
      <c r="K937" s="54"/>
      <c r="L937" s="57">
        <v>298.07</v>
      </c>
      <c r="M937" s="54"/>
      <c r="N937" s="58">
        <v>14548.87</v>
      </c>
      <c r="AI937" s="39"/>
      <c r="AJ937" s="40"/>
      <c r="AK937" s="40"/>
      <c r="AN937" s="3" t="s">
        <v>109</v>
      </c>
      <c r="AP937" s="40"/>
      <c r="AR937" s="40"/>
    </row>
    <row r="938" spans="1:44" customFormat="1" ht="23.25" x14ac:dyDescent="0.25">
      <c r="A938" s="60"/>
      <c r="B938" s="50" t="s">
        <v>110</v>
      </c>
      <c r="C938" s="147" t="s">
        <v>111</v>
      </c>
      <c r="D938" s="147"/>
      <c r="E938" s="147"/>
      <c r="F938" s="53" t="s">
        <v>80</v>
      </c>
      <c r="G938" s="70">
        <v>51</v>
      </c>
      <c r="H938" s="54"/>
      <c r="I938" s="70">
        <v>51</v>
      </c>
      <c r="J938" s="62"/>
      <c r="K938" s="54"/>
      <c r="L938" s="57">
        <v>156.72</v>
      </c>
      <c r="M938" s="54"/>
      <c r="N938" s="58">
        <v>7649.4</v>
      </c>
      <c r="AI938" s="39"/>
      <c r="AJ938" s="40"/>
      <c r="AK938" s="40"/>
      <c r="AN938" s="3" t="s">
        <v>111</v>
      </c>
      <c r="AP938" s="40"/>
      <c r="AR938" s="40"/>
    </row>
    <row r="939" spans="1:44" customFormat="1" ht="15" x14ac:dyDescent="0.25">
      <c r="A939" s="71"/>
      <c r="B939" s="72"/>
      <c r="C939" s="144" t="s">
        <v>83</v>
      </c>
      <c r="D939" s="144"/>
      <c r="E939" s="144"/>
      <c r="F939" s="43"/>
      <c r="G939" s="44"/>
      <c r="H939" s="44"/>
      <c r="I939" s="44"/>
      <c r="J939" s="47"/>
      <c r="K939" s="44"/>
      <c r="L939" s="73">
        <v>965.33</v>
      </c>
      <c r="M939" s="66"/>
      <c r="N939" s="74">
        <v>39245.97</v>
      </c>
      <c r="AI939" s="39"/>
      <c r="AJ939" s="40"/>
      <c r="AK939" s="40"/>
      <c r="AP939" s="40" t="s">
        <v>83</v>
      </c>
      <c r="AR939" s="40"/>
    </row>
    <row r="940" spans="1:44" customFormat="1" ht="45" x14ac:dyDescent="0.25">
      <c r="A940" s="41" t="s">
        <v>329</v>
      </c>
      <c r="B940" s="42" t="s">
        <v>272</v>
      </c>
      <c r="C940" s="144" t="s">
        <v>273</v>
      </c>
      <c r="D940" s="144"/>
      <c r="E940" s="144"/>
      <c r="F940" s="43" t="s">
        <v>86</v>
      </c>
      <c r="G940" s="44">
        <v>60</v>
      </c>
      <c r="H940" s="45">
        <v>1</v>
      </c>
      <c r="I940" s="45">
        <v>60</v>
      </c>
      <c r="J940" s="81">
        <v>2233.84</v>
      </c>
      <c r="K940" s="75">
        <v>1.04236</v>
      </c>
      <c r="L940" s="81">
        <v>139707.93</v>
      </c>
      <c r="M940" s="76">
        <v>8.92</v>
      </c>
      <c r="N940" s="74">
        <v>1246194.74</v>
      </c>
      <c r="AI940" s="39"/>
      <c r="AJ940" s="40"/>
      <c r="AK940" s="40" t="s">
        <v>273</v>
      </c>
      <c r="AP940" s="40"/>
      <c r="AR940" s="40"/>
    </row>
    <row r="941" spans="1:44" customFormat="1" ht="15" x14ac:dyDescent="0.25">
      <c r="A941" s="64"/>
      <c r="B941" s="52"/>
      <c r="C941" s="147" t="s">
        <v>274</v>
      </c>
      <c r="D941" s="147"/>
      <c r="E941" s="147"/>
      <c r="F941" s="147"/>
      <c r="G941" s="147"/>
      <c r="H941" s="147"/>
      <c r="I941" s="147"/>
      <c r="J941" s="147"/>
      <c r="K941" s="147"/>
      <c r="L941" s="147"/>
      <c r="M941" s="147"/>
      <c r="N941" s="149"/>
      <c r="AI941" s="39"/>
      <c r="AJ941" s="40"/>
      <c r="AK941" s="40"/>
      <c r="AP941" s="40"/>
      <c r="AQ941" s="3" t="s">
        <v>274</v>
      </c>
      <c r="AR941" s="40"/>
    </row>
    <row r="942" spans="1:44" customFormat="1" ht="15" x14ac:dyDescent="0.25">
      <c r="A942" s="49"/>
      <c r="B942" s="50"/>
      <c r="C942" s="145" t="s">
        <v>88</v>
      </c>
      <c r="D942" s="145"/>
      <c r="E942" s="145"/>
      <c r="F942" s="145"/>
      <c r="G942" s="145"/>
      <c r="H942" s="145"/>
      <c r="I942" s="145"/>
      <c r="J942" s="145"/>
      <c r="K942" s="145"/>
      <c r="L942" s="145"/>
      <c r="M942" s="145"/>
      <c r="N942" s="146"/>
      <c r="AI942" s="39"/>
      <c r="AJ942" s="40"/>
      <c r="AK942" s="40"/>
      <c r="AL942" s="3" t="s">
        <v>88</v>
      </c>
      <c r="AP942" s="40"/>
      <c r="AR942" s="40"/>
    </row>
    <row r="943" spans="1:44" customFormat="1" ht="15" x14ac:dyDescent="0.25">
      <c r="A943" s="49"/>
      <c r="B943" s="50"/>
      <c r="C943" s="145" t="s">
        <v>89</v>
      </c>
      <c r="D943" s="145"/>
      <c r="E943" s="145"/>
      <c r="F943" s="145"/>
      <c r="G943" s="145"/>
      <c r="H943" s="145"/>
      <c r="I943" s="145"/>
      <c r="J943" s="145"/>
      <c r="K943" s="145"/>
      <c r="L943" s="145"/>
      <c r="M943" s="145"/>
      <c r="N943" s="146"/>
      <c r="AI943" s="39"/>
      <c r="AJ943" s="40"/>
      <c r="AK943" s="40"/>
      <c r="AL943" s="3" t="s">
        <v>89</v>
      </c>
      <c r="AP943" s="40"/>
      <c r="AR943" s="40"/>
    </row>
    <row r="944" spans="1:44" customFormat="1" ht="15" x14ac:dyDescent="0.25">
      <c r="A944" s="71"/>
      <c r="B944" s="72"/>
      <c r="C944" s="144" t="s">
        <v>83</v>
      </c>
      <c r="D944" s="144"/>
      <c r="E944" s="144"/>
      <c r="F944" s="43"/>
      <c r="G944" s="44"/>
      <c r="H944" s="44"/>
      <c r="I944" s="44"/>
      <c r="J944" s="47"/>
      <c r="K944" s="44"/>
      <c r="L944" s="81">
        <v>139707.93</v>
      </c>
      <c r="M944" s="66"/>
      <c r="N944" s="74">
        <v>1246194.74</v>
      </c>
      <c r="AI944" s="39"/>
      <c r="AJ944" s="40"/>
      <c r="AK944" s="40"/>
      <c r="AP944" s="40" t="s">
        <v>83</v>
      </c>
      <c r="AR944" s="40"/>
    </row>
    <row r="945" spans="1:44" customFormat="1" ht="23.25" x14ac:dyDescent="0.25">
      <c r="A945" s="41" t="s">
        <v>330</v>
      </c>
      <c r="B945" s="42" t="s">
        <v>224</v>
      </c>
      <c r="C945" s="144" t="s">
        <v>225</v>
      </c>
      <c r="D945" s="144"/>
      <c r="E945" s="144"/>
      <c r="F945" s="43" t="s">
        <v>63</v>
      </c>
      <c r="G945" s="44">
        <v>4.2659999999999998E-3</v>
      </c>
      <c r="H945" s="45">
        <v>1</v>
      </c>
      <c r="I945" s="97">
        <v>4.2659999999999998E-3</v>
      </c>
      <c r="J945" s="81">
        <v>15441.79</v>
      </c>
      <c r="K945" s="44"/>
      <c r="L945" s="73">
        <v>65.87</v>
      </c>
      <c r="M945" s="76">
        <v>8.92</v>
      </c>
      <c r="N945" s="85">
        <v>587.55999999999995</v>
      </c>
      <c r="AI945" s="39"/>
      <c r="AJ945" s="40"/>
      <c r="AK945" s="40" t="s">
        <v>225</v>
      </c>
      <c r="AP945" s="40"/>
      <c r="AR945" s="40"/>
    </row>
    <row r="946" spans="1:44" customFormat="1" ht="15" x14ac:dyDescent="0.25">
      <c r="A946" s="71"/>
      <c r="B946" s="72"/>
      <c r="C946" s="144" t="s">
        <v>83</v>
      </c>
      <c r="D946" s="144"/>
      <c r="E946" s="144"/>
      <c r="F946" s="43"/>
      <c r="G946" s="44"/>
      <c r="H946" s="44"/>
      <c r="I946" s="44"/>
      <c r="J946" s="47"/>
      <c r="K946" s="44"/>
      <c r="L946" s="73">
        <v>65.87</v>
      </c>
      <c r="M946" s="66"/>
      <c r="N946" s="85">
        <v>587.55999999999995</v>
      </c>
      <c r="AI946" s="39"/>
      <c r="AJ946" s="40"/>
      <c r="AK946" s="40"/>
      <c r="AP946" s="40" t="s">
        <v>83</v>
      </c>
      <c r="AR946" s="40"/>
    </row>
    <row r="947" spans="1:44" customFormat="1" ht="23.25" x14ac:dyDescent="0.25">
      <c r="A947" s="41" t="s">
        <v>331</v>
      </c>
      <c r="B947" s="42" t="s">
        <v>227</v>
      </c>
      <c r="C947" s="144" t="s">
        <v>228</v>
      </c>
      <c r="D947" s="144"/>
      <c r="E947" s="144"/>
      <c r="F947" s="43" t="s">
        <v>63</v>
      </c>
      <c r="G947" s="44">
        <v>6.3705999999999997E-3</v>
      </c>
      <c r="H947" s="45">
        <v>1</v>
      </c>
      <c r="I947" s="86">
        <v>6.3705999999999997E-3</v>
      </c>
      <c r="J947" s="81">
        <v>10080.84</v>
      </c>
      <c r="K947" s="44"/>
      <c r="L947" s="73">
        <v>64.22</v>
      </c>
      <c r="M947" s="76">
        <v>8.92</v>
      </c>
      <c r="N947" s="85">
        <v>572.84</v>
      </c>
      <c r="AI947" s="39"/>
      <c r="AJ947" s="40"/>
      <c r="AK947" s="40" t="s">
        <v>228</v>
      </c>
      <c r="AP947" s="40"/>
      <c r="AR947" s="40"/>
    </row>
    <row r="948" spans="1:44" customFormat="1" ht="15" x14ac:dyDescent="0.25">
      <c r="A948" s="71"/>
      <c r="B948" s="72"/>
      <c r="C948" s="144" t="s">
        <v>83</v>
      </c>
      <c r="D948" s="144"/>
      <c r="E948" s="144"/>
      <c r="F948" s="43"/>
      <c r="G948" s="44"/>
      <c r="H948" s="44"/>
      <c r="I948" s="44"/>
      <c r="J948" s="47"/>
      <c r="K948" s="44"/>
      <c r="L948" s="73">
        <v>64.22</v>
      </c>
      <c r="M948" s="66"/>
      <c r="N948" s="85">
        <v>572.84</v>
      </c>
      <c r="AI948" s="39"/>
      <c r="AJ948" s="40"/>
      <c r="AK948" s="40"/>
      <c r="AP948" s="40" t="s">
        <v>83</v>
      </c>
      <c r="AR948" s="40"/>
    </row>
    <row r="949" spans="1:44" customFormat="1" ht="34.5" x14ac:dyDescent="0.25">
      <c r="A949" s="41" t="s">
        <v>332</v>
      </c>
      <c r="B949" s="42" t="s">
        <v>61</v>
      </c>
      <c r="C949" s="144" t="s">
        <v>62</v>
      </c>
      <c r="D949" s="144"/>
      <c r="E949" s="144"/>
      <c r="F949" s="43" t="s">
        <v>63</v>
      </c>
      <c r="G949" s="44">
        <v>4.3200000000000001E-3</v>
      </c>
      <c r="H949" s="45">
        <v>1</v>
      </c>
      <c r="I949" s="75">
        <v>4.3200000000000001E-3</v>
      </c>
      <c r="J949" s="47"/>
      <c r="K949" s="44"/>
      <c r="L949" s="47"/>
      <c r="M949" s="44"/>
      <c r="N949" s="48"/>
      <c r="AI949" s="39"/>
      <c r="AJ949" s="40"/>
      <c r="AK949" s="40" t="s">
        <v>62</v>
      </c>
      <c r="AP949" s="40"/>
      <c r="AR949" s="40"/>
    </row>
    <row r="950" spans="1:44" customFormat="1" ht="57" x14ac:dyDescent="0.25">
      <c r="A950" s="49"/>
      <c r="B950" s="50" t="s">
        <v>64</v>
      </c>
      <c r="C950" s="145" t="s">
        <v>65</v>
      </c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6"/>
      <c r="AI950" s="39"/>
      <c r="AJ950" s="40"/>
      <c r="AK950" s="40"/>
      <c r="AL950" s="3" t="s">
        <v>65</v>
      </c>
      <c r="AP950" s="40"/>
      <c r="AR950" s="40"/>
    </row>
    <row r="951" spans="1:44" customFormat="1" ht="15" x14ac:dyDescent="0.25">
      <c r="A951" s="51"/>
      <c r="B951" s="50" t="s">
        <v>60</v>
      </c>
      <c r="C951" s="147" t="s">
        <v>66</v>
      </c>
      <c r="D951" s="147"/>
      <c r="E951" s="147"/>
      <c r="F951" s="53"/>
      <c r="G951" s="54"/>
      <c r="H951" s="54"/>
      <c r="I951" s="54"/>
      <c r="J951" s="55">
        <v>2089.16</v>
      </c>
      <c r="K951" s="56">
        <v>1.1499999999999999</v>
      </c>
      <c r="L951" s="57">
        <v>10.38</v>
      </c>
      <c r="M951" s="56">
        <v>48.81</v>
      </c>
      <c r="N951" s="59">
        <v>506.65</v>
      </c>
      <c r="AI951" s="39"/>
      <c r="AJ951" s="40"/>
      <c r="AK951" s="40"/>
      <c r="AM951" s="3" t="s">
        <v>66</v>
      </c>
      <c r="AP951" s="40"/>
      <c r="AR951" s="40"/>
    </row>
    <row r="952" spans="1:44" customFormat="1" ht="15" x14ac:dyDescent="0.25">
      <c r="A952" s="51"/>
      <c r="B952" s="50" t="s">
        <v>67</v>
      </c>
      <c r="C952" s="147" t="s">
        <v>68</v>
      </c>
      <c r="D952" s="147"/>
      <c r="E952" s="147"/>
      <c r="F952" s="53"/>
      <c r="G952" s="54"/>
      <c r="H952" s="54"/>
      <c r="I952" s="54"/>
      <c r="J952" s="57">
        <v>236.87</v>
      </c>
      <c r="K952" s="56">
        <v>1.1499999999999999</v>
      </c>
      <c r="L952" s="57">
        <v>1.18</v>
      </c>
      <c r="M952" s="56">
        <v>14.38</v>
      </c>
      <c r="N952" s="59">
        <v>16.97</v>
      </c>
      <c r="AI952" s="39"/>
      <c r="AJ952" s="40"/>
      <c r="AK952" s="40"/>
      <c r="AM952" s="3" t="s">
        <v>68</v>
      </c>
      <c r="AP952" s="40"/>
      <c r="AR952" s="40"/>
    </row>
    <row r="953" spans="1:44" customFormat="1" ht="15" x14ac:dyDescent="0.25">
      <c r="A953" s="51"/>
      <c r="B953" s="50" t="s">
        <v>69</v>
      </c>
      <c r="C953" s="147" t="s">
        <v>70</v>
      </c>
      <c r="D953" s="147"/>
      <c r="E953" s="147"/>
      <c r="F953" s="53"/>
      <c r="G953" s="54"/>
      <c r="H953" s="54"/>
      <c r="I953" s="54"/>
      <c r="J953" s="57">
        <v>9</v>
      </c>
      <c r="K953" s="56">
        <v>1.1499999999999999</v>
      </c>
      <c r="L953" s="57">
        <v>0.04</v>
      </c>
      <c r="M953" s="56">
        <v>48.81</v>
      </c>
      <c r="N953" s="59">
        <v>1.95</v>
      </c>
      <c r="AI953" s="39"/>
      <c r="AJ953" s="40"/>
      <c r="AK953" s="40"/>
      <c r="AM953" s="3" t="s">
        <v>70</v>
      </c>
      <c r="AP953" s="40"/>
      <c r="AR953" s="40"/>
    </row>
    <row r="954" spans="1:44" customFormat="1" ht="15" x14ac:dyDescent="0.25">
      <c r="A954" s="51"/>
      <c r="B954" s="50" t="s">
        <v>71</v>
      </c>
      <c r="C954" s="147" t="s">
        <v>72</v>
      </c>
      <c r="D954" s="147"/>
      <c r="E954" s="147"/>
      <c r="F954" s="53"/>
      <c r="G954" s="54"/>
      <c r="H954" s="54"/>
      <c r="I954" s="54"/>
      <c r="J954" s="55">
        <v>2732.35</v>
      </c>
      <c r="K954" s="54"/>
      <c r="L954" s="57">
        <v>11.8</v>
      </c>
      <c r="M954" s="56">
        <v>8.92</v>
      </c>
      <c r="N954" s="59">
        <v>105.26</v>
      </c>
      <c r="AI954" s="39"/>
      <c r="AJ954" s="40"/>
      <c r="AK954" s="40"/>
      <c r="AM954" s="3" t="s">
        <v>72</v>
      </c>
      <c r="AP954" s="40"/>
      <c r="AR954" s="40"/>
    </row>
    <row r="955" spans="1:44" customFormat="1" ht="15" x14ac:dyDescent="0.25">
      <c r="A955" s="60"/>
      <c r="B955" s="50"/>
      <c r="C955" s="147" t="s">
        <v>73</v>
      </c>
      <c r="D955" s="147"/>
      <c r="E955" s="147"/>
      <c r="F955" s="53" t="s">
        <v>74</v>
      </c>
      <c r="G955" s="56">
        <v>219.68</v>
      </c>
      <c r="H955" s="56">
        <v>1.1499999999999999</v>
      </c>
      <c r="I955" s="61">
        <v>1.0913702000000001</v>
      </c>
      <c r="J955" s="62"/>
      <c r="K955" s="54"/>
      <c r="L955" s="62"/>
      <c r="M955" s="54"/>
      <c r="N955" s="63"/>
      <c r="AI955" s="39"/>
      <c r="AJ955" s="40"/>
      <c r="AK955" s="40"/>
      <c r="AN955" s="3" t="s">
        <v>73</v>
      </c>
      <c r="AP955" s="40"/>
      <c r="AR955" s="40"/>
    </row>
    <row r="956" spans="1:44" customFormat="1" ht="15" x14ac:dyDescent="0.25">
      <c r="A956" s="60"/>
      <c r="B956" s="50"/>
      <c r="C956" s="147" t="s">
        <v>75</v>
      </c>
      <c r="D956" s="147"/>
      <c r="E956" s="147"/>
      <c r="F956" s="53" t="s">
        <v>74</v>
      </c>
      <c r="G956" s="56">
        <v>0.71</v>
      </c>
      <c r="H956" s="56">
        <v>1.1499999999999999</v>
      </c>
      <c r="I956" s="61">
        <v>3.5273000000000001E-3</v>
      </c>
      <c r="J956" s="62"/>
      <c r="K956" s="54"/>
      <c r="L956" s="62"/>
      <c r="M956" s="54"/>
      <c r="N956" s="63"/>
      <c r="AI956" s="39"/>
      <c r="AJ956" s="40"/>
      <c r="AK956" s="40"/>
      <c r="AN956" s="3" t="s">
        <v>75</v>
      </c>
      <c r="AP956" s="40"/>
      <c r="AR956" s="40"/>
    </row>
    <row r="957" spans="1:44" customFormat="1" ht="15" x14ac:dyDescent="0.25">
      <c r="A957" s="64"/>
      <c r="B957" s="50"/>
      <c r="C957" s="148" t="s">
        <v>76</v>
      </c>
      <c r="D957" s="148"/>
      <c r="E957" s="148"/>
      <c r="F957" s="65"/>
      <c r="G957" s="66"/>
      <c r="H957" s="66"/>
      <c r="I957" s="66"/>
      <c r="J957" s="67">
        <v>5058.38</v>
      </c>
      <c r="K957" s="66"/>
      <c r="L957" s="68">
        <v>23.36</v>
      </c>
      <c r="M957" s="66"/>
      <c r="N957" s="82">
        <v>628.88</v>
      </c>
      <c r="AI957" s="39"/>
      <c r="AJ957" s="40"/>
      <c r="AK957" s="40"/>
      <c r="AO957" s="3" t="s">
        <v>76</v>
      </c>
      <c r="AP957" s="40"/>
      <c r="AR957" s="40"/>
    </row>
    <row r="958" spans="1:44" customFormat="1" ht="15" x14ac:dyDescent="0.25">
      <c r="A958" s="60"/>
      <c r="B958" s="50"/>
      <c r="C958" s="147" t="s">
        <v>77</v>
      </c>
      <c r="D958" s="147"/>
      <c r="E958" s="147"/>
      <c r="F958" s="53"/>
      <c r="G958" s="54"/>
      <c r="H958" s="54"/>
      <c r="I958" s="54"/>
      <c r="J958" s="62"/>
      <c r="K958" s="54"/>
      <c r="L958" s="57">
        <v>10.42</v>
      </c>
      <c r="M958" s="54"/>
      <c r="N958" s="59">
        <v>508.6</v>
      </c>
      <c r="AI958" s="39"/>
      <c r="AJ958" s="40"/>
      <c r="AK958" s="40"/>
      <c r="AN958" s="3" t="s">
        <v>77</v>
      </c>
      <c r="AP958" s="40"/>
      <c r="AR958" s="40"/>
    </row>
    <row r="959" spans="1:44" customFormat="1" ht="23.25" x14ac:dyDescent="0.25">
      <c r="A959" s="60"/>
      <c r="B959" s="50" t="s">
        <v>78</v>
      </c>
      <c r="C959" s="147" t="s">
        <v>79</v>
      </c>
      <c r="D959" s="147"/>
      <c r="E959" s="147"/>
      <c r="F959" s="53" t="s">
        <v>80</v>
      </c>
      <c r="G959" s="70">
        <v>126</v>
      </c>
      <c r="H959" s="54"/>
      <c r="I959" s="70">
        <v>126</v>
      </c>
      <c r="J959" s="62"/>
      <c r="K959" s="54"/>
      <c r="L959" s="57">
        <v>13.13</v>
      </c>
      <c r="M959" s="54"/>
      <c r="N959" s="59">
        <v>640.84</v>
      </c>
      <c r="AI959" s="39"/>
      <c r="AJ959" s="40"/>
      <c r="AK959" s="40"/>
      <c r="AN959" s="3" t="s">
        <v>79</v>
      </c>
      <c r="AP959" s="40"/>
      <c r="AR959" s="40"/>
    </row>
    <row r="960" spans="1:44" customFormat="1" ht="23.25" x14ac:dyDescent="0.25">
      <c r="A960" s="60"/>
      <c r="B960" s="50" t="s">
        <v>81</v>
      </c>
      <c r="C960" s="147" t="s">
        <v>82</v>
      </c>
      <c r="D960" s="147"/>
      <c r="E960" s="147"/>
      <c r="F960" s="53" t="s">
        <v>80</v>
      </c>
      <c r="G960" s="70">
        <v>68</v>
      </c>
      <c r="H960" s="54"/>
      <c r="I960" s="70">
        <v>68</v>
      </c>
      <c r="J960" s="62"/>
      <c r="K960" s="54"/>
      <c r="L960" s="57">
        <v>7.09</v>
      </c>
      <c r="M960" s="54"/>
      <c r="N960" s="59">
        <v>345.85</v>
      </c>
      <c r="AI960" s="39"/>
      <c r="AJ960" s="40"/>
      <c r="AK960" s="40"/>
      <c r="AN960" s="3" t="s">
        <v>82</v>
      </c>
      <c r="AP960" s="40"/>
      <c r="AR960" s="40"/>
    </row>
    <row r="961" spans="1:44" customFormat="1" ht="15" x14ac:dyDescent="0.25">
      <c r="A961" s="71"/>
      <c r="B961" s="72"/>
      <c r="C961" s="144" t="s">
        <v>83</v>
      </c>
      <c r="D961" s="144"/>
      <c r="E961" s="144"/>
      <c r="F961" s="43"/>
      <c r="G961" s="44"/>
      <c r="H961" s="44"/>
      <c r="I961" s="44"/>
      <c r="J961" s="47"/>
      <c r="K961" s="44"/>
      <c r="L961" s="73">
        <v>43.58</v>
      </c>
      <c r="M961" s="66"/>
      <c r="N961" s="74">
        <v>1615.57</v>
      </c>
      <c r="AI961" s="39"/>
      <c r="AJ961" s="40"/>
      <c r="AK961" s="40"/>
      <c r="AP961" s="40" t="s">
        <v>83</v>
      </c>
      <c r="AR961" s="40"/>
    </row>
    <row r="962" spans="1:44" customFormat="1" ht="33.75" x14ac:dyDescent="0.25">
      <c r="A962" s="41" t="s">
        <v>333</v>
      </c>
      <c r="B962" s="42" t="s">
        <v>211</v>
      </c>
      <c r="C962" s="144" t="s">
        <v>212</v>
      </c>
      <c r="D962" s="144"/>
      <c r="E962" s="144"/>
      <c r="F962" s="43" t="s">
        <v>86</v>
      </c>
      <c r="G962" s="44">
        <v>8</v>
      </c>
      <c r="H962" s="45">
        <v>1</v>
      </c>
      <c r="I962" s="45">
        <v>8</v>
      </c>
      <c r="J962" s="73">
        <v>20.04</v>
      </c>
      <c r="K962" s="75">
        <v>1.04236</v>
      </c>
      <c r="L962" s="73">
        <v>167.11</v>
      </c>
      <c r="M962" s="76">
        <v>8.92</v>
      </c>
      <c r="N962" s="74">
        <v>1490.62</v>
      </c>
      <c r="AI962" s="39"/>
      <c r="AJ962" s="40"/>
      <c r="AK962" s="40" t="s">
        <v>212</v>
      </c>
      <c r="AP962" s="40"/>
      <c r="AR962" s="40"/>
    </row>
    <row r="963" spans="1:44" customFormat="1" ht="15" x14ac:dyDescent="0.25">
      <c r="A963" s="64"/>
      <c r="B963" s="52"/>
      <c r="C963" s="147" t="s">
        <v>213</v>
      </c>
      <c r="D963" s="147"/>
      <c r="E963" s="147"/>
      <c r="F963" s="147"/>
      <c r="G963" s="147"/>
      <c r="H963" s="147"/>
      <c r="I963" s="147"/>
      <c r="J963" s="147"/>
      <c r="K963" s="147"/>
      <c r="L963" s="147"/>
      <c r="M963" s="147"/>
      <c r="N963" s="149"/>
      <c r="AI963" s="39"/>
      <c r="AJ963" s="40"/>
      <c r="AK963" s="40"/>
      <c r="AP963" s="40"/>
      <c r="AQ963" s="3" t="s">
        <v>213</v>
      </c>
      <c r="AR963" s="40"/>
    </row>
    <row r="964" spans="1:44" customFormat="1" ht="15" x14ac:dyDescent="0.25">
      <c r="A964" s="49"/>
      <c r="B964" s="50"/>
      <c r="C964" s="145" t="s">
        <v>88</v>
      </c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6"/>
      <c r="AI964" s="39"/>
      <c r="AJ964" s="40"/>
      <c r="AK964" s="40"/>
      <c r="AL964" s="3" t="s">
        <v>88</v>
      </c>
      <c r="AP964" s="40"/>
      <c r="AR964" s="40"/>
    </row>
    <row r="965" spans="1:44" customFormat="1" ht="15" x14ac:dyDescent="0.25">
      <c r="A965" s="49"/>
      <c r="B965" s="50"/>
      <c r="C965" s="145" t="s">
        <v>89</v>
      </c>
      <c r="D965" s="145"/>
      <c r="E965" s="145"/>
      <c r="F965" s="145"/>
      <c r="G965" s="145"/>
      <c r="H965" s="145"/>
      <c r="I965" s="145"/>
      <c r="J965" s="145"/>
      <c r="K965" s="145"/>
      <c r="L965" s="145"/>
      <c r="M965" s="145"/>
      <c r="N965" s="146"/>
      <c r="AI965" s="39"/>
      <c r="AJ965" s="40"/>
      <c r="AK965" s="40"/>
      <c r="AL965" s="3" t="s">
        <v>89</v>
      </c>
      <c r="AP965" s="40"/>
      <c r="AR965" s="40"/>
    </row>
    <row r="966" spans="1:44" customFormat="1" ht="15" x14ac:dyDescent="0.25">
      <c r="A966" s="71"/>
      <c r="B966" s="72"/>
      <c r="C966" s="144" t="s">
        <v>83</v>
      </c>
      <c r="D966" s="144"/>
      <c r="E966" s="144"/>
      <c r="F966" s="43"/>
      <c r="G966" s="44"/>
      <c r="H966" s="44"/>
      <c r="I966" s="44"/>
      <c r="J966" s="47"/>
      <c r="K966" s="44"/>
      <c r="L966" s="73">
        <v>167.11</v>
      </c>
      <c r="M966" s="66"/>
      <c r="N966" s="74">
        <v>1490.62</v>
      </c>
      <c r="AI966" s="39"/>
      <c r="AJ966" s="40"/>
      <c r="AK966" s="40"/>
      <c r="AP966" s="40" t="s">
        <v>83</v>
      </c>
      <c r="AR966" s="40"/>
    </row>
    <row r="967" spans="1:44" customFormat="1" ht="34.5" x14ac:dyDescent="0.25">
      <c r="A967" s="41" t="s">
        <v>334</v>
      </c>
      <c r="B967" s="42" t="s">
        <v>147</v>
      </c>
      <c r="C967" s="144" t="s">
        <v>148</v>
      </c>
      <c r="D967" s="144"/>
      <c r="E967" s="144"/>
      <c r="F967" s="43" t="s">
        <v>63</v>
      </c>
      <c r="G967" s="44">
        <v>3.124E-2</v>
      </c>
      <c r="H967" s="45">
        <v>1</v>
      </c>
      <c r="I967" s="75">
        <v>3.124E-2</v>
      </c>
      <c r="J967" s="47"/>
      <c r="K967" s="44"/>
      <c r="L967" s="47"/>
      <c r="M967" s="44"/>
      <c r="N967" s="48"/>
      <c r="AI967" s="39"/>
      <c r="AJ967" s="40"/>
      <c r="AK967" s="40" t="s">
        <v>148</v>
      </c>
      <c r="AP967" s="40"/>
      <c r="AR967" s="40"/>
    </row>
    <row r="968" spans="1:44" customFormat="1" ht="57" x14ac:dyDescent="0.25">
      <c r="A968" s="49"/>
      <c r="B968" s="50" t="s">
        <v>64</v>
      </c>
      <c r="C968" s="145" t="s">
        <v>65</v>
      </c>
      <c r="D968" s="145"/>
      <c r="E968" s="145"/>
      <c r="F968" s="145"/>
      <c r="G968" s="145"/>
      <c r="H968" s="145"/>
      <c r="I968" s="145"/>
      <c r="J968" s="145"/>
      <c r="K968" s="145"/>
      <c r="L968" s="145"/>
      <c r="M968" s="145"/>
      <c r="N968" s="146"/>
      <c r="AI968" s="39"/>
      <c r="AJ968" s="40"/>
      <c r="AK968" s="40"/>
      <c r="AL968" s="3" t="s">
        <v>65</v>
      </c>
      <c r="AP968" s="40"/>
      <c r="AR968" s="40"/>
    </row>
    <row r="969" spans="1:44" customFormat="1" ht="15" x14ac:dyDescent="0.25">
      <c r="A969" s="51"/>
      <c r="B969" s="50" t="s">
        <v>60</v>
      </c>
      <c r="C969" s="147" t="s">
        <v>66</v>
      </c>
      <c r="D969" s="147"/>
      <c r="E969" s="147"/>
      <c r="F969" s="53"/>
      <c r="G969" s="54"/>
      <c r="H969" s="54"/>
      <c r="I969" s="54"/>
      <c r="J969" s="57">
        <v>507.6</v>
      </c>
      <c r="K969" s="56">
        <v>1.1499999999999999</v>
      </c>
      <c r="L969" s="57">
        <v>18.239999999999998</v>
      </c>
      <c r="M969" s="56">
        <v>48.81</v>
      </c>
      <c r="N969" s="59">
        <v>890.29</v>
      </c>
      <c r="AI969" s="39"/>
      <c r="AJ969" s="40"/>
      <c r="AK969" s="40"/>
      <c r="AM969" s="3" t="s">
        <v>66</v>
      </c>
      <c r="AP969" s="40"/>
      <c r="AR969" s="40"/>
    </row>
    <row r="970" spans="1:44" customFormat="1" ht="15" x14ac:dyDescent="0.25">
      <c r="A970" s="51"/>
      <c r="B970" s="50" t="s">
        <v>67</v>
      </c>
      <c r="C970" s="147" t="s">
        <v>68</v>
      </c>
      <c r="D970" s="147"/>
      <c r="E970" s="147"/>
      <c r="F970" s="53"/>
      <c r="G970" s="54"/>
      <c r="H970" s="54"/>
      <c r="I970" s="54"/>
      <c r="J970" s="57">
        <v>311.27999999999997</v>
      </c>
      <c r="K970" s="56">
        <v>1.1499999999999999</v>
      </c>
      <c r="L970" s="57">
        <v>11.18</v>
      </c>
      <c r="M970" s="56">
        <v>14.38</v>
      </c>
      <c r="N970" s="59">
        <v>160.77000000000001</v>
      </c>
      <c r="AI970" s="39"/>
      <c r="AJ970" s="40"/>
      <c r="AK970" s="40"/>
      <c r="AM970" s="3" t="s">
        <v>68</v>
      </c>
      <c r="AP970" s="40"/>
      <c r="AR970" s="40"/>
    </row>
    <row r="971" spans="1:44" customFormat="1" ht="15" x14ac:dyDescent="0.25">
      <c r="A971" s="51"/>
      <c r="B971" s="50" t="s">
        <v>69</v>
      </c>
      <c r="C971" s="147" t="s">
        <v>70</v>
      </c>
      <c r="D971" s="147"/>
      <c r="E971" s="147"/>
      <c r="F971" s="53"/>
      <c r="G971" s="54"/>
      <c r="H971" s="54"/>
      <c r="I971" s="54"/>
      <c r="J971" s="57">
        <v>31.38</v>
      </c>
      <c r="K971" s="56">
        <v>1.1499999999999999</v>
      </c>
      <c r="L971" s="57">
        <v>1.1299999999999999</v>
      </c>
      <c r="M971" s="56">
        <v>48.81</v>
      </c>
      <c r="N971" s="59">
        <v>55.16</v>
      </c>
      <c r="AI971" s="39"/>
      <c r="AJ971" s="40"/>
      <c r="AK971" s="40"/>
      <c r="AM971" s="3" t="s">
        <v>70</v>
      </c>
      <c r="AP971" s="40"/>
      <c r="AR971" s="40"/>
    </row>
    <row r="972" spans="1:44" customFormat="1" ht="15" x14ac:dyDescent="0.25">
      <c r="A972" s="51"/>
      <c r="B972" s="50" t="s">
        <v>71</v>
      </c>
      <c r="C972" s="147" t="s">
        <v>72</v>
      </c>
      <c r="D972" s="147"/>
      <c r="E972" s="147"/>
      <c r="F972" s="53"/>
      <c r="G972" s="54"/>
      <c r="H972" s="54"/>
      <c r="I972" s="54"/>
      <c r="J972" s="57">
        <v>68.63</v>
      </c>
      <c r="K972" s="54"/>
      <c r="L972" s="57">
        <v>2.14</v>
      </c>
      <c r="M972" s="56">
        <v>8.92</v>
      </c>
      <c r="N972" s="59">
        <v>19.09</v>
      </c>
      <c r="AI972" s="39"/>
      <c r="AJ972" s="40"/>
      <c r="AK972" s="40"/>
      <c r="AM972" s="3" t="s">
        <v>72</v>
      </c>
      <c r="AP972" s="40"/>
      <c r="AR972" s="40"/>
    </row>
    <row r="973" spans="1:44" customFormat="1" ht="15" x14ac:dyDescent="0.25">
      <c r="A973" s="60"/>
      <c r="B973" s="50"/>
      <c r="C973" s="147" t="s">
        <v>73</v>
      </c>
      <c r="D973" s="147"/>
      <c r="E973" s="147"/>
      <c r="F973" s="53" t="s">
        <v>74</v>
      </c>
      <c r="G973" s="70">
        <v>54</v>
      </c>
      <c r="H973" s="56">
        <v>1.1499999999999999</v>
      </c>
      <c r="I973" s="84">
        <v>1.9400040000000001</v>
      </c>
      <c r="J973" s="62"/>
      <c r="K973" s="54"/>
      <c r="L973" s="62"/>
      <c r="M973" s="54"/>
      <c r="N973" s="63"/>
      <c r="AI973" s="39"/>
      <c r="AJ973" s="40"/>
      <c r="AK973" s="40"/>
      <c r="AN973" s="3" t="s">
        <v>73</v>
      </c>
      <c r="AP973" s="40"/>
      <c r="AR973" s="40"/>
    </row>
    <row r="974" spans="1:44" customFormat="1" ht="15" x14ac:dyDescent="0.25">
      <c r="A974" s="60"/>
      <c r="B974" s="50"/>
      <c r="C974" s="147" t="s">
        <v>75</v>
      </c>
      <c r="D974" s="147"/>
      <c r="E974" s="147"/>
      <c r="F974" s="53" t="s">
        <v>74</v>
      </c>
      <c r="G974" s="79">
        <v>2.5</v>
      </c>
      <c r="H974" s="56">
        <v>1.1499999999999999</v>
      </c>
      <c r="I974" s="84">
        <v>8.9815000000000006E-2</v>
      </c>
      <c r="J974" s="62"/>
      <c r="K974" s="54"/>
      <c r="L974" s="62"/>
      <c r="M974" s="54"/>
      <c r="N974" s="63"/>
      <c r="AI974" s="39"/>
      <c r="AJ974" s="40"/>
      <c r="AK974" s="40"/>
      <c r="AN974" s="3" t="s">
        <v>75</v>
      </c>
      <c r="AP974" s="40"/>
      <c r="AR974" s="40"/>
    </row>
    <row r="975" spans="1:44" customFormat="1" ht="15" x14ac:dyDescent="0.25">
      <c r="A975" s="64"/>
      <c r="B975" s="50"/>
      <c r="C975" s="148" t="s">
        <v>76</v>
      </c>
      <c r="D975" s="148"/>
      <c r="E975" s="148"/>
      <c r="F975" s="65"/>
      <c r="G975" s="66"/>
      <c r="H975" s="66"/>
      <c r="I975" s="66"/>
      <c r="J975" s="68">
        <v>887.51</v>
      </c>
      <c r="K975" s="66"/>
      <c r="L975" s="68">
        <v>31.56</v>
      </c>
      <c r="M975" s="66"/>
      <c r="N975" s="69">
        <v>1070.1500000000001</v>
      </c>
      <c r="AI975" s="39"/>
      <c r="AJ975" s="40"/>
      <c r="AK975" s="40"/>
      <c r="AO975" s="3" t="s">
        <v>76</v>
      </c>
      <c r="AP975" s="40"/>
      <c r="AR975" s="40"/>
    </row>
    <row r="976" spans="1:44" customFormat="1" ht="15" x14ac:dyDescent="0.25">
      <c r="A976" s="60"/>
      <c r="B976" s="50"/>
      <c r="C976" s="147" t="s">
        <v>77</v>
      </c>
      <c r="D976" s="147"/>
      <c r="E976" s="147"/>
      <c r="F976" s="53"/>
      <c r="G976" s="54"/>
      <c r="H976" s="54"/>
      <c r="I976" s="54"/>
      <c r="J976" s="62"/>
      <c r="K976" s="54"/>
      <c r="L976" s="57">
        <v>19.37</v>
      </c>
      <c r="M976" s="54"/>
      <c r="N976" s="59">
        <v>945.45</v>
      </c>
      <c r="AI976" s="39"/>
      <c r="AJ976" s="40"/>
      <c r="AK976" s="40"/>
      <c r="AN976" s="3" t="s">
        <v>77</v>
      </c>
      <c r="AP976" s="40"/>
      <c r="AR976" s="40"/>
    </row>
    <row r="977" spans="1:44" customFormat="1" ht="23.25" x14ac:dyDescent="0.25">
      <c r="A977" s="60"/>
      <c r="B977" s="50" t="s">
        <v>108</v>
      </c>
      <c r="C977" s="147" t="s">
        <v>109</v>
      </c>
      <c r="D977" s="147"/>
      <c r="E977" s="147"/>
      <c r="F977" s="53" t="s">
        <v>80</v>
      </c>
      <c r="G977" s="70">
        <v>97</v>
      </c>
      <c r="H977" s="54"/>
      <c r="I977" s="70">
        <v>97</v>
      </c>
      <c r="J977" s="62"/>
      <c r="K977" s="54"/>
      <c r="L977" s="57">
        <v>18.79</v>
      </c>
      <c r="M977" s="54"/>
      <c r="N977" s="59">
        <v>917.09</v>
      </c>
      <c r="AI977" s="39"/>
      <c r="AJ977" s="40"/>
      <c r="AK977" s="40"/>
      <c r="AN977" s="3" t="s">
        <v>109</v>
      </c>
      <c r="AP977" s="40"/>
      <c r="AR977" s="40"/>
    </row>
    <row r="978" spans="1:44" customFormat="1" ht="23.25" x14ac:dyDescent="0.25">
      <c r="A978" s="60"/>
      <c r="B978" s="50" t="s">
        <v>110</v>
      </c>
      <c r="C978" s="147" t="s">
        <v>111</v>
      </c>
      <c r="D978" s="147"/>
      <c r="E978" s="147"/>
      <c r="F978" s="53" t="s">
        <v>80</v>
      </c>
      <c r="G978" s="70">
        <v>51</v>
      </c>
      <c r="H978" s="54"/>
      <c r="I978" s="70">
        <v>51</v>
      </c>
      <c r="J978" s="62"/>
      <c r="K978" s="54"/>
      <c r="L978" s="57">
        <v>9.8800000000000008</v>
      </c>
      <c r="M978" s="54"/>
      <c r="N978" s="59">
        <v>482.18</v>
      </c>
      <c r="AI978" s="39"/>
      <c r="AJ978" s="40"/>
      <c r="AK978" s="40"/>
      <c r="AN978" s="3" t="s">
        <v>111</v>
      </c>
      <c r="AP978" s="40"/>
      <c r="AR978" s="40"/>
    </row>
    <row r="979" spans="1:44" customFormat="1" ht="15" x14ac:dyDescent="0.25">
      <c r="A979" s="71"/>
      <c r="B979" s="72"/>
      <c r="C979" s="144" t="s">
        <v>83</v>
      </c>
      <c r="D979" s="144"/>
      <c r="E979" s="144"/>
      <c r="F979" s="43"/>
      <c r="G979" s="44"/>
      <c r="H979" s="44"/>
      <c r="I979" s="44"/>
      <c r="J979" s="47"/>
      <c r="K979" s="44"/>
      <c r="L979" s="73">
        <v>60.23</v>
      </c>
      <c r="M979" s="66"/>
      <c r="N979" s="74">
        <v>2469.42</v>
      </c>
      <c r="AI979" s="39"/>
      <c r="AJ979" s="40"/>
      <c r="AK979" s="40"/>
      <c r="AP979" s="40" t="s">
        <v>83</v>
      </c>
      <c r="AR979" s="40"/>
    </row>
    <row r="980" spans="1:44" customFormat="1" ht="45" x14ac:dyDescent="0.25">
      <c r="A980" s="41" t="s">
        <v>335</v>
      </c>
      <c r="B980" s="42" t="s">
        <v>150</v>
      </c>
      <c r="C980" s="144" t="s">
        <v>151</v>
      </c>
      <c r="D980" s="144"/>
      <c r="E980" s="144"/>
      <c r="F980" s="43" t="s">
        <v>86</v>
      </c>
      <c r="G980" s="44">
        <v>4</v>
      </c>
      <c r="H980" s="45">
        <v>1</v>
      </c>
      <c r="I980" s="45">
        <v>4</v>
      </c>
      <c r="J980" s="73">
        <v>414.24</v>
      </c>
      <c r="K980" s="75">
        <v>1.04236</v>
      </c>
      <c r="L980" s="81">
        <v>1727.15</v>
      </c>
      <c r="M980" s="76">
        <v>8.92</v>
      </c>
      <c r="N980" s="74">
        <v>15406.18</v>
      </c>
      <c r="AI980" s="39"/>
      <c r="AJ980" s="40"/>
      <c r="AK980" s="40" t="s">
        <v>151</v>
      </c>
      <c r="AP980" s="40"/>
      <c r="AR980" s="40"/>
    </row>
    <row r="981" spans="1:44" customFormat="1" ht="15" x14ac:dyDescent="0.25">
      <c r="A981" s="64"/>
      <c r="B981" s="52"/>
      <c r="C981" s="147" t="s">
        <v>152</v>
      </c>
      <c r="D981" s="147"/>
      <c r="E981" s="147"/>
      <c r="F981" s="147"/>
      <c r="G981" s="147"/>
      <c r="H981" s="147"/>
      <c r="I981" s="147"/>
      <c r="J981" s="147"/>
      <c r="K981" s="147"/>
      <c r="L981" s="147"/>
      <c r="M981" s="147"/>
      <c r="N981" s="149"/>
      <c r="AI981" s="39"/>
      <c r="AJ981" s="40"/>
      <c r="AK981" s="40"/>
      <c r="AP981" s="40"/>
      <c r="AQ981" s="3" t="s">
        <v>152</v>
      </c>
      <c r="AR981" s="40"/>
    </row>
    <row r="982" spans="1:44" customFormat="1" ht="15" x14ac:dyDescent="0.25">
      <c r="A982" s="49"/>
      <c r="B982" s="50"/>
      <c r="C982" s="145" t="s">
        <v>88</v>
      </c>
      <c r="D982" s="145"/>
      <c r="E982" s="145"/>
      <c r="F982" s="145"/>
      <c r="G982" s="145"/>
      <c r="H982" s="145"/>
      <c r="I982" s="145"/>
      <c r="J982" s="145"/>
      <c r="K982" s="145"/>
      <c r="L982" s="145"/>
      <c r="M982" s="145"/>
      <c r="N982" s="146"/>
      <c r="AI982" s="39"/>
      <c r="AJ982" s="40"/>
      <c r="AK982" s="40"/>
      <c r="AL982" s="3" t="s">
        <v>88</v>
      </c>
      <c r="AP982" s="40"/>
      <c r="AR982" s="40"/>
    </row>
    <row r="983" spans="1:44" customFormat="1" ht="15" x14ac:dyDescent="0.25">
      <c r="A983" s="49"/>
      <c r="B983" s="50"/>
      <c r="C983" s="145" t="s">
        <v>89</v>
      </c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6"/>
      <c r="AI983" s="39"/>
      <c r="AJ983" s="40"/>
      <c r="AK983" s="40"/>
      <c r="AL983" s="3" t="s">
        <v>89</v>
      </c>
      <c r="AP983" s="40"/>
      <c r="AR983" s="40"/>
    </row>
    <row r="984" spans="1:44" customFormat="1" ht="15" x14ac:dyDescent="0.25">
      <c r="A984" s="71"/>
      <c r="B984" s="72"/>
      <c r="C984" s="144" t="s">
        <v>83</v>
      </c>
      <c r="D984" s="144"/>
      <c r="E984" s="144"/>
      <c r="F984" s="43"/>
      <c r="G984" s="44"/>
      <c r="H984" s="44"/>
      <c r="I984" s="44"/>
      <c r="J984" s="47"/>
      <c r="K984" s="44"/>
      <c r="L984" s="81">
        <v>1727.15</v>
      </c>
      <c r="M984" s="66"/>
      <c r="N984" s="74">
        <v>15406.18</v>
      </c>
      <c r="AI984" s="39"/>
      <c r="AJ984" s="40"/>
      <c r="AK984" s="40"/>
      <c r="AP984" s="40" t="s">
        <v>83</v>
      </c>
      <c r="AR984" s="40"/>
    </row>
    <row r="985" spans="1:44" customFormat="1" ht="45.75" x14ac:dyDescent="0.25">
      <c r="A985" s="41" t="s">
        <v>336</v>
      </c>
      <c r="B985" s="42" t="s">
        <v>147</v>
      </c>
      <c r="C985" s="144" t="s">
        <v>337</v>
      </c>
      <c r="D985" s="144"/>
      <c r="E985" s="144"/>
      <c r="F985" s="43" t="s">
        <v>63</v>
      </c>
      <c r="G985" s="44">
        <v>2.08267E-2</v>
      </c>
      <c r="H985" s="45">
        <v>1</v>
      </c>
      <c r="I985" s="86">
        <v>2.08267E-2</v>
      </c>
      <c r="J985" s="47"/>
      <c r="K985" s="44"/>
      <c r="L985" s="47"/>
      <c r="M985" s="44"/>
      <c r="N985" s="48"/>
      <c r="AI985" s="39"/>
      <c r="AJ985" s="40"/>
      <c r="AK985" s="40" t="s">
        <v>337</v>
      </c>
      <c r="AP985" s="40"/>
      <c r="AR985" s="40"/>
    </row>
    <row r="986" spans="1:44" customFormat="1" ht="15" x14ac:dyDescent="0.25">
      <c r="A986" s="49"/>
      <c r="B986" s="50" t="s">
        <v>184</v>
      </c>
      <c r="C986" s="145" t="s">
        <v>185</v>
      </c>
      <c r="D986" s="145"/>
      <c r="E986" s="145"/>
      <c r="F986" s="145"/>
      <c r="G986" s="145"/>
      <c r="H986" s="145"/>
      <c r="I986" s="145"/>
      <c r="J986" s="145"/>
      <c r="K986" s="145"/>
      <c r="L986" s="145"/>
      <c r="M986" s="145"/>
      <c r="N986" s="146"/>
      <c r="AI986" s="39"/>
      <c r="AJ986" s="40"/>
      <c r="AK986" s="40"/>
      <c r="AL986" s="3" t="s">
        <v>185</v>
      </c>
      <c r="AP986" s="40"/>
      <c r="AR986" s="40"/>
    </row>
    <row r="987" spans="1:44" customFormat="1" ht="57" x14ac:dyDescent="0.25">
      <c r="A987" s="49"/>
      <c r="B987" s="50" t="s">
        <v>64</v>
      </c>
      <c r="C987" s="145" t="s">
        <v>65</v>
      </c>
      <c r="D987" s="145"/>
      <c r="E987" s="145"/>
      <c r="F987" s="145"/>
      <c r="G987" s="145"/>
      <c r="H987" s="145"/>
      <c r="I987" s="145"/>
      <c r="J987" s="145"/>
      <c r="K987" s="145"/>
      <c r="L987" s="145"/>
      <c r="M987" s="145"/>
      <c r="N987" s="146"/>
      <c r="AI987" s="39"/>
      <c r="AJ987" s="40"/>
      <c r="AK987" s="40"/>
      <c r="AL987" s="3" t="s">
        <v>65</v>
      </c>
      <c r="AP987" s="40"/>
      <c r="AR987" s="40"/>
    </row>
    <row r="988" spans="1:44" customFormat="1" ht="15" x14ac:dyDescent="0.25">
      <c r="A988" s="51"/>
      <c r="B988" s="50" t="s">
        <v>60</v>
      </c>
      <c r="C988" s="147" t="s">
        <v>66</v>
      </c>
      <c r="D988" s="147"/>
      <c r="E988" s="147"/>
      <c r="F988" s="53"/>
      <c r="G988" s="54"/>
      <c r="H988" s="54"/>
      <c r="I988" s="54"/>
      <c r="J988" s="57">
        <v>507.6</v>
      </c>
      <c r="K988" s="77">
        <v>1.2649999999999999</v>
      </c>
      <c r="L988" s="57">
        <v>13.37</v>
      </c>
      <c r="M988" s="56">
        <v>48.81</v>
      </c>
      <c r="N988" s="59">
        <v>652.59</v>
      </c>
      <c r="AI988" s="39"/>
      <c r="AJ988" s="40"/>
      <c r="AK988" s="40"/>
      <c r="AM988" s="3" t="s">
        <v>66</v>
      </c>
      <c r="AP988" s="40"/>
      <c r="AR988" s="40"/>
    </row>
    <row r="989" spans="1:44" customFormat="1" ht="15" x14ac:dyDescent="0.25">
      <c r="A989" s="51"/>
      <c r="B989" s="50" t="s">
        <v>67</v>
      </c>
      <c r="C989" s="147" t="s">
        <v>68</v>
      </c>
      <c r="D989" s="147"/>
      <c r="E989" s="147"/>
      <c r="F989" s="53"/>
      <c r="G989" s="54"/>
      <c r="H989" s="54"/>
      <c r="I989" s="54"/>
      <c r="J989" s="57">
        <v>311.27999999999997</v>
      </c>
      <c r="K989" s="56">
        <v>1.1499999999999999</v>
      </c>
      <c r="L989" s="57">
        <v>7.46</v>
      </c>
      <c r="M989" s="56">
        <v>14.38</v>
      </c>
      <c r="N989" s="59">
        <v>107.27</v>
      </c>
      <c r="AI989" s="39"/>
      <c r="AJ989" s="40"/>
      <c r="AK989" s="40"/>
      <c r="AM989" s="3" t="s">
        <v>68</v>
      </c>
      <c r="AP989" s="40"/>
      <c r="AR989" s="40"/>
    </row>
    <row r="990" spans="1:44" customFormat="1" ht="15" x14ac:dyDescent="0.25">
      <c r="A990" s="51"/>
      <c r="B990" s="50" t="s">
        <v>69</v>
      </c>
      <c r="C990" s="147" t="s">
        <v>70</v>
      </c>
      <c r="D990" s="147"/>
      <c r="E990" s="147"/>
      <c r="F990" s="53"/>
      <c r="G990" s="54"/>
      <c r="H990" s="54"/>
      <c r="I990" s="54"/>
      <c r="J990" s="57">
        <v>31.38</v>
      </c>
      <c r="K990" s="56">
        <v>1.1499999999999999</v>
      </c>
      <c r="L990" s="57">
        <v>0.75</v>
      </c>
      <c r="M990" s="56">
        <v>48.81</v>
      </c>
      <c r="N990" s="59">
        <v>36.61</v>
      </c>
      <c r="AI990" s="39"/>
      <c r="AJ990" s="40"/>
      <c r="AK990" s="40"/>
      <c r="AM990" s="3" t="s">
        <v>70</v>
      </c>
      <c r="AP990" s="40"/>
      <c r="AR990" s="40"/>
    </row>
    <row r="991" spans="1:44" customFormat="1" ht="15" x14ac:dyDescent="0.25">
      <c r="A991" s="51"/>
      <c r="B991" s="50" t="s">
        <v>71</v>
      </c>
      <c r="C991" s="147" t="s">
        <v>72</v>
      </c>
      <c r="D991" s="147"/>
      <c r="E991" s="147"/>
      <c r="F991" s="53"/>
      <c r="G991" s="54"/>
      <c r="H991" s="54"/>
      <c r="I991" s="54"/>
      <c r="J991" s="57">
        <v>68.63</v>
      </c>
      <c r="K991" s="54"/>
      <c r="L991" s="57">
        <v>1.43</v>
      </c>
      <c r="M991" s="56">
        <v>8.92</v>
      </c>
      <c r="N991" s="59">
        <v>12.76</v>
      </c>
      <c r="AI991" s="39"/>
      <c r="AJ991" s="40"/>
      <c r="AK991" s="40"/>
      <c r="AM991" s="3" t="s">
        <v>72</v>
      </c>
      <c r="AP991" s="40"/>
      <c r="AR991" s="40"/>
    </row>
    <row r="992" spans="1:44" customFormat="1" ht="15" x14ac:dyDescent="0.25">
      <c r="A992" s="60"/>
      <c r="B992" s="50"/>
      <c r="C992" s="147" t="s">
        <v>73</v>
      </c>
      <c r="D992" s="147"/>
      <c r="E992" s="147"/>
      <c r="F992" s="53" t="s">
        <v>74</v>
      </c>
      <c r="G992" s="70">
        <v>54</v>
      </c>
      <c r="H992" s="77">
        <v>1.2649999999999999</v>
      </c>
      <c r="I992" s="61">
        <v>1.4226719000000001</v>
      </c>
      <c r="J992" s="62"/>
      <c r="K992" s="54"/>
      <c r="L992" s="62"/>
      <c r="M992" s="54"/>
      <c r="N992" s="63"/>
      <c r="AI992" s="39"/>
      <c r="AJ992" s="40"/>
      <c r="AK992" s="40"/>
      <c r="AN992" s="3" t="s">
        <v>73</v>
      </c>
      <c r="AP992" s="40"/>
      <c r="AR992" s="40"/>
    </row>
    <row r="993" spans="1:44" customFormat="1" ht="15" x14ac:dyDescent="0.25">
      <c r="A993" s="60"/>
      <c r="B993" s="50"/>
      <c r="C993" s="147" t="s">
        <v>75</v>
      </c>
      <c r="D993" s="147"/>
      <c r="E993" s="147"/>
      <c r="F993" s="53" t="s">
        <v>74</v>
      </c>
      <c r="G993" s="79">
        <v>2.5</v>
      </c>
      <c r="H993" s="56">
        <v>1.1499999999999999</v>
      </c>
      <c r="I993" s="61">
        <v>5.9876800000000001E-2</v>
      </c>
      <c r="J993" s="62"/>
      <c r="K993" s="54"/>
      <c r="L993" s="62"/>
      <c r="M993" s="54"/>
      <c r="N993" s="63"/>
      <c r="AI993" s="39"/>
      <c r="AJ993" s="40"/>
      <c r="AK993" s="40"/>
      <c r="AN993" s="3" t="s">
        <v>75</v>
      </c>
      <c r="AP993" s="40"/>
      <c r="AR993" s="40"/>
    </row>
    <row r="994" spans="1:44" customFormat="1" ht="15" x14ac:dyDescent="0.25">
      <c r="A994" s="64"/>
      <c r="B994" s="50"/>
      <c r="C994" s="148" t="s">
        <v>76</v>
      </c>
      <c r="D994" s="148"/>
      <c r="E994" s="148"/>
      <c r="F994" s="65"/>
      <c r="G994" s="66"/>
      <c r="H994" s="66"/>
      <c r="I994" s="66"/>
      <c r="J994" s="68">
        <v>887.51</v>
      </c>
      <c r="K994" s="66"/>
      <c r="L994" s="68">
        <v>22.26</v>
      </c>
      <c r="M994" s="66"/>
      <c r="N994" s="82">
        <v>772.62</v>
      </c>
      <c r="AI994" s="39"/>
      <c r="AJ994" s="40"/>
      <c r="AK994" s="40"/>
      <c r="AO994" s="3" t="s">
        <v>76</v>
      </c>
      <c r="AP994" s="40"/>
      <c r="AR994" s="40"/>
    </row>
    <row r="995" spans="1:44" customFormat="1" ht="15" x14ac:dyDescent="0.25">
      <c r="A995" s="60"/>
      <c r="B995" s="50"/>
      <c r="C995" s="147" t="s">
        <v>77</v>
      </c>
      <c r="D995" s="147"/>
      <c r="E995" s="147"/>
      <c r="F995" s="53"/>
      <c r="G995" s="54"/>
      <c r="H995" s="54"/>
      <c r="I995" s="54"/>
      <c r="J995" s="62"/>
      <c r="K995" s="54"/>
      <c r="L995" s="57">
        <v>14.12</v>
      </c>
      <c r="M995" s="54"/>
      <c r="N995" s="59">
        <v>689.2</v>
      </c>
      <c r="AI995" s="39"/>
      <c r="AJ995" s="40"/>
      <c r="AK995" s="40"/>
      <c r="AN995" s="3" t="s">
        <v>77</v>
      </c>
      <c r="AP995" s="40"/>
      <c r="AR995" s="40"/>
    </row>
    <row r="996" spans="1:44" customFormat="1" ht="23.25" x14ac:dyDescent="0.25">
      <c r="A996" s="60"/>
      <c r="B996" s="50" t="s">
        <v>108</v>
      </c>
      <c r="C996" s="147" t="s">
        <v>109</v>
      </c>
      <c r="D996" s="147"/>
      <c r="E996" s="147"/>
      <c r="F996" s="53" t="s">
        <v>80</v>
      </c>
      <c r="G996" s="70">
        <v>97</v>
      </c>
      <c r="H996" s="54"/>
      <c r="I996" s="70">
        <v>97</v>
      </c>
      <c r="J996" s="62"/>
      <c r="K996" s="54"/>
      <c r="L996" s="57">
        <v>13.7</v>
      </c>
      <c r="M996" s="54"/>
      <c r="N996" s="59">
        <v>668.52</v>
      </c>
      <c r="AI996" s="39"/>
      <c r="AJ996" s="40"/>
      <c r="AK996" s="40"/>
      <c r="AN996" s="3" t="s">
        <v>109</v>
      </c>
      <c r="AP996" s="40"/>
      <c r="AR996" s="40"/>
    </row>
    <row r="997" spans="1:44" customFormat="1" ht="23.25" x14ac:dyDescent="0.25">
      <c r="A997" s="60"/>
      <c r="B997" s="50" t="s">
        <v>110</v>
      </c>
      <c r="C997" s="147" t="s">
        <v>111</v>
      </c>
      <c r="D997" s="147"/>
      <c r="E997" s="147"/>
      <c r="F997" s="53" t="s">
        <v>80</v>
      </c>
      <c r="G997" s="70">
        <v>51</v>
      </c>
      <c r="H997" s="54"/>
      <c r="I997" s="70">
        <v>51</v>
      </c>
      <c r="J997" s="62"/>
      <c r="K997" s="54"/>
      <c r="L997" s="57">
        <v>7.2</v>
      </c>
      <c r="M997" s="54"/>
      <c r="N997" s="59">
        <v>351.49</v>
      </c>
      <c r="AI997" s="39"/>
      <c r="AJ997" s="40"/>
      <c r="AK997" s="40"/>
      <c r="AN997" s="3" t="s">
        <v>111</v>
      </c>
      <c r="AP997" s="40"/>
      <c r="AR997" s="40"/>
    </row>
    <row r="998" spans="1:44" customFormat="1" ht="15" x14ac:dyDescent="0.25">
      <c r="A998" s="71"/>
      <c r="B998" s="72"/>
      <c r="C998" s="144" t="s">
        <v>83</v>
      </c>
      <c r="D998" s="144"/>
      <c r="E998" s="144"/>
      <c r="F998" s="43"/>
      <c r="G998" s="44"/>
      <c r="H998" s="44"/>
      <c r="I998" s="44"/>
      <c r="J998" s="47"/>
      <c r="K998" s="44"/>
      <c r="L998" s="73">
        <v>43.16</v>
      </c>
      <c r="M998" s="66"/>
      <c r="N998" s="74">
        <v>1792.63</v>
      </c>
      <c r="AI998" s="39"/>
      <c r="AJ998" s="40"/>
      <c r="AK998" s="40"/>
      <c r="AP998" s="40" t="s">
        <v>83</v>
      </c>
      <c r="AR998" s="40"/>
    </row>
    <row r="999" spans="1:44" customFormat="1" ht="45" x14ac:dyDescent="0.25">
      <c r="A999" s="41" t="s">
        <v>338</v>
      </c>
      <c r="B999" s="42" t="s">
        <v>150</v>
      </c>
      <c r="C999" s="144" t="s">
        <v>151</v>
      </c>
      <c r="D999" s="144"/>
      <c r="E999" s="144"/>
      <c r="F999" s="43" t="s">
        <v>86</v>
      </c>
      <c r="G999" s="44">
        <v>2.7</v>
      </c>
      <c r="H999" s="45">
        <v>1</v>
      </c>
      <c r="I999" s="87">
        <v>2.7</v>
      </c>
      <c r="J999" s="73">
        <v>414.24</v>
      </c>
      <c r="K999" s="75">
        <v>1.04236</v>
      </c>
      <c r="L999" s="81">
        <v>1165.83</v>
      </c>
      <c r="M999" s="76">
        <v>8.92</v>
      </c>
      <c r="N999" s="74">
        <v>10399.200000000001</v>
      </c>
      <c r="AI999" s="39"/>
      <c r="AJ999" s="40"/>
      <c r="AK999" s="40" t="s">
        <v>151</v>
      </c>
      <c r="AP999" s="40"/>
      <c r="AR999" s="40"/>
    </row>
    <row r="1000" spans="1:44" customFormat="1" ht="15" x14ac:dyDescent="0.25">
      <c r="A1000" s="64"/>
      <c r="B1000" s="52"/>
      <c r="C1000" s="147" t="s">
        <v>152</v>
      </c>
      <c r="D1000" s="147"/>
      <c r="E1000" s="147"/>
      <c r="F1000" s="147"/>
      <c r="G1000" s="147"/>
      <c r="H1000" s="147"/>
      <c r="I1000" s="147"/>
      <c r="J1000" s="147"/>
      <c r="K1000" s="147"/>
      <c r="L1000" s="147"/>
      <c r="M1000" s="147"/>
      <c r="N1000" s="149"/>
      <c r="AI1000" s="39"/>
      <c r="AJ1000" s="40"/>
      <c r="AK1000" s="40"/>
      <c r="AP1000" s="40"/>
      <c r="AQ1000" s="3" t="s">
        <v>152</v>
      </c>
      <c r="AR1000" s="40"/>
    </row>
    <row r="1001" spans="1:44" customFormat="1" ht="15" x14ac:dyDescent="0.25">
      <c r="A1001" s="49"/>
      <c r="B1001" s="50"/>
      <c r="C1001" s="145" t="s">
        <v>88</v>
      </c>
      <c r="D1001" s="145"/>
      <c r="E1001" s="145"/>
      <c r="F1001" s="145"/>
      <c r="G1001" s="145"/>
      <c r="H1001" s="145"/>
      <c r="I1001" s="145"/>
      <c r="J1001" s="145"/>
      <c r="K1001" s="145"/>
      <c r="L1001" s="145"/>
      <c r="M1001" s="145"/>
      <c r="N1001" s="146"/>
      <c r="AI1001" s="39"/>
      <c r="AJ1001" s="40"/>
      <c r="AK1001" s="40"/>
      <c r="AL1001" s="3" t="s">
        <v>88</v>
      </c>
      <c r="AP1001" s="40"/>
      <c r="AR1001" s="40"/>
    </row>
    <row r="1002" spans="1:44" customFormat="1" ht="15" x14ac:dyDescent="0.25">
      <c r="A1002" s="49"/>
      <c r="B1002" s="50"/>
      <c r="C1002" s="145" t="s">
        <v>89</v>
      </c>
      <c r="D1002" s="145"/>
      <c r="E1002" s="145"/>
      <c r="F1002" s="145"/>
      <c r="G1002" s="145"/>
      <c r="H1002" s="145"/>
      <c r="I1002" s="145"/>
      <c r="J1002" s="145"/>
      <c r="K1002" s="145"/>
      <c r="L1002" s="145"/>
      <c r="M1002" s="145"/>
      <c r="N1002" s="146"/>
      <c r="AI1002" s="39"/>
      <c r="AJ1002" s="40"/>
      <c r="AK1002" s="40"/>
      <c r="AL1002" s="3" t="s">
        <v>89</v>
      </c>
      <c r="AP1002" s="40"/>
      <c r="AR1002" s="40"/>
    </row>
    <row r="1003" spans="1:44" customFormat="1" ht="15" x14ac:dyDescent="0.25">
      <c r="A1003" s="71"/>
      <c r="B1003" s="72"/>
      <c r="C1003" s="144" t="s">
        <v>83</v>
      </c>
      <c r="D1003" s="144"/>
      <c r="E1003" s="144"/>
      <c r="F1003" s="43"/>
      <c r="G1003" s="44"/>
      <c r="H1003" s="44"/>
      <c r="I1003" s="44"/>
      <c r="J1003" s="47"/>
      <c r="K1003" s="44"/>
      <c r="L1003" s="81">
        <v>1165.83</v>
      </c>
      <c r="M1003" s="66"/>
      <c r="N1003" s="74">
        <v>10399.200000000001</v>
      </c>
      <c r="AI1003" s="39"/>
      <c r="AJ1003" s="40"/>
      <c r="AK1003" s="40"/>
      <c r="AP1003" s="40" t="s">
        <v>83</v>
      </c>
      <c r="AR1003" s="40"/>
    </row>
    <row r="1004" spans="1:44" customFormat="1" ht="15" x14ac:dyDescent="0.25">
      <c r="A1004" s="141" t="s">
        <v>155</v>
      </c>
      <c r="B1004" s="142"/>
      <c r="C1004" s="142"/>
      <c r="D1004" s="142"/>
      <c r="E1004" s="142"/>
      <c r="F1004" s="142"/>
      <c r="G1004" s="142"/>
      <c r="H1004" s="142"/>
      <c r="I1004" s="142"/>
      <c r="J1004" s="142"/>
      <c r="K1004" s="142"/>
      <c r="L1004" s="142"/>
      <c r="M1004" s="142"/>
      <c r="N1004" s="143"/>
      <c r="AI1004" s="39"/>
      <c r="AJ1004" s="40" t="s">
        <v>155</v>
      </c>
      <c r="AK1004" s="40"/>
      <c r="AP1004" s="40"/>
      <c r="AR1004" s="40"/>
    </row>
    <row r="1005" spans="1:44" customFormat="1" ht="68.25" x14ac:dyDescent="0.25">
      <c r="A1005" s="41" t="s">
        <v>339</v>
      </c>
      <c r="B1005" s="42" t="s">
        <v>157</v>
      </c>
      <c r="C1005" s="144" t="s">
        <v>158</v>
      </c>
      <c r="D1005" s="144"/>
      <c r="E1005" s="144"/>
      <c r="F1005" s="43" t="s">
        <v>86</v>
      </c>
      <c r="G1005" s="44">
        <v>4</v>
      </c>
      <c r="H1005" s="45">
        <v>1</v>
      </c>
      <c r="I1005" s="45">
        <v>4</v>
      </c>
      <c r="J1005" s="47"/>
      <c r="K1005" s="44"/>
      <c r="L1005" s="47"/>
      <c r="M1005" s="44"/>
      <c r="N1005" s="48"/>
      <c r="AI1005" s="39"/>
      <c r="AJ1005" s="40"/>
      <c r="AK1005" s="40" t="s">
        <v>158</v>
      </c>
      <c r="AP1005" s="40"/>
      <c r="AR1005" s="40"/>
    </row>
    <row r="1006" spans="1:44" customFormat="1" ht="57" x14ac:dyDescent="0.25">
      <c r="A1006" s="49"/>
      <c r="B1006" s="50" t="s">
        <v>64</v>
      </c>
      <c r="C1006" s="145" t="s">
        <v>65</v>
      </c>
      <c r="D1006" s="145"/>
      <c r="E1006" s="145"/>
      <c r="F1006" s="145"/>
      <c r="G1006" s="145"/>
      <c r="H1006" s="145"/>
      <c r="I1006" s="145"/>
      <c r="J1006" s="145"/>
      <c r="K1006" s="145"/>
      <c r="L1006" s="145"/>
      <c r="M1006" s="145"/>
      <c r="N1006" s="146"/>
      <c r="AI1006" s="39"/>
      <c r="AJ1006" s="40"/>
      <c r="AK1006" s="40"/>
      <c r="AL1006" s="3" t="s">
        <v>65</v>
      </c>
      <c r="AP1006" s="40"/>
      <c r="AR1006" s="40"/>
    </row>
    <row r="1007" spans="1:44" customFormat="1" ht="15" x14ac:dyDescent="0.25">
      <c r="A1007" s="51"/>
      <c r="B1007" s="50" t="s">
        <v>60</v>
      </c>
      <c r="C1007" s="147" t="s">
        <v>66</v>
      </c>
      <c r="D1007" s="147"/>
      <c r="E1007" s="147"/>
      <c r="F1007" s="53"/>
      <c r="G1007" s="54"/>
      <c r="H1007" s="54"/>
      <c r="I1007" s="54"/>
      <c r="J1007" s="57">
        <v>12.97</v>
      </c>
      <c r="K1007" s="56">
        <v>1.1499999999999999</v>
      </c>
      <c r="L1007" s="57">
        <v>59.66</v>
      </c>
      <c r="M1007" s="56">
        <v>48.81</v>
      </c>
      <c r="N1007" s="58">
        <v>2912</v>
      </c>
      <c r="AI1007" s="39"/>
      <c r="AJ1007" s="40"/>
      <c r="AK1007" s="40"/>
      <c r="AM1007" s="3" t="s">
        <v>66</v>
      </c>
      <c r="AP1007" s="40"/>
      <c r="AR1007" s="40"/>
    </row>
    <row r="1008" spans="1:44" customFormat="1" ht="15" x14ac:dyDescent="0.25">
      <c r="A1008" s="51"/>
      <c r="B1008" s="50" t="s">
        <v>71</v>
      </c>
      <c r="C1008" s="147" t="s">
        <v>72</v>
      </c>
      <c r="D1008" s="147"/>
      <c r="E1008" s="147"/>
      <c r="F1008" s="53"/>
      <c r="G1008" s="54"/>
      <c r="H1008" s="54"/>
      <c r="I1008" s="54"/>
      <c r="J1008" s="57">
        <v>4.0999999999999996</v>
      </c>
      <c r="K1008" s="54"/>
      <c r="L1008" s="57">
        <v>16.399999999999999</v>
      </c>
      <c r="M1008" s="56">
        <v>8.92</v>
      </c>
      <c r="N1008" s="59">
        <v>146.29</v>
      </c>
      <c r="AI1008" s="39"/>
      <c r="AJ1008" s="40"/>
      <c r="AK1008" s="40"/>
      <c r="AM1008" s="3" t="s">
        <v>72</v>
      </c>
      <c r="AP1008" s="40"/>
      <c r="AR1008" s="40"/>
    </row>
    <row r="1009" spans="1:44" customFormat="1" ht="15" x14ac:dyDescent="0.25">
      <c r="A1009" s="60"/>
      <c r="B1009" s="50"/>
      <c r="C1009" s="147" t="s">
        <v>73</v>
      </c>
      <c r="D1009" s="147"/>
      <c r="E1009" s="147"/>
      <c r="F1009" s="53" t="s">
        <v>74</v>
      </c>
      <c r="G1009" s="56">
        <v>1.38</v>
      </c>
      <c r="H1009" s="56">
        <v>1.1499999999999999</v>
      </c>
      <c r="I1009" s="77">
        <v>6.3479999999999999</v>
      </c>
      <c r="J1009" s="62"/>
      <c r="K1009" s="54"/>
      <c r="L1009" s="62"/>
      <c r="M1009" s="54"/>
      <c r="N1009" s="63"/>
      <c r="AI1009" s="39"/>
      <c r="AJ1009" s="40"/>
      <c r="AK1009" s="40"/>
      <c r="AN1009" s="3" t="s">
        <v>73</v>
      </c>
      <c r="AP1009" s="40"/>
      <c r="AR1009" s="40"/>
    </row>
    <row r="1010" spans="1:44" customFormat="1" ht="15" x14ac:dyDescent="0.25">
      <c r="A1010" s="64"/>
      <c r="B1010" s="50"/>
      <c r="C1010" s="148" t="s">
        <v>76</v>
      </c>
      <c r="D1010" s="148"/>
      <c r="E1010" s="148"/>
      <c r="F1010" s="65"/>
      <c r="G1010" s="66"/>
      <c r="H1010" s="66"/>
      <c r="I1010" s="66"/>
      <c r="J1010" s="68">
        <v>17.07</v>
      </c>
      <c r="K1010" s="66"/>
      <c r="L1010" s="68">
        <v>76.06</v>
      </c>
      <c r="M1010" s="66"/>
      <c r="N1010" s="69">
        <v>3058.29</v>
      </c>
      <c r="AI1010" s="39"/>
      <c r="AJ1010" s="40"/>
      <c r="AK1010" s="40"/>
      <c r="AO1010" s="3" t="s">
        <v>76</v>
      </c>
      <c r="AP1010" s="40"/>
      <c r="AR1010" s="40"/>
    </row>
    <row r="1011" spans="1:44" customFormat="1" ht="15" x14ac:dyDescent="0.25">
      <c r="A1011" s="60"/>
      <c r="B1011" s="50"/>
      <c r="C1011" s="147" t="s">
        <v>77</v>
      </c>
      <c r="D1011" s="147"/>
      <c r="E1011" s="147"/>
      <c r="F1011" s="53"/>
      <c r="G1011" s="54"/>
      <c r="H1011" s="54"/>
      <c r="I1011" s="54"/>
      <c r="J1011" s="62"/>
      <c r="K1011" s="54"/>
      <c r="L1011" s="57">
        <v>59.66</v>
      </c>
      <c r="M1011" s="54"/>
      <c r="N1011" s="58">
        <v>2912</v>
      </c>
      <c r="AI1011" s="39"/>
      <c r="AJ1011" s="40"/>
      <c r="AK1011" s="40"/>
      <c r="AN1011" s="3" t="s">
        <v>77</v>
      </c>
      <c r="AP1011" s="40"/>
      <c r="AR1011" s="40"/>
    </row>
    <row r="1012" spans="1:44" customFormat="1" ht="23.25" x14ac:dyDescent="0.25">
      <c r="A1012" s="60"/>
      <c r="B1012" s="50" t="s">
        <v>108</v>
      </c>
      <c r="C1012" s="147" t="s">
        <v>109</v>
      </c>
      <c r="D1012" s="147"/>
      <c r="E1012" s="147"/>
      <c r="F1012" s="53" t="s">
        <v>80</v>
      </c>
      <c r="G1012" s="70">
        <v>97</v>
      </c>
      <c r="H1012" s="54"/>
      <c r="I1012" s="70">
        <v>97</v>
      </c>
      <c r="J1012" s="62"/>
      <c r="K1012" s="54"/>
      <c r="L1012" s="57">
        <v>57.87</v>
      </c>
      <c r="M1012" s="54"/>
      <c r="N1012" s="58">
        <v>2824.64</v>
      </c>
      <c r="AI1012" s="39"/>
      <c r="AJ1012" s="40"/>
      <c r="AK1012" s="40"/>
      <c r="AN1012" s="3" t="s">
        <v>109</v>
      </c>
      <c r="AP1012" s="40"/>
      <c r="AR1012" s="40"/>
    </row>
    <row r="1013" spans="1:44" customFormat="1" ht="23.25" x14ac:dyDescent="0.25">
      <c r="A1013" s="60"/>
      <c r="B1013" s="50" t="s">
        <v>110</v>
      </c>
      <c r="C1013" s="147" t="s">
        <v>111</v>
      </c>
      <c r="D1013" s="147"/>
      <c r="E1013" s="147"/>
      <c r="F1013" s="53" t="s">
        <v>80</v>
      </c>
      <c r="G1013" s="70">
        <v>51</v>
      </c>
      <c r="H1013" s="54"/>
      <c r="I1013" s="70">
        <v>51</v>
      </c>
      <c r="J1013" s="62"/>
      <c r="K1013" s="54"/>
      <c r="L1013" s="57">
        <v>30.43</v>
      </c>
      <c r="M1013" s="54"/>
      <c r="N1013" s="58">
        <v>1485.12</v>
      </c>
      <c r="AI1013" s="39"/>
      <c r="AJ1013" s="40"/>
      <c r="AK1013" s="40"/>
      <c r="AN1013" s="3" t="s">
        <v>111</v>
      </c>
      <c r="AP1013" s="40"/>
      <c r="AR1013" s="40"/>
    </row>
    <row r="1014" spans="1:44" customFormat="1" ht="15" x14ac:dyDescent="0.25">
      <c r="A1014" s="71"/>
      <c r="B1014" s="72"/>
      <c r="C1014" s="144" t="s">
        <v>83</v>
      </c>
      <c r="D1014" s="144"/>
      <c r="E1014" s="144"/>
      <c r="F1014" s="43"/>
      <c r="G1014" s="44"/>
      <c r="H1014" s="44"/>
      <c r="I1014" s="44"/>
      <c r="J1014" s="47"/>
      <c r="K1014" s="44"/>
      <c r="L1014" s="73">
        <v>164.36</v>
      </c>
      <c r="M1014" s="66"/>
      <c r="N1014" s="74">
        <v>7368.05</v>
      </c>
      <c r="AI1014" s="39"/>
      <c r="AJ1014" s="40"/>
      <c r="AK1014" s="40"/>
      <c r="AP1014" s="40" t="s">
        <v>83</v>
      </c>
      <c r="AR1014" s="40"/>
    </row>
    <row r="1015" spans="1:44" customFormat="1" ht="33.75" x14ac:dyDescent="0.25">
      <c r="A1015" s="41" t="s">
        <v>340</v>
      </c>
      <c r="B1015" s="42" t="s">
        <v>160</v>
      </c>
      <c r="C1015" s="144" t="s">
        <v>161</v>
      </c>
      <c r="D1015" s="144"/>
      <c r="E1015" s="144"/>
      <c r="F1015" s="43" t="s">
        <v>86</v>
      </c>
      <c r="G1015" s="44">
        <v>4</v>
      </c>
      <c r="H1015" s="45">
        <v>1</v>
      </c>
      <c r="I1015" s="45">
        <v>4</v>
      </c>
      <c r="J1015" s="73">
        <v>358.3</v>
      </c>
      <c r="K1015" s="75">
        <v>1.04236</v>
      </c>
      <c r="L1015" s="81">
        <v>1493.91</v>
      </c>
      <c r="M1015" s="76">
        <v>8.92</v>
      </c>
      <c r="N1015" s="74">
        <v>13325.68</v>
      </c>
      <c r="AI1015" s="39"/>
      <c r="AJ1015" s="40"/>
      <c r="AK1015" s="40" t="s">
        <v>161</v>
      </c>
      <c r="AP1015" s="40"/>
      <c r="AR1015" s="40"/>
    </row>
    <row r="1016" spans="1:44" customFormat="1" ht="15" x14ac:dyDescent="0.25">
      <c r="A1016" s="64"/>
      <c r="B1016" s="52"/>
      <c r="C1016" s="147" t="s">
        <v>162</v>
      </c>
      <c r="D1016" s="147"/>
      <c r="E1016" s="147"/>
      <c r="F1016" s="147"/>
      <c r="G1016" s="147"/>
      <c r="H1016" s="147"/>
      <c r="I1016" s="147"/>
      <c r="J1016" s="147"/>
      <c r="K1016" s="147"/>
      <c r="L1016" s="147"/>
      <c r="M1016" s="147"/>
      <c r="N1016" s="149"/>
      <c r="AI1016" s="39"/>
      <c r="AJ1016" s="40"/>
      <c r="AK1016" s="40"/>
      <c r="AP1016" s="40"/>
      <c r="AQ1016" s="3" t="s">
        <v>162</v>
      </c>
      <c r="AR1016" s="40"/>
    </row>
    <row r="1017" spans="1:44" customFormat="1" ht="15" x14ac:dyDescent="0.25">
      <c r="A1017" s="49"/>
      <c r="B1017" s="50"/>
      <c r="C1017" s="145" t="s">
        <v>88</v>
      </c>
      <c r="D1017" s="145"/>
      <c r="E1017" s="145"/>
      <c r="F1017" s="145"/>
      <c r="G1017" s="145"/>
      <c r="H1017" s="145"/>
      <c r="I1017" s="145"/>
      <c r="J1017" s="145"/>
      <c r="K1017" s="145"/>
      <c r="L1017" s="145"/>
      <c r="M1017" s="145"/>
      <c r="N1017" s="146"/>
      <c r="AI1017" s="39"/>
      <c r="AJ1017" s="40"/>
      <c r="AK1017" s="40"/>
      <c r="AL1017" s="3" t="s">
        <v>88</v>
      </c>
      <c r="AP1017" s="40"/>
      <c r="AR1017" s="40"/>
    </row>
    <row r="1018" spans="1:44" customFormat="1" ht="15" x14ac:dyDescent="0.25">
      <c r="A1018" s="49"/>
      <c r="B1018" s="50"/>
      <c r="C1018" s="145" t="s">
        <v>89</v>
      </c>
      <c r="D1018" s="145"/>
      <c r="E1018" s="145"/>
      <c r="F1018" s="145"/>
      <c r="G1018" s="145"/>
      <c r="H1018" s="145"/>
      <c r="I1018" s="145"/>
      <c r="J1018" s="145"/>
      <c r="K1018" s="145"/>
      <c r="L1018" s="145"/>
      <c r="M1018" s="145"/>
      <c r="N1018" s="146"/>
      <c r="AI1018" s="39"/>
      <c r="AJ1018" s="40"/>
      <c r="AK1018" s="40"/>
      <c r="AL1018" s="3" t="s">
        <v>89</v>
      </c>
      <c r="AP1018" s="40"/>
      <c r="AR1018" s="40"/>
    </row>
    <row r="1019" spans="1:44" customFormat="1" ht="15" x14ac:dyDescent="0.25">
      <c r="A1019" s="71"/>
      <c r="B1019" s="72"/>
      <c r="C1019" s="144" t="s">
        <v>83</v>
      </c>
      <c r="D1019" s="144"/>
      <c r="E1019" s="144"/>
      <c r="F1019" s="43"/>
      <c r="G1019" s="44"/>
      <c r="H1019" s="44"/>
      <c r="I1019" s="44"/>
      <c r="J1019" s="47"/>
      <c r="K1019" s="44"/>
      <c r="L1019" s="81">
        <v>1493.91</v>
      </c>
      <c r="M1019" s="66"/>
      <c r="N1019" s="74">
        <v>13325.68</v>
      </c>
      <c r="AI1019" s="39"/>
      <c r="AJ1019" s="40"/>
      <c r="AK1019" s="40"/>
      <c r="AP1019" s="40" t="s">
        <v>83</v>
      </c>
      <c r="AR1019" s="40"/>
    </row>
    <row r="1020" spans="1:44" customFormat="1" ht="34.5" x14ac:dyDescent="0.25">
      <c r="A1020" s="41" t="s">
        <v>341</v>
      </c>
      <c r="B1020" s="42" t="s">
        <v>164</v>
      </c>
      <c r="C1020" s="144" t="s">
        <v>165</v>
      </c>
      <c r="D1020" s="144"/>
      <c r="E1020" s="144"/>
      <c r="F1020" s="43" t="s">
        <v>107</v>
      </c>
      <c r="G1020" s="44">
        <v>0.3</v>
      </c>
      <c r="H1020" s="45">
        <v>1</v>
      </c>
      <c r="I1020" s="87">
        <v>0.3</v>
      </c>
      <c r="J1020" s="47"/>
      <c r="K1020" s="44"/>
      <c r="L1020" s="47"/>
      <c r="M1020" s="44"/>
      <c r="N1020" s="48"/>
      <c r="AI1020" s="39"/>
      <c r="AJ1020" s="40"/>
      <c r="AK1020" s="40" t="s">
        <v>165</v>
      </c>
      <c r="AP1020" s="40"/>
      <c r="AR1020" s="40"/>
    </row>
    <row r="1021" spans="1:44" customFormat="1" ht="57" x14ac:dyDescent="0.25">
      <c r="A1021" s="49"/>
      <c r="B1021" s="50" t="s">
        <v>64</v>
      </c>
      <c r="C1021" s="145" t="s">
        <v>65</v>
      </c>
      <c r="D1021" s="145"/>
      <c r="E1021" s="145"/>
      <c r="F1021" s="145"/>
      <c r="G1021" s="145"/>
      <c r="H1021" s="145"/>
      <c r="I1021" s="145"/>
      <c r="J1021" s="145"/>
      <c r="K1021" s="145"/>
      <c r="L1021" s="145"/>
      <c r="M1021" s="145"/>
      <c r="N1021" s="146"/>
      <c r="AI1021" s="39"/>
      <c r="AJ1021" s="40"/>
      <c r="AK1021" s="40"/>
      <c r="AL1021" s="3" t="s">
        <v>65</v>
      </c>
      <c r="AP1021" s="40"/>
      <c r="AR1021" s="40"/>
    </row>
    <row r="1022" spans="1:44" customFormat="1" ht="15" x14ac:dyDescent="0.25">
      <c r="A1022" s="51"/>
      <c r="B1022" s="50" t="s">
        <v>60</v>
      </c>
      <c r="C1022" s="147" t="s">
        <v>66</v>
      </c>
      <c r="D1022" s="147"/>
      <c r="E1022" s="147"/>
      <c r="F1022" s="53"/>
      <c r="G1022" s="54"/>
      <c r="H1022" s="54"/>
      <c r="I1022" s="54"/>
      <c r="J1022" s="57">
        <v>278.99</v>
      </c>
      <c r="K1022" s="56">
        <v>1.1499999999999999</v>
      </c>
      <c r="L1022" s="57">
        <v>96.25</v>
      </c>
      <c r="M1022" s="56">
        <v>48.81</v>
      </c>
      <c r="N1022" s="58">
        <v>4697.96</v>
      </c>
      <c r="AI1022" s="39"/>
      <c r="AJ1022" s="40"/>
      <c r="AK1022" s="40"/>
      <c r="AM1022" s="3" t="s">
        <v>66</v>
      </c>
      <c r="AP1022" s="40"/>
      <c r="AR1022" s="40"/>
    </row>
    <row r="1023" spans="1:44" customFormat="1" ht="15" x14ac:dyDescent="0.25">
      <c r="A1023" s="51"/>
      <c r="B1023" s="50" t="s">
        <v>67</v>
      </c>
      <c r="C1023" s="147" t="s">
        <v>68</v>
      </c>
      <c r="D1023" s="147"/>
      <c r="E1023" s="147"/>
      <c r="F1023" s="53"/>
      <c r="G1023" s="54"/>
      <c r="H1023" s="54"/>
      <c r="I1023" s="54"/>
      <c r="J1023" s="57">
        <v>90.04</v>
      </c>
      <c r="K1023" s="56">
        <v>1.1499999999999999</v>
      </c>
      <c r="L1023" s="57">
        <v>31.06</v>
      </c>
      <c r="M1023" s="56">
        <v>14.38</v>
      </c>
      <c r="N1023" s="59">
        <v>446.64</v>
      </c>
      <c r="AI1023" s="39"/>
      <c r="AJ1023" s="40"/>
      <c r="AK1023" s="40"/>
      <c r="AM1023" s="3" t="s">
        <v>68</v>
      </c>
      <c r="AP1023" s="40"/>
      <c r="AR1023" s="40"/>
    </row>
    <row r="1024" spans="1:44" customFormat="1" ht="15" x14ac:dyDescent="0.25">
      <c r="A1024" s="51"/>
      <c r="B1024" s="50" t="s">
        <v>69</v>
      </c>
      <c r="C1024" s="147" t="s">
        <v>70</v>
      </c>
      <c r="D1024" s="147"/>
      <c r="E1024" s="147"/>
      <c r="F1024" s="53"/>
      <c r="G1024" s="54"/>
      <c r="H1024" s="54"/>
      <c r="I1024" s="54"/>
      <c r="J1024" s="57">
        <v>5.0199999999999996</v>
      </c>
      <c r="K1024" s="56">
        <v>1.1499999999999999</v>
      </c>
      <c r="L1024" s="57">
        <v>1.73</v>
      </c>
      <c r="M1024" s="56">
        <v>48.81</v>
      </c>
      <c r="N1024" s="59">
        <v>84.44</v>
      </c>
      <c r="AI1024" s="39"/>
      <c r="AJ1024" s="40"/>
      <c r="AK1024" s="40"/>
      <c r="AM1024" s="3" t="s">
        <v>70</v>
      </c>
      <c r="AP1024" s="40"/>
      <c r="AR1024" s="40"/>
    </row>
    <row r="1025" spans="1:44" customFormat="1" ht="15" x14ac:dyDescent="0.25">
      <c r="A1025" s="51"/>
      <c r="B1025" s="50" t="s">
        <v>71</v>
      </c>
      <c r="C1025" s="147" t="s">
        <v>72</v>
      </c>
      <c r="D1025" s="147"/>
      <c r="E1025" s="147"/>
      <c r="F1025" s="53"/>
      <c r="G1025" s="54"/>
      <c r="H1025" s="54"/>
      <c r="I1025" s="54"/>
      <c r="J1025" s="57">
        <v>37.630000000000003</v>
      </c>
      <c r="K1025" s="54"/>
      <c r="L1025" s="57">
        <v>11.29</v>
      </c>
      <c r="M1025" s="56">
        <v>8.92</v>
      </c>
      <c r="N1025" s="59">
        <v>100.71</v>
      </c>
      <c r="AI1025" s="39"/>
      <c r="AJ1025" s="40"/>
      <c r="AK1025" s="40"/>
      <c r="AM1025" s="3" t="s">
        <v>72</v>
      </c>
      <c r="AP1025" s="40"/>
      <c r="AR1025" s="40"/>
    </row>
    <row r="1026" spans="1:44" customFormat="1" ht="15" x14ac:dyDescent="0.25">
      <c r="A1026" s="60"/>
      <c r="B1026" s="50"/>
      <c r="C1026" s="147" t="s">
        <v>73</v>
      </c>
      <c r="D1026" s="147"/>
      <c r="E1026" s="147"/>
      <c r="F1026" s="53" t="s">
        <v>74</v>
      </c>
      <c r="G1026" s="56">
        <v>29.68</v>
      </c>
      <c r="H1026" s="56">
        <v>1.1499999999999999</v>
      </c>
      <c r="I1026" s="78">
        <v>10.239599999999999</v>
      </c>
      <c r="J1026" s="62"/>
      <c r="K1026" s="54"/>
      <c r="L1026" s="62"/>
      <c r="M1026" s="54"/>
      <c r="N1026" s="63"/>
      <c r="AI1026" s="39"/>
      <c r="AJ1026" s="40"/>
      <c r="AK1026" s="40"/>
      <c r="AN1026" s="3" t="s">
        <v>73</v>
      </c>
      <c r="AP1026" s="40"/>
      <c r="AR1026" s="40"/>
    </row>
    <row r="1027" spans="1:44" customFormat="1" ht="15" x14ac:dyDescent="0.25">
      <c r="A1027" s="60"/>
      <c r="B1027" s="50"/>
      <c r="C1027" s="147" t="s">
        <v>75</v>
      </c>
      <c r="D1027" s="147"/>
      <c r="E1027" s="147"/>
      <c r="F1027" s="53" t="s">
        <v>74</v>
      </c>
      <c r="G1027" s="79">
        <v>0.4</v>
      </c>
      <c r="H1027" s="56">
        <v>1.1499999999999999</v>
      </c>
      <c r="I1027" s="77">
        <v>0.13800000000000001</v>
      </c>
      <c r="J1027" s="62"/>
      <c r="K1027" s="54"/>
      <c r="L1027" s="62"/>
      <c r="M1027" s="54"/>
      <c r="N1027" s="63"/>
      <c r="AI1027" s="39"/>
      <c r="AJ1027" s="40"/>
      <c r="AK1027" s="40"/>
      <c r="AN1027" s="3" t="s">
        <v>75</v>
      </c>
      <c r="AP1027" s="40"/>
      <c r="AR1027" s="40"/>
    </row>
    <row r="1028" spans="1:44" customFormat="1" ht="15" x14ac:dyDescent="0.25">
      <c r="A1028" s="64"/>
      <c r="B1028" s="50"/>
      <c r="C1028" s="148" t="s">
        <v>76</v>
      </c>
      <c r="D1028" s="148"/>
      <c r="E1028" s="148"/>
      <c r="F1028" s="65"/>
      <c r="G1028" s="66"/>
      <c r="H1028" s="66"/>
      <c r="I1028" s="66"/>
      <c r="J1028" s="68">
        <v>406.66</v>
      </c>
      <c r="K1028" s="66"/>
      <c r="L1028" s="68">
        <v>138.6</v>
      </c>
      <c r="M1028" s="66"/>
      <c r="N1028" s="69">
        <v>5245.31</v>
      </c>
      <c r="AI1028" s="39"/>
      <c r="AJ1028" s="40"/>
      <c r="AK1028" s="40"/>
      <c r="AO1028" s="3" t="s">
        <v>76</v>
      </c>
      <c r="AP1028" s="40"/>
      <c r="AR1028" s="40"/>
    </row>
    <row r="1029" spans="1:44" customFormat="1" ht="15" x14ac:dyDescent="0.25">
      <c r="A1029" s="60"/>
      <c r="B1029" s="50"/>
      <c r="C1029" s="147" t="s">
        <v>77</v>
      </c>
      <c r="D1029" s="147"/>
      <c r="E1029" s="147"/>
      <c r="F1029" s="53"/>
      <c r="G1029" s="54"/>
      <c r="H1029" s="54"/>
      <c r="I1029" s="54"/>
      <c r="J1029" s="62"/>
      <c r="K1029" s="54"/>
      <c r="L1029" s="57">
        <v>97.98</v>
      </c>
      <c r="M1029" s="54"/>
      <c r="N1029" s="58">
        <v>4782.3999999999996</v>
      </c>
      <c r="AI1029" s="39"/>
      <c r="AJ1029" s="40"/>
      <c r="AK1029" s="40"/>
      <c r="AN1029" s="3" t="s">
        <v>77</v>
      </c>
      <c r="AP1029" s="40"/>
      <c r="AR1029" s="40"/>
    </row>
    <row r="1030" spans="1:44" customFormat="1" ht="23.25" x14ac:dyDescent="0.25">
      <c r="A1030" s="60"/>
      <c r="B1030" s="50" t="s">
        <v>108</v>
      </c>
      <c r="C1030" s="147" t="s">
        <v>109</v>
      </c>
      <c r="D1030" s="147"/>
      <c r="E1030" s="147"/>
      <c r="F1030" s="53" t="s">
        <v>80</v>
      </c>
      <c r="G1030" s="70">
        <v>97</v>
      </c>
      <c r="H1030" s="54"/>
      <c r="I1030" s="70">
        <v>97</v>
      </c>
      <c r="J1030" s="62"/>
      <c r="K1030" s="54"/>
      <c r="L1030" s="57">
        <v>95.04</v>
      </c>
      <c r="M1030" s="54"/>
      <c r="N1030" s="58">
        <v>4638.93</v>
      </c>
      <c r="AI1030" s="39"/>
      <c r="AJ1030" s="40"/>
      <c r="AK1030" s="40"/>
      <c r="AN1030" s="3" t="s">
        <v>109</v>
      </c>
      <c r="AP1030" s="40"/>
      <c r="AR1030" s="40"/>
    </row>
    <row r="1031" spans="1:44" customFormat="1" ht="23.25" x14ac:dyDescent="0.25">
      <c r="A1031" s="60"/>
      <c r="B1031" s="50" t="s">
        <v>110</v>
      </c>
      <c r="C1031" s="147" t="s">
        <v>111</v>
      </c>
      <c r="D1031" s="147"/>
      <c r="E1031" s="147"/>
      <c r="F1031" s="53" t="s">
        <v>80</v>
      </c>
      <c r="G1031" s="70">
        <v>51</v>
      </c>
      <c r="H1031" s="54"/>
      <c r="I1031" s="70">
        <v>51</v>
      </c>
      <c r="J1031" s="62"/>
      <c r="K1031" s="54"/>
      <c r="L1031" s="57">
        <v>49.97</v>
      </c>
      <c r="M1031" s="54"/>
      <c r="N1031" s="58">
        <v>2439.02</v>
      </c>
      <c r="AI1031" s="39"/>
      <c r="AJ1031" s="40"/>
      <c r="AK1031" s="40"/>
      <c r="AN1031" s="3" t="s">
        <v>111</v>
      </c>
      <c r="AP1031" s="40"/>
      <c r="AR1031" s="40"/>
    </row>
    <row r="1032" spans="1:44" customFormat="1" ht="15" x14ac:dyDescent="0.25">
      <c r="A1032" s="71"/>
      <c r="B1032" s="72"/>
      <c r="C1032" s="144" t="s">
        <v>83</v>
      </c>
      <c r="D1032" s="144"/>
      <c r="E1032" s="144"/>
      <c r="F1032" s="43"/>
      <c r="G1032" s="44"/>
      <c r="H1032" s="44"/>
      <c r="I1032" s="44"/>
      <c r="J1032" s="47"/>
      <c r="K1032" s="44"/>
      <c r="L1032" s="73">
        <v>283.61</v>
      </c>
      <c r="M1032" s="66"/>
      <c r="N1032" s="74">
        <v>12323.26</v>
      </c>
      <c r="AI1032" s="39"/>
      <c r="AJ1032" s="40"/>
      <c r="AK1032" s="40"/>
      <c r="AP1032" s="40" t="s">
        <v>83</v>
      </c>
      <c r="AR1032" s="40"/>
    </row>
    <row r="1033" spans="1:44" customFormat="1" ht="45" x14ac:dyDescent="0.25">
      <c r="A1033" s="41" t="s">
        <v>342</v>
      </c>
      <c r="B1033" s="42" t="s">
        <v>167</v>
      </c>
      <c r="C1033" s="144" t="s">
        <v>168</v>
      </c>
      <c r="D1033" s="144"/>
      <c r="E1033" s="144"/>
      <c r="F1033" s="43" t="s">
        <v>145</v>
      </c>
      <c r="G1033" s="44">
        <v>30.6</v>
      </c>
      <c r="H1033" s="45">
        <v>1</v>
      </c>
      <c r="I1033" s="87">
        <v>30.6</v>
      </c>
      <c r="J1033" s="73">
        <v>131.81</v>
      </c>
      <c r="K1033" s="75">
        <v>1.04236</v>
      </c>
      <c r="L1033" s="81">
        <v>4204.24</v>
      </c>
      <c r="M1033" s="76">
        <v>8.92</v>
      </c>
      <c r="N1033" s="74">
        <v>37501.82</v>
      </c>
      <c r="AI1033" s="39"/>
      <c r="AJ1033" s="40"/>
      <c r="AK1033" s="40" t="s">
        <v>168</v>
      </c>
      <c r="AP1033" s="40"/>
      <c r="AR1033" s="40"/>
    </row>
    <row r="1034" spans="1:44" customFormat="1" ht="15" x14ac:dyDescent="0.25">
      <c r="A1034" s="64"/>
      <c r="B1034" s="52"/>
      <c r="C1034" s="147" t="s">
        <v>169</v>
      </c>
      <c r="D1034" s="147"/>
      <c r="E1034" s="147"/>
      <c r="F1034" s="147"/>
      <c r="G1034" s="147"/>
      <c r="H1034" s="147"/>
      <c r="I1034" s="147"/>
      <c r="J1034" s="147"/>
      <c r="K1034" s="147"/>
      <c r="L1034" s="147"/>
      <c r="M1034" s="147"/>
      <c r="N1034" s="149"/>
      <c r="AI1034" s="39"/>
      <c r="AJ1034" s="40"/>
      <c r="AK1034" s="40"/>
      <c r="AP1034" s="40"/>
      <c r="AQ1034" s="3" t="s">
        <v>169</v>
      </c>
      <c r="AR1034" s="40"/>
    </row>
    <row r="1035" spans="1:44" customFormat="1" ht="15" x14ac:dyDescent="0.25">
      <c r="A1035" s="49"/>
      <c r="B1035" s="50"/>
      <c r="C1035" s="145" t="s">
        <v>88</v>
      </c>
      <c r="D1035" s="145"/>
      <c r="E1035" s="145"/>
      <c r="F1035" s="145"/>
      <c r="G1035" s="145"/>
      <c r="H1035" s="145"/>
      <c r="I1035" s="145"/>
      <c r="J1035" s="145"/>
      <c r="K1035" s="145"/>
      <c r="L1035" s="145"/>
      <c r="M1035" s="145"/>
      <c r="N1035" s="146"/>
      <c r="AI1035" s="39"/>
      <c r="AJ1035" s="40"/>
      <c r="AK1035" s="40"/>
      <c r="AL1035" s="3" t="s">
        <v>88</v>
      </c>
      <c r="AP1035" s="40"/>
      <c r="AR1035" s="40"/>
    </row>
    <row r="1036" spans="1:44" customFormat="1" ht="15" x14ac:dyDescent="0.25">
      <c r="A1036" s="49"/>
      <c r="B1036" s="50"/>
      <c r="C1036" s="145" t="s">
        <v>89</v>
      </c>
      <c r="D1036" s="145"/>
      <c r="E1036" s="145"/>
      <c r="F1036" s="145"/>
      <c r="G1036" s="145"/>
      <c r="H1036" s="145"/>
      <c r="I1036" s="145"/>
      <c r="J1036" s="145"/>
      <c r="K1036" s="145"/>
      <c r="L1036" s="145"/>
      <c r="M1036" s="145"/>
      <c r="N1036" s="146"/>
      <c r="AI1036" s="39"/>
      <c r="AJ1036" s="40"/>
      <c r="AK1036" s="40"/>
      <c r="AL1036" s="3" t="s">
        <v>89</v>
      </c>
      <c r="AP1036" s="40"/>
      <c r="AR1036" s="40"/>
    </row>
    <row r="1037" spans="1:44" customFormat="1" ht="15" x14ac:dyDescent="0.25">
      <c r="A1037" s="71"/>
      <c r="B1037" s="72"/>
      <c r="C1037" s="144" t="s">
        <v>83</v>
      </c>
      <c r="D1037" s="144"/>
      <c r="E1037" s="144"/>
      <c r="F1037" s="43"/>
      <c r="G1037" s="44"/>
      <c r="H1037" s="44"/>
      <c r="I1037" s="44"/>
      <c r="J1037" s="47"/>
      <c r="K1037" s="44"/>
      <c r="L1037" s="81">
        <v>4204.24</v>
      </c>
      <c r="M1037" s="66"/>
      <c r="N1037" s="74">
        <v>37501.82</v>
      </c>
      <c r="AI1037" s="39"/>
      <c r="AJ1037" s="40"/>
      <c r="AK1037" s="40"/>
      <c r="AP1037" s="40" t="s">
        <v>83</v>
      </c>
      <c r="AR1037" s="40"/>
    </row>
    <row r="1038" spans="1:44" customFormat="1" ht="23.25" x14ac:dyDescent="0.25">
      <c r="A1038" s="41" t="s">
        <v>343</v>
      </c>
      <c r="B1038" s="42" t="s">
        <v>171</v>
      </c>
      <c r="C1038" s="144" t="s">
        <v>172</v>
      </c>
      <c r="D1038" s="144"/>
      <c r="E1038" s="144"/>
      <c r="F1038" s="43" t="s">
        <v>92</v>
      </c>
      <c r="G1038" s="44">
        <v>4.2000000000000003E-2</v>
      </c>
      <c r="H1038" s="45">
        <v>1</v>
      </c>
      <c r="I1038" s="83">
        <v>4.2000000000000003E-2</v>
      </c>
      <c r="J1038" s="47"/>
      <c r="K1038" s="44"/>
      <c r="L1038" s="47"/>
      <c r="M1038" s="44"/>
      <c r="N1038" s="48"/>
      <c r="AI1038" s="39"/>
      <c r="AJ1038" s="40"/>
      <c r="AK1038" s="40" t="s">
        <v>172</v>
      </c>
      <c r="AP1038" s="40"/>
      <c r="AR1038" s="40"/>
    </row>
    <row r="1039" spans="1:44" customFormat="1" ht="57" x14ac:dyDescent="0.25">
      <c r="A1039" s="49"/>
      <c r="B1039" s="50" t="s">
        <v>64</v>
      </c>
      <c r="C1039" s="145" t="s">
        <v>65</v>
      </c>
      <c r="D1039" s="145"/>
      <c r="E1039" s="145"/>
      <c r="F1039" s="145"/>
      <c r="G1039" s="145"/>
      <c r="H1039" s="145"/>
      <c r="I1039" s="145"/>
      <c r="J1039" s="145"/>
      <c r="K1039" s="145"/>
      <c r="L1039" s="145"/>
      <c r="M1039" s="145"/>
      <c r="N1039" s="146"/>
      <c r="AI1039" s="39"/>
      <c r="AJ1039" s="40"/>
      <c r="AK1039" s="40"/>
      <c r="AL1039" s="3" t="s">
        <v>65</v>
      </c>
      <c r="AP1039" s="40"/>
      <c r="AR1039" s="40"/>
    </row>
    <row r="1040" spans="1:44" customFormat="1" ht="15" x14ac:dyDescent="0.25">
      <c r="A1040" s="51"/>
      <c r="B1040" s="50" t="s">
        <v>60</v>
      </c>
      <c r="C1040" s="147" t="s">
        <v>66</v>
      </c>
      <c r="D1040" s="147"/>
      <c r="E1040" s="147"/>
      <c r="F1040" s="53"/>
      <c r="G1040" s="54"/>
      <c r="H1040" s="54"/>
      <c r="I1040" s="54"/>
      <c r="J1040" s="57">
        <v>566.05999999999995</v>
      </c>
      <c r="K1040" s="56">
        <v>1.1499999999999999</v>
      </c>
      <c r="L1040" s="57">
        <v>27.34</v>
      </c>
      <c r="M1040" s="56">
        <v>48.81</v>
      </c>
      <c r="N1040" s="58">
        <v>1334.47</v>
      </c>
      <c r="AI1040" s="39"/>
      <c r="AJ1040" s="40"/>
      <c r="AK1040" s="40"/>
      <c r="AM1040" s="3" t="s">
        <v>66</v>
      </c>
      <c r="AP1040" s="40"/>
      <c r="AR1040" s="40"/>
    </row>
    <row r="1041" spans="1:44" customFormat="1" ht="15" x14ac:dyDescent="0.25">
      <c r="A1041" s="51"/>
      <c r="B1041" s="50" t="s">
        <v>67</v>
      </c>
      <c r="C1041" s="147" t="s">
        <v>68</v>
      </c>
      <c r="D1041" s="147"/>
      <c r="E1041" s="147"/>
      <c r="F1041" s="53"/>
      <c r="G1041" s="54"/>
      <c r="H1041" s="54"/>
      <c r="I1041" s="54"/>
      <c r="J1041" s="57">
        <v>188.94</v>
      </c>
      <c r="K1041" s="56">
        <v>1.1499999999999999</v>
      </c>
      <c r="L1041" s="57">
        <v>9.1300000000000008</v>
      </c>
      <c r="M1041" s="56">
        <v>14.38</v>
      </c>
      <c r="N1041" s="59">
        <v>131.29</v>
      </c>
      <c r="AI1041" s="39"/>
      <c r="AJ1041" s="40"/>
      <c r="AK1041" s="40"/>
      <c r="AM1041" s="3" t="s">
        <v>68</v>
      </c>
      <c r="AP1041" s="40"/>
      <c r="AR1041" s="40"/>
    </row>
    <row r="1042" spans="1:44" customFormat="1" ht="15" x14ac:dyDescent="0.25">
      <c r="A1042" s="51"/>
      <c r="B1042" s="50" t="s">
        <v>69</v>
      </c>
      <c r="C1042" s="147" t="s">
        <v>70</v>
      </c>
      <c r="D1042" s="147"/>
      <c r="E1042" s="147"/>
      <c r="F1042" s="53"/>
      <c r="G1042" s="54"/>
      <c r="H1042" s="54"/>
      <c r="I1042" s="54"/>
      <c r="J1042" s="57">
        <v>3.02</v>
      </c>
      <c r="K1042" s="56">
        <v>1.1499999999999999</v>
      </c>
      <c r="L1042" s="57">
        <v>0.15</v>
      </c>
      <c r="M1042" s="56">
        <v>48.81</v>
      </c>
      <c r="N1042" s="59">
        <v>7.32</v>
      </c>
      <c r="AI1042" s="39"/>
      <c r="AJ1042" s="40"/>
      <c r="AK1042" s="40"/>
      <c r="AM1042" s="3" t="s">
        <v>70</v>
      </c>
      <c r="AP1042" s="40"/>
      <c r="AR1042" s="40"/>
    </row>
    <row r="1043" spans="1:44" customFormat="1" ht="15" x14ac:dyDescent="0.25">
      <c r="A1043" s="51"/>
      <c r="B1043" s="50" t="s">
        <v>71</v>
      </c>
      <c r="C1043" s="147" t="s">
        <v>72</v>
      </c>
      <c r="D1043" s="147"/>
      <c r="E1043" s="147"/>
      <c r="F1043" s="53"/>
      <c r="G1043" s="54"/>
      <c r="H1043" s="54"/>
      <c r="I1043" s="54"/>
      <c r="J1043" s="57">
        <v>63.71</v>
      </c>
      <c r="K1043" s="54"/>
      <c r="L1043" s="57">
        <v>2.68</v>
      </c>
      <c r="M1043" s="56">
        <v>8.92</v>
      </c>
      <c r="N1043" s="59">
        <v>23.91</v>
      </c>
      <c r="AI1043" s="39"/>
      <c r="AJ1043" s="40"/>
      <c r="AK1043" s="40"/>
      <c r="AM1043" s="3" t="s">
        <v>72</v>
      </c>
      <c r="AP1043" s="40"/>
      <c r="AR1043" s="40"/>
    </row>
    <row r="1044" spans="1:44" customFormat="1" ht="15" x14ac:dyDescent="0.25">
      <c r="A1044" s="60"/>
      <c r="B1044" s="50"/>
      <c r="C1044" s="147" t="s">
        <v>73</v>
      </c>
      <c r="D1044" s="147"/>
      <c r="E1044" s="147"/>
      <c r="F1044" s="53" t="s">
        <v>74</v>
      </c>
      <c r="G1044" s="56">
        <v>62.41</v>
      </c>
      <c r="H1044" s="56">
        <v>1.1499999999999999</v>
      </c>
      <c r="I1044" s="84">
        <v>3.0144030000000002</v>
      </c>
      <c r="J1044" s="62"/>
      <c r="K1044" s="54"/>
      <c r="L1044" s="62"/>
      <c r="M1044" s="54"/>
      <c r="N1044" s="63"/>
      <c r="AI1044" s="39"/>
      <c r="AJ1044" s="40"/>
      <c r="AK1044" s="40"/>
      <c r="AN1044" s="3" t="s">
        <v>73</v>
      </c>
      <c r="AP1044" s="40"/>
      <c r="AR1044" s="40"/>
    </row>
    <row r="1045" spans="1:44" customFormat="1" ht="15" x14ac:dyDescent="0.25">
      <c r="A1045" s="60"/>
      <c r="B1045" s="50"/>
      <c r="C1045" s="147" t="s">
        <v>75</v>
      </c>
      <c r="D1045" s="147"/>
      <c r="E1045" s="147"/>
      <c r="F1045" s="53" t="s">
        <v>74</v>
      </c>
      <c r="G1045" s="56">
        <v>0.26</v>
      </c>
      <c r="H1045" s="56">
        <v>1.1499999999999999</v>
      </c>
      <c r="I1045" s="84">
        <v>1.2558E-2</v>
      </c>
      <c r="J1045" s="62"/>
      <c r="K1045" s="54"/>
      <c r="L1045" s="62"/>
      <c r="M1045" s="54"/>
      <c r="N1045" s="63"/>
      <c r="AI1045" s="39"/>
      <c r="AJ1045" s="40"/>
      <c r="AK1045" s="40"/>
      <c r="AN1045" s="3" t="s">
        <v>75</v>
      </c>
      <c r="AP1045" s="40"/>
      <c r="AR1045" s="40"/>
    </row>
    <row r="1046" spans="1:44" customFormat="1" ht="15" x14ac:dyDescent="0.25">
      <c r="A1046" s="64"/>
      <c r="B1046" s="50"/>
      <c r="C1046" s="148" t="s">
        <v>76</v>
      </c>
      <c r="D1046" s="148"/>
      <c r="E1046" s="148"/>
      <c r="F1046" s="65"/>
      <c r="G1046" s="66"/>
      <c r="H1046" s="66"/>
      <c r="I1046" s="66"/>
      <c r="J1046" s="68">
        <v>818.71</v>
      </c>
      <c r="K1046" s="66"/>
      <c r="L1046" s="68">
        <v>39.15</v>
      </c>
      <c r="M1046" s="66"/>
      <c r="N1046" s="69">
        <v>1489.67</v>
      </c>
      <c r="AI1046" s="39"/>
      <c r="AJ1046" s="40"/>
      <c r="AK1046" s="40"/>
      <c r="AO1046" s="3" t="s">
        <v>76</v>
      </c>
      <c r="AP1046" s="40"/>
      <c r="AR1046" s="40"/>
    </row>
    <row r="1047" spans="1:44" customFormat="1" ht="15" x14ac:dyDescent="0.25">
      <c r="A1047" s="60"/>
      <c r="B1047" s="50"/>
      <c r="C1047" s="147" t="s">
        <v>77</v>
      </c>
      <c r="D1047" s="147"/>
      <c r="E1047" s="147"/>
      <c r="F1047" s="53"/>
      <c r="G1047" s="54"/>
      <c r="H1047" s="54"/>
      <c r="I1047" s="54"/>
      <c r="J1047" s="62"/>
      <c r="K1047" s="54"/>
      <c r="L1047" s="57">
        <v>27.49</v>
      </c>
      <c r="M1047" s="54"/>
      <c r="N1047" s="58">
        <v>1341.79</v>
      </c>
      <c r="AI1047" s="39"/>
      <c r="AJ1047" s="40"/>
      <c r="AK1047" s="40"/>
      <c r="AN1047" s="3" t="s">
        <v>77</v>
      </c>
      <c r="AP1047" s="40"/>
      <c r="AR1047" s="40"/>
    </row>
    <row r="1048" spans="1:44" customFormat="1" ht="15" x14ac:dyDescent="0.25">
      <c r="A1048" s="60"/>
      <c r="B1048" s="50" t="s">
        <v>173</v>
      </c>
      <c r="C1048" s="147" t="s">
        <v>174</v>
      </c>
      <c r="D1048" s="147"/>
      <c r="E1048" s="147"/>
      <c r="F1048" s="53" t="s">
        <v>80</v>
      </c>
      <c r="G1048" s="70">
        <v>97</v>
      </c>
      <c r="H1048" s="54"/>
      <c r="I1048" s="70">
        <v>97</v>
      </c>
      <c r="J1048" s="62"/>
      <c r="K1048" s="54"/>
      <c r="L1048" s="57">
        <v>26.67</v>
      </c>
      <c r="M1048" s="54"/>
      <c r="N1048" s="58">
        <v>1301.54</v>
      </c>
      <c r="AI1048" s="39"/>
      <c r="AJ1048" s="40"/>
      <c r="AK1048" s="40"/>
      <c r="AN1048" s="3" t="s">
        <v>174</v>
      </c>
      <c r="AP1048" s="40"/>
      <c r="AR1048" s="40"/>
    </row>
    <row r="1049" spans="1:44" customFormat="1" ht="22.5" x14ac:dyDescent="0.25">
      <c r="A1049" s="60"/>
      <c r="B1049" s="50" t="s">
        <v>175</v>
      </c>
      <c r="C1049" s="147" t="s">
        <v>176</v>
      </c>
      <c r="D1049" s="147"/>
      <c r="E1049" s="147"/>
      <c r="F1049" s="53" t="s">
        <v>80</v>
      </c>
      <c r="G1049" s="70">
        <v>55</v>
      </c>
      <c r="H1049" s="56">
        <v>0.85</v>
      </c>
      <c r="I1049" s="56">
        <v>46.75</v>
      </c>
      <c r="J1049" s="62"/>
      <c r="K1049" s="54"/>
      <c r="L1049" s="57">
        <v>12.85</v>
      </c>
      <c r="M1049" s="54"/>
      <c r="N1049" s="59">
        <v>627.29</v>
      </c>
      <c r="AI1049" s="39"/>
      <c r="AJ1049" s="40"/>
      <c r="AK1049" s="40"/>
      <c r="AN1049" s="3" t="s">
        <v>176</v>
      </c>
      <c r="AP1049" s="40"/>
      <c r="AR1049" s="40"/>
    </row>
    <row r="1050" spans="1:44" customFormat="1" ht="15" x14ac:dyDescent="0.25">
      <c r="A1050" s="71"/>
      <c r="B1050" s="72"/>
      <c r="C1050" s="144" t="s">
        <v>83</v>
      </c>
      <c r="D1050" s="144"/>
      <c r="E1050" s="144"/>
      <c r="F1050" s="43"/>
      <c r="G1050" s="44"/>
      <c r="H1050" s="44"/>
      <c r="I1050" s="44"/>
      <c r="J1050" s="47"/>
      <c r="K1050" s="44"/>
      <c r="L1050" s="73">
        <v>78.67</v>
      </c>
      <c r="M1050" s="66"/>
      <c r="N1050" s="74">
        <v>3418.5</v>
      </c>
      <c r="AI1050" s="39"/>
      <c r="AJ1050" s="40"/>
      <c r="AK1050" s="40"/>
      <c r="AP1050" s="40" t="s">
        <v>83</v>
      </c>
      <c r="AR1050" s="40"/>
    </row>
    <row r="1051" spans="1:44" customFormat="1" ht="33.75" x14ac:dyDescent="0.25">
      <c r="A1051" s="41" t="s">
        <v>344</v>
      </c>
      <c r="B1051" s="42" t="s">
        <v>178</v>
      </c>
      <c r="C1051" s="144" t="s">
        <v>179</v>
      </c>
      <c r="D1051" s="144"/>
      <c r="E1051" s="144"/>
      <c r="F1051" s="43" t="s">
        <v>180</v>
      </c>
      <c r="G1051" s="44">
        <v>6.3</v>
      </c>
      <c r="H1051" s="45">
        <v>1</v>
      </c>
      <c r="I1051" s="87">
        <v>6.3</v>
      </c>
      <c r="J1051" s="73">
        <v>145.18</v>
      </c>
      <c r="K1051" s="75">
        <v>1.04236</v>
      </c>
      <c r="L1051" s="73">
        <v>953.38</v>
      </c>
      <c r="M1051" s="76">
        <v>8.92</v>
      </c>
      <c r="N1051" s="74">
        <v>8504.15</v>
      </c>
      <c r="AI1051" s="39"/>
      <c r="AJ1051" s="40"/>
      <c r="AK1051" s="40" t="s">
        <v>179</v>
      </c>
      <c r="AP1051" s="40"/>
      <c r="AR1051" s="40"/>
    </row>
    <row r="1052" spans="1:44" customFormat="1" ht="15" x14ac:dyDescent="0.25">
      <c r="A1052" s="64"/>
      <c r="B1052" s="52"/>
      <c r="C1052" s="147" t="s">
        <v>181</v>
      </c>
      <c r="D1052" s="147"/>
      <c r="E1052" s="147"/>
      <c r="F1052" s="147"/>
      <c r="G1052" s="147"/>
      <c r="H1052" s="147"/>
      <c r="I1052" s="147"/>
      <c r="J1052" s="147"/>
      <c r="K1052" s="147"/>
      <c r="L1052" s="147"/>
      <c r="M1052" s="147"/>
      <c r="N1052" s="149"/>
      <c r="AI1052" s="39"/>
      <c r="AJ1052" s="40"/>
      <c r="AK1052" s="40"/>
      <c r="AP1052" s="40"/>
      <c r="AQ1052" s="3" t="s">
        <v>181</v>
      </c>
      <c r="AR1052" s="40"/>
    </row>
    <row r="1053" spans="1:44" customFormat="1" ht="15" x14ac:dyDescent="0.25">
      <c r="A1053" s="49"/>
      <c r="B1053" s="50"/>
      <c r="C1053" s="145" t="s">
        <v>88</v>
      </c>
      <c r="D1053" s="145"/>
      <c r="E1053" s="145"/>
      <c r="F1053" s="145"/>
      <c r="G1053" s="145"/>
      <c r="H1053" s="145"/>
      <c r="I1053" s="145"/>
      <c r="J1053" s="145"/>
      <c r="K1053" s="145"/>
      <c r="L1053" s="145"/>
      <c r="M1053" s="145"/>
      <c r="N1053" s="146"/>
      <c r="AI1053" s="39"/>
      <c r="AJ1053" s="40"/>
      <c r="AK1053" s="40"/>
      <c r="AL1053" s="3" t="s">
        <v>88</v>
      </c>
      <c r="AP1053" s="40"/>
      <c r="AR1053" s="40"/>
    </row>
    <row r="1054" spans="1:44" customFormat="1" ht="15" x14ac:dyDescent="0.25">
      <c r="A1054" s="49"/>
      <c r="B1054" s="50"/>
      <c r="C1054" s="145" t="s">
        <v>89</v>
      </c>
      <c r="D1054" s="145"/>
      <c r="E1054" s="145"/>
      <c r="F1054" s="145"/>
      <c r="G1054" s="145"/>
      <c r="H1054" s="145"/>
      <c r="I1054" s="145"/>
      <c r="J1054" s="145"/>
      <c r="K1054" s="145"/>
      <c r="L1054" s="145"/>
      <c r="M1054" s="145"/>
      <c r="N1054" s="146"/>
      <c r="AI1054" s="39"/>
      <c r="AJ1054" s="40"/>
      <c r="AK1054" s="40"/>
      <c r="AL1054" s="3" t="s">
        <v>89</v>
      </c>
      <c r="AP1054" s="40"/>
      <c r="AR1054" s="40"/>
    </row>
    <row r="1055" spans="1:44" customFormat="1" ht="15" x14ac:dyDescent="0.25">
      <c r="A1055" s="71"/>
      <c r="B1055" s="72"/>
      <c r="C1055" s="144" t="s">
        <v>83</v>
      </c>
      <c r="D1055" s="144"/>
      <c r="E1055" s="144"/>
      <c r="F1055" s="43"/>
      <c r="G1055" s="44"/>
      <c r="H1055" s="44"/>
      <c r="I1055" s="44"/>
      <c r="J1055" s="47"/>
      <c r="K1055" s="44"/>
      <c r="L1055" s="73">
        <v>953.38</v>
      </c>
      <c r="M1055" s="66"/>
      <c r="N1055" s="74">
        <v>8504.15</v>
      </c>
      <c r="AI1055" s="39"/>
      <c r="AJ1055" s="40"/>
      <c r="AK1055" s="40"/>
      <c r="AP1055" s="40" t="s">
        <v>83</v>
      </c>
      <c r="AR1055" s="40"/>
    </row>
    <row r="1056" spans="1:44" customFormat="1" ht="45.75" x14ac:dyDescent="0.25">
      <c r="A1056" s="41" t="s">
        <v>345</v>
      </c>
      <c r="B1056" s="42" t="s">
        <v>164</v>
      </c>
      <c r="C1056" s="144" t="s">
        <v>346</v>
      </c>
      <c r="D1056" s="144"/>
      <c r="E1056" s="144"/>
      <c r="F1056" s="43" t="s">
        <v>107</v>
      </c>
      <c r="G1056" s="44">
        <v>2.16</v>
      </c>
      <c r="H1056" s="45">
        <v>1</v>
      </c>
      <c r="I1056" s="76">
        <v>2.16</v>
      </c>
      <c r="J1056" s="47"/>
      <c r="K1056" s="44"/>
      <c r="L1056" s="47"/>
      <c r="M1056" s="44"/>
      <c r="N1056" s="48"/>
      <c r="AI1056" s="39"/>
      <c r="AJ1056" s="40"/>
      <c r="AK1056" s="40" t="s">
        <v>346</v>
      </c>
      <c r="AP1056" s="40"/>
      <c r="AR1056" s="40"/>
    </row>
    <row r="1057" spans="1:44" customFormat="1" ht="15" x14ac:dyDescent="0.25">
      <c r="A1057" s="49"/>
      <c r="B1057" s="50" t="s">
        <v>184</v>
      </c>
      <c r="C1057" s="145" t="s">
        <v>185</v>
      </c>
      <c r="D1057" s="145"/>
      <c r="E1057" s="145"/>
      <c r="F1057" s="145"/>
      <c r="G1057" s="145"/>
      <c r="H1057" s="145"/>
      <c r="I1057" s="145"/>
      <c r="J1057" s="145"/>
      <c r="K1057" s="145"/>
      <c r="L1057" s="145"/>
      <c r="M1057" s="145"/>
      <c r="N1057" s="146"/>
      <c r="AI1057" s="39"/>
      <c r="AJ1057" s="40"/>
      <c r="AK1057" s="40"/>
      <c r="AL1057" s="3" t="s">
        <v>185</v>
      </c>
      <c r="AP1057" s="40"/>
      <c r="AR1057" s="40"/>
    </row>
    <row r="1058" spans="1:44" customFormat="1" ht="57" x14ac:dyDescent="0.25">
      <c r="A1058" s="49"/>
      <c r="B1058" s="50" t="s">
        <v>64</v>
      </c>
      <c r="C1058" s="145" t="s">
        <v>65</v>
      </c>
      <c r="D1058" s="145"/>
      <c r="E1058" s="145"/>
      <c r="F1058" s="145"/>
      <c r="G1058" s="145"/>
      <c r="H1058" s="145"/>
      <c r="I1058" s="145"/>
      <c r="J1058" s="145"/>
      <c r="K1058" s="145"/>
      <c r="L1058" s="145"/>
      <c r="M1058" s="145"/>
      <c r="N1058" s="146"/>
      <c r="AI1058" s="39"/>
      <c r="AJ1058" s="40"/>
      <c r="AK1058" s="40"/>
      <c r="AL1058" s="3" t="s">
        <v>65</v>
      </c>
      <c r="AP1058" s="40"/>
      <c r="AR1058" s="40"/>
    </row>
    <row r="1059" spans="1:44" customFormat="1" ht="15" x14ac:dyDescent="0.25">
      <c r="A1059" s="51"/>
      <c r="B1059" s="50" t="s">
        <v>60</v>
      </c>
      <c r="C1059" s="147" t="s">
        <v>66</v>
      </c>
      <c r="D1059" s="147"/>
      <c r="E1059" s="147"/>
      <c r="F1059" s="53"/>
      <c r="G1059" s="54"/>
      <c r="H1059" s="54"/>
      <c r="I1059" s="54"/>
      <c r="J1059" s="57">
        <v>278.99</v>
      </c>
      <c r="K1059" s="77">
        <v>1.2649999999999999</v>
      </c>
      <c r="L1059" s="57">
        <v>762.31</v>
      </c>
      <c r="M1059" s="56">
        <v>48.81</v>
      </c>
      <c r="N1059" s="58">
        <v>37208.35</v>
      </c>
      <c r="AI1059" s="39"/>
      <c r="AJ1059" s="40"/>
      <c r="AK1059" s="40"/>
      <c r="AM1059" s="3" t="s">
        <v>66</v>
      </c>
      <c r="AP1059" s="40"/>
      <c r="AR1059" s="40"/>
    </row>
    <row r="1060" spans="1:44" customFormat="1" ht="15" x14ac:dyDescent="0.25">
      <c r="A1060" s="51"/>
      <c r="B1060" s="50" t="s">
        <v>67</v>
      </c>
      <c r="C1060" s="147" t="s">
        <v>68</v>
      </c>
      <c r="D1060" s="147"/>
      <c r="E1060" s="147"/>
      <c r="F1060" s="53"/>
      <c r="G1060" s="54"/>
      <c r="H1060" s="54"/>
      <c r="I1060" s="54"/>
      <c r="J1060" s="57">
        <v>90.04</v>
      </c>
      <c r="K1060" s="56">
        <v>1.1499999999999999</v>
      </c>
      <c r="L1060" s="57">
        <v>223.66</v>
      </c>
      <c r="M1060" s="56">
        <v>14.38</v>
      </c>
      <c r="N1060" s="58">
        <v>3216.23</v>
      </c>
      <c r="AI1060" s="39"/>
      <c r="AJ1060" s="40"/>
      <c r="AK1060" s="40"/>
      <c r="AM1060" s="3" t="s">
        <v>68</v>
      </c>
      <c r="AP1060" s="40"/>
      <c r="AR1060" s="40"/>
    </row>
    <row r="1061" spans="1:44" customFormat="1" ht="15" x14ac:dyDescent="0.25">
      <c r="A1061" s="51"/>
      <c r="B1061" s="50" t="s">
        <v>69</v>
      </c>
      <c r="C1061" s="147" t="s">
        <v>70</v>
      </c>
      <c r="D1061" s="147"/>
      <c r="E1061" s="147"/>
      <c r="F1061" s="53"/>
      <c r="G1061" s="54"/>
      <c r="H1061" s="54"/>
      <c r="I1061" s="54"/>
      <c r="J1061" s="57">
        <v>5.0199999999999996</v>
      </c>
      <c r="K1061" s="56">
        <v>1.1499999999999999</v>
      </c>
      <c r="L1061" s="57">
        <v>12.47</v>
      </c>
      <c r="M1061" s="56">
        <v>48.81</v>
      </c>
      <c r="N1061" s="59">
        <v>608.66</v>
      </c>
      <c r="AI1061" s="39"/>
      <c r="AJ1061" s="40"/>
      <c r="AK1061" s="40"/>
      <c r="AM1061" s="3" t="s">
        <v>70</v>
      </c>
      <c r="AP1061" s="40"/>
      <c r="AR1061" s="40"/>
    </row>
    <row r="1062" spans="1:44" customFormat="1" ht="15" x14ac:dyDescent="0.25">
      <c r="A1062" s="51"/>
      <c r="B1062" s="50" t="s">
        <v>71</v>
      </c>
      <c r="C1062" s="147" t="s">
        <v>72</v>
      </c>
      <c r="D1062" s="147"/>
      <c r="E1062" s="147"/>
      <c r="F1062" s="53"/>
      <c r="G1062" s="54"/>
      <c r="H1062" s="54"/>
      <c r="I1062" s="54"/>
      <c r="J1062" s="57">
        <v>37.630000000000003</v>
      </c>
      <c r="K1062" s="54"/>
      <c r="L1062" s="57">
        <v>81.28</v>
      </c>
      <c r="M1062" s="56">
        <v>8.92</v>
      </c>
      <c r="N1062" s="59">
        <v>725.02</v>
      </c>
      <c r="AI1062" s="39"/>
      <c r="AJ1062" s="40"/>
      <c r="AK1062" s="40"/>
      <c r="AM1062" s="3" t="s">
        <v>72</v>
      </c>
      <c r="AP1062" s="40"/>
      <c r="AR1062" s="40"/>
    </row>
    <row r="1063" spans="1:44" customFormat="1" ht="15" x14ac:dyDescent="0.25">
      <c r="A1063" s="60"/>
      <c r="B1063" s="50"/>
      <c r="C1063" s="147" t="s">
        <v>73</v>
      </c>
      <c r="D1063" s="147"/>
      <c r="E1063" s="147"/>
      <c r="F1063" s="53" t="s">
        <v>74</v>
      </c>
      <c r="G1063" s="56">
        <v>29.68</v>
      </c>
      <c r="H1063" s="77">
        <v>1.2649999999999999</v>
      </c>
      <c r="I1063" s="84">
        <v>81.097632000000004</v>
      </c>
      <c r="J1063" s="62"/>
      <c r="K1063" s="54"/>
      <c r="L1063" s="62"/>
      <c r="M1063" s="54"/>
      <c r="N1063" s="63"/>
      <c r="AI1063" s="39"/>
      <c r="AJ1063" s="40"/>
      <c r="AK1063" s="40"/>
      <c r="AN1063" s="3" t="s">
        <v>73</v>
      </c>
      <c r="AP1063" s="40"/>
      <c r="AR1063" s="40"/>
    </row>
    <row r="1064" spans="1:44" customFormat="1" ht="15" x14ac:dyDescent="0.25">
      <c r="A1064" s="60"/>
      <c r="B1064" s="50"/>
      <c r="C1064" s="147" t="s">
        <v>75</v>
      </c>
      <c r="D1064" s="147"/>
      <c r="E1064" s="147"/>
      <c r="F1064" s="53" t="s">
        <v>74</v>
      </c>
      <c r="G1064" s="79">
        <v>0.4</v>
      </c>
      <c r="H1064" s="56">
        <v>1.1499999999999999</v>
      </c>
      <c r="I1064" s="78">
        <v>0.99360000000000004</v>
      </c>
      <c r="J1064" s="62"/>
      <c r="K1064" s="54"/>
      <c r="L1064" s="62"/>
      <c r="M1064" s="54"/>
      <c r="N1064" s="63"/>
      <c r="AI1064" s="39"/>
      <c r="AJ1064" s="40"/>
      <c r="AK1064" s="40"/>
      <c r="AN1064" s="3" t="s">
        <v>75</v>
      </c>
      <c r="AP1064" s="40"/>
      <c r="AR1064" s="40"/>
    </row>
    <row r="1065" spans="1:44" customFormat="1" ht="15" x14ac:dyDescent="0.25">
      <c r="A1065" s="64"/>
      <c r="B1065" s="50"/>
      <c r="C1065" s="148" t="s">
        <v>76</v>
      </c>
      <c r="D1065" s="148"/>
      <c r="E1065" s="148"/>
      <c r="F1065" s="65"/>
      <c r="G1065" s="66"/>
      <c r="H1065" s="66"/>
      <c r="I1065" s="66"/>
      <c r="J1065" s="68">
        <v>406.66</v>
      </c>
      <c r="K1065" s="66"/>
      <c r="L1065" s="67">
        <v>1067.25</v>
      </c>
      <c r="M1065" s="66"/>
      <c r="N1065" s="69">
        <v>41149.599999999999</v>
      </c>
      <c r="AI1065" s="39"/>
      <c r="AJ1065" s="40"/>
      <c r="AK1065" s="40"/>
      <c r="AO1065" s="3" t="s">
        <v>76</v>
      </c>
      <c r="AP1065" s="40"/>
      <c r="AR1065" s="40"/>
    </row>
    <row r="1066" spans="1:44" customFormat="1" ht="15" x14ac:dyDescent="0.25">
      <c r="A1066" s="60"/>
      <c r="B1066" s="50"/>
      <c r="C1066" s="147" t="s">
        <v>77</v>
      </c>
      <c r="D1066" s="147"/>
      <c r="E1066" s="147"/>
      <c r="F1066" s="53"/>
      <c r="G1066" s="54"/>
      <c r="H1066" s="54"/>
      <c r="I1066" s="54"/>
      <c r="J1066" s="62"/>
      <c r="K1066" s="54"/>
      <c r="L1066" s="57">
        <v>774.78</v>
      </c>
      <c r="M1066" s="54"/>
      <c r="N1066" s="58">
        <v>37817.01</v>
      </c>
      <c r="AI1066" s="39"/>
      <c r="AJ1066" s="40"/>
      <c r="AK1066" s="40"/>
      <c r="AN1066" s="3" t="s">
        <v>77</v>
      </c>
      <c r="AP1066" s="40"/>
      <c r="AR1066" s="40"/>
    </row>
    <row r="1067" spans="1:44" customFormat="1" ht="23.25" x14ac:dyDescent="0.25">
      <c r="A1067" s="60"/>
      <c r="B1067" s="50" t="s">
        <v>108</v>
      </c>
      <c r="C1067" s="147" t="s">
        <v>109</v>
      </c>
      <c r="D1067" s="147"/>
      <c r="E1067" s="147"/>
      <c r="F1067" s="53" t="s">
        <v>80</v>
      </c>
      <c r="G1067" s="70">
        <v>97</v>
      </c>
      <c r="H1067" s="54"/>
      <c r="I1067" s="70">
        <v>97</v>
      </c>
      <c r="J1067" s="62"/>
      <c r="K1067" s="54"/>
      <c r="L1067" s="57">
        <v>751.54</v>
      </c>
      <c r="M1067" s="54"/>
      <c r="N1067" s="58">
        <v>36682.5</v>
      </c>
      <c r="AI1067" s="39"/>
      <c r="AJ1067" s="40"/>
      <c r="AK1067" s="40"/>
      <c r="AN1067" s="3" t="s">
        <v>109</v>
      </c>
      <c r="AP1067" s="40"/>
      <c r="AR1067" s="40"/>
    </row>
    <row r="1068" spans="1:44" customFormat="1" ht="23.25" x14ac:dyDescent="0.25">
      <c r="A1068" s="60"/>
      <c r="B1068" s="50" t="s">
        <v>110</v>
      </c>
      <c r="C1068" s="147" t="s">
        <v>111</v>
      </c>
      <c r="D1068" s="147"/>
      <c r="E1068" s="147"/>
      <c r="F1068" s="53" t="s">
        <v>80</v>
      </c>
      <c r="G1068" s="70">
        <v>51</v>
      </c>
      <c r="H1068" s="54"/>
      <c r="I1068" s="70">
        <v>51</v>
      </c>
      <c r="J1068" s="62"/>
      <c r="K1068" s="54"/>
      <c r="L1068" s="57">
        <v>395.14</v>
      </c>
      <c r="M1068" s="54"/>
      <c r="N1068" s="58">
        <v>19286.68</v>
      </c>
      <c r="AI1068" s="39"/>
      <c r="AJ1068" s="40"/>
      <c r="AK1068" s="40"/>
      <c r="AN1068" s="3" t="s">
        <v>111</v>
      </c>
      <c r="AP1068" s="40"/>
      <c r="AR1068" s="40"/>
    </row>
    <row r="1069" spans="1:44" customFormat="1" ht="15" x14ac:dyDescent="0.25">
      <c r="A1069" s="71"/>
      <c r="B1069" s="72"/>
      <c r="C1069" s="144" t="s">
        <v>83</v>
      </c>
      <c r="D1069" s="144"/>
      <c r="E1069" s="144"/>
      <c r="F1069" s="43"/>
      <c r="G1069" s="44"/>
      <c r="H1069" s="44"/>
      <c r="I1069" s="44"/>
      <c r="J1069" s="47"/>
      <c r="K1069" s="44"/>
      <c r="L1069" s="81">
        <v>2213.9299999999998</v>
      </c>
      <c r="M1069" s="66"/>
      <c r="N1069" s="74">
        <v>97118.78</v>
      </c>
      <c r="AI1069" s="39"/>
      <c r="AJ1069" s="40"/>
      <c r="AK1069" s="40"/>
      <c r="AP1069" s="40" t="s">
        <v>83</v>
      </c>
      <c r="AR1069" s="40"/>
    </row>
    <row r="1070" spans="1:44" customFormat="1" ht="45" x14ac:dyDescent="0.25">
      <c r="A1070" s="41" t="s">
        <v>347</v>
      </c>
      <c r="B1070" s="42" t="s">
        <v>167</v>
      </c>
      <c r="C1070" s="144" t="s">
        <v>168</v>
      </c>
      <c r="D1070" s="144"/>
      <c r="E1070" s="144"/>
      <c r="F1070" s="43" t="s">
        <v>145</v>
      </c>
      <c r="G1070" s="44">
        <v>220.32</v>
      </c>
      <c r="H1070" s="45">
        <v>1</v>
      </c>
      <c r="I1070" s="76">
        <v>220.32</v>
      </c>
      <c r="J1070" s="73">
        <v>131.81</v>
      </c>
      <c r="K1070" s="75">
        <v>1.04236</v>
      </c>
      <c r="L1070" s="81">
        <v>30270.53</v>
      </c>
      <c r="M1070" s="76">
        <v>8.92</v>
      </c>
      <c r="N1070" s="74">
        <v>270013.13</v>
      </c>
      <c r="AI1070" s="39"/>
      <c r="AJ1070" s="40"/>
      <c r="AK1070" s="40" t="s">
        <v>168</v>
      </c>
      <c r="AP1070" s="40"/>
      <c r="AR1070" s="40"/>
    </row>
    <row r="1071" spans="1:44" customFormat="1" ht="15" x14ac:dyDescent="0.25">
      <c r="A1071" s="64"/>
      <c r="B1071" s="52"/>
      <c r="C1071" s="147" t="s">
        <v>169</v>
      </c>
      <c r="D1071" s="147"/>
      <c r="E1071" s="147"/>
      <c r="F1071" s="147"/>
      <c r="G1071" s="147"/>
      <c r="H1071" s="147"/>
      <c r="I1071" s="147"/>
      <c r="J1071" s="147"/>
      <c r="K1071" s="147"/>
      <c r="L1071" s="147"/>
      <c r="M1071" s="147"/>
      <c r="N1071" s="149"/>
      <c r="AI1071" s="39"/>
      <c r="AJ1071" s="40"/>
      <c r="AK1071" s="40"/>
      <c r="AP1071" s="40"/>
      <c r="AQ1071" s="3" t="s">
        <v>169</v>
      </c>
      <c r="AR1071" s="40"/>
    </row>
    <row r="1072" spans="1:44" customFormat="1" ht="15" x14ac:dyDescent="0.25">
      <c r="A1072" s="49"/>
      <c r="B1072" s="50"/>
      <c r="C1072" s="145" t="s">
        <v>88</v>
      </c>
      <c r="D1072" s="145"/>
      <c r="E1072" s="145"/>
      <c r="F1072" s="145"/>
      <c r="G1072" s="145"/>
      <c r="H1072" s="145"/>
      <c r="I1072" s="145"/>
      <c r="J1072" s="145"/>
      <c r="K1072" s="145"/>
      <c r="L1072" s="145"/>
      <c r="M1072" s="145"/>
      <c r="N1072" s="146"/>
      <c r="AI1072" s="39"/>
      <c r="AJ1072" s="40"/>
      <c r="AK1072" s="40"/>
      <c r="AL1072" s="3" t="s">
        <v>88</v>
      </c>
      <c r="AP1072" s="40"/>
      <c r="AR1072" s="40"/>
    </row>
    <row r="1073" spans="1:44" customFormat="1" ht="15" x14ac:dyDescent="0.25">
      <c r="A1073" s="49"/>
      <c r="B1073" s="50"/>
      <c r="C1073" s="145" t="s">
        <v>89</v>
      </c>
      <c r="D1073" s="145"/>
      <c r="E1073" s="145"/>
      <c r="F1073" s="145"/>
      <c r="G1073" s="145"/>
      <c r="H1073" s="145"/>
      <c r="I1073" s="145"/>
      <c r="J1073" s="145"/>
      <c r="K1073" s="145"/>
      <c r="L1073" s="145"/>
      <c r="M1073" s="145"/>
      <c r="N1073" s="146"/>
      <c r="AI1073" s="39"/>
      <c r="AJ1073" s="40"/>
      <c r="AK1073" s="40"/>
      <c r="AL1073" s="3" t="s">
        <v>89</v>
      </c>
      <c r="AP1073" s="40"/>
      <c r="AR1073" s="40"/>
    </row>
    <row r="1074" spans="1:44" customFormat="1" ht="15" x14ac:dyDescent="0.25">
      <c r="A1074" s="71"/>
      <c r="B1074" s="72"/>
      <c r="C1074" s="144" t="s">
        <v>83</v>
      </c>
      <c r="D1074" s="144"/>
      <c r="E1074" s="144"/>
      <c r="F1074" s="43"/>
      <c r="G1074" s="44"/>
      <c r="H1074" s="44"/>
      <c r="I1074" s="44"/>
      <c r="J1074" s="47"/>
      <c r="K1074" s="44"/>
      <c r="L1074" s="81">
        <v>30270.53</v>
      </c>
      <c r="M1074" s="66"/>
      <c r="N1074" s="74">
        <v>270013.13</v>
      </c>
      <c r="AI1074" s="39"/>
      <c r="AJ1074" s="40"/>
      <c r="AK1074" s="40"/>
      <c r="AP1074" s="40" t="s">
        <v>83</v>
      </c>
      <c r="AR1074" s="40"/>
    </row>
    <row r="1075" spans="1:44" customFormat="1" ht="45.75" x14ac:dyDescent="0.25">
      <c r="A1075" s="41" t="s">
        <v>348</v>
      </c>
      <c r="B1075" s="42" t="s">
        <v>164</v>
      </c>
      <c r="C1075" s="144" t="s">
        <v>346</v>
      </c>
      <c r="D1075" s="144"/>
      <c r="E1075" s="144"/>
      <c r="F1075" s="43" t="s">
        <v>107</v>
      </c>
      <c r="G1075" s="44">
        <v>0.05</v>
      </c>
      <c r="H1075" s="45">
        <v>1</v>
      </c>
      <c r="I1075" s="76">
        <v>0.05</v>
      </c>
      <c r="J1075" s="47"/>
      <c r="K1075" s="44"/>
      <c r="L1075" s="47"/>
      <c r="M1075" s="44"/>
      <c r="N1075" s="48"/>
      <c r="AI1075" s="39"/>
      <c r="AJ1075" s="40"/>
      <c r="AK1075" s="40" t="s">
        <v>346</v>
      </c>
      <c r="AP1075" s="40"/>
      <c r="AR1075" s="40"/>
    </row>
    <row r="1076" spans="1:44" customFormat="1" ht="15" x14ac:dyDescent="0.25">
      <c r="A1076" s="49"/>
      <c r="B1076" s="50" t="s">
        <v>184</v>
      </c>
      <c r="C1076" s="145" t="s">
        <v>185</v>
      </c>
      <c r="D1076" s="145"/>
      <c r="E1076" s="145"/>
      <c r="F1076" s="145"/>
      <c r="G1076" s="145"/>
      <c r="H1076" s="145"/>
      <c r="I1076" s="145"/>
      <c r="J1076" s="145"/>
      <c r="K1076" s="145"/>
      <c r="L1076" s="145"/>
      <c r="M1076" s="145"/>
      <c r="N1076" s="146"/>
      <c r="AI1076" s="39"/>
      <c r="AJ1076" s="40"/>
      <c r="AK1076" s="40"/>
      <c r="AL1076" s="3" t="s">
        <v>185</v>
      </c>
      <c r="AP1076" s="40"/>
      <c r="AR1076" s="40"/>
    </row>
    <row r="1077" spans="1:44" customFormat="1" ht="57" x14ac:dyDescent="0.25">
      <c r="A1077" s="49"/>
      <c r="B1077" s="50" t="s">
        <v>64</v>
      </c>
      <c r="C1077" s="145" t="s">
        <v>65</v>
      </c>
      <c r="D1077" s="145"/>
      <c r="E1077" s="145"/>
      <c r="F1077" s="145"/>
      <c r="G1077" s="145"/>
      <c r="H1077" s="145"/>
      <c r="I1077" s="145"/>
      <c r="J1077" s="145"/>
      <c r="K1077" s="145"/>
      <c r="L1077" s="145"/>
      <c r="M1077" s="145"/>
      <c r="N1077" s="146"/>
      <c r="AI1077" s="39"/>
      <c r="AJ1077" s="40"/>
      <c r="AK1077" s="40"/>
      <c r="AL1077" s="3" t="s">
        <v>65</v>
      </c>
      <c r="AP1077" s="40"/>
      <c r="AR1077" s="40"/>
    </row>
    <row r="1078" spans="1:44" customFormat="1" ht="15" x14ac:dyDescent="0.25">
      <c r="A1078" s="51"/>
      <c r="B1078" s="50" t="s">
        <v>60</v>
      </c>
      <c r="C1078" s="147" t="s">
        <v>66</v>
      </c>
      <c r="D1078" s="147"/>
      <c r="E1078" s="147"/>
      <c r="F1078" s="53"/>
      <c r="G1078" s="54"/>
      <c r="H1078" s="54"/>
      <c r="I1078" s="54"/>
      <c r="J1078" s="57">
        <v>278.99</v>
      </c>
      <c r="K1078" s="77">
        <v>1.2649999999999999</v>
      </c>
      <c r="L1078" s="57">
        <v>17.649999999999999</v>
      </c>
      <c r="M1078" s="56">
        <v>48.81</v>
      </c>
      <c r="N1078" s="59">
        <v>861.5</v>
      </c>
      <c r="AI1078" s="39"/>
      <c r="AJ1078" s="40"/>
      <c r="AK1078" s="40"/>
      <c r="AM1078" s="3" t="s">
        <v>66</v>
      </c>
      <c r="AP1078" s="40"/>
      <c r="AR1078" s="40"/>
    </row>
    <row r="1079" spans="1:44" customFormat="1" ht="15" x14ac:dyDescent="0.25">
      <c r="A1079" s="51"/>
      <c r="B1079" s="50" t="s">
        <v>67</v>
      </c>
      <c r="C1079" s="147" t="s">
        <v>68</v>
      </c>
      <c r="D1079" s="147"/>
      <c r="E1079" s="147"/>
      <c r="F1079" s="53"/>
      <c r="G1079" s="54"/>
      <c r="H1079" s="54"/>
      <c r="I1079" s="54"/>
      <c r="J1079" s="57">
        <v>90.04</v>
      </c>
      <c r="K1079" s="56">
        <v>1.1499999999999999</v>
      </c>
      <c r="L1079" s="57">
        <v>5.18</v>
      </c>
      <c r="M1079" s="56">
        <v>14.38</v>
      </c>
      <c r="N1079" s="59">
        <v>74.489999999999995</v>
      </c>
      <c r="AI1079" s="39"/>
      <c r="AJ1079" s="40"/>
      <c r="AK1079" s="40"/>
      <c r="AM1079" s="3" t="s">
        <v>68</v>
      </c>
      <c r="AP1079" s="40"/>
      <c r="AR1079" s="40"/>
    </row>
    <row r="1080" spans="1:44" customFormat="1" ht="15" x14ac:dyDescent="0.25">
      <c r="A1080" s="51"/>
      <c r="B1080" s="50" t="s">
        <v>69</v>
      </c>
      <c r="C1080" s="147" t="s">
        <v>70</v>
      </c>
      <c r="D1080" s="147"/>
      <c r="E1080" s="147"/>
      <c r="F1080" s="53"/>
      <c r="G1080" s="54"/>
      <c r="H1080" s="54"/>
      <c r="I1080" s="54"/>
      <c r="J1080" s="57">
        <v>5.0199999999999996</v>
      </c>
      <c r="K1080" s="56">
        <v>1.1499999999999999</v>
      </c>
      <c r="L1080" s="57">
        <v>0.28999999999999998</v>
      </c>
      <c r="M1080" s="56">
        <v>48.81</v>
      </c>
      <c r="N1080" s="59">
        <v>14.15</v>
      </c>
      <c r="AI1080" s="39"/>
      <c r="AJ1080" s="40"/>
      <c r="AK1080" s="40"/>
      <c r="AM1080" s="3" t="s">
        <v>70</v>
      </c>
      <c r="AP1080" s="40"/>
      <c r="AR1080" s="40"/>
    </row>
    <row r="1081" spans="1:44" customFormat="1" ht="15" x14ac:dyDescent="0.25">
      <c r="A1081" s="51"/>
      <c r="B1081" s="50" t="s">
        <v>71</v>
      </c>
      <c r="C1081" s="147" t="s">
        <v>72</v>
      </c>
      <c r="D1081" s="147"/>
      <c r="E1081" s="147"/>
      <c r="F1081" s="53"/>
      <c r="G1081" s="54"/>
      <c r="H1081" s="54"/>
      <c r="I1081" s="54"/>
      <c r="J1081" s="57">
        <v>37.630000000000003</v>
      </c>
      <c r="K1081" s="54"/>
      <c r="L1081" s="57">
        <v>1.88</v>
      </c>
      <c r="M1081" s="56">
        <v>8.92</v>
      </c>
      <c r="N1081" s="59">
        <v>16.77</v>
      </c>
      <c r="AI1081" s="39"/>
      <c r="AJ1081" s="40"/>
      <c r="AK1081" s="40"/>
      <c r="AM1081" s="3" t="s">
        <v>72</v>
      </c>
      <c r="AP1081" s="40"/>
      <c r="AR1081" s="40"/>
    </row>
    <row r="1082" spans="1:44" customFormat="1" ht="15" x14ac:dyDescent="0.25">
      <c r="A1082" s="60"/>
      <c r="B1082" s="50"/>
      <c r="C1082" s="147" t="s">
        <v>73</v>
      </c>
      <c r="D1082" s="147"/>
      <c r="E1082" s="147"/>
      <c r="F1082" s="53" t="s">
        <v>74</v>
      </c>
      <c r="G1082" s="56">
        <v>29.68</v>
      </c>
      <c r="H1082" s="77">
        <v>1.2649999999999999</v>
      </c>
      <c r="I1082" s="80">
        <v>1.8772599999999999</v>
      </c>
      <c r="J1082" s="62"/>
      <c r="K1082" s="54"/>
      <c r="L1082" s="62"/>
      <c r="M1082" s="54"/>
      <c r="N1082" s="63"/>
      <c r="AI1082" s="39"/>
      <c r="AJ1082" s="40"/>
      <c r="AK1082" s="40"/>
      <c r="AN1082" s="3" t="s">
        <v>73</v>
      </c>
      <c r="AP1082" s="40"/>
      <c r="AR1082" s="40"/>
    </row>
    <row r="1083" spans="1:44" customFormat="1" ht="15" x14ac:dyDescent="0.25">
      <c r="A1083" s="60"/>
      <c r="B1083" s="50"/>
      <c r="C1083" s="147" t="s">
        <v>75</v>
      </c>
      <c r="D1083" s="147"/>
      <c r="E1083" s="147"/>
      <c r="F1083" s="53" t="s">
        <v>74</v>
      </c>
      <c r="G1083" s="79">
        <v>0.4</v>
      </c>
      <c r="H1083" s="56">
        <v>1.1499999999999999</v>
      </c>
      <c r="I1083" s="77">
        <v>2.3E-2</v>
      </c>
      <c r="J1083" s="62"/>
      <c r="K1083" s="54"/>
      <c r="L1083" s="62"/>
      <c r="M1083" s="54"/>
      <c r="N1083" s="63"/>
      <c r="AI1083" s="39"/>
      <c r="AJ1083" s="40"/>
      <c r="AK1083" s="40"/>
      <c r="AN1083" s="3" t="s">
        <v>75</v>
      </c>
      <c r="AP1083" s="40"/>
      <c r="AR1083" s="40"/>
    </row>
    <row r="1084" spans="1:44" customFormat="1" ht="15" x14ac:dyDescent="0.25">
      <c r="A1084" s="64"/>
      <c r="B1084" s="50"/>
      <c r="C1084" s="148" t="s">
        <v>76</v>
      </c>
      <c r="D1084" s="148"/>
      <c r="E1084" s="148"/>
      <c r="F1084" s="65"/>
      <c r="G1084" s="66"/>
      <c r="H1084" s="66"/>
      <c r="I1084" s="66"/>
      <c r="J1084" s="68">
        <v>406.66</v>
      </c>
      <c r="K1084" s="66"/>
      <c r="L1084" s="68">
        <v>24.71</v>
      </c>
      <c r="M1084" s="66"/>
      <c r="N1084" s="82">
        <v>952.76</v>
      </c>
      <c r="AI1084" s="39"/>
      <c r="AJ1084" s="40"/>
      <c r="AK1084" s="40"/>
      <c r="AO1084" s="3" t="s">
        <v>76</v>
      </c>
      <c r="AP1084" s="40"/>
      <c r="AR1084" s="40"/>
    </row>
    <row r="1085" spans="1:44" customFormat="1" ht="15" x14ac:dyDescent="0.25">
      <c r="A1085" s="60"/>
      <c r="B1085" s="50"/>
      <c r="C1085" s="147" t="s">
        <v>77</v>
      </c>
      <c r="D1085" s="147"/>
      <c r="E1085" s="147"/>
      <c r="F1085" s="53"/>
      <c r="G1085" s="54"/>
      <c r="H1085" s="54"/>
      <c r="I1085" s="54"/>
      <c r="J1085" s="62"/>
      <c r="K1085" s="54"/>
      <c r="L1085" s="57">
        <v>17.940000000000001</v>
      </c>
      <c r="M1085" s="54"/>
      <c r="N1085" s="59">
        <v>875.65</v>
      </c>
      <c r="AI1085" s="39"/>
      <c r="AJ1085" s="40"/>
      <c r="AK1085" s="40"/>
      <c r="AN1085" s="3" t="s">
        <v>77</v>
      </c>
      <c r="AP1085" s="40"/>
      <c r="AR1085" s="40"/>
    </row>
    <row r="1086" spans="1:44" customFormat="1" ht="23.25" x14ac:dyDescent="0.25">
      <c r="A1086" s="60"/>
      <c r="B1086" s="50" t="s">
        <v>108</v>
      </c>
      <c r="C1086" s="147" t="s">
        <v>109</v>
      </c>
      <c r="D1086" s="147"/>
      <c r="E1086" s="147"/>
      <c r="F1086" s="53" t="s">
        <v>80</v>
      </c>
      <c r="G1086" s="70">
        <v>97</v>
      </c>
      <c r="H1086" s="54"/>
      <c r="I1086" s="70">
        <v>97</v>
      </c>
      <c r="J1086" s="62"/>
      <c r="K1086" s="54"/>
      <c r="L1086" s="57">
        <v>17.399999999999999</v>
      </c>
      <c r="M1086" s="54"/>
      <c r="N1086" s="59">
        <v>849.38</v>
      </c>
      <c r="AI1086" s="39"/>
      <c r="AJ1086" s="40"/>
      <c r="AK1086" s="40"/>
      <c r="AN1086" s="3" t="s">
        <v>109</v>
      </c>
      <c r="AP1086" s="40"/>
      <c r="AR1086" s="40"/>
    </row>
    <row r="1087" spans="1:44" customFormat="1" ht="23.25" x14ac:dyDescent="0.25">
      <c r="A1087" s="60"/>
      <c r="B1087" s="50" t="s">
        <v>110</v>
      </c>
      <c r="C1087" s="147" t="s">
        <v>111</v>
      </c>
      <c r="D1087" s="147"/>
      <c r="E1087" s="147"/>
      <c r="F1087" s="53" t="s">
        <v>80</v>
      </c>
      <c r="G1087" s="70">
        <v>51</v>
      </c>
      <c r="H1087" s="54"/>
      <c r="I1087" s="70">
        <v>51</v>
      </c>
      <c r="J1087" s="62"/>
      <c r="K1087" s="54"/>
      <c r="L1087" s="57">
        <v>9.15</v>
      </c>
      <c r="M1087" s="54"/>
      <c r="N1087" s="59">
        <v>446.58</v>
      </c>
      <c r="AI1087" s="39"/>
      <c r="AJ1087" s="40"/>
      <c r="AK1087" s="40"/>
      <c r="AN1087" s="3" t="s">
        <v>111</v>
      </c>
      <c r="AP1087" s="40"/>
      <c r="AR1087" s="40"/>
    </row>
    <row r="1088" spans="1:44" customFormat="1" ht="15" x14ac:dyDescent="0.25">
      <c r="A1088" s="71"/>
      <c r="B1088" s="72"/>
      <c r="C1088" s="144" t="s">
        <v>83</v>
      </c>
      <c r="D1088" s="144"/>
      <c r="E1088" s="144"/>
      <c r="F1088" s="43"/>
      <c r="G1088" s="44"/>
      <c r="H1088" s="44"/>
      <c r="I1088" s="44"/>
      <c r="J1088" s="47"/>
      <c r="K1088" s="44"/>
      <c r="L1088" s="73">
        <v>51.26</v>
      </c>
      <c r="M1088" s="66"/>
      <c r="N1088" s="74">
        <v>2248.7199999999998</v>
      </c>
      <c r="AI1088" s="39"/>
      <c r="AJ1088" s="40"/>
      <c r="AK1088" s="40"/>
      <c r="AP1088" s="40" t="s">
        <v>83</v>
      </c>
      <c r="AR1088" s="40"/>
    </row>
    <row r="1089" spans="1:44" customFormat="1" ht="45" x14ac:dyDescent="0.25">
      <c r="A1089" s="41" t="s">
        <v>349</v>
      </c>
      <c r="B1089" s="42" t="s">
        <v>167</v>
      </c>
      <c r="C1089" s="144" t="s">
        <v>168</v>
      </c>
      <c r="D1089" s="144"/>
      <c r="E1089" s="144"/>
      <c r="F1089" s="43" t="s">
        <v>145</v>
      </c>
      <c r="G1089" s="44">
        <v>5.0999999999999996</v>
      </c>
      <c r="H1089" s="45">
        <v>1</v>
      </c>
      <c r="I1089" s="87">
        <v>5.0999999999999996</v>
      </c>
      <c r="J1089" s="73">
        <v>131.81</v>
      </c>
      <c r="K1089" s="75">
        <v>1.04236</v>
      </c>
      <c r="L1089" s="73">
        <v>700.71</v>
      </c>
      <c r="M1089" s="76">
        <v>8.92</v>
      </c>
      <c r="N1089" s="74">
        <v>6250.33</v>
      </c>
      <c r="AI1089" s="39"/>
      <c r="AJ1089" s="40"/>
      <c r="AK1089" s="40" t="s">
        <v>168</v>
      </c>
      <c r="AP1089" s="40"/>
      <c r="AR1089" s="40"/>
    </row>
    <row r="1090" spans="1:44" customFormat="1" ht="15" x14ac:dyDescent="0.25">
      <c r="A1090" s="64"/>
      <c r="B1090" s="52"/>
      <c r="C1090" s="147" t="s">
        <v>169</v>
      </c>
      <c r="D1090" s="147"/>
      <c r="E1090" s="147"/>
      <c r="F1090" s="147"/>
      <c r="G1090" s="147"/>
      <c r="H1090" s="147"/>
      <c r="I1090" s="147"/>
      <c r="J1090" s="147"/>
      <c r="K1090" s="147"/>
      <c r="L1090" s="147"/>
      <c r="M1090" s="147"/>
      <c r="N1090" s="149"/>
      <c r="AI1090" s="39"/>
      <c r="AJ1090" s="40"/>
      <c r="AK1090" s="40"/>
      <c r="AP1090" s="40"/>
      <c r="AQ1090" s="3" t="s">
        <v>169</v>
      </c>
      <c r="AR1090" s="40"/>
    </row>
    <row r="1091" spans="1:44" customFormat="1" ht="15" x14ac:dyDescent="0.25">
      <c r="A1091" s="49"/>
      <c r="B1091" s="50"/>
      <c r="C1091" s="145" t="s">
        <v>88</v>
      </c>
      <c r="D1091" s="145"/>
      <c r="E1091" s="145"/>
      <c r="F1091" s="145"/>
      <c r="G1091" s="145"/>
      <c r="H1091" s="145"/>
      <c r="I1091" s="145"/>
      <c r="J1091" s="145"/>
      <c r="K1091" s="145"/>
      <c r="L1091" s="145"/>
      <c r="M1091" s="145"/>
      <c r="N1091" s="146"/>
      <c r="AI1091" s="39"/>
      <c r="AJ1091" s="40"/>
      <c r="AK1091" s="40"/>
      <c r="AL1091" s="3" t="s">
        <v>88</v>
      </c>
      <c r="AP1091" s="40"/>
      <c r="AR1091" s="40"/>
    </row>
    <row r="1092" spans="1:44" customFormat="1" ht="15" x14ac:dyDescent="0.25">
      <c r="A1092" s="49"/>
      <c r="B1092" s="50"/>
      <c r="C1092" s="145" t="s">
        <v>89</v>
      </c>
      <c r="D1092" s="145"/>
      <c r="E1092" s="145"/>
      <c r="F1092" s="145"/>
      <c r="G1092" s="145"/>
      <c r="H1092" s="145"/>
      <c r="I1092" s="145"/>
      <c r="J1092" s="145"/>
      <c r="K1092" s="145"/>
      <c r="L1092" s="145"/>
      <c r="M1092" s="145"/>
      <c r="N1092" s="146"/>
      <c r="AI1092" s="39"/>
      <c r="AJ1092" s="40"/>
      <c r="AK1092" s="40"/>
      <c r="AL1092" s="3" t="s">
        <v>89</v>
      </c>
      <c r="AP1092" s="40"/>
      <c r="AR1092" s="40"/>
    </row>
    <row r="1093" spans="1:44" customFormat="1" ht="15" x14ac:dyDescent="0.25">
      <c r="A1093" s="71"/>
      <c r="B1093" s="72"/>
      <c r="C1093" s="144" t="s">
        <v>83</v>
      </c>
      <c r="D1093" s="144"/>
      <c r="E1093" s="144"/>
      <c r="F1093" s="43"/>
      <c r="G1093" s="44"/>
      <c r="H1093" s="44"/>
      <c r="I1093" s="44"/>
      <c r="J1093" s="47"/>
      <c r="K1093" s="44"/>
      <c r="L1093" s="73">
        <v>700.71</v>
      </c>
      <c r="M1093" s="66"/>
      <c r="N1093" s="74">
        <v>6250.33</v>
      </c>
      <c r="AI1093" s="39"/>
      <c r="AJ1093" s="40"/>
      <c r="AK1093" s="40"/>
      <c r="AP1093" s="40" t="s">
        <v>83</v>
      </c>
      <c r="AR1093" s="40"/>
    </row>
    <row r="1094" spans="1:44" customFormat="1" ht="45.75" x14ac:dyDescent="0.25">
      <c r="A1094" s="41" t="s">
        <v>350</v>
      </c>
      <c r="B1094" s="42" t="s">
        <v>164</v>
      </c>
      <c r="C1094" s="144" t="s">
        <v>351</v>
      </c>
      <c r="D1094" s="144"/>
      <c r="E1094" s="144"/>
      <c r="F1094" s="43" t="s">
        <v>107</v>
      </c>
      <c r="G1094" s="44">
        <v>0.1</v>
      </c>
      <c r="H1094" s="45">
        <v>1</v>
      </c>
      <c r="I1094" s="87">
        <v>0.1</v>
      </c>
      <c r="J1094" s="47"/>
      <c r="K1094" s="44"/>
      <c r="L1094" s="47"/>
      <c r="M1094" s="44"/>
      <c r="N1094" s="48"/>
      <c r="AI1094" s="39"/>
      <c r="AJ1094" s="40"/>
      <c r="AK1094" s="40" t="s">
        <v>351</v>
      </c>
      <c r="AP1094" s="40"/>
      <c r="AR1094" s="40"/>
    </row>
    <row r="1095" spans="1:44" customFormat="1" ht="15" x14ac:dyDescent="0.25">
      <c r="A1095" s="49"/>
      <c r="B1095" s="50" t="s">
        <v>184</v>
      </c>
      <c r="C1095" s="145" t="s">
        <v>185</v>
      </c>
      <c r="D1095" s="145"/>
      <c r="E1095" s="145"/>
      <c r="F1095" s="145"/>
      <c r="G1095" s="145"/>
      <c r="H1095" s="145"/>
      <c r="I1095" s="145"/>
      <c r="J1095" s="145"/>
      <c r="K1095" s="145"/>
      <c r="L1095" s="145"/>
      <c r="M1095" s="145"/>
      <c r="N1095" s="146"/>
      <c r="AI1095" s="39"/>
      <c r="AJ1095" s="40"/>
      <c r="AK1095" s="40"/>
      <c r="AL1095" s="3" t="s">
        <v>185</v>
      </c>
      <c r="AP1095" s="40"/>
      <c r="AR1095" s="40"/>
    </row>
    <row r="1096" spans="1:44" customFormat="1" ht="57" x14ac:dyDescent="0.25">
      <c r="A1096" s="49"/>
      <c r="B1096" s="50" t="s">
        <v>64</v>
      </c>
      <c r="C1096" s="145" t="s">
        <v>65</v>
      </c>
      <c r="D1096" s="145"/>
      <c r="E1096" s="145"/>
      <c r="F1096" s="145"/>
      <c r="G1096" s="145"/>
      <c r="H1096" s="145"/>
      <c r="I1096" s="145"/>
      <c r="J1096" s="145"/>
      <c r="K1096" s="145"/>
      <c r="L1096" s="145"/>
      <c r="M1096" s="145"/>
      <c r="N1096" s="146"/>
      <c r="AI1096" s="39"/>
      <c r="AJ1096" s="40"/>
      <c r="AK1096" s="40"/>
      <c r="AL1096" s="3" t="s">
        <v>65</v>
      </c>
      <c r="AP1096" s="40"/>
      <c r="AR1096" s="40"/>
    </row>
    <row r="1097" spans="1:44" customFormat="1" ht="15" x14ac:dyDescent="0.25">
      <c r="A1097" s="51"/>
      <c r="B1097" s="50" t="s">
        <v>60</v>
      </c>
      <c r="C1097" s="147" t="s">
        <v>66</v>
      </c>
      <c r="D1097" s="147"/>
      <c r="E1097" s="147"/>
      <c r="F1097" s="53"/>
      <c r="G1097" s="54"/>
      <c r="H1097" s="54"/>
      <c r="I1097" s="54"/>
      <c r="J1097" s="57">
        <v>278.99</v>
      </c>
      <c r="K1097" s="77">
        <v>1.2649999999999999</v>
      </c>
      <c r="L1097" s="57">
        <v>35.29</v>
      </c>
      <c r="M1097" s="56">
        <v>48.81</v>
      </c>
      <c r="N1097" s="58">
        <v>1722.5</v>
      </c>
      <c r="AI1097" s="39"/>
      <c r="AJ1097" s="40"/>
      <c r="AK1097" s="40"/>
      <c r="AM1097" s="3" t="s">
        <v>66</v>
      </c>
      <c r="AP1097" s="40"/>
      <c r="AR1097" s="40"/>
    </row>
    <row r="1098" spans="1:44" customFormat="1" ht="15" x14ac:dyDescent="0.25">
      <c r="A1098" s="51"/>
      <c r="B1098" s="50" t="s">
        <v>67</v>
      </c>
      <c r="C1098" s="147" t="s">
        <v>68</v>
      </c>
      <c r="D1098" s="147"/>
      <c r="E1098" s="147"/>
      <c r="F1098" s="53"/>
      <c r="G1098" s="54"/>
      <c r="H1098" s="54"/>
      <c r="I1098" s="54"/>
      <c r="J1098" s="57">
        <v>90.04</v>
      </c>
      <c r="K1098" s="56">
        <v>1.1499999999999999</v>
      </c>
      <c r="L1098" s="57">
        <v>10.35</v>
      </c>
      <c r="M1098" s="56">
        <v>14.38</v>
      </c>
      <c r="N1098" s="59">
        <v>148.83000000000001</v>
      </c>
      <c r="AI1098" s="39"/>
      <c r="AJ1098" s="40"/>
      <c r="AK1098" s="40"/>
      <c r="AM1098" s="3" t="s">
        <v>68</v>
      </c>
      <c r="AP1098" s="40"/>
      <c r="AR1098" s="40"/>
    </row>
    <row r="1099" spans="1:44" customFormat="1" ht="15" x14ac:dyDescent="0.25">
      <c r="A1099" s="51"/>
      <c r="B1099" s="50" t="s">
        <v>69</v>
      </c>
      <c r="C1099" s="147" t="s">
        <v>70</v>
      </c>
      <c r="D1099" s="147"/>
      <c r="E1099" s="147"/>
      <c r="F1099" s="53"/>
      <c r="G1099" s="54"/>
      <c r="H1099" s="54"/>
      <c r="I1099" s="54"/>
      <c r="J1099" s="57">
        <v>5.0199999999999996</v>
      </c>
      <c r="K1099" s="56">
        <v>1.1499999999999999</v>
      </c>
      <c r="L1099" s="57">
        <v>0.57999999999999996</v>
      </c>
      <c r="M1099" s="56">
        <v>48.81</v>
      </c>
      <c r="N1099" s="59">
        <v>28.31</v>
      </c>
      <c r="AI1099" s="39"/>
      <c r="AJ1099" s="40"/>
      <c r="AK1099" s="40"/>
      <c r="AM1099" s="3" t="s">
        <v>70</v>
      </c>
      <c r="AP1099" s="40"/>
      <c r="AR1099" s="40"/>
    </row>
    <row r="1100" spans="1:44" customFormat="1" ht="15" x14ac:dyDescent="0.25">
      <c r="A1100" s="51"/>
      <c r="B1100" s="50" t="s">
        <v>71</v>
      </c>
      <c r="C1100" s="147" t="s">
        <v>72</v>
      </c>
      <c r="D1100" s="147"/>
      <c r="E1100" s="147"/>
      <c r="F1100" s="53"/>
      <c r="G1100" s="54"/>
      <c r="H1100" s="54"/>
      <c r="I1100" s="54"/>
      <c r="J1100" s="57">
        <v>37.630000000000003</v>
      </c>
      <c r="K1100" s="54"/>
      <c r="L1100" s="57">
        <v>3.76</v>
      </c>
      <c r="M1100" s="56">
        <v>8.92</v>
      </c>
      <c r="N1100" s="59">
        <v>33.54</v>
      </c>
      <c r="AI1100" s="39"/>
      <c r="AJ1100" s="40"/>
      <c r="AK1100" s="40"/>
      <c r="AM1100" s="3" t="s">
        <v>72</v>
      </c>
      <c r="AP1100" s="40"/>
      <c r="AR1100" s="40"/>
    </row>
    <row r="1101" spans="1:44" customFormat="1" ht="15" x14ac:dyDescent="0.25">
      <c r="A1101" s="60"/>
      <c r="B1101" s="50"/>
      <c r="C1101" s="147" t="s">
        <v>73</v>
      </c>
      <c r="D1101" s="147"/>
      <c r="E1101" s="147"/>
      <c r="F1101" s="53" t="s">
        <v>74</v>
      </c>
      <c r="G1101" s="56">
        <v>29.68</v>
      </c>
      <c r="H1101" s="77">
        <v>1.2649999999999999</v>
      </c>
      <c r="I1101" s="80">
        <v>3.7545199999999999</v>
      </c>
      <c r="J1101" s="62"/>
      <c r="K1101" s="54"/>
      <c r="L1101" s="62"/>
      <c r="M1101" s="54"/>
      <c r="N1101" s="63"/>
      <c r="AI1101" s="39"/>
      <c r="AJ1101" s="40"/>
      <c r="AK1101" s="40"/>
      <c r="AN1101" s="3" t="s">
        <v>73</v>
      </c>
      <c r="AP1101" s="40"/>
      <c r="AR1101" s="40"/>
    </row>
    <row r="1102" spans="1:44" customFormat="1" ht="15" x14ac:dyDescent="0.25">
      <c r="A1102" s="60"/>
      <c r="B1102" s="50"/>
      <c r="C1102" s="147" t="s">
        <v>75</v>
      </c>
      <c r="D1102" s="147"/>
      <c r="E1102" s="147"/>
      <c r="F1102" s="53" t="s">
        <v>74</v>
      </c>
      <c r="G1102" s="79">
        <v>0.4</v>
      </c>
      <c r="H1102" s="56">
        <v>1.1499999999999999</v>
      </c>
      <c r="I1102" s="77">
        <v>4.5999999999999999E-2</v>
      </c>
      <c r="J1102" s="62"/>
      <c r="K1102" s="54"/>
      <c r="L1102" s="62"/>
      <c r="M1102" s="54"/>
      <c r="N1102" s="63"/>
      <c r="AI1102" s="39"/>
      <c r="AJ1102" s="40"/>
      <c r="AK1102" s="40"/>
      <c r="AN1102" s="3" t="s">
        <v>75</v>
      </c>
      <c r="AP1102" s="40"/>
      <c r="AR1102" s="40"/>
    </row>
    <row r="1103" spans="1:44" customFormat="1" ht="15" x14ac:dyDescent="0.25">
      <c r="A1103" s="64"/>
      <c r="B1103" s="50"/>
      <c r="C1103" s="148" t="s">
        <v>76</v>
      </c>
      <c r="D1103" s="148"/>
      <c r="E1103" s="148"/>
      <c r="F1103" s="65"/>
      <c r="G1103" s="66"/>
      <c r="H1103" s="66"/>
      <c r="I1103" s="66"/>
      <c r="J1103" s="68">
        <v>406.66</v>
      </c>
      <c r="K1103" s="66"/>
      <c r="L1103" s="68">
        <v>49.4</v>
      </c>
      <c r="M1103" s="66"/>
      <c r="N1103" s="69">
        <v>1904.87</v>
      </c>
      <c r="AI1103" s="39"/>
      <c r="AJ1103" s="40"/>
      <c r="AK1103" s="40"/>
      <c r="AO1103" s="3" t="s">
        <v>76</v>
      </c>
      <c r="AP1103" s="40"/>
      <c r="AR1103" s="40"/>
    </row>
    <row r="1104" spans="1:44" customFormat="1" ht="15" x14ac:dyDescent="0.25">
      <c r="A1104" s="60"/>
      <c r="B1104" s="50"/>
      <c r="C1104" s="147" t="s">
        <v>77</v>
      </c>
      <c r="D1104" s="147"/>
      <c r="E1104" s="147"/>
      <c r="F1104" s="53"/>
      <c r="G1104" s="54"/>
      <c r="H1104" s="54"/>
      <c r="I1104" s="54"/>
      <c r="J1104" s="62"/>
      <c r="K1104" s="54"/>
      <c r="L1104" s="57">
        <v>35.869999999999997</v>
      </c>
      <c r="M1104" s="54"/>
      <c r="N1104" s="58">
        <v>1750.81</v>
      </c>
      <c r="AI1104" s="39"/>
      <c r="AJ1104" s="40"/>
      <c r="AK1104" s="40"/>
      <c r="AN1104" s="3" t="s">
        <v>77</v>
      </c>
      <c r="AP1104" s="40"/>
      <c r="AR1104" s="40"/>
    </row>
    <row r="1105" spans="1:44" customFormat="1" ht="23.25" x14ac:dyDescent="0.25">
      <c r="A1105" s="60"/>
      <c r="B1105" s="50" t="s">
        <v>108</v>
      </c>
      <c r="C1105" s="147" t="s">
        <v>109</v>
      </c>
      <c r="D1105" s="147"/>
      <c r="E1105" s="147"/>
      <c r="F1105" s="53" t="s">
        <v>80</v>
      </c>
      <c r="G1105" s="70">
        <v>97</v>
      </c>
      <c r="H1105" s="54"/>
      <c r="I1105" s="70">
        <v>97</v>
      </c>
      <c r="J1105" s="62"/>
      <c r="K1105" s="54"/>
      <c r="L1105" s="57">
        <v>34.79</v>
      </c>
      <c r="M1105" s="54"/>
      <c r="N1105" s="58">
        <v>1698.29</v>
      </c>
      <c r="AI1105" s="39"/>
      <c r="AJ1105" s="40"/>
      <c r="AK1105" s="40"/>
      <c r="AN1105" s="3" t="s">
        <v>109</v>
      </c>
      <c r="AP1105" s="40"/>
      <c r="AR1105" s="40"/>
    </row>
    <row r="1106" spans="1:44" customFormat="1" ht="23.25" x14ac:dyDescent="0.25">
      <c r="A1106" s="60"/>
      <c r="B1106" s="50" t="s">
        <v>110</v>
      </c>
      <c r="C1106" s="147" t="s">
        <v>111</v>
      </c>
      <c r="D1106" s="147"/>
      <c r="E1106" s="147"/>
      <c r="F1106" s="53" t="s">
        <v>80</v>
      </c>
      <c r="G1106" s="70">
        <v>51</v>
      </c>
      <c r="H1106" s="54"/>
      <c r="I1106" s="70">
        <v>51</v>
      </c>
      <c r="J1106" s="62"/>
      <c r="K1106" s="54"/>
      <c r="L1106" s="57">
        <v>18.29</v>
      </c>
      <c r="M1106" s="54"/>
      <c r="N1106" s="59">
        <v>892.91</v>
      </c>
      <c r="AI1106" s="39"/>
      <c r="AJ1106" s="40"/>
      <c r="AK1106" s="40"/>
      <c r="AN1106" s="3" t="s">
        <v>111</v>
      </c>
      <c r="AP1106" s="40"/>
      <c r="AR1106" s="40"/>
    </row>
    <row r="1107" spans="1:44" customFormat="1" ht="15" x14ac:dyDescent="0.25">
      <c r="A1107" s="71"/>
      <c r="B1107" s="72"/>
      <c r="C1107" s="144" t="s">
        <v>83</v>
      </c>
      <c r="D1107" s="144"/>
      <c r="E1107" s="144"/>
      <c r="F1107" s="43"/>
      <c r="G1107" s="44"/>
      <c r="H1107" s="44"/>
      <c r="I1107" s="44"/>
      <c r="J1107" s="47"/>
      <c r="K1107" s="44"/>
      <c r="L1107" s="73">
        <v>102.48</v>
      </c>
      <c r="M1107" s="66"/>
      <c r="N1107" s="74">
        <v>4496.07</v>
      </c>
      <c r="AI1107" s="39"/>
      <c r="AJ1107" s="40"/>
      <c r="AK1107" s="40"/>
      <c r="AP1107" s="40" t="s">
        <v>83</v>
      </c>
      <c r="AR1107" s="40"/>
    </row>
    <row r="1108" spans="1:44" customFormat="1" ht="45" x14ac:dyDescent="0.25">
      <c r="A1108" s="41" t="s">
        <v>352</v>
      </c>
      <c r="B1108" s="42" t="s">
        <v>167</v>
      </c>
      <c r="C1108" s="144" t="s">
        <v>168</v>
      </c>
      <c r="D1108" s="144"/>
      <c r="E1108" s="144"/>
      <c r="F1108" s="43" t="s">
        <v>145</v>
      </c>
      <c r="G1108" s="44">
        <v>10.199999999999999</v>
      </c>
      <c r="H1108" s="45">
        <v>1</v>
      </c>
      <c r="I1108" s="87">
        <v>10.199999999999999</v>
      </c>
      <c r="J1108" s="73">
        <v>131.81</v>
      </c>
      <c r="K1108" s="75">
        <v>1.04236</v>
      </c>
      <c r="L1108" s="81">
        <v>1401.41</v>
      </c>
      <c r="M1108" s="76">
        <v>8.92</v>
      </c>
      <c r="N1108" s="74">
        <v>12500.58</v>
      </c>
      <c r="AI1108" s="39"/>
      <c r="AJ1108" s="40"/>
      <c r="AK1108" s="40" t="s">
        <v>168</v>
      </c>
      <c r="AP1108" s="40"/>
      <c r="AR1108" s="40"/>
    </row>
    <row r="1109" spans="1:44" customFormat="1" ht="15" x14ac:dyDescent="0.25">
      <c r="A1109" s="64"/>
      <c r="B1109" s="52"/>
      <c r="C1109" s="147" t="s">
        <v>169</v>
      </c>
      <c r="D1109" s="147"/>
      <c r="E1109" s="147"/>
      <c r="F1109" s="147"/>
      <c r="G1109" s="147"/>
      <c r="H1109" s="147"/>
      <c r="I1109" s="147"/>
      <c r="J1109" s="147"/>
      <c r="K1109" s="147"/>
      <c r="L1109" s="147"/>
      <c r="M1109" s="147"/>
      <c r="N1109" s="149"/>
      <c r="AI1109" s="39"/>
      <c r="AJ1109" s="40"/>
      <c r="AK1109" s="40"/>
      <c r="AP1109" s="40"/>
      <c r="AQ1109" s="3" t="s">
        <v>169</v>
      </c>
      <c r="AR1109" s="40"/>
    </row>
    <row r="1110" spans="1:44" customFormat="1" ht="15" x14ac:dyDescent="0.25">
      <c r="A1110" s="49"/>
      <c r="B1110" s="50"/>
      <c r="C1110" s="145" t="s">
        <v>88</v>
      </c>
      <c r="D1110" s="145"/>
      <c r="E1110" s="145"/>
      <c r="F1110" s="145"/>
      <c r="G1110" s="145"/>
      <c r="H1110" s="145"/>
      <c r="I1110" s="145"/>
      <c r="J1110" s="145"/>
      <c r="K1110" s="145"/>
      <c r="L1110" s="145"/>
      <c r="M1110" s="145"/>
      <c r="N1110" s="146"/>
      <c r="AI1110" s="39"/>
      <c r="AJ1110" s="40"/>
      <c r="AK1110" s="40"/>
      <c r="AL1110" s="3" t="s">
        <v>88</v>
      </c>
      <c r="AP1110" s="40"/>
      <c r="AR1110" s="40"/>
    </row>
    <row r="1111" spans="1:44" customFormat="1" ht="15" x14ac:dyDescent="0.25">
      <c r="A1111" s="49"/>
      <c r="B1111" s="50"/>
      <c r="C1111" s="145" t="s">
        <v>89</v>
      </c>
      <c r="D1111" s="145"/>
      <c r="E1111" s="145"/>
      <c r="F1111" s="145"/>
      <c r="G1111" s="145"/>
      <c r="H1111" s="145"/>
      <c r="I1111" s="145"/>
      <c r="J1111" s="145"/>
      <c r="K1111" s="145"/>
      <c r="L1111" s="145"/>
      <c r="M1111" s="145"/>
      <c r="N1111" s="146"/>
      <c r="AI1111" s="39"/>
      <c r="AJ1111" s="40"/>
      <c r="AK1111" s="40"/>
      <c r="AL1111" s="3" t="s">
        <v>89</v>
      </c>
      <c r="AP1111" s="40"/>
      <c r="AR1111" s="40"/>
    </row>
    <row r="1112" spans="1:44" customFormat="1" ht="15" x14ac:dyDescent="0.25">
      <c r="A1112" s="71"/>
      <c r="B1112" s="72"/>
      <c r="C1112" s="144" t="s">
        <v>83</v>
      </c>
      <c r="D1112" s="144"/>
      <c r="E1112" s="144"/>
      <c r="F1112" s="43"/>
      <c r="G1112" s="44"/>
      <c r="H1112" s="44"/>
      <c r="I1112" s="44"/>
      <c r="J1112" s="47"/>
      <c r="K1112" s="44"/>
      <c r="L1112" s="81">
        <v>1401.41</v>
      </c>
      <c r="M1112" s="66"/>
      <c r="N1112" s="74">
        <v>12500.58</v>
      </c>
      <c r="AI1112" s="39"/>
      <c r="AJ1112" s="40"/>
      <c r="AK1112" s="40"/>
      <c r="AP1112" s="40" t="s">
        <v>83</v>
      </c>
      <c r="AR1112" s="40"/>
    </row>
    <row r="1113" spans="1:44" customFormat="1" ht="34.5" x14ac:dyDescent="0.25">
      <c r="A1113" s="41" t="s">
        <v>353</v>
      </c>
      <c r="B1113" s="42" t="s">
        <v>164</v>
      </c>
      <c r="C1113" s="144" t="s">
        <v>165</v>
      </c>
      <c r="D1113" s="144"/>
      <c r="E1113" s="144"/>
      <c r="F1113" s="43" t="s">
        <v>107</v>
      </c>
      <c r="G1113" s="44">
        <v>0.16</v>
      </c>
      <c r="H1113" s="45">
        <v>1</v>
      </c>
      <c r="I1113" s="76">
        <v>0.16</v>
      </c>
      <c r="J1113" s="47"/>
      <c r="K1113" s="44"/>
      <c r="L1113" s="47"/>
      <c r="M1113" s="44"/>
      <c r="N1113" s="48"/>
      <c r="AI1113" s="39"/>
      <c r="AJ1113" s="40"/>
      <c r="AK1113" s="40" t="s">
        <v>165</v>
      </c>
      <c r="AP1113" s="40"/>
      <c r="AR1113" s="40"/>
    </row>
    <row r="1114" spans="1:44" customFormat="1" ht="57" x14ac:dyDescent="0.25">
      <c r="A1114" s="49"/>
      <c r="B1114" s="50" t="s">
        <v>64</v>
      </c>
      <c r="C1114" s="145" t="s">
        <v>65</v>
      </c>
      <c r="D1114" s="145"/>
      <c r="E1114" s="145"/>
      <c r="F1114" s="145"/>
      <c r="G1114" s="145"/>
      <c r="H1114" s="145"/>
      <c r="I1114" s="145"/>
      <c r="J1114" s="145"/>
      <c r="K1114" s="145"/>
      <c r="L1114" s="145"/>
      <c r="M1114" s="145"/>
      <c r="N1114" s="146"/>
      <c r="AI1114" s="39"/>
      <c r="AJ1114" s="40"/>
      <c r="AK1114" s="40"/>
      <c r="AL1114" s="3" t="s">
        <v>65</v>
      </c>
      <c r="AP1114" s="40"/>
      <c r="AR1114" s="40"/>
    </row>
    <row r="1115" spans="1:44" customFormat="1" ht="15" x14ac:dyDescent="0.25">
      <c r="A1115" s="51"/>
      <c r="B1115" s="50" t="s">
        <v>60</v>
      </c>
      <c r="C1115" s="147" t="s">
        <v>66</v>
      </c>
      <c r="D1115" s="147"/>
      <c r="E1115" s="147"/>
      <c r="F1115" s="53"/>
      <c r="G1115" s="54"/>
      <c r="H1115" s="54"/>
      <c r="I1115" s="54"/>
      <c r="J1115" s="57">
        <v>278.99</v>
      </c>
      <c r="K1115" s="56">
        <v>1.1499999999999999</v>
      </c>
      <c r="L1115" s="57">
        <v>51.33</v>
      </c>
      <c r="M1115" s="56">
        <v>48.81</v>
      </c>
      <c r="N1115" s="58">
        <v>2505.42</v>
      </c>
      <c r="AI1115" s="39"/>
      <c r="AJ1115" s="40"/>
      <c r="AK1115" s="40"/>
      <c r="AM1115" s="3" t="s">
        <v>66</v>
      </c>
      <c r="AP1115" s="40"/>
      <c r="AR1115" s="40"/>
    </row>
    <row r="1116" spans="1:44" customFormat="1" ht="15" x14ac:dyDescent="0.25">
      <c r="A1116" s="51"/>
      <c r="B1116" s="50" t="s">
        <v>67</v>
      </c>
      <c r="C1116" s="147" t="s">
        <v>68</v>
      </c>
      <c r="D1116" s="147"/>
      <c r="E1116" s="147"/>
      <c r="F1116" s="53"/>
      <c r="G1116" s="54"/>
      <c r="H1116" s="54"/>
      <c r="I1116" s="54"/>
      <c r="J1116" s="57">
        <v>90.04</v>
      </c>
      <c r="K1116" s="56">
        <v>1.1499999999999999</v>
      </c>
      <c r="L1116" s="57">
        <v>16.57</v>
      </c>
      <c r="M1116" s="56">
        <v>14.38</v>
      </c>
      <c r="N1116" s="59">
        <v>238.28</v>
      </c>
      <c r="AI1116" s="39"/>
      <c r="AJ1116" s="40"/>
      <c r="AK1116" s="40"/>
      <c r="AM1116" s="3" t="s">
        <v>68</v>
      </c>
      <c r="AP1116" s="40"/>
      <c r="AR1116" s="40"/>
    </row>
    <row r="1117" spans="1:44" customFormat="1" ht="15" x14ac:dyDescent="0.25">
      <c r="A1117" s="51"/>
      <c r="B1117" s="50" t="s">
        <v>69</v>
      </c>
      <c r="C1117" s="147" t="s">
        <v>70</v>
      </c>
      <c r="D1117" s="147"/>
      <c r="E1117" s="147"/>
      <c r="F1117" s="53"/>
      <c r="G1117" s="54"/>
      <c r="H1117" s="54"/>
      <c r="I1117" s="54"/>
      <c r="J1117" s="57">
        <v>5.0199999999999996</v>
      </c>
      <c r="K1117" s="56">
        <v>1.1499999999999999</v>
      </c>
      <c r="L1117" s="57">
        <v>0.92</v>
      </c>
      <c r="M1117" s="56">
        <v>48.81</v>
      </c>
      <c r="N1117" s="59">
        <v>44.91</v>
      </c>
      <c r="AI1117" s="39"/>
      <c r="AJ1117" s="40"/>
      <c r="AK1117" s="40"/>
      <c r="AM1117" s="3" t="s">
        <v>70</v>
      </c>
      <c r="AP1117" s="40"/>
      <c r="AR1117" s="40"/>
    </row>
    <row r="1118" spans="1:44" customFormat="1" ht="15" x14ac:dyDescent="0.25">
      <c r="A1118" s="51"/>
      <c r="B1118" s="50" t="s">
        <v>71</v>
      </c>
      <c r="C1118" s="147" t="s">
        <v>72</v>
      </c>
      <c r="D1118" s="147"/>
      <c r="E1118" s="147"/>
      <c r="F1118" s="53"/>
      <c r="G1118" s="54"/>
      <c r="H1118" s="54"/>
      <c r="I1118" s="54"/>
      <c r="J1118" s="57">
        <v>37.630000000000003</v>
      </c>
      <c r="K1118" s="54"/>
      <c r="L1118" s="57">
        <v>6.02</v>
      </c>
      <c r="M1118" s="56">
        <v>8.92</v>
      </c>
      <c r="N1118" s="59">
        <v>53.7</v>
      </c>
      <c r="AI1118" s="39"/>
      <c r="AJ1118" s="40"/>
      <c r="AK1118" s="40"/>
      <c r="AM1118" s="3" t="s">
        <v>72</v>
      </c>
      <c r="AP1118" s="40"/>
      <c r="AR1118" s="40"/>
    </row>
    <row r="1119" spans="1:44" customFormat="1" ht="15" x14ac:dyDescent="0.25">
      <c r="A1119" s="60"/>
      <c r="B1119" s="50"/>
      <c r="C1119" s="147" t="s">
        <v>73</v>
      </c>
      <c r="D1119" s="147"/>
      <c r="E1119" s="147"/>
      <c r="F1119" s="53" t="s">
        <v>74</v>
      </c>
      <c r="G1119" s="56">
        <v>29.68</v>
      </c>
      <c r="H1119" s="56">
        <v>1.1499999999999999</v>
      </c>
      <c r="I1119" s="80">
        <v>5.4611200000000002</v>
      </c>
      <c r="J1119" s="62"/>
      <c r="K1119" s="54"/>
      <c r="L1119" s="62"/>
      <c r="M1119" s="54"/>
      <c r="N1119" s="63"/>
      <c r="AI1119" s="39"/>
      <c r="AJ1119" s="40"/>
      <c r="AK1119" s="40"/>
      <c r="AN1119" s="3" t="s">
        <v>73</v>
      </c>
      <c r="AP1119" s="40"/>
      <c r="AR1119" s="40"/>
    </row>
    <row r="1120" spans="1:44" customFormat="1" ht="15" x14ac:dyDescent="0.25">
      <c r="A1120" s="60"/>
      <c r="B1120" s="50"/>
      <c r="C1120" s="147" t="s">
        <v>75</v>
      </c>
      <c r="D1120" s="147"/>
      <c r="E1120" s="147"/>
      <c r="F1120" s="53" t="s">
        <v>74</v>
      </c>
      <c r="G1120" s="79">
        <v>0.4</v>
      </c>
      <c r="H1120" s="56">
        <v>1.1499999999999999</v>
      </c>
      <c r="I1120" s="78">
        <v>7.3599999999999999E-2</v>
      </c>
      <c r="J1120" s="62"/>
      <c r="K1120" s="54"/>
      <c r="L1120" s="62"/>
      <c r="M1120" s="54"/>
      <c r="N1120" s="63"/>
      <c r="AI1120" s="39"/>
      <c r="AJ1120" s="40"/>
      <c r="AK1120" s="40"/>
      <c r="AN1120" s="3" t="s">
        <v>75</v>
      </c>
      <c r="AP1120" s="40"/>
      <c r="AR1120" s="40"/>
    </row>
    <row r="1121" spans="1:44" customFormat="1" ht="15" x14ac:dyDescent="0.25">
      <c r="A1121" s="64"/>
      <c r="B1121" s="50"/>
      <c r="C1121" s="148" t="s">
        <v>76</v>
      </c>
      <c r="D1121" s="148"/>
      <c r="E1121" s="148"/>
      <c r="F1121" s="65"/>
      <c r="G1121" s="66"/>
      <c r="H1121" s="66"/>
      <c r="I1121" s="66"/>
      <c r="J1121" s="68">
        <v>406.66</v>
      </c>
      <c r="K1121" s="66"/>
      <c r="L1121" s="68">
        <v>73.92</v>
      </c>
      <c r="M1121" s="66"/>
      <c r="N1121" s="69">
        <v>2797.4</v>
      </c>
      <c r="AI1121" s="39"/>
      <c r="AJ1121" s="40"/>
      <c r="AK1121" s="40"/>
      <c r="AO1121" s="3" t="s">
        <v>76</v>
      </c>
      <c r="AP1121" s="40"/>
      <c r="AR1121" s="40"/>
    </row>
    <row r="1122" spans="1:44" customFormat="1" ht="15" x14ac:dyDescent="0.25">
      <c r="A1122" s="60"/>
      <c r="B1122" s="50"/>
      <c r="C1122" s="147" t="s">
        <v>77</v>
      </c>
      <c r="D1122" s="147"/>
      <c r="E1122" s="147"/>
      <c r="F1122" s="53"/>
      <c r="G1122" s="54"/>
      <c r="H1122" s="54"/>
      <c r="I1122" s="54"/>
      <c r="J1122" s="62"/>
      <c r="K1122" s="54"/>
      <c r="L1122" s="57">
        <v>52.25</v>
      </c>
      <c r="M1122" s="54"/>
      <c r="N1122" s="58">
        <v>2550.33</v>
      </c>
      <c r="AI1122" s="39"/>
      <c r="AJ1122" s="40"/>
      <c r="AK1122" s="40"/>
      <c r="AN1122" s="3" t="s">
        <v>77</v>
      </c>
      <c r="AP1122" s="40"/>
      <c r="AR1122" s="40"/>
    </row>
    <row r="1123" spans="1:44" customFormat="1" ht="23.25" x14ac:dyDescent="0.25">
      <c r="A1123" s="60"/>
      <c r="B1123" s="50" t="s">
        <v>108</v>
      </c>
      <c r="C1123" s="147" t="s">
        <v>109</v>
      </c>
      <c r="D1123" s="147"/>
      <c r="E1123" s="147"/>
      <c r="F1123" s="53" t="s">
        <v>80</v>
      </c>
      <c r="G1123" s="70">
        <v>97</v>
      </c>
      <c r="H1123" s="54"/>
      <c r="I1123" s="70">
        <v>97</v>
      </c>
      <c r="J1123" s="62"/>
      <c r="K1123" s="54"/>
      <c r="L1123" s="57">
        <v>50.68</v>
      </c>
      <c r="M1123" s="54"/>
      <c r="N1123" s="58">
        <v>2473.8200000000002</v>
      </c>
      <c r="AI1123" s="39"/>
      <c r="AJ1123" s="40"/>
      <c r="AK1123" s="40"/>
      <c r="AN1123" s="3" t="s">
        <v>109</v>
      </c>
      <c r="AP1123" s="40"/>
      <c r="AR1123" s="40"/>
    </row>
    <row r="1124" spans="1:44" customFormat="1" ht="23.25" x14ac:dyDescent="0.25">
      <c r="A1124" s="60"/>
      <c r="B1124" s="50" t="s">
        <v>110</v>
      </c>
      <c r="C1124" s="147" t="s">
        <v>111</v>
      </c>
      <c r="D1124" s="147"/>
      <c r="E1124" s="147"/>
      <c r="F1124" s="53" t="s">
        <v>80</v>
      </c>
      <c r="G1124" s="70">
        <v>51</v>
      </c>
      <c r="H1124" s="54"/>
      <c r="I1124" s="70">
        <v>51</v>
      </c>
      <c r="J1124" s="62"/>
      <c r="K1124" s="54"/>
      <c r="L1124" s="57">
        <v>26.65</v>
      </c>
      <c r="M1124" s="54"/>
      <c r="N1124" s="58">
        <v>1300.67</v>
      </c>
      <c r="AI1124" s="39"/>
      <c r="AJ1124" s="40"/>
      <c r="AK1124" s="40"/>
      <c r="AN1124" s="3" t="s">
        <v>111</v>
      </c>
      <c r="AP1124" s="40"/>
      <c r="AR1124" s="40"/>
    </row>
    <row r="1125" spans="1:44" customFormat="1" ht="15" x14ac:dyDescent="0.25">
      <c r="A1125" s="71"/>
      <c r="B1125" s="72"/>
      <c r="C1125" s="144" t="s">
        <v>83</v>
      </c>
      <c r="D1125" s="144"/>
      <c r="E1125" s="144"/>
      <c r="F1125" s="43"/>
      <c r="G1125" s="44"/>
      <c r="H1125" s="44"/>
      <c r="I1125" s="44"/>
      <c r="J1125" s="47"/>
      <c r="K1125" s="44"/>
      <c r="L1125" s="73">
        <v>151.25</v>
      </c>
      <c r="M1125" s="66"/>
      <c r="N1125" s="74">
        <v>6571.89</v>
      </c>
      <c r="AI1125" s="39"/>
      <c r="AJ1125" s="40"/>
      <c r="AK1125" s="40"/>
      <c r="AP1125" s="40" t="s">
        <v>83</v>
      </c>
      <c r="AR1125" s="40"/>
    </row>
    <row r="1126" spans="1:44" customFormat="1" ht="45" x14ac:dyDescent="0.25">
      <c r="A1126" s="41" t="s">
        <v>354</v>
      </c>
      <c r="B1126" s="42" t="s">
        <v>167</v>
      </c>
      <c r="C1126" s="144" t="s">
        <v>168</v>
      </c>
      <c r="D1126" s="144"/>
      <c r="E1126" s="144"/>
      <c r="F1126" s="43" t="s">
        <v>145</v>
      </c>
      <c r="G1126" s="44">
        <v>16.32</v>
      </c>
      <c r="H1126" s="45">
        <v>1</v>
      </c>
      <c r="I1126" s="76">
        <v>16.32</v>
      </c>
      <c r="J1126" s="73">
        <v>131.81</v>
      </c>
      <c r="K1126" s="75">
        <v>1.04236</v>
      </c>
      <c r="L1126" s="81">
        <v>2242.2600000000002</v>
      </c>
      <c r="M1126" s="76">
        <v>8.92</v>
      </c>
      <c r="N1126" s="74">
        <v>20000.96</v>
      </c>
      <c r="AI1126" s="39"/>
      <c r="AJ1126" s="40"/>
      <c r="AK1126" s="40" t="s">
        <v>168</v>
      </c>
      <c r="AP1126" s="40"/>
      <c r="AR1126" s="40"/>
    </row>
    <row r="1127" spans="1:44" customFormat="1" ht="15" x14ac:dyDescent="0.25">
      <c r="A1127" s="64"/>
      <c r="B1127" s="52"/>
      <c r="C1127" s="147" t="s">
        <v>169</v>
      </c>
      <c r="D1127" s="147"/>
      <c r="E1127" s="147"/>
      <c r="F1127" s="147"/>
      <c r="G1127" s="147"/>
      <c r="H1127" s="147"/>
      <c r="I1127" s="147"/>
      <c r="J1127" s="147"/>
      <c r="K1127" s="147"/>
      <c r="L1127" s="147"/>
      <c r="M1127" s="147"/>
      <c r="N1127" s="149"/>
      <c r="AI1127" s="39"/>
      <c r="AJ1127" s="40"/>
      <c r="AK1127" s="40"/>
      <c r="AP1127" s="40"/>
      <c r="AQ1127" s="3" t="s">
        <v>169</v>
      </c>
      <c r="AR1127" s="40"/>
    </row>
    <row r="1128" spans="1:44" customFormat="1" ht="15" x14ac:dyDescent="0.25">
      <c r="A1128" s="49"/>
      <c r="B1128" s="50"/>
      <c r="C1128" s="145" t="s">
        <v>88</v>
      </c>
      <c r="D1128" s="145"/>
      <c r="E1128" s="145"/>
      <c r="F1128" s="145"/>
      <c r="G1128" s="145"/>
      <c r="H1128" s="145"/>
      <c r="I1128" s="145"/>
      <c r="J1128" s="145"/>
      <c r="K1128" s="145"/>
      <c r="L1128" s="145"/>
      <c r="M1128" s="145"/>
      <c r="N1128" s="146"/>
      <c r="AI1128" s="39"/>
      <c r="AJ1128" s="40"/>
      <c r="AK1128" s="40"/>
      <c r="AL1128" s="3" t="s">
        <v>88</v>
      </c>
      <c r="AP1128" s="40"/>
      <c r="AR1128" s="40"/>
    </row>
    <row r="1129" spans="1:44" customFormat="1" ht="15" x14ac:dyDescent="0.25">
      <c r="A1129" s="49"/>
      <c r="B1129" s="50"/>
      <c r="C1129" s="145" t="s">
        <v>89</v>
      </c>
      <c r="D1129" s="145"/>
      <c r="E1129" s="145"/>
      <c r="F1129" s="145"/>
      <c r="G1129" s="145"/>
      <c r="H1129" s="145"/>
      <c r="I1129" s="145"/>
      <c r="J1129" s="145"/>
      <c r="K1129" s="145"/>
      <c r="L1129" s="145"/>
      <c r="M1129" s="145"/>
      <c r="N1129" s="146"/>
      <c r="AI1129" s="39"/>
      <c r="AJ1129" s="40"/>
      <c r="AK1129" s="40"/>
      <c r="AL1129" s="3" t="s">
        <v>89</v>
      </c>
      <c r="AP1129" s="40"/>
      <c r="AR1129" s="40"/>
    </row>
    <row r="1130" spans="1:44" customFormat="1" ht="15" x14ac:dyDescent="0.25">
      <c r="A1130" s="71"/>
      <c r="B1130" s="72"/>
      <c r="C1130" s="144" t="s">
        <v>83</v>
      </c>
      <c r="D1130" s="144"/>
      <c r="E1130" s="144"/>
      <c r="F1130" s="43"/>
      <c r="G1130" s="44"/>
      <c r="H1130" s="44"/>
      <c r="I1130" s="44"/>
      <c r="J1130" s="47"/>
      <c r="K1130" s="44"/>
      <c r="L1130" s="81">
        <v>2242.2600000000002</v>
      </c>
      <c r="M1130" s="66"/>
      <c r="N1130" s="74">
        <v>20000.96</v>
      </c>
      <c r="AI1130" s="39"/>
      <c r="AJ1130" s="40"/>
      <c r="AK1130" s="40"/>
      <c r="AP1130" s="40" t="s">
        <v>83</v>
      </c>
      <c r="AR1130" s="40"/>
    </row>
    <row r="1131" spans="1:44" customFormat="1" ht="34.5" x14ac:dyDescent="0.25">
      <c r="A1131" s="41" t="s">
        <v>355</v>
      </c>
      <c r="B1131" s="42" t="s">
        <v>164</v>
      </c>
      <c r="C1131" s="144" t="s">
        <v>165</v>
      </c>
      <c r="D1131" s="144"/>
      <c r="E1131" s="144"/>
      <c r="F1131" s="43" t="s">
        <v>107</v>
      </c>
      <c r="G1131" s="44">
        <v>0.6</v>
      </c>
      <c r="H1131" s="45">
        <v>1</v>
      </c>
      <c r="I1131" s="87">
        <v>0.6</v>
      </c>
      <c r="J1131" s="47"/>
      <c r="K1131" s="44"/>
      <c r="L1131" s="47"/>
      <c r="M1131" s="44"/>
      <c r="N1131" s="48"/>
      <c r="AI1131" s="39"/>
      <c r="AJ1131" s="40"/>
      <c r="AK1131" s="40" t="s">
        <v>165</v>
      </c>
      <c r="AP1131" s="40"/>
      <c r="AR1131" s="40"/>
    </row>
    <row r="1132" spans="1:44" customFormat="1" ht="57" x14ac:dyDescent="0.25">
      <c r="A1132" s="49"/>
      <c r="B1132" s="50" t="s">
        <v>64</v>
      </c>
      <c r="C1132" s="145" t="s">
        <v>65</v>
      </c>
      <c r="D1132" s="145"/>
      <c r="E1132" s="145"/>
      <c r="F1132" s="145"/>
      <c r="G1132" s="145"/>
      <c r="H1132" s="145"/>
      <c r="I1132" s="145"/>
      <c r="J1132" s="145"/>
      <c r="K1132" s="145"/>
      <c r="L1132" s="145"/>
      <c r="M1132" s="145"/>
      <c r="N1132" s="146"/>
      <c r="AI1132" s="39"/>
      <c r="AJ1132" s="40"/>
      <c r="AK1132" s="40"/>
      <c r="AL1132" s="3" t="s">
        <v>65</v>
      </c>
      <c r="AP1132" s="40"/>
      <c r="AR1132" s="40"/>
    </row>
    <row r="1133" spans="1:44" customFormat="1" ht="15" x14ac:dyDescent="0.25">
      <c r="A1133" s="51"/>
      <c r="B1133" s="50" t="s">
        <v>60</v>
      </c>
      <c r="C1133" s="147" t="s">
        <v>66</v>
      </c>
      <c r="D1133" s="147"/>
      <c r="E1133" s="147"/>
      <c r="F1133" s="53"/>
      <c r="G1133" s="54"/>
      <c r="H1133" s="54"/>
      <c r="I1133" s="54"/>
      <c r="J1133" s="57">
        <v>278.99</v>
      </c>
      <c r="K1133" s="56">
        <v>1.1499999999999999</v>
      </c>
      <c r="L1133" s="57">
        <v>192.5</v>
      </c>
      <c r="M1133" s="56">
        <v>48.81</v>
      </c>
      <c r="N1133" s="58">
        <v>9395.93</v>
      </c>
      <c r="AI1133" s="39"/>
      <c r="AJ1133" s="40"/>
      <c r="AK1133" s="40"/>
      <c r="AM1133" s="3" t="s">
        <v>66</v>
      </c>
      <c r="AP1133" s="40"/>
      <c r="AR1133" s="40"/>
    </row>
    <row r="1134" spans="1:44" customFormat="1" ht="15" x14ac:dyDescent="0.25">
      <c r="A1134" s="51"/>
      <c r="B1134" s="50" t="s">
        <v>67</v>
      </c>
      <c r="C1134" s="147" t="s">
        <v>68</v>
      </c>
      <c r="D1134" s="147"/>
      <c r="E1134" s="147"/>
      <c r="F1134" s="53"/>
      <c r="G1134" s="54"/>
      <c r="H1134" s="54"/>
      <c r="I1134" s="54"/>
      <c r="J1134" s="57">
        <v>90.04</v>
      </c>
      <c r="K1134" s="56">
        <v>1.1499999999999999</v>
      </c>
      <c r="L1134" s="57">
        <v>62.13</v>
      </c>
      <c r="M1134" s="56">
        <v>14.38</v>
      </c>
      <c r="N1134" s="59">
        <v>893.43</v>
      </c>
      <c r="AI1134" s="39"/>
      <c r="AJ1134" s="40"/>
      <c r="AK1134" s="40"/>
      <c r="AM1134" s="3" t="s">
        <v>68</v>
      </c>
      <c r="AP1134" s="40"/>
      <c r="AR1134" s="40"/>
    </row>
    <row r="1135" spans="1:44" customFormat="1" ht="15" x14ac:dyDescent="0.25">
      <c r="A1135" s="51"/>
      <c r="B1135" s="50" t="s">
        <v>69</v>
      </c>
      <c r="C1135" s="147" t="s">
        <v>70</v>
      </c>
      <c r="D1135" s="147"/>
      <c r="E1135" s="147"/>
      <c r="F1135" s="53"/>
      <c r="G1135" s="54"/>
      <c r="H1135" s="54"/>
      <c r="I1135" s="54"/>
      <c r="J1135" s="57">
        <v>5.0199999999999996</v>
      </c>
      <c r="K1135" s="56">
        <v>1.1499999999999999</v>
      </c>
      <c r="L1135" s="57">
        <v>3.46</v>
      </c>
      <c r="M1135" s="56">
        <v>48.81</v>
      </c>
      <c r="N1135" s="59">
        <v>168.88</v>
      </c>
      <c r="AI1135" s="39"/>
      <c r="AJ1135" s="40"/>
      <c r="AK1135" s="40"/>
      <c r="AM1135" s="3" t="s">
        <v>70</v>
      </c>
      <c r="AP1135" s="40"/>
      <c r="AR1135" s="40"/>
    </row>
    <row r="1136" spans="1:44" customFormat="1" ht="15" x14ac:dyDescent="0.25">
      <c r="A1136" s="51"/>
      <c r="B1136" s="50" t="s">
        <v>71</v>
      </c>
      <c r="C1136" s="147" t="s">
        <v>72</v>
      </c>
      <c r="D1136" s="147"/>
      <c r="E1136" s="147"/>
      <c r="F1136" s="53"/>
      <c r="G1136" s="54"/>
      <c r="H1136" s="54"/>
      <c r="I1136" s="54"/>
      <c r="J1136" s="57">
        <v>37.630000000000003</v>
      </c>
      <c r="K1136" s="54"/>
      <c r="L1136" s="57">
        <v>22.58</v>
      </c>
      <c r="M1136" s="56">
        <v>8.92</v>
      </c>
      <c r="N1136" s="59">
        <v>201.41</v>
      </c>
      <c r="AI1136" s="39"/>
      <c r="AJ1136" s="40"/>
      <c r="AK1136" s="40"/>
      <c r="AM1136" s="3" t="s">
        <v>72</v>
      </c>
      <c r="AP1136" s="40"/>
      <c r="AR1136" s="40"/>
    </row>
    <row r="1137" spans="1:44" customFormat="1" ht="15" x14ac:dyDescent="0.25">
      <c r="A1137" s="60"/>
      <c r="B1137" s="50"/>
      <c r="C1137" s="147" t="s">
        <v>73</v>
      </c>
      <c r="D1137" s="147"/>
      <c r="E1137" s="147"/>
      <c r="F1137" s="53" t="s">
        <v>74</v>
      </c>
      <c r="G1137" s="56">
        <v>29.68</v>
      </c>
      <c r="H1137" s="56">
        <v>1.1499999999999999</v>
      </c>
      <c r="I1137" s="78">
        <v>20.479199999999999</v>
      </c>
      <c r="J1137" s="62"/>
      <c r="K1137" s="54"/>
      <c r="L1137" s="62"/>
      <c r="M1137" s="54"/>
      <c r="N1137" s="63"/>
      <c r="AI1137" s="39"/>
      <c r="AJ1137" s="40"/>
      <c r="AK1137" s="40"/>
      <c r="AN1137" s="3" t="s">
        <v>73</v>
      </c>
      <c r="AP1137" s="40"/>
      <c r="AR1137" s="40"/>
    </row>
    <row r="1138" spans="1:44" customFormat="1" ht="15" x14ac:dyDescent="0.25">
      <c r="A1138" s="60"/>
      <c r="B1138" s="50"/>
      <c r="C1138" s="147" t="s">
        <v>75</v>
      </c>
      <c r="D1138" s="147"/>
      <c r="E1138" s="147"/>
      <c r="F1138" s="53" t="s">
        <v>74</v>
      </c>
      <c r="G1138" s="79">
        <v>0.4</v>
      </c>
      <c r="H1138" s="56">
        <v>1.1499999999999999</v>
      </c>
      <c r="I1138" s="77">
        <v>0.27600000000000002</v>
      </c>
      <c r="J1138" s="62"/>
      <c r="K1138" s="54"/>
      <c r="L1138" s="62"/>
      <c r="M1138" s="54"/>
      <c r="N1138" s="63"/>
      <c r="AI1138" s="39"/>
      <c r="AJ1138" s="40"/>
      <c r="AK1138" s="40"/>
      <c r="AN1138" s="3" t="s">
        <v>75</v>
      </c>
      <c r="AP1138" s="40"/>
      <c r="AR1138" s="40"/>
    </row>
    <row r="1139" spans="1:44" customFormat="1" ht="15" x14ac:dyDescent="0.25">
      <c r="A1139" s="64"/>
      <c r="B1139" s="50"/>
      <c r="C1139" s="148" t="s">
        <v>76</v>
      </c>
      <c r="D1139" s="148"/>
      <c r="E1139" s="148"/>
      <c r="F1139" s="65"/>
      <c r="G1139" s="66"/>
      <c r="H1139" s="66"/>
      <c r="I1139" s="66"/>
      <c r="J1139" s="68">
        <v>406.66</v>
      </c>
      <c r="K1139" s="66"/>
      <c r="L1139" s="68">
        <v>277.20999999999998</v>
      </c>
      <c r="M1139" s="66"/>
      <c r="N1139" s="69">
        <v>10490.77</v>
      </c>
      <c r="AI1139" s="39"/>
      <c r="AJ1139" s="40"/>
      <c r="AK1139" s="40"/>
      <c r="AO1139" s="3" t="s">
        <v>76</v>
      </c>
      <c r="AP1139" s="40"/>
      <c r="AR1139" s="40"/>
    </row>
    <row r="1140" spans="1:44" customFormat="1" ht="15" x14ac:dyDescent="0.25">
      <c r="A1140" s="60"/>
      <c r="B1140" s="50"/>
      <c r="C1140" s="147" t="s">
        <v>77</v>
      </c>
      <c r="D1140" s="147"/>
      <c r="E1140" s="147"/>
      <c r="F1140" s="53"/>
      <c r="G1140" s="54"/>
      <c r="H1140" s="54"/>
      <c r="I1140" s="54"/>
      <c r="J1140" s="62"/>
      <c r="K1140" s="54"/>
      <c r="L1140" s="57">
        <v>195.96</v>
      </c>
      <c r="M1140" s="54"/>
      <c r="N1140" s="58">
        <v>9564.81</v>
      </c>
      <c r="AI1140" s="39"/>
      <c r="AJ1140" s="40"/>
      <c r="AK1140" s="40"/>
      <c r="AN1140" s="3" t="s">
        <v>77</v>
      </c>
      <c r="AP1140" s="40"/>
      <c r="AR1140" s="40"/>
    </row>
    <row r="1141" spans="1:44" customFormat="1" ht="23.25" x14ac:dyDescent="0.25">
      <c r="A1141" s="60"/>
      <c r="B1141" s="50" t="s">
        <v>108</v>
      </c>
      <c r="C1141" s="147" t="s">
        <v>109</v>
      </c>
      <c r="D1141" s="147"/>
      <c r="E1141" s="147"/>
      <c r="F1141" s="53" t="s">
        <v>80</v>
      </c>
      <c r="G1141" s="70">
        <v>97</v>
      </c>
      <c r="H1141" s="54"/>
      <c r="I1141" s="70">
        <v>97</v>
      </c>
      <c r="J1141" s="62"/>
      <c r="K1141" s="54"/>
      <c r="L1141" s="57">
        <v>190.08</v>
      </c>
      <c r="M1141" s="54"/>
      <c r="N1141" s="58">
        <v>9277.8700000000008</v>
      </c>
      <c r="AI1141" s="39"/>
      <c r="AJ1141" s="40"/>
      <c r="AK1141" s="40"/>
      <c r="AN1141" s="3" t="s">
        <v>109</v>
      </c>
      <c r="AP1141" s="40"/>
      <c r="AR1141" s="40"/>
    </row>
    <row r="1142" spans="1:44" customFormat="1" ht="23.25" x14ac:dyDescent="0.25">
      <c r="A1142" s="60"/>
      <c r="B1142" s="50" t="s">
        <v>110</v>
      </c>
      <c r="C1142" s="147" t="s">
        <v>111</v>
      </c>
      <c r="D1142" s="147"/>
      <c r="E1142" s="147"/>
      <c r="F1142" s="53" t="s">
        <v>80</v>
      </c>
      <c r="G1142" s="70">
        <v>51</v>
      </c>
      <c r="H1142" s="54"/>
      <c r="I1142" s="70">
        <v>51</v>
      </c>
      <c r="J1142" s="62"/>
      <c r="K1142" s="54"/>
      <c r="L1142" s="57">
        <v>99.94</v>
      </c>
      <c r="M1142" s="54"/>
      <c r="N1142" s="58">
        <v>4878.05</v>
      </c>
      <c r="AI1142" s="39"/>
      <c r="AJ1142" s="40"/>
      <c r="AK1142" s="40"/>
      <c r="AN1142" s="3" t="s">
        <v>111</v>
      </c>
      <c r="AP1142" s="40"/>
      <c r="AR1142" s="40"/>
    </row>
    <row r="1143" spans="1:44" customFormat="1" ht="15" x14ac:dyDescent="0.25">
      <c r="A1143" s="71"/>
      <c r="B1143" s="72"/>
      <c r="C1143" s="144" t="s">
        <v>83</v>
      </c>
      <c r="D1143" s="144"/>
      <c r="E1143" s="144"/>
      <c r="F1143" s="43"/>
      <c r="G1143" s="44"/>
      <c r="H1143" s="44"/>
      <c r="I1143" s="44"/>
      <c r="J1143" s="47"/>
      <c r="K1143" s="44"/>
      <c r="L1143" s="73">
        <v>567.23</v>
      </c>
      <c r="M1143" s="66"/>
      <c r="N1143" s="74">
        <v>24646.69</v>
      </c>
      <c r="AI1143" s="39"/>
      <c r="AJ1143" s="40"/>
      <c r="AK1143" s="40"/>
      <c r="AP1143" s="40" t="s">
        <v>83</v>
      </c>
      <c r="AR1143" s="40"/>
    </row>
    <row r="1144" spans="1:44" customFormat="1" ht="45" x14ac:dyDescent="0.25">
      <c r="A1144" s="41" t="s">
        <v>356</v>
      </c>
      <c r="B1144" s="42" t="s">
        <v>167</v>
      </c>
      <c r="C1144" s="144" t="s">
        <v>168</v>
      </c>
      <c r="D1144" s="144"/>
      <c r="E1144" s="144"/>
      <c r="F1144" s="43" t="s">
        <v>145</v>
      </c>
      <c r="G1144" s="44">
        <v>61.2</v>
      </c>
      <c r="H1144" s="45">
        <v>1</v>
      </c>
      <c r="I1144" s="87">
        <v>61.2</v>
      </c>
      <c r="J1144" s="73">
        <v>131.81</v>
      </c>
      <c r="K1144" s="75">
        <v>1.04236</v>
      </c>
      <c r="L1144" s="81">
        <v>8408.48</v>
      </c>
      <c r="M1144" s="76">
        <v>8.92</v>
      </c>
      <c r="N1144" s="74">
        <v>75003.64</v>
      </c>
      <c r="AI1144" s="39"/>
      <c r="AJ1144" s="40"/>
      <c r="AK1144" s="40" t="s">
        <v>168</v>
      </c>
      <c r="AP1144" s="40"/>
      <c r="AR1144" s="40"/>
    </row>
    <row r="1145" spans="1:44" customFormat="1" ht="15" x14ac:dyDescent="0.25">
      <c r="A1145" s="64"/>
      <c r="B1145" s="52"/>
      <c r="C1145" s="147" t="s">
        <v>169</v>
      </c>
      <c r="D1145" s="147"/>
      <c r="E1145" s="147"/>
      <c r="F1145" s="147"/>
      <c r="G1145" s="147"/>
      <c r="H1145" s="147"/>
      <c r="I1145" s="147"/>
      <c r="J1145" s="147"/>
      <c r="K1145" s="147"/>
      <c r="L1145" s="147"/>
      <c r="M1145" s="147"/>
      <c r="N1145" s="149"/>
      <c r="AI1145" s="39"/>
      <c r="AJ1145" s="40"/>
      <c r="AK1145" s="40"/>
      <c r="AP1145" s="40"/>
      <c r="AQ1145" s="3" t="s">
        <v>169</v>
      </c>
      <c r="AR1145" s="40"/>
    </row>
    <row r="1146" spans="1:44" customFormat="1" ht="15" x14ac:dyDescent="0.25">
      <c r="A1146" s="49"/>
      <c r="B1146" s="50"/>
      <c r="C1146" s="145" t="s">
        <v>88</v>
      </c>
      <c r="D1146" s="145"/>
      <c r="E1146" s="145"/>
      <c r="F1146" s="145"/>
      <c r="G1146" s="145"/>
      <c r="H1146" s="145"/>
      <c r="I1146" s="145"/>
      <c r="J1146" s="145"/>
      <c r="K1146" s="145"/>
      <c r="L1146" s="145"/>
      <c r="M1146" s="145"/>
      <c r="N1146" s="146"/>
      <c r="AI1146" s="39"/>
      <c r="AJ1146" s="40"/>
      <c r="AK1146" s="40"/>
      <c r="AL1146" s="3" t="s">
        <v>88</v>
      </c>
      <c r="AP1146" s="40"/>
      <c r="AR1146" s="40"/>
    </row>
    <row r="1147" spans="1:44" customFormat="1" ht="15" x14ac:dyDescent="0.25">
      <c r="A1147" s="49"/>
      <c r="B1147" s="50"/>
      <c r="C1147" s="145" t="s">
        <v>89</v>
      </c>
      <c r="D1147" s="145"/>
      <c r="E1147" s="145"/>
      <c r="F1147" s="145"/>
      <c r="G1147" s="145"/>
      <c r="H1147" s="145"/>
      <c r="I1147" s="145"/>
      <c r="J1147" s="145"/>
      <c r="K1147" s="145"/>
      <c r="L1147" s="145"/>
      <c r="M1147" s="145"/>
      <c r="N1147" s="146"/>
      <c r="AI1147" s="39"/>
      <c r="AJ1147" s="40"/>
      <c r="AK1147" s="40"/>
      <c r="AL1147" s="3" t="s">
        <v>89</v>
      </c>
      <c r="AP1147" s="40"/>
      <c r="AR1147" s="40"/>
    </row>
    <row r="1148" spans="1:44" customFormat="1" ht="15" x14ac:dyDescent="0.25">
      <c r="A1148" s="71"/>
      <c r="B1148" s="72"/>
      <c r="C1148" s="144" t="s">
        <v>83</v>
      </c>
      <c r="D1148" s="144"/>
      <c r="E1148" s="144"/>
      <c r="F1148" s="43"/>
      <c r="G1148" s="44"/>
      <c r="H1148" s="44"/>
      <c r="I1148" s="44"/>
      <c r="J1148" s="47"/>
      <c r="K1148" s="44"/>
      <c r="L1148" s="81">
        <v>8408.48</v>
      </c>
      <c r="M1148" s="66"/>
      <c r="N1148" s="74">
        <v>75003.64</v>
      </c>
      <c r="AI1148" s="39"/>
      <c r="AJ1148" s="40"/>
      <c r="AK1148" s="40"/>
      <c r="AP1148" s="40" t="s">
        <v>83</v>
      </c>
      <c r="AR1148" s="40"/>
    </row>
    <row r="1149" spans="1:44" customFormat="1" ht="34.5" x14ac:dyDescent="0.25">
      <c r="A1149" s="41" t="s">
        <v>357</v>
      </c>
      <c r="B1149" s="42" t="s">
        <v>164</v>
      </c>
      <c r="C1149" s="144" t="s">
        <v>165</v>
      </c>
      <c r="D1149" s="144"/>
      <c r="E1149" s="144"/>
      <c r="F1149" s="43" t="s">
        <v>107</v>
      </c>
      <c r="G1149" s="44">
        <v>3.6</v>
      </c>
      <c r="H1149" s="45">
        <v>1</v>
      </c>
      <c r="I1149" s="87">
        <v>3.6</v>
      </c>
      <c r="J1149" s="47"/>
      <c r="K1149" s="44"/>
      <c r="L1149" s="47"/>
      <c r="M1149" s="44"/>
      <c r="N1149" s="48"/>
      <c r="AI1149" s="39"/>
      <c r="AJ1149" s="40"/>
      <c r="AK1149" s="40" t="s">
        <v>165</v>
      </c>
      <c r="AP1149" s="40"/>
      <c r="AR1149" s="40"/>
    </row>
    <row r="1150" spans="1:44" customFormat="1" ht="57" x14ac:dyDescent="0.25">
      <c r="A1150" s="49"/>
      <c r="B1150" s="50" t="s">
        <v>64</v>
      </c>
      <c r="C1150" s="145" t="s">
        <v>65</v>
      </c>
      <c r="D1150" s="145"/>
      <c r="E1150" s="145"/>
      <c r="F1150" s="145"/>
      <c r="G1150" s="145"/>
      <c r="H1150" s="145"/>
      <c r="I1150" s="145"/>
      <c r="J1150" s="145"/>
      <c r="K1150" s="145"/>
      <c r="L1150" s="145"/>
      <c r="M1150" s="145"/>
      <c r="N1150" s="146"/>
      <c r="AI1150" s="39"/>
      <c r="AJ1150" s="40"/>
      <c r="AK1150" s="40"/>
      <c r="AL1150" s="3" t="s">
        <v>65</v>
      </c>
      <c r="AP1150" s="40"/>
      <c r="AR1150" s="40"/>
    </row>
    <row r="1151" spans="1:44" customFormat="1" ht="15" x14ac:dyDescent="0.25">
      <c r="A1151" s="51"/>
      <c r="B1151" s="50" t="s">
        <v>60</v>
      </c>
      <c r="C1151" s="147" t="s">
        <v>66</v>
      </c>
      <c r="D1151" s="147"/>
      <c r="E1151" s="147"/>
      <c r="F1151" s="53"/>
      <c r="G1151" s="54"/>
      <c r="H1151" s="54"/>
      <c r="I1151" s="54"/>
      <c r="J1151" s="57">
        <v>278.99</v>
      </c>
      <c r="K1151" s="56">
        <v>1.1499999999999999</v>
      </c>
      <c r="L1151" s="55">
        <v>1155.02</v>
      </c>
      <c r="M1151" s="56">
        <v>48.81</v>
      </c>
      <c r="N1151" s="58">
        <v>56376.53</v>
      </c>
      <c r="AI1151" s="39"/>
      <c r="AJ1151" s="40"/>
      <c r="AK1151" s="40"/>
      <c r="AM1151" s="3" t="s">
        <v>66</v>
      </c>
      <c r="AP1151" s="40"/>
      <c r="AR1151" s="40"/>
    </row>
    <row r="1152" spans="1:44" customFormat="1" ht="15" x14ac:dyDescent="0.25">
      <c r="A1152" s="51"/>
      <c r="B1152" s="50" t="s">
        <v>67</v>
      </c>
      <c r="C1152" s="147" t="s">
        <v>68</v>
      </c>
      <c r="D1152" s="147"/>
      <c r="E1152" s="147"/>
      <c r="F1152" s="53"/>
      <c r="G1152" s="54"/>
      <c r="H1152" s="54"/>
      <c r="I1152" s="54"/>
      <c r="J1152" s="57">
        <v>90.04</v>
      </c>
      <c r="K1152" s="56">
        <v>1.1499999999999999</v>
      </c>
      <c r="L1152" s="57">
        <v>372.77</v>
      </c>
      <c r="M1152" s="56">
        <v>14.38</v>
      </c>
      <c r="N1152" s="58">
        <v>5360.43</v>
      </c>
      <c r="AI1152" s="39"/>
      <c r="AJ1152" s="40"/>
      <c r="AK1152" s="40"/>
      <c r="AM1152" s="3" t="s">
        <v>68</v>
      </c>
      <c r="AP1152" s="40"/>
      <c r="AR1152" s="40"/>
    </row>
    <row r="1153" spans="1:44" customFormat="1" ht="15" x14ac:dyDescent="0.25">
      <c r="A1153" s="51"/>
      <c r="B1153" s="50" t="s">
        <v>69</v>
      </c>
      <c r="C1153" s="147" t="s">
        <v>70</v>
      </c>
      <c r="D1153" s="147"/>
      <c r="E1153" s="147"/>
      <c r="F1153" s="53"/>
      <c r="G1153" s="54"/>
      <c r="H1153" s="54"/>
      <c r="I1153" s="54"/>
      <c r="J1153" s="57">
        <v>5.0199999999999996</v>
      </c>
      <c r="K1153" s="56">
        <v>1.1499999999999999</v>
      </c>
      <c r="L1153" s="57">
        <v>20.78</v>
      </c>
      <c r="M1153" s="56">
        <v>48.81</v>
      </c>
      <c r="N1153" s="58">
        <v>1014.27</v>
      </c>
      <c r="AI1153" s="39"/>
      <c r="AJ1153" s="40"/>
      <c r="AK1153" s="40"/>
      <c r="AM1153" s="3" t="s">
        <v>70</v>
      </c>
      <c r="AP1153" s="40"/>
      <c r="AR1153" s="40"/>
    </row>
    <row r="1154" spans="1:44" customFormat="1" ht="15" x14ac:dyDescent="0.25">
      <c r="A1154" s="51"/>
      <c r="B1154" s="50" t="s">
        <v>71</v>
      </c>
      <c r="C1154" s="147" t="s">
        <v>72</v>
      </c>
      <c r="D1154" s="147"/>
      <c r="E1154" s="147"/>
      <c r="F1154" s="53"/>
      <c r="G1154" s="54"/>
      <c r="H1154" s="54"/>
      <c r="I1154" s="54"/>
      <c r="J1154" s="57">
        <v>37.630000000000003</v>
      </c>
      <c r="K1154" s="54"/>
      <c r="L1154" s="57">
        <v>135.47</v>
      </c>
      <c r="M1154" s="56">
        <v>8.92</v>
      </c>
      <c r="N1154" s="58">
        <v>1208.3900000000001</v>
      </c>
      <c r="AI1154" s="39"/>
      <c r="AJ1154" s="40"/>
      <c r="AK1154" s="40"/>
      <c r="AM1154" s="3" t="s">
        <v>72</v>
      </c>
      <c r="AP1154" s="40"/>
      <c r="AR1154" s="40"/>
    </row>
    <row r="1155" spans="1:44" customFormat="1" ht="15" x14ac:dyDescent="0.25">
      <c r="A1155" s="60"/>
      <c r="B1155" s="50"/>
      <c r="C1155" s="147" t="s">
        <v>73</v>
      </c>
      <c r="D1155" s="147"/>
      <c r="E1155" s="147"/>
      <c r="F1155" s="53" t="s">
        <v>74</v>
      </c>
      <c r="G1155" s="56">
        <v>29.68</v>
      </c>
      <c r="H1155" s="56">
        <v>1.1499999999999999</v>
      </c>
      <c r="I1155" s="78">
        <v>122.87520000000001</v>
      </c>
      <c r="J1155" s="62"/>
      <c r="K1155" s="54"/>
      <c r="L1155" s="62"/>
      <c r="M1155" s="54"/>
      <c r="N1155" s="63"/>
      <c r="AI1155" s="39"/>
      <c r="AJ1155" s="40"/>
      <c r="AK1155" s="40"/>
      <c r="AN1155" s="3" t="s">
        <v>73</v>
      </c>
      <c r="AP1155" s="40"/>
      <c r="AR1155" s="40"/>
    </row>
    <row r="1156" spans="1:44" customFormat="1" ht="15" x14ac:dyDescent="0.25">
      <c r="A1156" s="60"/>
      <c r="B1156" s="50"/>
      <c r="C1156" s="147" t="s">
        <v>75</v>
      </c>
      <c r="D1156" s="147"/>
      <c r="E1156" s="147"/>
      <c r="F1156" s="53" t="s">
        <v>74</v>
      </c>
      <c r="G1156" s="79">
        <v>0.4</v>
      </c>
      <c r="H1156" s="56">
        <v>1.1499999999999999</v>
      </c>
      <c r="I1156" s="77">
        <v>1.6559999999999999</v>
      </c>
      <c r="J1156" s="62"/>
      <c r="K1156" s="54"/>
      <c r="L1156" s="62"/>
      <c r="M1156" s="54"/>
      <c r="N1156" s="63"/>
      <c r="AI1156" s="39"/>
      <c r="AJ1156" s="40"/>
      <c r="AK1156" s="40"/>
      <c r="AN1156" s="3" t="s">
        <v>75</v>
      </c>
      <c r="AP1156" s="40"/>
      <c r="AR1156" s="40"/>
    </row>
    <row r="1157" spans="1:44" customFormat="1" ht="15" x14ac:dyDescent="0.25">
      <c r="A1157" s="64"/>
      <c r="B1157" s="50"/>
      <c r="C1157" s="148" t="s">
        <v>76</v>
      </c>
      <c r="D1157" s="148"/>
      <c r="E1157" s="148"/>
      <c r="F1157" s="65"/>
      <c r="G1157" s="66"/>
      <c r="H1157" s="66"/>
      <c r="I1157" s="66"/>
      <c r="J1157" s="68">
        <v>406.66</v>
      </c>
      <c r="K1157" s="66"/>
      <c r="L1157" s="67">
        <v>1663.26</v>
      </c>
      <c r="M1157" s="66"/>
      <c r="N1157" s="69">
        <v>62945.35</v>
      </c>
      <c r="AI1157" s="39"/>
      <c r="AJ1157" s="40"/>
      <c r="AK1157" s="40"/>
      <c r="AO1157" s="3" t="s">
        <v>76</v>
      </c>
      <c r="AP1157" s="40"/>
      <c r="AR1157" s="40"/>
    </row>
    <row r="1158" spans="1:44" customFormat="1" ht="15" x14ac:dyDescent="0.25">
      <c r="A1158" s="60"/>
      <c r="B1158" s="50"/>
      <c r="C1158" s="147" t="s">
        <v>77</v>
      </c>
      <c r="D1158" s="147"/>
      <c r="E1158" s="147"/>
      <c r="F1158" s="53"/>
      <c r="G1158" s="54"/>
      <c r="H1158" s="54"/>
      <c r="I1158" s="54"/>
      <c r="J1158" s="62"/>
      <c r="K1158" s="54"/>
      <c r="L1158" s="55">
        <v>1175.8</v>
      </c>
      <c r="M1158" s="54"/>
      <c r="N1158" s="58">
        <v>57390.8</v>
      </c>
      <c r="AI1158" s="39"/>
      <c r="AJ1158" s="40"/>
      <c r="AK1158" s="40"/>
      <c r="AN1158" s="3" t="s">
        <v>77</v>
      </c>
      <c r="AP1158" s="40"/>
      <c r="AR1158" s="40"/>
    </row>
    <row r="1159" spans="1:44" customFormat="1" ht="23.25" x14ac:dyDescent="0.25">
      <c r="A1159" s="60"/>
      <c r="B1159" s="50" t="s">
        <v>108</v>
      </c>
      <c r="C1159" s="147" t="s">
        <v>109</v>
      </c>
      <c r="D1159" s="147"/>
      <c r="E1159" s="147"/>
      <c r="F1159" s="53" t="s">
        <v>80</v>
      </c>
      <c r="G1159" s="70">
        <v>97</v>
      </c>
      <c r="H1159" s="54"/>
      <c r="I1159" s="70">
        <v>97</v>
      </c>
      <c r="J1159" s="62"/>
      <c r="K1159" s="54"/>
      <c r="L1159" s="55">
        <v>1140.53</v>
      </c>
      <c r="M1159" s="54"/>
      <c r="N1159" s="58">
        <v>55669.08</v>
      </c>
      <c r="AI1159" s="39"/>
      <c r="AJ1159" s="40"/>
      <c r="AK1159" s="40"/>
      <c r="AN1159" s="3" t="s">
        <v>109</v>
      </c>
      <c r="AP1159" s="40"/>
      <c r="AR1159" s="40"/>
    </row>
    <row r="1160" spans="1:44" customFormat="1" ht="23.25" x14ac:dyDescent="0.25">
      <c r="A1160" s="60"/>
      <c r="B1160" s="50" t="s">
        <v>110</v>
      </c>
      <c r="C1160" s="147" t="s">
        <v>111</v>
      </c>
      <c r="D1160" s="147"/>
      <c r="E1160" s="147"/>
      <c r="F1160" s="53" t="s">
        <v>80</v>
      </c>
      <c r="G1160" s="70">
        <v>51</v>
      </c>
      <c r="H1160" s="54"/>
      <c r="I1160" s="70">
        <v>51</v>
      </c>
      <c r="J1160" s="62"/>
      <c r="K1160" s="54"/>
      <c r="L1160" s="57">
        <v>599.66</v>
      </c>
      <c r="M1160" s="54"/>
      <c r="N1160" s="58">
        <v>29269.31</v>
      </c>
      <c r="AI1160" s="39"/>
      <c r="AJ1160" s="40"/>
      <c r="AK1160" s="40"/>
      <c r="AN1160" s="3" t="s">
        <v>111</v>
      </c>
      <c r="AP1160" s="40"/>
      <c r="AR1160" s="40"/>
    </row>
    <row r="1161" spans="1:44" customFormat="1" ht="15" x14ac:dyDescent="0.25">
      <c r="A1161" s="71"/>
      <c r="B1161" s="72"/>
      <c r="C1161" s="144" t="s">
        <v>83</v>
      </c>
      <c r="D1161" s="144"/>
      <c r="E1161" s="144"/>
      <c r="F1161" s="43"/>
      <c r="G1161" s="44"/>
      <c r="H1161" s="44"/>
      <c r="I1161" s="44"/>
      <c r="J1161" s="47"/>
      <c r="K1161" s="44"/>
      <c r="L1161" s="81">
        <v>3403.45</v>
      </c>
      <c r="M1161" s="66"/>
      <c r="N1161" s="74">
        <v>147883.74</v>
      </c>
      <c r="AI1161" s="39"/>
      <c r="AJ1161" s="40"/>
      <c r="AK1161" s="40"/>
      <c r="AP1161" s="40" t="s">
        <v>83</v>
      </c>
      <c r="AR1161" s="40"/>
    </row>
    <row r="1162" spans="1:44" customFormat="1" ht="45" x14ac:dyDescent="0.25">
      <c r="A1162" s="41" t="s">
        <v>358</v>
      </c>
      <c r="B1162" s="42" t="s">
        <v>167</v>
      </c>
      <c r="C1162" s="144" t="s">
        <v>168</v>
      </c>
      <c r="D1162" s="144"/>
      <c r="E1162" s="144"/>
      <c r="F1162" s="43" t="s">
        <v>145</v>
      </c>
      <c r="G1162" s="44">
        <v>367.2</v>
      </c>
      <c r="H1162" s="45">
        <v>1</v>
      </c>
      <c r="I1162" s="87">
        <v>367.2</v>
      </c>
      <c r="J1162" s="73">
        <v>131.81</v>
      </c>
      <c r="K1162" s="75">
        <v>1.04236</v>
      </c>
      <c r="L1162" s="81">
        <v>50450.879999999997</v>
      </c>
      <c r="M1162" s="76">
        <v>8.92</v>
      </c>
      <c r="N1162" s="74">
        <v>450021.85</v>
      </c>
      <c r="AI1162" s="39"/>
      <c r="AJ1162" s="40"/>
      <c r="AK1162" s="40" t="s">
        <v>168</v>
      </c>
      <c r="AP1162" s="40"/>
      <c r="AR1162" s="40"/>
    </row>
    <row r="1163" spans="1:44" customFormat="1" ht="15" x14ac:dyDescent="0.25">
      <c r="A1163" s="64"/>
      <c r="B1163" s="52"/>
      <c r="C1163" s="147" t="s">
        <v>169</v>
      </c>
      <c r="D1163" s="147"/>
      <c r="E1163" s="147"/>
      <c r="F1163" s="147"/>
      <c r="G1163" s="147"/>
      <c r="H1163" s="147"/>
      <c r="I1163" s="147"/>
      <c r="J1163" s="147"/>
      <c r="K1163" s="147"/>
      <c r="L1163" s="147"/>
      <c r="M1163" s="147"/>
      <c r="N1163" s="149"/>
      <c r="AI1163" s="39"/>
      <c r="AJ1163" s="40"/>
      <c r="AK1163" s="40"/>
      <c r="AP1163" s="40"/>
      <c r="AQ1163" s="3" t="s">
        <v>169</v>
      </c>
      <c r="AR1163" s="40"/>
    </row>
    <row r="1164" spans="1:44" customFormat="1" ht="15" x14ac:dyDescent="0.25">
      <c r="A1164" s="49"/>
      <c r="B1164" s="50"/>
      <c r="C1164" s="145" t="s">
        <v>88</v>
      </c>
      <c r="D1164" s="145"/>
      <c r="E1164" s="145"/>
      <c r="F1164" s="145"/>
      <c r="G1164" s="145"/>
      <c r="H1164" s="145"/>
      <c r="I1164" s="145"/>
      <c r="J1164" s="145"/>
      <c r="K1164" s="145"/>
      <c r="L1164" s="145"/>
      <c r="M1164" s="145"/>
      <c r="N1164" s="146"/>
      <c r="AI1164" s="39"/>
      <c r="AJ1164" s="40"/>
      <c r="AK1164" s="40"/>
      <c r="AL1164" s="3" t="s">
        <v>88</v>
      </c>
      <c r="AP1164" s="40"/>
      <c r="AR1164" s="40"/>
    </row>
    <row r="1165" spans="1:44" customFormat="1" ht="15" x14ac:dyDescent="0.25">
      <c r="A1165" s="49"/>
      <c r="B1165" s="50"/>
      <c r="C1165" s="145" t="s">
        <v>89</v>
      </c>
      <c r="D1165" s="145"/>
      <c r="E1165" s="145"/>
      <c r="F1165" s="145"/>
      <c r="G1165" s="145"/>
      <c r="H1165" s="145"/>
      <c r="I1165" s="145"/>
      <c r="J1165" s="145"/>
      <c r="K1165" s="145"/>
      <c r="L1165" s="145"/>
      <c r="M1165" s="145"/>
      <c r="N1165" s="146"/>
      <c r="AI1165" s="39"/>
      <c r="AJ1165" s="40"/>
      <c r="AK1165" s="40"/>
      <c r="AL1165" s="3" t="s">
        <v>89</v>
      </c>
      <c r="AP1165" s="40"/>
      <c r="AR1165" s="40"/>
    </row>
    <row r="1166" spans="1:44" customFormat="1" ht="15" x14ac:dyDescent="0.25">
      <c r="A1166" s="71"/>
      <c r="B1166" s="72"/>
      <c r="C1166" s="144" t="s">
        <v>83</v>
      </c>
      <c r="D1166" s="144"/>
      <c r="E1166" s="144"/>
      <c r="F1166" s="43"/>
      <c r="G1166" s="44"/>
      <c r="H1166" s="44"/>
      <c r="I1166" s="44"/>
      <c r="J1166" s="47"/>
      <c r="K1166" s="44"/>
      <c r="L1166" s="81">
        <v>50450.879999999997</v>
      </c>
      <c r="M1166" s="66"/>
      <c r="N1166" s="74">
        <v>450021.85</v>
      </c>
      <c r="AI1166" s="39"/>
      <c r="AJ1166" s="40"/>
      <c r="AK1166" s="40"/>
      <c r="AP1166" s="40" t="s">
        <v>83</v>
      </c>
      <c r="AR1166" s="40"/>
    </row>
    <row r="1167" spans="1:44" customFormat="1" ht="34.5" x14ac:dyDescent="0.25">
      <c r="A1167" s="41" t="s">
        <v>359</v>
      </c>
      <c r="B1167" s="42" t="s">
        <v>164</v>
      </c>
      <c r="C1167" s="144" t="s">
        <v>165</v>
      </c>
      <c r="D1167" s="144"/>
      <c r="E1167" s="144"/>
      <c r="F1167" s="43" t="s">
        <v>107</v>
      </c>
      <c r="G1167" s="44">
        <v>0.24</v>
      </c>
      <c r="H1167" s="45">
        <v>1</v>
      </c>
      <c r="I1167" s="76">
        <v>0.24</v>
      </c>
      <c r="J1167" s="47"/>
      <c r="K1167" s="44"/>
      <c r="L1167" s="47"/>
      <c r="M1167" s="44"/>
      <c r="N1167" s="48"/>
      <c r="AI1167" s="39"/>
      <c r="AJ1167" s="40"/>
      <c r="AK1167" s="40" t="s">
        <v>165</v>
      </c>
      <c r="AP1167" s="40"/>
      <c r="AR1167" s="40"/>
    </row>
    <row r="1168" spans="1:44" customFormat="1" ht="57" x14ac:dyDescent="0.25">
      <c r="A1168" s="49"/>
      <c r="B1168" s="50" t="s">
        <v>64</v>
      </c>
      <c r="C1168" s="145" t="s">
        <v>65</v>
      </c>
      <c r="D1168" s="145"/>
      <c r="E1168" s="145"/>
      <c r="F1168" s="145"/>
      <c r="G1168" s="145"/>
      <c r="H1168" s="145"/>
      <c r="I1168" s="145"/>
      <c r="J1168" s="145"/>
      <c r="K1168" s="145"/>
      <c r="L1168" s="145"/>
      <c r="M1168" s="145"/>
      <c r="N1168" s="146"/>
      <c r="AI1168" s="39"/>
      <c r="AJ1168" s="40"/>
      <c r="AK1168" s="40"/>
      <c r="AL1168" s="3" t="s">
        <v>65</v>
      </c>
      <c r="AP1168" s="40"/>
      <c r="AR1168" s="40"/>
    </row>
    <row r="1169" spans="1:44" customFormat="1" ht="15" x14ac:dyDescent="0.25">
      <c r="A1169" s="51"/>
      <c r="B1169" s="50" t="s">
        <v>60</v>
      </c>
      <c r="C1169" s="147" t="s">
        <v>66</v>
      </c>
      <c r="D1169" s="147"/>
      <c r="E1169" s="147"/>
      <c r="F1169" s="53"/>
      <c r="G1169" s="54"/>
      <c r="H1169" s="54"/>
      <c r="I1169" s="54"/>
      <c r="J1169" s="57">
        <v>278.99</v>
      </c>
      <c r="K1169" s="56">
        <v>1.1499999999999999</v>
      </c>
      <c r="L1169" s="57">
        <v>77</v>
      </c>
      <c r="M1169" s="56">
        <v>48.81</v>
      </c>
      <c r="N1169" s="58">
        <v>3758.37</v>
      </c>
      <c r="AI1169" s="39"/>
      <c r="AJ1169" s="40"/>
      <c r="AK1169" s="40"/>
      <c r="AM1169" s="3" t="s">
        <v>66</v>
      </c>
      <c r="AP1169" s="40"/>
      <c r="AR1169" s="40"/>
    </row>
    <row r="1170" spans="1:44" customFormat="1" ht="15" x14ac:dyDescent="0.25">
      <c r="A1170" s="51"/>
      <c r="B1170" s="50" t="s">
        <v>67</v>
      </c>
      <c r="C1170" s="147" t="s">
        <v>68</v>
      </c>
      <c r="D1170" s="147"/>
      <c r="E1170" s="147"/>
      <c r="F1170" s="53"/>
      <c r="G1170" s="54"/>
      <c r="H1170" s="54"/>
      <c r="I1170" s="54"/>
      <c r="J1170" s="57">
        <v>90.04</v>
      </c>
      <c r="K1170" s="56">
        <v>1.1499999999999999</v>
      </c>
      <c r="L1170" s="57">
        <v>24.85</v>
      </c>
      <c r="M1170" s="56">
        <v>14.38</v>
      </c>
      <c r="N1170" s="59">
        <v>357.34</v>
      </c>
      <c r="AI1170" s="39"/>
      <c r="AJ1170" s="40"/>
      <c r="AK1170" s="40"/>
      <c r="AM1170" s="3" t="s">
        <v>68</v>
      </c>
      <c r="AP1170" s="40"/>
      <c r="AR1170" s="40"/>
    </row>
    <row r="1171" spans="1:44" customFormat="1" ht="15" x14ac:dyDescent="0.25">
      <c r="A1171" s="51"/>
      <c r="B1171" s="50" t="s">
        <v>69</v>
      </c>
      <c r="C1171" s="147" t="s">
        <v>70</v>
      </c>
      <c r="D1171" s="147"/>
      <c r="E1171" s="147"/>
      <c r="F1171" s="53"/>
      <c r="G1171" s="54"/>
      <c r="H1171" s="54"/>
      <c r="I1171" s="54"/>
      <c r="J1171" s="57">
        <v>5.0199999999999996</v>
      </c>
      <c r="K1171" s="56">
        <v>1.1499999999999999</v>
      </c>
      <c r="L1171" s="57">
        <v>1.39</v>
      </c>
      <c r="M1171" s="56">
        <v>48.81</v>
      </c>
      <c r="N1171" s="59">
        <v>67.849999999999994</v>
      </c>
      <c r="AI1171" s="39"/>
      <c r="AJ1171" s="40"/>
      <c r="AK1171" s="40"/>
      <c r="AM1171" s="3" t="s">
        <v>70</v>
      </c>
      <c r="AP1171" s="40"/>
      <c r="AR1171" s="40"/>
    </row>
    <row r="1172" spans="1:44" customFormat="1" ht="15" x14ac:dyDescent="0.25">
      <c r="A1172" s="51"/>
      <c r="B1172" s="50" t="s">
        <v>71</v>
      </c>
      <c r="C1172" s="147" t="s">
        <v>72</v>
      </c>
      <c r="D1172" s="147"/>
      <c r="E1172" s="147"/>
      <c r="F1172" s="53"/>
      <c r="G1172" s="54"/>
      <c r="H1172" s="54"/>
      <c r="I1172" s="54"/>
      <c r="J1172" s="57">
        <v>37.630000000000003</v>
      </c>
      <c r="K1172" s="54"/>
      <c r="L1172" s="57">
        <v>9.0299999999999994</v>
      </c>
      <c r="M1172" s="56">
        <v>8.92</v>
      </c>
      <c r="N1172" s="59">
        <v>80.55</v>
      </c>
      <c r="AI1172" s="39"/>
      <c r="AJ1172" s="40"/>
      <c r="AK1172" s="40"/>
      <c r="AM1172" s="3" t="s">
        <v>72</v>
      </c>
      <c r="AP1172" s="40"/>
      <c r="AR1172" s="40"/>
    </row>
    <row r="1173" spans="1:44" customFormat="1" ht="15" x14ac:dyDescent="0.25">
      <c r="A1173" s="60"/>
      <c r="B1173" s="50"/>
      <c r="C1173" s="147" t="s">
        <v>73</v>
      </c>
      <c r="D1173" s="147"/>
      <c r="E1173" s="147"/>
      <c r="F1173" s="53" t="s">
        <v>74</v>
      </c>
      <c r="G1173" s="56">
        <v>29.68</v>
      </c>
      <c r="H1173" s="56">
        <v>1.1499999999999999</v>
      </c>
      <c r="I1173" s="80">
        <v>8.1916799999999999</v>
      </c>
      <c r="J1173" s="62"/>
      <c r="K1173" s="54"/>
      <c r="L1173" s="62"/>
      <c r="M1173" s="54"/>
      <c r="N1173" s="63"/>
      <c r="AI1173" s="39"/>
      <c r="AJ1173" s="40"/>
      <c r="AK1173" s="40"/>
      <c r="AN1173" s="3" t="s">
        <v>73</v>
      </c>
      <c r="AP1173" s="40"/>
      <c r="AR1173" s="40"/>
    </row>
    <row r="1174" spans="1:44" customFormat="1" ht="15" x14ac:dyDescent="0.25">
      <c r="A1174" s="60"/>
      <c r="B1174" s="50"/>
      <c r="C1174" s="147" t="s">
        <v>75</v>
      </c>
      <c r="D1174" s="147"/>
      <c r="E1174" s="147"/>
      <c r="F1174" s="53" t="s">
        <v>74</v>
      </c>
      <c r="G1174" s="79">
        <v>0.4</v>
      </c>
      <c r="H1174" s="56">
        <v>1.1499999999999999</v>
      </c>
      <c r="I1174" s="78">
        <v>0.1104</v>
      </c>
      <c r="J1174" s="62"/>
      <c r="K1174" s="54"/>
      <c r="L1174" s="62"/>
      <c r="M1174" s="54"/>
      <c r="N1174" s="63"/>
      <c r="AI1174" s="39"/>
      <c r="AJ1174" s="40"/>
      <c r="AK1174" s="40"/>
      <c r="AN1174" s="3" t="s">
        <v>75</v>
      </c>
      <c r="AP1174" s="40"/>
      <c r="AR1174" s="40"/>
    </row>
    <row r="1175" spans="1:44" customFormat="1" ht="15" x14ac:dyDescent="0.25">
      <c r="A1175" s="64"/>
      <c r="B1175" s="50"/>
      <c r="C1175" s="148" t="s">
        <v>76</v>
      </c>
      <c r="D1175" s="148"/>
      <c r="E1175" s="148"/>
      <c r="F1175" s="65"/>
      <c r="G1175" s="66"/>
      <c r="H1175" s="66"/>
      <c r="I1175" s="66"/>
      <c r="J1175" s="68">
        <v>406.66</v>
      </c>
      <c r="K1175" s="66"/>
      <c r="L1175" s="68">
        <v>110.88</v>
      </c>
      <c r="M1175" s="66"/>
      <c r="N1175" s="69">
        <v>4196.26</v>
      </c>
      <c r="AI1175" s="39"/>
      <c r="AJ1175" s="40"/>
      <c r="AK1175" s="40"/>
      <c r="AO1175" s="3" t="s">
        <v>76</v>
      </c>
      <c r="AP1175" s="40"/>
      <c r="AR1175" s="40"/>
    </row>
    <row r="1176" spans="1:44" customFormat="1" ht="15" x14ac:dyDescent="0.25">
      <c r="A1176" s="60"/>
      <c r="B1176" s="50"/>
      <c r="C1176" s="147" t="s">
        <v>77</v>
      </c>
      <c r="D1176" s="147"/>
      <c r="E1176" s="147"/>
      <c r="F1176" s="53"/>
      <c r="G1176" s="54"/>
      <c r="H1176" s="54"/>
      <c r="I1176" s="54"/>
      <c r="J1176" s="62"/>
      <c r="K1176" s="54"/>
      <c r="L1176" s="57">
        <v>78.39</v>
      </c>
      <c r="M1176" s="54"/>
      <c r="N1176" s="58">
        <v>3826.22</v>
      </c>
      <c r="AI1176" s="39"/>
      <c r="AJ1176" s="40"/>
      <c r="AK1176" s="40"/>
      <c r="AN1176" s="3" t="s">
        <v>77</v>
      </c>
      <c r="AP1176" s="40"/>
      <c r="AR1176" s="40"/>
    </row>
    <row r="1177" spans="1:44" customFormat="1" ht="23.25" x14ac:dyDescent="0.25">
      <c r="A1177" s="60"/>
      <c r="B1177" s="50" t="s">
        <v>108</v>
      </c>
      <c r="C1177" s="147" t="s">
        <v>109</v>
      </c>
      <c r="D1177" s="147"/>
      <c r="E1177" s="147"/>
      <c r="F1177" s="53" t="s">
        <v>80</v>
      </c>
      <c r="G1177" s="70">
        <v>97</v>
      </c>
      <c r="H1177" s="54"/>
      <c r="I1177" s="70">
        <v>97</v>
      </c>
      <c r="J1177" s="62"/>
      <c r="K1177" s="54"/>
      <c r="L1177" s="57">
        <v>76.040000000000006</v>
      </c>
      <c r="M1177" s="54"/>
      <c r="N1177" s="58">
        <v>3711.43</v>
      </c>
      <c r="AI1177" s="39"/>
      <c r="AJ1177" s="40"/>
      <c r="AK1177" s="40"/>
      <c r="AN1177" s="3" t="s">
        <v>109</v>
      </c>
      <c r="AP1177" s="40"/>
      <c r="AR1177" s="40"/>
    </row>
    <row r="1178" spans="1:44" customFormat="1" ht="23.25" x14ac:dyDescent="0.25">
      <c r="A1178" s="60"/>
      <c r="B1178" s="50" t="s">
        <v>110</v>
      </c>
      <c r="C1178" s="147" t="s">
        <v>111</v>
      </c>
      <c r="D1178" s="147"/>
      <c r="E1178" s="147"/>
      <c r="F1178" s="53" t="s">
        <v>80</v>
      </c>
      <c r="G1178" s="70">
        <v>51</v>
      </c>
      <c r="H1178" s="54"/>
      <c r="I1178" s="70">
        <v>51</v>
      </c>
      <c r="J1178" s="62"/>
      <c r="K1178" s="54"/>
      <c r="L1178" s="57">
        <v>39.979999999999997</v>
      </c>
      <c r="M1178" s="54"/>
      <c r="N1178" s="58">
        <v>1951.37</v>
      </c>
      <c r="AI1178" s="39"/>
      <c r="AJ1178" s="40"/>
      <c r="AK1178" s="40"/>
      <c r="AN1178" s="3" t="s">
        <v>111</v>
      </c>
      <c r="AP1178" s="40"/>
      <c r="AR1178" s="40"/>
    </row>
    <row r="1179" spans="1:44" customFormat="1" ht="15" x14ac:dyDescent="0.25">
      <c r="A1179" s="71"/>
      <c r="B1179" s="72"/>
      <c r="C1179" s="144" t="s">
        <v>83</v>
      </c>
      <c r="D1179" s="144"/>
      <c r="E1179" s="144"/>
      <c r="F1179" s="43"/>
      <c r="G1179" s="44"/>
      <c r="H1179" s="44"/>
      <c r="I1179" s="44"/>
      <c r="J1179" s="47"/>
      <c r="K1179" s="44"/>
      <c r="L1179" s="73">
        <v>226.9</v>
      </c>
      <c r="M1179" s="66"/>
      <c r="N1179" s="74">
        <v>9859.06</v>
      </c>
      <c r="AI1179" s="39"/>
      <c r="AJ1179" s="40"/>
      <c r="AK1179" s="40"/>
      <c r="AP1179" s="40" t="s">
        <v>83</v>
      </c>
      <c r="AR1179" s="40"/>
    </row>
    <row r="1180" spans="1:44" customFormat="1" ht="45" x14ac:dyDescent="0.25">
      <c r="A1180" s="41" t="s">
        <v>360</v>
      </c>
      <c r="B1180" s="42" t="s">
        <v>167</v>
      </c>
      <c r="C1180" s="144" t="s">
        <v>168</v>
      </c>
      <c r="D1180" s="144"/>
      <c r="E1180" s="144"/>
      <c r="F1180" s="43" t="s">
        <v>145</v>
      </c>
      <c r="G1180" s="44">
        <v>24.48</v>
      </c>
      <c r="H1180" s="45">
        <v>1</v>
      </c>
      <c r="I1180" s="76">
        <v>24.48</v>
      </c>
      <c r="J1180" s="73">
        <v>131.81</v>
      </c>
      <c r="K1180" s="75">
        <v>1.04236</v>
      </c>
      <c r="L1180" s="81">
        <v>3363.39</v>
      </c>
      <c r="M1180" s="76">
        <v>8.92</v>
      </c>
      <c r="N1180" s="74">
        <v>30001.439999999999</v>
      </c>
      <c r="AI1180" s="39"/>
      <c r="AJ1180" s="40"/>
      <c r="AK1180" s="40" t="s">
        <v>168</v>
      </c>
      <c r="AP1180" s="40"/>
      <c r="AR1180" s="40"/>
    </row>
    <row r="1181" spans="1:44" customFormat="1" ht="15" x14ac:dyDescent="0.25">
      <c r="A1181" s="64"/>
      <c r="B1181" s="52"/>
      <c r="C1181" s="147" t="s">
        <v>169</v>
      </c>
      <c r="D1181" s="147"/>
      <c r="E1181" s="147"/>
      <c r="F1181" s="147"/>
      <c r="G1181" s="147"/>
      <c r="H1181" s="147"/>
      <c r="I1181" s="147"/>
      <c r="J1181" s="147"/>
      <c r="K1181" s="147"/>
      <c r="L1181" s="147"/>
      <c r="M1181" s="147"/>
      <c r="N1181" s="149"/>
      <c r="AI1181" s="39"/>
      <c r="AJ1181" s="40"/>
      <c r="AK1181" s="40"/>
      <c r="AP1181" s="40"/>
      <c r="AQ1181" s="3" t="s">
        <v>169</v>
      </c>
      <c r="AR1181" s="40"/>
    </row>
    <row r="1182" spans="1:44" customFormat="1" ht="15" x14ac:dyDescent="0.25">
      <c r="A1182" s="49"/>
      <c r="B1182" s="50"/>
      <c r="C1182" s="145" t="s">
        <v>88</v>
      </c>
      <c r="D1182" s="145"/>
      <c r="E1182" s="145"/>
      <c r="F1182" s="145"/>
      <c r="G1182" s="145"/>
      <c r="H1182" s="145"/>
      <c r="I1182" s="145"/>
      <c r="J1182" s="145"/>
      <c r="K1182" s="145"/>
      <c r="L1182" s="145"/>
      <c r="M1182" s="145"/>
      <c r="N1182" s="146"/>
      <c r="AI1182" s="39"/>
      <c r="AJ1182" s="40"/>
      <c r="AK1182" s="40"/>
      <c r="AL1182" s="3" t="s">
        <v>88</v>
      </c>
      <c r="AP1182" s="40"/>
      <c r="AR1182" s="40"/>
    </row>
    <row r="1183" spans="1:44" customFormat="1" ht="15" x14ac:dyDescent="0.25">
      <c r="A1183" s="49"/>
      <c r="B1183" s="50"/>
      <c r="C1183" s="145" t="s">
        <v>89</v>
      </c>
      <c r="D1183" s="145"/>
      <c r="E1183" s="145"/>
      <c r="F1183" s="145"/>
      <c r="G1183" s="145"/>
      <c r="H1183" s="145"/>
      <c r="I1183" s="145"/>
      <c r="J1183" s="145"/>
      <c r="K1183" s="145"/>
      <c r="L1183" s="145"/>
      <c r="M1183" s="145"/>
      <c r="N1183" s="146"/>
      <c r="AI1183" s="39"/>
      <c r="AJ1183" s="40"/>
      <c r="AK1183" s="40"/>
      <c r="AL1183" s="3" t="s">
        <v>89</v>
      </c>
      <c r="AP1183" s="40"/>
      <c r="AR1183" s="40"/>
    </row>
    <row r="1184" spans="1:44" customFormat="1" ht="15" x14ac:dyDescent="0.25">
      <c r="A1184" s="71"/>
      <c r="B1184" s="72"/>
      <c r="C1184" s="144" t="s">
        <v>83</v>
      </c>
      <c r="D1184" s="144"/>
      <c r="E1184" s="144"/>
      <c r="F1184" s="43"/>
      <c r="G1184" s="44"/>
      <c r="H1184" s="44"/>
      <c r="I1184" s="44"/>
      <c r="J1184" s="47"/>
      <c r="K1184" s="44"/>
      <c r="L1184" s="81">
        <v>3363.39</v>
      </c>
      <c r="M1184" s="66"/>
      <c r="N1184" s="74">
        <v>30001.439999999999</v>
      </c>
      <c r="AI1184" s="39"/>
      <c r="AJ1184" s="40"/>
      <c r="AK1184" s="40"/>
      <c r="AP1184" s="40" t="s">
        <v>83</v>
      </c>
      <c r="AR1184" s="40"/>
    </row>
    <row r="1185" spans="1:44" customFormat="1" ht="45.75" x14ac:dyDescent="0.25">
      <c r="A1185" s="41" t="s">
        <v>361</v>
      </c>
      <c r="B1185" s="42" t="s">
        <v>164</v>
      </c>
      <c r="C1185" s="144" t="s">
        <v>351</v>
      </c>
      <c r="D1185" s="144"/>
      <c r="E1185" s="144"/>
      <c r="F1185" s="43" t="s">
        <v>107</v>
      </c>
      <c r="G1185" s="44">
        <v>0.16</v>
      </c>
      <c r="H1185" s="45">
        <v>1</v>
      </c>
      <c r="I1185" s="76">
        <v>0.16</v>
      </c>
      <c r="J1185" s="47"/>
      <c r="K1185" s="44"/>
      <c r="L1185" s="47"/>
      <c r="M1185" s="44"/>
      <c r="N1185" s="48"/>
      <c r="AI1185" s="39"/>
      <c r="AJ1185" s="40"/>
      <c r="AK1185" s="40" t="s">
        <v>351</v>
      </c>
      <c r="AP1185" s="40"/>
      <c r="AR1185" s="40"/>
    </row>
    <row r="1186" spans="1:44" customFormat="1" ht="15" x14ac:dyDescent="0.25">
      <c r="A1186" s="49"/>
      <c r="B1186" s="50" t="s">
        <v>184</v>
      </c>
      <c r="C1186" s="145" t="s">
        <v>185</v>
      </c>
      <c r="D1186" s="145"/>
      <c r="E1186" s="145"/>
      <c r="F1186" s="145"/>
      <c r="G1186" s="145"/>
      <c r="H1186" s="145"/>
      <c r="I1186" s="145"/>
      <c r="J1186" s="145"/>
      <c r="K1186" s="145"/>
      <c r="L1186" s="145"/>
      <c r="M1186" s="145"/>
      <c r="N1186" s="146"/>
      <c r="AI1186" s="39"/>
      <c r="AJ1186" s="40"/>
      <c r="AK1186" s="40"/>
      <c r="AL1186" s="3" t="s">
        <v>185</v>
      </c>
      <c r="AP1186" s="40"/>
      <c r="AR1186" s="40"/>
    </row>
    <row r="1187" spans="1:44" customFormat="1" ht="57" x14ac:dyDescent="0.25">
      <c r="A1187" s="49"/>
      <c r="B1187" s="50" t="s">
        <v>64</v>
      </c>
      <c r="C1187" s="145" t="s">
        <v>65</v>
      </c>
      <c r="D1187" s="145"/>
      <c r="E1187" s="145"/>
      <c r="F1187" s="145"/>
      <c r="G1187" s="145"/>
      <c r="H1187" s="145"/>
      <c r="I1187" s="145"/>
      <c r="J1187" s="145"/>
      <c r="K1187" s="145"/>
      <c r="L1187" s="145"/>
      <c r="M1187" s="145"/>
      <c r="N1187" s="146"/>
      <c r="AI1187" s="39"/>
      <c r="AJ1187" s="40"/>
      <c r="AK1187" s="40"/>
      <c r="AL1187" s="3" t="s">
        <v>65</v>
      </c>
      <c r="AP1187" s="40"/>
      <c r="AR1187" s="40"/>
    </row>
    <row r="1188" spans="1:44" customFormat="1" ht="15" x14ac:dyDescent="0.25">
      <c r="A1188" s="51"/>
      <c r="B1188" s="50" t="s">
        <v>60</v>
      </c>
      <c r="C1188" s="147" t="s">
        <v>66</v>
      </c>
      <c r="D1188" s="147"/>
      <c r="E1188" s="147"/>
      <c r="F1188" s="53"/>
      <c r="G1188" s="54"/>
      <c r="H1188" s="54"/>
      <c r="I1188" s="54"/>
      <c r="J1188" s="57">
        <v>278.99</v>
      </c>
      <c r="K1188" s="77">
        <v>1.2649999999999999</v>
      </c>
      <c r="L1188" s="57">
        <v>56.47</v>
      </c>
      <c r="M1188" s="56">
        <v>48.81</v>
      </c>
      <c r="N1188" s="58">
        <v>2756.3</v>
      </c>
      <c r="AI1188" s="39"/>
      <c r="AJ1188" s="40"/>
      <c r="AK1188" s="40"/>
      <c r="AM1188" s="3" t="s">
        <v>66</v>
      </c>
      <c r="AP1188" s="40"/>
      <c r="AR1188" s="40"/>
    </row>
    <row r="1189" spans="1:44" customFormat="1" ht="15" x14ac:dyDescent="0.25">
      <c r="A1189" s="51"/>
      <c r="B1189" s="50" t="s">
        <v>67</v>
      </c>
      <c r="C1189" s="147" t="s">
        <v>68</v>
      </c>
      <c r="D1189" s="147"/>
      <c r="E1189" s="147"/>
      <c r="F1189" s="53"/>
      <c r="G1189" s="54"/>
      <c r="H1189" s="54"/>
      <c r="I1189" s="54"/>
      <c r="J1189" s="57">
        <v>90.04</v>
      </c>
      <c r="K1189" s="56">
        <v>1.1499999999999999</v>
      </c>
      <c r="L1189" s="57">
        <v>16.57</v>
      </c>
      <c r="M1189" s="56">
        <v>14.38</v>
      </c>
      <c r="N1189" s="59">
        <v>238.28</v>
      </c>
      <c r="AI1189" s="39"/>
      <c r="AJ1189" s="40"/>
      <c r="AK1189" s="40"/>
      <c r="AM1189" s="3" t="s">
        <v>68</v>
      </c>
      <c r="AP1189" s="40"/>
      <c r="AR1189" s="40"/>
    </row>
    <row r="1190" spans="1:44" customFormat="1" ht="15" x14ac:dyDescent="0.25">
      <c r="A1190" s="51"/>
      <c r="B1190" s="50" t="s">
        <v>69</v>
      </c>
      <c r="C1190" s="147" t="s">
        <v>70</v>
      </c>
      <c r="D1190" s="147"/>
      <c r="E1190" s="147"/>
      <c r="F1190" s="53"/>
      <c r="G1190" s="54"/>
      <c r="H1190" s="54"/>
      <c r="I1190" s="54"/>
      <c r="J1190" s="57">
        <v>5.0199999999999996</v>
      </c>
      <c r="K1190" s="56">
        <v>1.1499999999999999</v>
      </c>
      <c r="L1190" s="57">
        <v>0.92</v>
      </c>
      <c r="M1190" s="56">
        <v>48.81</v>
      </c>
      <c r="N1190" s="59">
        <v>44.91</v>
      </c>
      <c r="AI1190" s="39"/>
      <c r="AJ1190" s="40"/>
      <c r="AK1190" s="40"/>
      <c r="AM1190" s="3" t="s">
        <v>70</v>
      </c>
      <c r="AP1190" s="40"/>
      <c r="AR1190" s="40"/>
    </row>
    <row r="1191" spans="1:44" customFormat="1" ht="15" x14ac:dyDescent="0.25">
      <c r="A1191" s="51"/>
      <c r="B1191" s="50" t="s">
        <v>71</v>
      </c>
      <c r="C1191" s="147" t="s">
        <v>72</v>
      </c>
      <c r="D1191" s="147"/>
      <c r="E1191" s="147"/>
      <c r="F1191" s="53"/>
      <c r="G1191" s="54"/>
      <c r="H1191" s="54"/>
      <c r="I1191" s="54"/>
      <c r="J1191" s="57">
        <v>37.630000000000003</v>
      </c>
      <c r="K1191" s="54"/>
      <c r="L1191" s="57">
        <v>6.02</v>
      </c>
      <c r="M1191" s="56">
        <v>8.92</v>
      </c>
      <c r="N1191" s="59">
        <v>53.7</v>
      </c>
      <c r="AI1191" s="39"/>
      <c r="AJ1191" s="40"/>
      <c r="AK1191" s="40"/>
      <c r="AM1191" s="3" t="s">
        <v>72</v>
      </c>
      <c r="AP1191" s="40"/>
      <c r="AR1191" s="40"/>
    </row>
    <row r="1192" spans="1:44" customFormat="1" ht="15" x14ac:dyDescent="0.25">
      <c r="A1192" s="60"/>
      <c r="B1192" s="50"/>
      <c r="C1192" s="147" t="s">
        <v>73</v>
      </c>
      <c r="D1192" s="147"/>
      <c r="E1192" s="147"/>
      <c r="F1192" s="53" t="s">
        <v>74</v>
      </c>
      <c r="G1192" s="56">
        <v>29.68</v>
      </c>
      <c r="H1192" s="77">
        <v>1.2649999999999999</v>
      </c>
      <c r="I1192" s="84">
        <v>6.0072320000000001</v>
      </c>
      <c r="J1192" s="62"/>
      <c r="K1192" s="54"/>
      <c r="L1192" s="62"/>
      <c r="M1192" s="54"/>
      <c r="N1192" s="63"/>
      <c r="AI1192" s="39"/>
      <c r="AJ1192" s="40"/>
      <c r="AK1192" s="40"/>
      <c r="AN1192" s="3" t="s">
        <v>73</v>
      </c>
      <c r="AP1192" s="40"/>
      <c r="AR1192" s="40"/>
    </row>
    <row r="1193" spans="1:44" customFormat="1" ht="15" x14ac:dyDescent="0.25">
      <c r="A1193" s="60"/>
      <c r="B1193" s="50"/>
      <c r="C1193" s="147" t="s">
        <v>75</v>
      </c>
      <c r="D1193" s="147"/>
      <c r="E1193" s="147"/>
      <c r="F1193" s="53" t="s">
        <v>74</v>
      </c>
      <c r="G1193" s="79">
        <v>0.4</v>
      </c>
      <c r="H1193" s="56">
        <v>1.1499999999999999</v>
      </c>
      <c r="I1193" s="78">
        <v>7.3599999999999999E-2</v>
      </c>
      <c r="J1193" s="62"/>
      <c r="K1193" s="54"/>
      <c r="L1193" s="62"/>
      <c r="M1193" s="54"/>
      <c r="N1193" s="63"/>
      <c r="AI1193" s="39"/>
      <c r="AJ1193" s="40"/>
      <c r="AK1193" s="40"/>
      <c r="AN1193" s="3" t="s">
        <v>75</v>
      </c>
      <c r="AP1193" s="40"/>
      <c r="AR1193" s="40"/>
    </row>
    <row r="1194" spans="1:44" customFormat="1" ht="15" x14ac:dyDescent="0.25">
      <c r="A1194" s="64"/>
      <c r="B1194" s="50"/>
      <c r="C1194" s="148" t="s">
        <v>76</v>
      </c>
      <c r="D1194" s="148"/>
      <c r="E1194" s="148"/>
      <c r="F1194" s="65"/>
      <c r="G1194" s="66"/>
      <c r="H1194" s="66"/>
      <c r="I1194" s="66"/>
      <c r="J1194" s="68">
        <v>406.66</v>
      </c>
      <c r="K1194" s="66"/>
      <c r="L1194" s="68">
        <v>79.06</v>
      </c>
      <c r="M1194" s="66"/>
      <c r="N1194" s="69">
        <v>3048.28</v>
      </c>
      <c r="AI1194" s="39"/>
      <c r="AJ1194" s="40"/>
      <c r="AK1194" s="40"/>
      <c r="AO1194" s="3" t="s">
        <v>76</v>
      </c>
      <c r="AP1194" s="40"/>
      <c r="AR1194" s="40"/>
    </row>
    <row r="1195" spans="1:44" customFormat="1" ht="15" x14ac:dyDescent="0.25">
      <c r="A1195" s="60"/>
      <c r="B1195" s="50"/>
      <c r="C1195" s="147" t="s">
        <v>77</v>
      </c>
      <c r="D1195" s="147"/>
      <c r="E1195" s="147"/>
      <c r="F1195" s="53"/>
      <c r="G1195" s="54"/>
      <c r="H1195" s="54"/>
      <c r="I1195" s="54"/>
      <c r="J1195" s="62"/>
      <c r="K1195" s="54"/>
      <c r="L1195" s="57">
        <v>57.39</v>
      </c>
      <c r="M1195" s="54"/>
      <c r="N1195" s="58">
        <v>2801.21</v>
      </c>
      <c r="AI1195" s="39"/>
      <c r="AJ1195" s="40"/>
      <c r="AK1195" s="40"/>
      <c r="AN1195" s="3" t="s">
        <v>77</v>
      </c>
      <c r="AP1195" s="40"/>
      <c r="AR1195" s="40"/>
    </row>
    <row r="1196" spans="1:44" customFormat="1" ht="23.25" x14ac:dyDescent="0.25">
      <c r="A1196" s="60"/>
      <c r="B1196" s="50" t="s">
        <v>108</v>
      </c>
      <c r="C1196" s="147" t="s">
        <v>109</v>
      </c>
      <c r="D1196" s="147"/>
      <c r="E1196" s="147"/>
      <c r="F1196" s="53" t="s">
        <v>80</v>
      </c>
      <c r="G1196" s="70">
        <v>97</v>
      </c>
      <c r="H1196" s="54"/>
      <c r="I1196" s="70">
        <v>97</v>
      </c>
      <c r="J1196" s="62"/>
      <c r="K1196" s="54"/>
      <c r="L1196" s="57">
        <v>55.67</v>
      </c>
      <c r="M1196" s="54"/>
      <c r="N1196" s="58">
        <v>2717.17</v>
      </c>
      <c r="AI1196" s="39"/>
      <c r="AJ1196" s="40"/>
      <c r="AK1196" s="40"/>
      <c r="AN1196" s="3" t="s">
        <v>109</v>
      </c>
      <c r="AP1196" s="40"/>
      <c r="AR1196" s="40"/>
    </row>
    <row r="1197" spans="1:44" customFormat="1" ht="23.25" x14ac:dyDescent="0.25">
      <c r="A1197" s="60"/>
      <c r="B1197" s="50" t="s">
        <v>110</v>
      </c>
      <c r="C1197" s="147" t="s">
        <v>111</v>
      </c>
      <c r="D1197" s="147"/>
      <c r="E1197" s="147"/>
      <c r="F1197" s="53" t="s">
        <v>80</v>
      </c>
      <c r="G1197" s="70">
        <v>51</v>
      </c>
      <c r="H1197" s="54"/>
      <c r="I1197" s="70">
        <v>51</v>
      </c>
      <c r="J1197" s="62"/>
      <c r="K1197" s="54"/>
      <c r="L1197" s="57">
        <v>29.27</v>
      </c>
      <c r="M1197" s="54"/>
      <c r="N1197" s="58">
        <v>1428.62</v>
      </c>
      <c r="AI1197" s="39"/>
      <c r="AJ1197" s="40"/>
      <c r="AK1197" s="40"/>
      <c r="AN1197" s="3" t="s">
        <v>111</v>
      </c>
      <c r="AP1197" s="40"/>
      <c r="AR1197" s="40"/>
    </row>
    <row r="1198" spans="1:44" customFormat="1" ht="15" x14ac:dyDescent="0.25">
      <c r="A1198" s="71"/>
      <c r="B1198" s="72"/>
      <c r="C1198" s="144" t="s">
        <v>83</v>
      </c>
      <c r="D1198" s="144"/>
      <c r="E1198" s="144"/>
      <c r="F1198" s="43"/>
      <c r="G1198" s="44"/>
      <c r="H1198" s="44"/>
      <c r="I1198" s="44"/>
      <c r="J1198" s="47"/>
      <c r="K1198" s="44"/>
      <c r="L1198" s="73">
        <v>164</v>
      </c>
      <c r="M1198" s="66"/>
      <c r="N1198" s="74">
        <v>7194.07</v>
      </c>
      <c r="AI1198" s="39"/>
      <c r="AJ1198" s="40"/>
      <c r="AK1198" s="40"/>
      <c r="AP1198" s="40" t="s">
        <v>83</v>
      </c>
      <c r="AR1198" s="40"/>
    </row>
    <row r="1199" spans="1:44" customFormat="1" ht="45" x14ac:dyDescent="0.25">
      <c r="A1199" s="41" t="s">
        <v>362</v>
      </c>
      <c r="B1199" s="42" t="s">
        <v>167</v>
      </c>
      <c r="C1199" s="144" t="s">
        <v>168</v>
      </c>
      <c r="D1199" s="144"/>
      <c r="E1199" s="144"/>
      <c r="F1199" s="43" t="s">
        <v>145</v>
      </c>
      <c r="G1199" s="44">
        <v>16.32</v>
      </c>
      <c r="H1199" s="45">
        <v>1</v>
      </c>
      <c r="I1199" s="76">
        <v>16.32</v>
      </c>
      <c r="J1199" s="73">
        <v>131.81</v>
      </c>
      <c r="K1199" s="75">
        <v>1.04236</v>
      </c>
      <c r="L1199" s="81">
        <v>2242.2600000000002</v>
      </c>
      <c r="M1199" s="76">
        <v>8.92</v>
      </c>
      <c r="N1199" s="74">
        <v>20000.96</v>
      </c>
      <c r="AI1199" s="39"/>
      <c r="AJ1199" s="40"/>
      <c r="AK1199" s="40" t="s">
        <v>168</v>
      </c>
      <c r="AP1199" s="40"/>
      <c r="AR1199" s="40"/>
    </row>
    <row r="1200" spans="1:44" customFormat="1" ht="15" x14ac:dyDescent="0.25">
      <c r="A1200" s="64"/>
      <c r="B1200" s="52"/>
      <c r="C1200" s="147" t="s">
        <v>169</v>
      </c>
      <c r="D1200" s="147"/>
      <c r="E1200" s="147"/>
      <c r="F1200" s="147"/>
      <c r="G1200" s="147"/>
      <c r="H1200" s="147"/>
      <c r="I1200" s="147"/>
      <c r="J1200" s="147"/>
      <c r="K1200" s="147"/>
      <c r="L1200" s="147"/>
      <c r="M1200" s="147"/>
      <c r="N1200" s="149"/>
      <c r="AI1200" s="39"/>
      <c r="AJ1200" s="40"/>
      <c r="AK1200" s="40"/>
      <c r="AP1200" s="40"/>
      <c r="AQ1200" s="3" t="s">
        <v>169</v>
      </c>
      <c r="AR1200" s="40"/>
    </row>
    <row r="1201" spans="1:44" customFormat="1" ht="15" x14ac:dyDescent="0.25">
      <c r="A1201" s="49"/>
      <c r="B1201" s="50"/>
      <c r="C1201" s="145" t="s">
        <v>88</v>
      </c>
      <c r="D1201" s="145"/>
      <c r="E1201" s="145"/>
      <c r="F1201" s="145"/>
      <c r="G1201" s="145"/>
      <c r="H1201" s="145"/>
      <c r="I1201" s="145"/>
      <c r="J1201" s="145"/>
      <c r="K1201" s="145"/>
      <c r="L1201" s="145"/>
      <c r="M1201" s="145"/>
      <c r="N1201" s="146"/>
      <c r="AI1201" s="39"/>
      <c r="AJ1201" s="40"/>
      <c r="AK1201" s="40"/>
      <c r="AL1201" s="3" t="s">
        <v>88</v>
      </c>
      <c r="AP1201" s="40"/>
      <c r="AR1201" s="40"/>
    </row>
    <row r="1202" spans="1:44" customFormat="1" ht="15" x14ac:dyDescent="0.25">
      <c r="A1202" s="49"/>
      <c r="B1202" s="50"/>
      <c r="C1202" s="145" t="s">
        <v>89</v>
      </c>
      <c r="D1202" s="145"/>
      <c r="E1202" s="145"/>
      <c r="F1202" s="145"/>
      <c r="G1202" s="145"/>
      <c r="H1202" s="145"/>
      <c r="I1202" s="145"/>
      <c r="J1202" s="145"/>
      <c r="K1202" s="145"/>
      <c r="L1202" s="145"/>
      <c r="M1202" s="145"/>
      <c r="N1202" s="146"/>
      <c r="AI1202" s="39"/>
      <c r="AJ1202" s="40"/>
      <c r="AK1202" s="40"/>
      <c r="AL1202" s="3" t="s">
        <v>89</v>
      </c>
      <c r="AP1202" s="40"/>
      <c r="AR1202" s="40"/>
    </row>
    <row r="1203" spans="1:44" customFormat="1" ht="15" x14ac:dyDescent="0.25">
      <c r="A1203" s="71"/>
      <c r="B1203" s="72"/>
      <c r="C1203" s="144" t="s">
        <v>83</v>
      </c>
      <c r="D1203" s="144"/>
      <c r="E1203" s="144"/>
      <c r="F1203" s="43"/>
      <c r="G1203" s="44"/>
      <c r="H1203" s="44"/>
      <c r="I1203" s="44"/>
      <c r="J1203" s="47"/>
      <c r="K1203" s="44"/>
      <c r="L1203" s="81">
        <v>2242.2600000000002</v>
      </c>
      <c r="M1203" s="66"/>
      <c r="N1203" s="74">
        <v>20000.96</v>
      </c>
      <c r="AI1203" s="39"/>
      <c r="AJ1203" s="40"/>
      <c r="AK1203" s="40"/>
      <c r="AP1203" s="40" t="s">
        <v>83</v>
      </c>
      <c r="AR1203" s="40"/>
    </row>
    <row r="1204" spans="1:44" customFormat="1" ht="15" x14ac:dyDescent="0.25">
      <c r="A1204" s="88"/>
      <c r="B1204" s="89"/>
      <c r="C1204" s="89"/>
      <c r="D1204" s="89"/>
      <c r="E1204" s="89"/>
      <c r="F1204" s="90"/>
      <c r="G1204" s="90"/>
      <c r="H1204" s="90"/>
      <c r="I1204" s="90"/>
      <c r="J1204" s="91"/>
      <c r="K1204" s="90"/>
      <c r="L1204" s="91"/>
      <c r="M1204" s="54"/>
      <c r="N1204" s="91"/>
      <c r="AI1204" s="39"/>
      <c r="AJ1204" s="40"/>
      <c r="AK1204" s="40"/>
      <c r="AP1204" s="40"/>
      <c r="AR1204" s="40"/>
    </row>
    <row r="1205" spans="1:44" customFormat="1" ht="15" x14ac:dyDescent="0.25">
      <c r="A1205" s="92"/>
      <c r="B1205" s="93"/>
      <c r="C1205" s="144" t="s">
        <v>363</v>
      </c>
      <c r="D1205" s="144"/>
      <c r="E1205" s="144"/>
      <c r="F1205" s="144"/>
      <c r="G1205" s="144"/>
      <c r="H1205" s="144"/>
      <c r="I1205" s="144"/>
      <c r="J1205" s="144"/>
      <c r="K1205" s="144"/>
      <c r="L1205" s="94">
        <v>315147.03000000003</v>
      </c>
      <c r="M1205" s="95"/>
      <c r="N1205" s="96">
        <v>3304734</v>
      </c>
      <c r="AI1205" s="39"/>
      <c r="AJ1205" s="40"/>
      <c r="AK1205" s="40"/>
      <c r="AP1205" s="40"/>
      <c r="AR1205" s="40" t="s">
        <v>363</v>
      </c>
    </row>
    <row r="1206" spans="1:44" customFormat="1" ht="15" x14ac:dyDescent="0.25">
      <c r="A1206" s="138" t="s">
        <v>364</v>
      </c>
      <c r="B1206" s="139"/>
      <c r="C1206" s="139"/>
      <c r="D1206" s="139"/>
      <c r="E1206" s="139"/>
      <c r="F1206" s="139"/>
      <c r="G1206" s="139"/>
      <c r="H1206" s="139"/>
      <c r="I1206" s="139"/>
      <c r="J1206" s="139"/>
      <c r="K1206" s="139"/>
      <c r="L1206" s="139"/>
      <c r="M1206" s="139"/>
      <c r="N1206" s="140"/>
      <c r="AI1206" s="39" t="s">
        <v>364</v>
      </c>
      <c r="AJ1206" s="40"/>
      <c r="AK1206" s="40"/>
      <c r="AP1206" s="40"/>
      <c r="AR1206" s="40"/>
    </row>
    <row r="1207" spans="1:44" customFormat="1" ht="15" x14ac:dyDescent="0.25">
      <c r="A1207" s="141" t="s">
        <v>58</v>
      </c>
      <c r="B1207" s="142"/>
      <c r="C1207" s="142"/>
      <c r="D1207" s="142"/>
      <c r="E1207" s="142"/>
      <c r="F1207" s="142"/>
      <c r="G1207" s="142"/>
      <c r="H1207" s="142"/>
      <c r="I1207" s="142"/>
      <c r="J1207" s="142"/>
      <c r="K1207" s="142"/>
      <c r="L1207" s="142"/>
      <c r="M1207" s="142"/>
      <c r="N1207" s="143"/>
      <c r="AI1207" s="39"/>
      <c r="AJ1207" s="40" t="s">
        <v>58</v>
      </c>
      <c r="AK1207" s="40"/>
      <c r="AP1207" s="40"/>
      <c r="AR1207" s="40"/>
    </row>
    <row r="1208" spans="1:44" customFormat="1" ht="34.5" x14ac:dyDescent="0.25">
      <c r="A1208" s="41" t="s">
        <v>365</v>
      </c>
      <c r="B1208" s="42" t="s">
        <v>61</v>
      </c>
      <c r="C1208" s="144" t="s">
        <v>62</v>
      </c>
      <c r="D1208" s="144"/>
      <c r="E1208" s="144"/>
      <c r="F1208" s="43" t="s">
        <v>63</v>
      </c>
      <c r="G1208" s="44">
        <v>1.7819999999999999E-2</v>
      </c>
      <c r="H1208" s="45">
        <v>1</v>
      </c>
      <c r="I1208" s="75">
        <v>1.7819999999999999E-2</v>
      </c>
      <c r="J1208" s="47"/>
      <c r="K1208" s="44"/>
      <c r="L1208" s="47"/>
      <c r="M1208" s="44"/>
      <c r="N1208" s="48"/>
      <c r="AI1208" s="39"/>
      <c r="AJ1208" s="40"/>
      <c r="AK1208" s="40" t="s">
        <v>62</v>
      </c>
      <c r="AP1208" s="40"/>
      <c r="AR1208" s="40"/>
    </row>
    <row r="1209" spans="1:44" customFormat="1" ht="57" x14ac:dyDescent="0.25">
      <c r="A1209" s="49"/>
      <c r="B1209" s="50" t="s">
        <v>64</v>
      </c>
      <c r="C1209" s="145" t="s">
        <v>65</v>
      </c>
      <c r="D1209" s="145"/>
      <c r="E1209" s="145"/>
      <c r="F1209" s="145"/>
      <c r="G1209" s="145"/>
      <c r="H1209" s="145"/>
      <c r="I1209" s="145"/>
      <c r="J1209" s="145"/>
      <c r="K1209" s="145"/>
      <c r="L1209" s="145"/>
      <c r="M1209" s="145"/>
      <c r="N1209" s="146"/>
      <c r="AI1209" s="39"/>
      <c r="AJ1209" s="40"/>
      <c r="AK1209" s="40"/>
      <c r="AL1209" s="3" t="s">
        <v>65</v>
      </c>
      <c r="AP1209" s="40"/>
      <c r="AR1209" s="40"/>
    </row>
    <row r="1210" spans="1:44" customFormat="1" ht="15" x14ac:dyDescent="0.25">
      <c r="A1210" s="51"/>
      <c r="B1210" s="50" t="s">
        <v>60</v>
      </c>
      <c r="C1210" s="147" t="s">
        <v>66</v>
      </c>
      <c r="D1210" s="147"/>
      <c r="E1210" s="147"/>
      <c r="F1210" s="53"/>
      <c r="G1210" s="54"/>
      <c r="H1210" s="54"/>
      <c r="I1210" s="54"/>
      <c r="J1210" s="55">
        <v>2089.16</v>
      </c>
      <c r="K1210" s="56">
        <v>1.1499999999999999</v>
      </c>
      <c r="L1210" s="57">
        <v>42.81</v>
      </c>
      <c r="M1210" s="56">
        <v>48.81</v>
      </c>
      <c r="N1210" s="58">
        <v>2089.56</v>
      </c>
      <c r="AI1210" s="39"/>
      <c r="AJ1210" s="40"/>
      <c r="AK1210" s="40"/>
      <c r="AM1210" s="3" t="s">
        <v>66</v>
      </c>
      <c r="AP1210" s="40"/>
      <c r="AR1210" s="40"/>
    </row>
    <row r="1211" spans="1:44" customFormat="1" ht="15" x14ac:dyDescent="0.25">
      <c r="A1211" s="51"/>
      <c r="B1211" s="50" t="s">
        <v>67</v>
      </c>
      <c r="C1211" s="147" t="s">
        <v>68</v>
      </c>
      <c r="D1211" s="147"/>
      <c r="E1211" s="147"/>
      <c r="F1211" s="53"/>
      <c r="G1211" s="54"/>
      <c r="H1211" s="54"/>
      <c r="I1211" s="54"/>
      <c r="J1211" s="57">
        <v>236.87</v>
      </c>
      <c r="K1211" s="56">
        <v>1.1499999999999999</v>
      </c>
      <c r="L1211" s="57">
        <v>4.8499999999999996</v>
      </c>
      <c r="M1211" s="56">
        <v>14.38</v>
      </c>
      <c r="N1211" s="59">
        <v>69.739999999999995</v>
      </c>
      <c r="AI1211" s="39"/>
      <c r="AJ1211" s="40"/>
      <c r="AK1211" s="40"/>
      <c r="AM1211" s="3" t="s">
        <v>68</v>
      </c>
      <c r="AP1211" s="40"/>
      <c r="AR1211" s="40"/>
    </row>
    <row r="1212" spans="1:44" customFormat="1" ht="15" x14ac:dyDescent="0.25">
      <c r="A1212" s="51"/>
      <c r="B1212" s="50" t="s">
        <v>69</v>
      </c>
      <c r="C1212" s="147" t="s">
        <v>70</v>
      </c>
      <c r="D1212" s="147"/>
      <c r="E1212" s="147"/>
      <c r="F1212" s="53"/>
      <c r="G1212" s="54"/>
      <c r="H1212" s="54"/>
      <c r="I1212" s="54"/>
      <c r="J1212" s="57">
        <v>9</v>
      </c>
      <c r="K1212" s="56">
        <v>1.1499999999999999</v>
      </c>
      <c r="L1212" s="57">
        <v>0.18</v>
      </c>
      <c r="M1212" s="56">
        <v>48.81</v>
      </c>
      <c r="N1212" s="59">
        <v>8.7899999999999991</v>
      </c>
      <c r="AI1212" s="39"/>
      <c r="AJ1212" s="40"/>
      <c r="AK1212" s="40"/>
      <c r="AM1212" s="3" t="s">
        <v>70</v>
      </c>
      <c r="AP1212" s="40"/>
      <c r="AR1212" s="40"/>
    </row>
    <row r="1213" spans="1:44" customFormat="1" ht="15" x14ac:dyDescent="0.25">
      <c r="A1213" s="51"/>
      <c r="B1213" s="50" t="s">
        <v>71</v>
      </c>
      <c r="C1213" s="147" t="s">
        <v>72</v>
      </c>
      <c r="D1213" s="147"/>
      <c r="E1213" s="147"/>
      <c r="F1213" s="53"/>
      <c r="G1213" s="54"/>
      <c r="H1213" s="54"/>
      <c r="I1213" s="54"/>
      <c r="J1213" s="55">
        <v>2732.35</v>
      </c>
      <c r="K1213" s="54"/>
      <c r="L1213" s="57">
        <v>48.69</v>
      </c>
      <c r="M1213" s="56">
        <v>8.92</v>
      </c>
      <c r="N1213" s="59">
        <v>434.31</v>
      </c>
      <c r="AI1213" s="39"/>
      <c r="AJ1213" s="40"/>
      <c r="AK1213" s="40"/>
      <c r="AM1213" s="3" t="s">
        <v>72</v>
      </c>
      <c r="AP1213" s="40"/>
      <c r="AR1213" s="40"/>
    </row>
    <row r="1214" spans="1:44" customFormat="1" ht="15" x14ac:dyDescent="0.25">
      <c r="A1214" s="60"/>
      <c r="B1214" s="50"/>
      <c r="C1214" s="147" t="s">
        <v>73</v>
      </c>
      <c r="D1214" s="147"/>
      <c r="E1214" s="147"/>
      <c r="F1214" s="53" t="s">
        <v>74</v>
      </c>
      <c r="G1214" s="56">
        <v>219.68</v>
      </c>
      <c r="H1214" s="56">
        <v>1.1499999999999999</v>
      </c>
      <c r="I1214" s="61">
        <v>4.5019022</v>
      </c>
      <c r="J1214" s="62"/>
      <c r="K1214" s="54"/>
      <c r="L1214" s="62"/>
      <c r="M1214" s="54"/>
      <c r="N1214" s="63"/>
      <c r="AI1214" s="39"/>
      <c r="AJ1214" s="40"/>
      <c r="AK1214" s="40"/>
      <c r="AN1214" s="3" t="s">
        <v>73</v>
      </c>
      <c r="AP1214" s="40"/>
      <c r="AR1214" s="40"/>
    </row>
    <row r="1215" spans="1:44" customFormat="1" ht="15" x14ac:dyDescent="0.25">
      <c r="A1215" s="60"/>
      <c r="B1215" s="50"/>
      <c r="C1215" s="147" t="s">
        <v>75</v>
      </c>
      <c r="D1215" s="147"/>
      <c r="E1215" s="147"/>
      <c r="F1215" s="53" t="s">
        <v>74</v>
      </c>
      <c r="G1215" s="56">
        <v>0.71</v>
      </c>
      <c r="H1215" s="56">
        <v>1.1499999999999999</v>
      </c>
      <c r="I1215" s="80">
        <v>1.455E-2</v>
      </c>
      <c r="J1215" s="62"/>
      <c r="K1215" s="54"/>
      <c r="L1215" s="62"/>
      <c r="M1215" s="54"/>
      <c r="N1215" s="63"/>
      <c r="AI1215" s="39"/>
      <c r="AJ1215" s="40"/>
      <c r="AK1215" s="40"/>
      <c r="AN1215" s="3" t="s">
        <v>75</v>
      </c>
      <c r="AP1215" s="40"/>
      <c r="AR1215" s="40"/>
    </row>
    <row r="1216" spans="1:44" customFormat="1" ht="15" x14ac:dyDescent="0.25">
      <c r="A1216" s="64"/>
      <c r="B1216" s="50"/>
      <c r="C1216" s="148" t="s">
        <v>76</v>
      </c>
      <c r="D1216" s="148"/>
      <c r="E1216" s="148"/>
      <c r="F1216" s="65"/>
      <c r="G1216" s="66"/>
      <c r="H1216" s="66"/>
      <c r="I1216" s="66"/>
      <c r="J1216" s="67">
        <v>5058.38</v>
      </c>
      <c r="K1216" s="66"/>
      <c r="L1216" s="68">
        <v>96.35</v>
      </c>
      <c r="M1216" s="66"/>
      <c r="N1216" s="69">
        <v>2593.61</v>
      </c>
      <c r="AI1216" s="39"/>
      <c r="AJ1216" s="40"/>
      <c r="AK1216" s="40"/>
      <c r="AO1216" s="3" t="s">
        <v>76</v>
      </c>
      <c r="AP1216" s="40"/>
      <c r="AR1216" s="40"/>
    </row>
    <row r="1217" spans="1:44" customFormat="1" ht="15" x14ac:dyDescent="0.25">
      <c r="A1217" s="60"/>
      <c r="B1217" s="50"/>
      <c r="C1217" s="147" t="s">
        <v>77</v>
      </c>
      <c r="D1217" s="147"/>
      <c r="E1217" s="147"/>
      <c r="F1217" s="53"/>
      <c r="G1217" s="54"/>
      <c r="H1217" s="54"/>
      <c r="I1217" s="54"/>
      <c r="J1217" s="62"/>
      <c r="K1217" s="54"/>
      <c r="L1217" s="57">
        <v>42.99</v>
      </c>
      <c r="M1217" s="54"/>
      <c r="N1217" s="58">
        <v>2098.35</v>
      </c>
      <c r="AI1217" s="39"/>
      <c r="AJ1217" s="40"/>
      <c r="AK1217" s="40"/>
      <c r="AN1217" s="3" t="s">
        <v>77</v>
      </c>
      <c r="AP1217" s="40"/>
      <c r="AR1217" s="40"/>
    </row>
    <row r="1218" spans="1:44" customFormat="1" ht="23.25" x14ac:dyDescent="0.25">
      <c r="A1218" s="60"/>
      <c r="B1218" s="50" t="s">
        <v>78</v>
      </c>
      <c r="C1218" s="147" t="s">
        <v>79</v>
      </c>
      <c r="D1218" s="147"/>
      <c r="E1218" s="147"/>
      <c r="F1218" s="53" t="s">
        <v>80</v>
      </c>
      <c r="G1218" s="70">
        <v>126</v>
      </c>
      <c r="H1218" s="54"/>
      <c r="I1218" s="70">
        <v>126</v>
      </c>
      <c r="J1218" s="62"/>
      <c r="K1218" s="54"/>
      <c r="L1218" s="57">
        <v>54.17</v>
      </c>
      <c r="M1218" s="54"/>
      <c r="N1218" s="58">
        <v>2643.92</v>
      </c>
      <c r="AI1218" s="39"/>
      <c r="AJ1218" s="40"/>
      <c r="AK1218" s="40"/>
      <c r="AN1218" s="3" t="s">
        <v>79</v>
      </c>
      <c r="AP1218" s="40"/>
      <c r="AR1218" s="40"/>
    </row>
    <row r="1219" spans="1:44" customFormat="1" ht="23.25" x14ac:dyDescent="0.25">
      <c r="A1219" s="60"/>
      <c r="B1219" s="50" t="s">
        <v>81</v>
      </c>
      <c r="C1219" s="147" t="s">
        <v>82</v>
      </c>
      <c r="D1219" s="147"/>
      <c r="E1219" s="147"/>
      <c r="F1219" s="53" t="s">
        <v>80</v>
      </c>
      <c r="G1219" s="70">
        <v>68</v>
      </c>
      <c r="H1219" s="54"/>
      <c r="I1219" s="70">
        <v>68</v>
      </c>
      <c r="J1219" s="62"/>
      <c r="K1219" s="54"/>
      <c r="L1219" s="57">
        <v>29.23</v>
      </c>
      <c r="M1219" s="54"/>
      <c r="N1219" s="58">
        <v>1426.88</v>
      </c>
      <c r="AI1219" s="39"/>
      <c r="AJ1219" s="40"/>
      <c r="AK1219" s="40"/>
      <c r="AN1219" s="3" t="s">
        <v>82</v>
      </c>
      <c r="AP1219" s="40"/>
      <c r="AR1219" s="40"/>
    </row>
    <row r="1220" spans="1:44" customFormat="1" ht="15" x14ac:dyDescent="0.25">
      <c r="A1220" s="71"/>
      <c r="B1220" s="72"/>
      <c r="C1220" s="144" t="s">
        <v>83</v>
      </c>
      <c r="D1220" s="144"/>
      <c r="E1220" s="144"/>
      <c r="F1220" s="43"/>
      <c r="G1220" s="44"/>
      <c r="H1220" s="44"/>
      <c r="I1220" s="44"/>
      <c r="J1220" s="47"/>
      <c r="K1220" s="44"/>
      <c r="L1220" s="73">
        <v>179.75</v>
      </c>
      <c r="M1220" s="66"/>
      <c r="N1220" s="74">
        <v>6664.41</v>
      </c>
      <c r="AI1220" s="39"/>
      <c r="AJ1220" s="40"/>
      <c r="AK1220" s="40"/>
      <c r="AP1220" s="40" t="s">
        <v>83</v>
      </c>
      <c r="AR1220" s="40"/>
    </row>
    <row r="1221" spans="1:44" customFormat="1" ht="33.75" x14ac:dyDescent="0.25">
      <c r="A1221" s="41" t="s">
        <v>366</v>
      </c>
      <c r="B1221" s="42" t="s">
        <v>211</v>
      </c>
      <c r="C1221" s="144" t="s">
        <v>212</v>
      </c>
      <c r="D1221" s="144"/>
      <c r="E1221" s="144"/>
      <c r="F1221" s="43" t="s">
        <v>86</v>
      </c>
      <c r="G1221" s="44">
        <v>33</v>
      </c>
      <c r="H1221" s="45">
        <v>1</v>
      </c>
      <c r="I1221" s="45">
        <v>33</v>
      </c>
      <c r="J1221" s="73">
        <v>20.04</v>
      </c>
      <c r="K1221" s="75">
        <v>1.04236</v>
      </c>
      <c r="L1221" s="73">
        <v>689.33</v>
      </c>
      <c r="M1221" s="76">
        <v>8.92</v>
      </c>
      <c r="N1221" s="74">
        <v>6148.82</v>
      </c>
      <c r="AI1221" s="39"/>
      <c r="AJ1221" s="40"/>
      <c r="AK1221" s="40" t="s">
        <v>212</v>
      </c>
      <c r="AP1221" s="40"/>
      <c r="AR1221" s="40"/>
    </row>
    <row r="1222" spans="1:44" customFormat="1" ht="15" x14ac:dyDescent="0.25">
      <c r="A1222" s="64"/>
      <c r="B1222" s="52"/>
      <c r="C1222" s="147" t="s">
        <v>213</v>
      </c>
      <c r="D1222" s="147"/>
      <c r="E1222" s="147"/>
      <c r="F1222" s="147"/>
      <c r="G1222" s="147"/>
      <c r="H1222" s="147"/>
      <c r="I1222" s="147"/>
      <c r="J1222" s="147"/>
      <c r="K1222" s="147"/>
      <c r="L1222" s="147"/>
      <c r="M1222" s="147"/>
      <c r="N1222" s="149"/>
      <c r="AI1222" s="39"/>
      <c r="AJ1222" s="40"/>
      <c r="AK1222" s="40"/>
      <c r="AP1222" s="40"/>
      <c r="AQ1222" s="3" t="s">
        <v>213</v>
      </c>
      <c r="AR1222" s="40"/>
    </row>
    <row r="1223" spans="1:44" customFormat="1" ht="15" x14ac:dyDescent="0.25">
      <c r="A1223" s="49"/>
      <c r="B1223" s="50"/>
      <c r="C1223" s="145" t="s">
        <v>88</v>
      </c>
      <c r="D1223" s="145"/>
      <c r="E1223" s="145"/>
      <c r="F1223" s="145"/>
      <c r="G1223" s="145"/>
      <c r="H1223" s="145"/>
      <c r="I1223" s="145"/>
      <c r="J1223" s="145"/>
      <c r="K1223" s="145"/>
      <c r="L1223" s="145"/>
      <c r="M1223" s="145"/>
      <c r="N1223" s="146"/>
      <c r="AI1223" s="39"/>
      <c r="AJ1223" s="40"/>
      <c r="AK1223" s="40"/>
      <c r="AL1223" s="3" t="s">
        <v>88</v>
      </c>
      <c r="AP1223" s="40"/>
      <c r="AR1223" s="40"/>
    </row>
    <row r="1224" spans="1:44" customFormat="1" ht="15" x14ac:dyDescent="0.25">
      <c r="A1224" s="49"/>
      <c r="B1224" s="50"/>
      <c r="C1224" s="145" t="s">
        <v>89</v>
      </c>
      <c r="D1224" s="145"/>
      <c r="E1224" s="145"/>
      <c r="F1224" s="145"/>
      <c r="G1224" s="145"/>
      <c r="H1224" s="145"/>
      <c r="I1224" s="145"/>
      <c r="J1224" s="145"/>
      <c r="K1224" s="145"/>
      <c r="L1224" s="145"/>
      <c r="M1224" s="145"/>
      <c r="N1224" s="146"/>
      <c r="AI1224" s="39"/>
      <c r="AJ1224" s="40"/>
      <c r="AK1224" s="40"/>
      <c r="AL1224" s="3" t="s">
        <v>89</v>
      </c>
      <c r="AP1224" s="40"/>
      <c r="AR1224" s="40"/>
    </row>
    <row r="1225" spans="1:44" customFormat="1" ht="15" x14ac:dyDescent="0.25">
      <c r="A1225" s="71"/>
      <c r="B1225" s="72"/>
      <c r="C1225" s="144" t="s">
        <v>83</v>
      </c>
      <c r="D1225" s="144"/>
      <c r="E1225" s="144"/>
      <c r="F1225" s="43"/>
      <c r="G1225" s="44"/>
      <c r="H1225" s="44"/>
      <c r="I1225" s="44"/>
      <c r="J1225" s="47"/>
      <c r="K1225" s="44"/>
      <c r="L1225" s="73">
        <v>689.33</v>
      </c>
      <c r="M1225" s="66"/>
      <c r="N1225" s="74">
        <v>6148.82</v>
      </c>
      <c r="AI1225" s="39"/>
      <c r="AJ1225" s="40"/>
      <c r="AK1225" s="40"/>
      <c r="AP1225" s="40" t="s">
        <v>83</v>
      </c>
      <c r="AR1225" s="40"/>
    </row>
    <row r="1226" spans="1:44" customFormat="1" ht="34.5" x14ac:dyDescent="0.25">
      <c r="A1226" s="41" t="s">
        <v>367</v>
      </c>
      <c r="B1226" s="42" t="s">
        <v>147</v>
      </c>
      <c r="C1226" s="144" t="s">
        <v>148</v>
      </c>
      <c r="D1226" s="144"/>
      <c r="E1226" s="144"/>
      <c r="F1226" s="43" t="s">
        <v>63</v>
      </c>
      <c r="G1226" s="44">
        <v>0.1301667</v>
      </c>
      <c r="H1226" s="45">
        <v>1</v>
      </c>
      <c r="I1226" s="86">
        <v>0.1301667</v>
      </c>
      <c r="J1226" s="47"/>
      <c r="K1226" s="44"/>
      <c r="L1226" s="47"/>
      <c r="M1226" s="44"/>
      <c r="N1226" s="48"/>
      <c r="AI1226" s="39"/>
      <c r="AJ1226" s="40"/>
      <c r="AK1226" s="40" t="s">
        <v>148</v>
      </c>
      <c r="AP1226" s="40"/>
      <c r="AR1226" s="40"/>
    </row>
    <row r="1227" spans="1:44" customFormat="1" ht="57" x14ac:dyDescent="0.25">
      <c r="A1227" s="49"/>
      <c r="B1227" s="50" t="s">
        <v>64</v>
      </c>
      <c r="C1227" s="145" t="s">
        <v>65</v>
      </c>
      <c r="D1227" s="145"/>
      <c r="E1227" s="145"/>
      <c r="F1227" s="145"/>
      <c r="G1227" s="145"/>
      <c r="H1227" s="145"/>
      <c r="I1227" s="145"/>
      <c r="J1227" s="145"/>
      <c r="K1227" s="145"/>
      <c r="L1227" s="145"/>
      <c r="M1227" s="145"/>
      <c r="N1227" s="146"/>
      <c r="AI1227" s="39"/>
      <c r="AJ1227" s="40"/>
      <c r="AK1227" s="40"/>
      <c r="AL1227" s="3" t="s">
        <v>65</v>
      </c>
      <c r="AP1227" s="40"/>
      <c r="AR1227" s="40"/>
    </row>
    <row r="1228" spans="1:44" customFormat="1" ht="15" x14ac:dyDescent="0.25">
      <c r="A1228" s="51"/>
      <c r="B1228" s="50" t="s">
        <v>60</v>
      </c>
      <c r="C1228" s="147" t="s">
        <v>66</v>
      </c>
      <c r="D1228" s="147"/>
      <c r="E1228" s="147"/>
      <c r="F1228" s="53"/>
      <c r="G1228" s="54"/>
      <c r="H1228" s="54"/>
      <c r="I1228" s="54"/>
      <c r="J1228" s="57">
        <v>507.6</v>
      </c>
      <c r="K1228" s="56">
        <v>1.1499999999999999</v>
      </c>
      <c r="L1228" s="57">
        <v>75.98</v>
      </c>
      <c r="M1228" s="56">
        <v>48.81</v>
      </c>
      <c r="N1228" s="58">
        <v>3708.58</v>
      </c>
      <c r="AI1228" s="39"/>
      <c r="AJ1228" s="40"/>
      <c r="AK1228" s="40"/>
      <c r="AM1228" s="3" t="s">
        <v>66</v>
      </c>
      <c r="AP1228" s="40"/>
      <c r="AR1228" s="40"/>
    </row>
    <row r="1229" spans="1:44" customFormat="1" ht="15" x14ac:dyDescent="0.25">
      <c r="A1229" s="51"/>
      <c r="B1229" s="50" t="s">
        <v>67</v>
      </c>
      <c r="C1229" s="147" t="s">
        <v>68</v>
      </c>
      <c r="D1229" s="147"/>
      <c r="E1229" s="147"/>
      <c r="F1229" s="53"/>
      <c r="G1229" s="54"/>
      <c r="H1229" s="54"/>
      <c r="I1229" s="54"/>
      <c r="J1229" s="57">
        <v>311.27999999999997</v>
      </c>
      <c r="K1229" s="56">
        <v>1.1499999999999999</v>
      </c>
      <c r="L1229" s="57">
        <v>46.6</v>
      </c>
      <c r="M1229" s="56">
        <v>14.38</v>
      </c>
      <c r="N1229" s="59">
        <v>670.11</v>
      </c>
      <c r="AI1229" s="39"/>
      <c r="AJ1229" s="40"/>
      <c r="AK1229" s="40"/>
      <c r="AM1229" s="3" t="s">
        <v>68</v>
      </c>
      <c r="AP1229" s="40"/>
      <c r="AR1229" s="40"/>
    </row>
    <row r="1230" spans="1:44" customFormat="1" ht="15" x14ac:dyDescent="0.25">
      <c r="A1230" s="51"/>
      <c r="B1230" s="50" t="s">
        <v>69</v>
      </c>
      <c r="C1230" s="147" t="s">
        <v>70</v>
      </c>
      <c r="D1230" s="147"/>
      <c r="E1230" s="147"/>
      <c r="F1230" s="53"/>
      <c r="G1230" s="54"/>
      <c r="H1230" s="54"/>
      <c r="I1230" s="54"/>
      <c r="J1230" s="57">
        <v>31.38</v>
      </c>
      <c r="K1230" s="56">
        <v>1.1499999999999999</v>
      </c>
      <c r="L1230" s="57">
        <v>4.7</v>
      </c>
      <c r="M1230" s="56">
        <v>48.81</v>
      </c>
      <c r="N1230" s="59">
        <v>229.41</v>
      </c>
      <c r="AI1230" s="39"/>
      <c r="AJ1230" s="40"/>
      <c r="AK1230" s="40"/>
      <c r="AM1230" s="3" t="s">
        <v>70</v>
      </c>
      <c r="AP1230" s="40"/>
      <c r="AR1230" s="40"/>
    </row>
    <row r="1231" spans="1:44" customFormat="1" ht="15" x14ac:dyDescent="0.25">
      <c r="A1231" s="51"/>
      <c r="B1231" s="50" t="s">
        <v>71</v>
      </c>
      <c r="C1231" s="147" t="s">
        <v>72</v>
      </c>
      <c r="D1231" s="147"/>
      <c r="E1231" s="147"/>
      <c r="F1231" s="53"/>
      <c r="G1231" s="54"/>
      <c r="H1231" s="54"/>
      <c r="I1231" s="54"/>
      <c r="J1231" s="57">
        <v>68.63</v>
      </c>
      <c r="K1231" s="54"/>
      <c r="L1231" s="57">
        <v>8.93</v>
      </c>
      <c r="M1231" s="56">
        <v>8.92</v>
      </c>
      <c r="N1231" s="59">
        <v>79.66</v>
      </c>
      <c r="AI1231" s="39"/>
      <c r="AJ1231" s="40"/>
      <c r="AK1231" s="40"/>
      <c r="AM1231" s="3" t="s">
        <v>72</v>
      </c>
      <c r="AP1231" s="40"/>
      <c r="AR1231" s="40"/>
    </row>
    <row r="1232" spans="1:44" customFormat="1" ht="15" x14ac:dyDescent="0.25">
      <c r="A1232" s="60"/>
      <c r="B1232" s="50"/>
      <c r="C1232" s="147" t="s">
        <v>73</v>
      </c>
      <c r="D1232" s="147"/>
      <c r="E1232" s="147"/>
      <c r="F1232" s="53" t="s">
        <v>74</v>
      </c>
      <c r="G1232" s="70">
        <v>54</v>
      </c>
      <c r="H1232" s="56">
        <v>1.1499999999999999</v>
      </c>
      <c r="I1232" s="61">
        <v>8.0833521000000008</v>
      </c>
      <c r="J1232" s="62"/>
      <c r="K1232" s="54"/>
      <c r="L1232" s="62"/>
      <c r="M1232" s="54"/>
      <c r="N1232" s="63"/>
      <c r="AI1232" s="39"/>
      <c r="AJ1232" s="40"/>
      <c r="AK1232" s="40"/>
      <c r="AN1232" s="3" t="s">
        <v>73</v>
      </c>
      <c r="AP1232" s="40"/>
      <c r="AR1232" s="40"/>
    </row>
    <row r="1233" spans="1:44" customFormat="1" ht="15" x14ac:dyDescent="0.25">
      <c r="A1233" s="60"/>
      <c r="B1233" s="50"/>
      <c r="C1233" s="147" t="s">
        <v>75</v>
      </c>
      <c r="D1233" s="147"/>
      <c r="E1233" s="147"/>
      <c r="F1233" s="53" t="s">
        <v>74</v>
      </c>
      <c r="G1233" s="79">
        <v>2.5</v>
      </c>
      <c r="H1233" s="56">
        <v>1.1499999999999999</v>
      </c>
      <c r="I1233" s="61">
        <v>0.37422929999999999</v>
      </c>
      <c r="J1233" s="62"/>
      <c r="K1233" s="54"/>
      <c r="L1233" s="62"/>
      <c r="M1233" s="54"/>
      <c r="N1233" s="63"/>
      <c r="AI1233" s="39"/>
      <c r="AJ1233" s="40"/>
      <c r="AK1233" s="40"/>
      <c r="AN1233" s="3" t="s">
        <v>75</v>
      </c>
      <c r="AP1233" s="40"/>
      <c r="AR1233" s="40"/>
    </row>
    <row r="1234" spans="1:44" customFormat="1" ht="15" x14ac:dyDescent="0.25">
      <c r="A1234" s="64"/>
      <c r="B1234" s="50"/>
      <c r="C1234" s="148" t="s">
        <v>76</v>
      </c>
      <c r="D1234" s="148"/>
      <c r="E1234" s="148"/>
      <c r="F1234" s="65"/>
      <c r="G1234" s="66"/>
      <c r="H1234" s="66"/>
      <c r="I1234" s="66"/>
      <c r="J1234" s="68">
        <v>887.51</v>
      </c>
      <c r="K1234" s="66"/>
      <c r="L1234" s="68">
        <v>131.51</v>
      </c>
      <c r="M1234" s="66"/>
      <c r="N1234" s="69">
        <v>4458.3500000000004</v>
      </c>
      <c r="AI1234" s="39"/>
      <c r="AJ1234" s="40"/>
      <c r="AK1234" s="40"/>
      <c r="AO1234" s="3" t="s">
        <v>76</v>
      </c>
      <c r="AP1234" s="40"/>
      <c r="AR1234" s="40"/>
    </row>
    <row r="1235" spans="1:44" customFormat="1" ht="15" x14ac:dyDescent="0.25">
      <c r="A1235" s="60"/>
      <c r="B1235" s="50"/>
      <c r="C1235" s="147" t="s">
        <v>77</v>
      </c>
      <c r="D1235" s="147"/>
      <c r="E1235" s="147"/>
      <c r="F1235" s="53"/>
      <c r="G1235" s="54"/>
      <c r="H1235" s="54"/>
      <c r="I1235" s="54"/>
      <c r="J1235" s="62"/>
      <c r="K1235" s="54"/>
      <c r="L1235" s="57">
        <v>80.680000000000007</v>
      </c>
      <c r="M1235" s="54"/>
      <c r="N1235" s="58">
        <v>3937.99</v>
      </c>
      <c r="AI1235" s="39"/>
      <c r="AJ1235" s="40"/>
      <c r="AK1235" s="40"/>
      <c r="AN1235" s="3" t="s">
        <v>77</v>
      </c>
      <c r="AP1235" s="40"/>
      <c r="AR1235" s="40"/>
    </row>
    <row r="1236" spans="1:44" customFormat="1" ht="23.25" x14ac:dyDescent="0.25">
      <c r="A1236" s="60"/>
      <c r="B1236" s="50" t="s">
        <v>108</v>
      </c>
      <c r="C1236" s="147" t="s">
        <v>109</v>
      </c>
      <c r="D1236" s="147"/>
      <c r="E1236" s="147"/>
      <c r="F1236" s="53" t="s">
        <v>80</v>
      </c>
      <c r="G1236" s="70">
        <v>97</v>
      </c>
      <c r="H1236" s="54"/>
      <c r="I1236" s="70">
        <v>97</v>
      </c>
      <c r="J1236" s="62"/>
      <c r="K1236" s="54"/>
      <c r="L1236" s="57">
        <v>78.260000000000005</v>
      </c>
      <c r="M1236" s="54"/>
      <c r="N1236" s="58">
        <v>3819.85</v>
      </c>
      <c r="AI1236" s="39"/>
      <c r="AJ1236" s="40"/>
      <c r="AK1236" s="40"/>
      <c r="AN1236" s="3" t="s">
        <v>109</v>
      </c>
      <c r="AP1236" s="40"/>
      <c r="AR1236" s="40"/>
    </row>
    <row r="1237" spans="1:44" customFormat="1" ht="23.25" x14ac:dyDescent="0.25">
      <c r="A1237" s="60"/>
      <c r="B1237" s="50" t="s">
        <v>110</v>
      </c>
      <c r="C1237" s="147" t="s">
        <v>111</v>
      </c>
      <c r="D1237" s="147"/>
      <c r="E1237" s="147"/>
      <c r="F1237" s="53" t="s">
        <v>80</v>
      </c>
      <c r="G1237" s="70">
        <v>51</v>
      </c>
      <c r="H1237" s="54"/>
      <c r="I1237" s="70">
        <v>51</v>
      </c>
      <c r="J1237" s="62"/>
      <c r="K1237" s="54"/>
      <c r="L1237" s="57">
        <v>41.15</v>
      </c>
      <c r="M1237" s="54"/>
      <c r="N1237" s="58">
        <v>2008.37</v>
      </c>
      <c r="AI1237" s="39"/>
      <c r="AJ1237" s="40"/>
      <c r="AK1237" s="40"/>
      <c r="AN1237" s="3" t="s">
        <v>111</v>
      </c>
      <c r="AP1237" s="40"/>
      <c r="AR1237" s="40"/>
    </row>
    <row r="1238" spans="1:44" customFormat="1" ht="15" x14ac:dyDescent="0.25">
      <c r="A1238" s="71"/>
      <c r="B1238" s="72"/>
      <c r="C1238" s="144" t="s">
        <v>83</v>
      </c>
      <c r="D1238" s="144"/>
      <c r="E1238" s="144"/>
      <c r="F1238" s="43"/>
      <c r="G1238" s="44"/>
      <c r="H1238" s="44"/>
      <c r="I1238" s="44"/>
      <c r="J1238" s="47"/>
      <c r="K1238" s="44"/>
      <c r="L1238" s="73">
        <v>250.92</v>
      </c>
      <c r="M1238" s="66"/>
      <c r="N1238" s="74">
        <v>10286.57</v>
      </c>
      <c r="AI1238" s="39"/>
      <c r="AJ1238" s="40"/>
      <c r="AK1238" s="40"/>
      <c r="AP1238" s="40" t="s">
        <v>83</v>
      </c>
      <c r="AR1238" s="40"/>
    </row>
    <row r="1239" spans="1:44" customFormat="1" ht="45" x14ac:dyDescent="0.25">
      <c r="A1239" s="41" t="s">
        <v>368</v>
      </c>
      <c r="B1239" s="42" t="s">
        <v>150</v>
      </c>
      <c r="C1239" s="144" t="s">
        <v>151</v>
      </c>
      <c r="D1239" s="144"/>
      <c r="E1239" s="144"/>
      <c r="F1239" s="43" t="s">
        <v>86</v>
      </c>
      <c r="G1239" s="44">
        <v>16.7</v>
      </c>
      <c r="H1239" s="45">
        <v>1</v>
      </c>
      <c r="I1239" s="87">
        <v>16.7</v>
      </c>
      <c r="J1239" s="73">
        <v>414.24</v>
      </c>
      <c r="K1239" s="75">
        <v>1.04236</v>
      </c>
      <c r="L1239" s="81">
        <v>7210.85</v>
      </c>
      <c r="M1239" s="76">
        <v>8.92</v>
      </c>
      <c r="N1239" s="74">
        <v>64320.78</v>
      </c>
      <c r="AI1239" s="39"/>
      <c r="AJ1239" s="40"/>
      <c r="AK1239" s="40" t="s">
        <v>151</v>
      </c>
      <c r="AP1239" s="40"/>
      <c r="AR1239" s="40"/>
    </row>
    <row r="1240" spans="1:44" customFormat="1" ht="15" x14ac:dyDescent="0.25">
      <c r="A1240" s="64"/>
      <c r="B1240" s="52"/>
      <c r="C1240" s="147" t="s">
        <v>152</v>
      </c>
      <c r="D1240" s="147"/>
      <c r="E1240" s="147"/>
      <c r="F1240" s="147"/>
      <c r="G1240" s="147"/>
      <c r="H1240" s="147"/>
      <c r="I1240" s="147"/>
      <c r="J1240" s="147"/>
      <c r="K1240" s="147"/>
      <c r="L1240" s="147"/>
      <c r="M1240" s="147"/>
      <c r="N1240" s="149"/>
      <c r="AI1240" s="39"/>
      <c r="AJ1240" s="40"/>
      <c r="AK1240" s="40"/>
      <c r="AP1240" s="40"/>
      <c r="AQ1240" s="3" t="s">
        <v>152</v>
      </c>
      <c r="AR1240" s="40"/>
    </row>
    <row r="1241" spans="1:44" customFormat="1" ht="15" x14ac:dyDescent="0.25">
      <c r="A1241" s="49"/>
      <c r="B1241" s="50"/>
      <c r="C1241" s="145" t="s">
        <v>88</v>
      </c>
      <c r="D1241" s="145"/>
      <c r="E1241" s="145"/>
      <c r="F1241" s="145"/>
      <c r="G1241" s="145"/>
      <c r="H1241" s="145"/>
      <c r="I1241" s="145"/>
      <c r="J1241" s="145"/>
      <c r="K1241" s="145"/>
      <c r="L1241" s="145"/>
      <c r="M1241" s="145"/>
      <c r="N1241" s="146"/>
      <c r="AI1241" s="39"/>
      <c r="AJ1241" s="40"/>
      <c r="AK1241" s="40"/>
      <c r="AL1241" s="3" t="s">
        <v>88</v>
      </c>
      <c r="AP1241" s="40"/>
      <c r="AR1241" s="40"/>
    </row>
    <row r="1242" spans="1:44" customFormat="1" ht="15" x14ac:dyDescent="0.25">
      <c r="A1242" s="49"/>
      <c r="B1242" s="50"/>
      <c r="C1242" s="145" t="s">
        <v>89</v>
      </c>
      <c r="D1242" s="145"/>
      <c r="E1242" s="145"/>
      <c r="F1242" s="145"/>
      <c r="G1242" s="145"/>
      <c r="H1242" s="145"/>
      <c r="I1242" s="145"/>
      <c r="J1242" s="145"/>
      <c r="K1242" s="145"/>
      <c r="L1242" s="145"/>
      <c r="M1242" s="145"/>
      <c r="N1242" s="146"/>
      <c r="AI1242" s="39"/>
      <c r="AJ1242" s="40"/>
      <c r="AK1242" s="40"/>
      <c r="AL1242" s="3" t="s">
        <v>89</v>
      </c>
      <c r="AP1242" s="40"/>
      <c r="AR1242" s="40"/>
    </row>
    <row r="1243" spans="1:44" customFormat="1" ht="15" x14ac:dyDescent="0.25">
      <c r="A1243" s="71"/>
      <c r="B1243" s="72"/>
      <c r="C1243" s="144" t="s">
        <v>83</v>
      </c>
      <c r="D1243" s="144"/>
      <c r="E1243" s="144"/>
      <c r="F1243" s="43"/>
      <c r="G1243" s="44"/>
      <c r="H1243" s="44"/>
      <c r="I1243" s="44"/>
      <c r="J1243" s="47"/>
      <c r="K1243" s="44"/>
      <c r="L1243" s="81">
        <v>7210.85</v>
      </c>
      <c r="M1243" s="66"/>
      <c r="N1243" s="74">
        <v>64320.78</v>
      </c>
      <c r="AI1243" s="39"/>
      <c r="AJ1243" s="40"/>
      <c r="AK1243" s="40"/>
      <c r="AP1243" s="40" t="s">
        <v>83</v>
      </c>
      <c r="AR1243" s="40"/>
    </row>
    <row r="1244" spans="1:44" customFormat="1" ht="34.5" x14ac:dyDescent="0.25">
      <c r="A1244" s="41" t="s">
        <v>369</v>
      </c>
      <c r="B1244" s="42" t="s">
        <v>61</v>
      </c>
      <c r="C1244" s="144" t="s">
        <v>62</v>
      </c>
      <c r="D1244" s="144"/>
      <c r="E1244" s="144"/>
      <c r="F1244" s="43" t="s">
        <v>63</v>
      </c>
      <c r="G1244" s="44">
        <v>6.4799999999999996E-3</v>
      </c>
      <c r="H1244" s="45">
        <v>1</v>
      </c>
      <c r="I1244" s="75">
        <v>6.4799999999999996E-3</v>
      </c>
      <c r="J1244" s="47"/>
      <c r="K1244" s="44"/>
      <c r="L1244" s="47"/>
      <c r="M1244" s="44"/>
      <c r="N1244" s="48"/>
      <c r="AI1244" s="39"/>
      <c r="AJ1244" s="40"/>
      <c r="AK1244" s="40" t="s">
        <v>62</v>
      </c>
      <c r="AP1244" s="40"/>
      <c r="AR1244" s="40"/>
    </row>
    <row r="1245" spans="1:44" customFormat="1" ht="57" x14ac:dyDescent="0.25">
      <c r="A1245" s="49"/>
      <c r="B1245" s="50" t="s">
        <v>64</v>
      </c>
      <c r="C1245" s="145" t="s">
        <v>65</v>
      </c>
      <c r="D1245" s="145"/>
      <c r="E1245" s="145"/>
      <c r="F1245" s="145"/>
      <c r="G1245" s="145"/>
      <c r="H1245" s="145"/>
      <c r="I1245" s="145"/>
      <c r="J1245" s="145"/>
      <c r="K1245" s="145"/>
      <c r="L1245" s="145"/>
      <c r="M1245" s="145"/>
      <c r="N1245" s="146"/>
      <c r="AI1245" s="39"/>
      <c r="AJ1245" s="40"/>
      <c r="AK1245" s="40"/>
      <c r="AL1245" s="3" t="s">
        <v>65</v>
      </c>
      <c r="AP1245" s="40"/>
      <c r="AR1245" s="40"/>
    </row>
    <row r="1246" spans="1:44" customFormat="1" ht="15" x14ac:dyDescent="0.25">
      <c r="A1246" s="51"/>
      <c r="B1246" s="50" t="s">
        <v>60</v>
      </c>
      <c r="C1246" s="147" t="s">
        <v>66</v>
      </c>
      <c r="D1246" s="147"/>
      <c r="E1246" s="147"/>
      <c r="F1246" s="53"/>
      <c r="G1246" s="54"/>
      <c r="H1246" s="54"/>
      <c r="I1246" s="54"/>
      <c r="J1246" s="55">
        <v>2089.16</v>
      </c>
      <c r="K1246" s="56">
        <v>1.1499999999999999</v>
      </c>
      <c r="L1246" s="57">
        <v>15.57</v>
      </c>
      <c r="M1246" s="56">
        <v>48.81</v>
      </c>
      <c r="N1246" s="59">
        <v>759.97</v>
      </c>
      <c r="AI1246" s="39"/>
      <c r="AJ1246" s="40"/>
      <c r="AK1246" s="40"/>
      <c r="AM1246" s="3" t="s">
        <v>66</v>
      </c>
      <c r="AP1246" s="40"/>
      <c r="AR1246" s="40"/>
    </row>
    <row r="1247" spans="1:44" customFormat="1" ht="15" x14ac:dyDescent="0.25">
      <c r="A1247" s="51"/>
      <c r="B1247" s="50" t="s">
        <v>67</v>
      </c>
      <c r="C1247" s="147" t="s">
        <v>68</v>
      </c>
      <c r="D1247" s="147"/>
      <c r="E1247" s="147"/>
      <c r="F1247" s="53"/>
      <c r="G1247" s="54"/>
      <c r="H1247" s="54"/>
      <c r="I1247" s="54"/>
      <c r="J1247" s="57">
        <v>236.87</v>
      </c>
      <c r="K1247" s="56">
        <v>1.1499999999999999</v>
      </c>
      <c r="L1247" s="57">
        <v>1.77</v>
      </c>
      <c r="M1247" s="56">
        <v>14.38</v>
      </c>
      <c r="N1247" s="59">
        <v>25.45</v>
      </c>
      <c r="AI1247" s="39"/>
      <c r="AJ1247" s="40"/>
      <c r="AK1247" s="40"/>
      <c r="AM1247" s="3" t="s">
        <v>68</v>
      </c>
      <c r="AP1247" s="40"/>
      <c r="AR1247" s="40"/>
    </row>
    <row r="1248" spans="1:44" customFormat="1" ht="15" x14ac:dyDescent="0.25">
      <c r="A1248" s="51"/>
      <c r="B1248" s="50" t="s">
        <v>69</v>
      </c>
      <c r="C1248" s="147" t="s">
        <v>70</v>
      </c>
      <c r="D1248" s="147"/>
      <c r="E1248" s="147"/>
      <c r="F1248" s="53"/>
      <c r="G1248" s="54"/>
      <c r="H1248" s="54"/>
      <c r="I1248" s="54"/>
      <c r="J1248" s="57">
        <v>9</v>
      </c>
      <c r="K1248" s="56">
        <v>1.1499999999999999</v>
      </c>
      <c r="L1248" s="57">
        <v>7.0000000000000007E-2</v>
      </c>
      <c r="M1248" s="56">
        <v>48.81</v>
      </c>
      <c r="N1248" s="59">
        <v>3.42</v>
      </c>
      <c r="AI1248" s="39"/>
      <c r="AJ1248" s="40"/>
      <c r="AK1248" s="40"/>
      <c r="AM1248" s="3" t="s">
        <v>70</v>
      </c>
      <c r="AP1248" s="40"/>
      <c r="AR1248" s="40"/>
    </row>
    <row r="1249" spans="1:44" customFormat="1" ht="15" x14ac:dyDescent="0.25">
      <c r="A1249" s="51"/>
      <c r="B1249" s="50" t="s">
        <v>71</v>
      </c>
      <c r="C1249" s="147" t="s">
        <v>72</v>
      </c>
      <c r="D1249" s="147"/>
      <c r="E1249" s="147"/>
      <c r="F1249" s="53"/>
      <c r="G1249" s="54"/>
      <c r="H1249" s="54"/>
      <c r="I1249" s="54"/>
      <c r="J1249" s="55">
        <v>2732.35</v>
      </c>
      <c r="K1249" s="54"/>
      <c r="L1249" s="57">
        <v>17.71</v>
      </c>
      <c r="M1249" s="56">
        <v>8.92</v>
      </c>
      <c r="N1249" s="59">
        <v>157.97</v>
      </c>
      <c r="AI1249" s="39"/>
      <c r="AJ1249" s="40"/>
      <c r="AK1249" s="40"/>
      <c r="AM1249" s="3" t="s">
        <v>72</v>
      </c>
      <c r="AP1249" s="40"/>
      <c r="AR1249" s="40"/>
    </row>
    <row r="1250" spans="1:44" customFormat="1" ht="15" x14ac:dyDescent="0.25">
      <c r="A1250" s="60"/>
      <c r="B1250" s="50"/>
      <c r="C1250" s="147" t="s">
        <v>73</v>
      </c>
      <c r="D1250" s="147"/>
      <c r="E1250" s="147"/>
      <c r="F1250" s="53" t="s">
        <v>74</v>
      </c>
      <c r="G1250" s="56">
        <v>219.68</v>
      </c>
      <c r="H1250" s="56">
        <v>1.1499999999999999</v>
      </c>
      <c r="I1250" s="61">
        <v>1.6370553999999999</v>
      </c>
      <c r="J1250" s="62"/>
      <c r="K1250" s="54"/>
      <c r="L1250" s="62"/>
      <c r="M1250" s="54"/>
      <c r="N1250" s="63"/>
      <c r="AI1250" s="39"/>
      <c r="AJ1250" s="40"/>
      <c r="AK1250" s="40"/>
      <c r="AN1250" s="3" t="s">
        <v>73</v>
      </c>
      <c r="AP1250" s="40"/>
      <c r="AR1250" s="40"/>
    </row>
    <row r="1251" spans="1:44" customFormat="1" ht="15" x14ac:dyDescent="0.25">
      <c r="A1251" s="60"/>
      <c r="B1251" s="50"/>
      <c r="C1251" s="147" t="s">
        <v>75</v>
      </c>
      <c r="D1251" s="147"/>
      <c r="E1251" s="147"/>
      <c r="F1251" s="53" t="s">
        <v>74</v>
      </c>
      <c r="G1251" s="56">
        <v>0.71</v>
      </c>
      <c r="H1251" s="56">
        <v>1.1499999999999999</v>
      </c>
      <c r="I1251" s="61">
        <v>5.2909000000000003E-3</v>
      </c>
      <c r="J1251" s="62"/>
      <c r="K1251" s="54"/>
      <c r="L1251" s="62"/>
      <c r="M1251" s="54"/>
      <c r="N1251" s="63"/>
      <c r="AI1251" s="39"/>
      <c r="AJ1251" s="40"/>
      <c r="AK1251" s="40"/>
      <c r="AN1251" s="3" t="s">
        <v>75</v>
      </c>
      <c r="AP1251" s="40"/>
      <c r="AR1251" s="40"/>
    </row>
    <row r="1252" spans="1:44" customFormat="1" ht="15" x14ac:dyDescent="0.25">
      <c r="A1252" s="64"/>
      <c r="B1252" s="50"/>
      <c r="C1252" s="148" t="s">
        <v>76</v>
      </c>
      <c r="D1252" s="148"/>
      <c r="E1252" s="148"/>
      <c r="F1252" s="65"/>
      <c r="G1252" s="66"/>
      <c r="H1252" s="66"/>
      <c r="I1252" s="66"/>
      <c r="J1252" s="67">
        <v>5058.38</v>
      </c>
      <c r="K1252" s="66"/>
      <c r="L1252" s="68">
        <v>35.049999999999997</v>
      </c>
      <c r="M1252" s="66"/>
      <c r="N1252" s="82">
        <v>943.39</v>
      </c>
      <c r="AI1252" s="39"/>
      <c r="AJ1252" s="40"/>
      <c r="AK1252" s="40"/>
      <c r="AO1252" s="3" t="s">
        <v>76</v>
      </c>
      <c r="AP1252" s="40"/>
      <c r="AR1252" s="40"/>
    </row>
    <row r="1253" spans="1:44" customFormat="1" ht="15" x14ac:dyDescent="0.25">
      <c r="A1253" s="60"/>
      <c r="B1253" s="50"/>
      <c r="C1253" s="147" t="s">
        <v>77</v>
      </c>
      <c r="D1253" s="147"/>
      <c r="E1253" s="147"/>
      <c r="F1253" s="53"/>
      <c r="G1253" s="54"/>
      <c r="H1253" s="54"/>
      <c r="I1253" s="54"/>
      <c r="J1253" s="62"/>
      <c r="K1253" s="54"/>
      <c r="L1253" s="57">
        <v>15.64</v>
      </c>
      <c r="M1253" s="54"/>
      <c r="N1253" s="59">
        <v>763.39</v>
      </c>
      <c r="AI1253" s="39"/>
      <c r="AJ1253" s="40"/>
      <c r="AK1253" s="40"/>
      <c r="AN1253" s="3" t="s">
        <v>77</v>
      </c>
      <c r="AP1253" s="40"/>
      <c r="AR1253" s="40"/>
    </row>
    <row r="1254" spans="1:44" customFormat="1" ht="23.25" x14ac:dyDescent="0.25">
      <c r="A1254" s="60"/>
      <c r="B1254" s="50" t="s">
        <v>78</v>
      </c>
      <c r="C1254" s="147" t="s">
        <v>79</v>
      </c>
      <c r="D1254" s="147"/>
      <c r="E1254" s="147"/>
      <c r="F1254" s="53" t="s">
        <v>80</v>
      </c>
      <c r="G1254" s="70">
        <v>126</v>
      </c>
      <c r="H1254" s="54"/>
      <c r="I1254" s="70">
        <v>126</v>
      </c>
      <c r="J1254" s="62"/>
      <c r="K1254" s="54"/>
      <c r="L1254" s="57">
        <v>19.71</v>
      </c>
      <c r="M1254" s="54"/>
      <c r="N1254" s="59">
        <v>961.87</v>
      </c>
      <c r="AI1254" s="39"/>
      <c r="AJ1254" s="40"/>
      <c r="AK1254" s="40"/>
      <c r="AN1254" s="3" t="s">
        <v>79</v>
      </c>
      <c r="AP1254" s="40"/>
      <c r="AR1254" s="40"/>
    </row>
    <row r="1255" spans="1:44" customFormat="1" ht="23.25" x14ac:dyDescent="0.25">
      <c r="A1255" s="60"/>
      <c r="B1255" s="50" t="s">
        <v>81</v>
      </c>
      <c r="C1255" s="147" t="s">
        <v>82</v>
      </c>
      <c r="D1255" s="147"/>
      <c r="E1255" s="147"/>
      <c r="F1255" s="53" t="s">
        <v>80</v>
      </c>
      <c r="G1255" s="70">
        <v>68</v>
      </c>
      <c r="H1255" s="54"/>
      <c r="I1255" s="70">
        <v>68</v>
      </c>
      <c r="J1255" s="62"/>
      <c r="K1255" s="54"/>
      <c r="L1255" s="57">
        <v>10.64</v>
      </c>
      <c r="M1255" s="54"/>
      <c r="N1255" s="59">
        <v>519.11</v>
      </c>
      <c r="AI1255" s="39"/>
      <c r="AJ1255" s="40"/>
      <c r="AK1255" s="40"/>
      <c r="AN1255" s="3" t="s">
        <v>82</v>
      </c>
      <c r="AP1255" s="40"/>
      <c r="AR1255" s="40"/>
    </row>
    <row r="1256" spans="1:44" customFormat="1" ht="15" x14ac:dyDescent="0.25">
      <c r="A1256" s="71"/>
      <c r="B1256" s="72"/>
      <c r="C1256" s="144" t="s">
        <v>83</v>
      </c>
      <c r="D1256" s="144"/>
      <c r="E1256" s="144"/>
      <c r="F1256" s="43"/>
      <c r="G1256" s="44"/>
      <c r="H1256" s="44"/>
      <c r="I1256" s="44"/>
      <c r="J1256" s="47"/>
      <c r="K1256" s="44"/>
      <c r="L1256" s="73">
        <v>65.400000000000006</v>
      </c>
      <c r="M1256" s="66"/>
      <c r="N1256" s="74">
        <v>2424.37</v>
      </c>
      <c r="AI1256" s="39"/>
      <c r="AJ1256" s="40"/>
      <c r="AK1256" s="40"/>
      <c r="AP1256" s="40" t="s">
        <v>83</v>
      </c>
      <c r="AR1256" s="40"/>
    </row>
    <row r="1257" spans="1:44" customFormat="1" ht="33.75" x14ac:dyDescent="0.25">
      <c r="A1257" s="41" t="s">
        <v>370</v>
      </c>
      <c r="B1257" s="42" t="s">
        <v>211</v>
      </c>
      <c r="C1257" s="144" t="s">
        <v>212</v>
      </c>
      <c r="D1257" s="144"/>
      <c r="E1257" s="144"/>
      <c r="F1257" s="43" t="s">
        <v>86</v>
      </c>
      <c r="G1257" s="44">
        <v>12</v>
      </c>
      <c r="H1257" s="45">
        <v>1</v>
      </c>
      <c r="I1257" s="45">
        <v>12</v>
      </c>
      <c r="J1257" s="73">
        <v>20.04</v>
      </c>
      <c r="K1257" s="75">
        <v>1.04236</v>
      </c>
      <c r="L1257" s="73">
        <v>250.67</v>
      </c>
      <c r="M1257" s="76">
        <v>8.92</v>
      </c>
      <c r="N1257" s="74">
        <v>2235.98</v>
      </c>
      <c r="AI1257" s="39"/>
      <c r="AJ1257" s="40"/>
      <c r="AK1257" s="40" t="s">
        <v>212</v>
      </c>
      <c r="AP1257" s="40"/>
      <c r="AR1257" s="40"/>
    </row>
    <row r="1258" spans="1:44" customFormat="1" ht="15" x14ac:dyDescent="0.25">
      <c r="A1258" s="64"/>
      <c r="B1258" s="52"/>
      <c r="C1258" s="147" t="s">
        <v>213</v>
      </c>
      <c r="D1258" s="147"/>
      <c r="E1258" s="147"/>
      <c r="F1258" s="147"/>
      <c r="G1258" s="147"/>
      <c r="H1258" s="147"/>
      <c r="I1258" s="147"/>
      <c r="J1258" s="147"/>
      <c r="K1258" s="147"/>
      <c r="L1258" s="147"/>
      <c r="M1258" s="147"/>
      <c r="N1258" s="149"/>
      <c r="AI1258" s="39"/>
      <c r="AJ1258" s="40"/>
      <c r="AK1258" s="40"/>
      <c r="AP1258" s="40"/>
      <c r="AQ1258" s="3" t="s">
        <v>213</v>
      </c>
      <c r="AR1258" s="40"/>
    </row>
    <row r="1259" spans="1:44" customFormat="1" ht="15" x14ac:dyDescent="0.25">
      <c r="A1259" s="49"/>
      <c r="B1259" s="50"/>
      <c r="C1259" s="145" t="s">
        <v>88</v>
      </c>
      <c r="D1259" s="145"/>
      <c r="E1259" s="145"/>
      <c r="F1259" s="145"/>
      <c r="G1259" s="145"/>
      <c r="H1259" s="145"/>
      <c r="I1259" s="145"/>
      <c r="J1259" s="145"/>
      <c r="K1259" s="145"/>
      <c r="L1259" s="145"/>
      <c r="M1259" s="145"/>
      <c r="N1259" s="146"/>
      <c r="AI1259" s="39"/>
      <c r="AJ1259" s="40"/>
      <c r="AK1259" s="40"/>
      <c r="AL1259" s="3" t="s">
        <v>88</v>
      </c>
      <c r="AP1259" s="40"/>
      <c r="AR1259" s="40"/>
    </row>
    <row r="1260" spans="1:44" customFormat="1" ht="15" x14ac:dyDescent="0.25">
      <c r="A1260" s="49"/>
      <c r="B1260" s="50"/>
      <c r="C1260" s="145" t="s">
        <v>89</v>
      </c>
      <c r="D1260" s="145"/>
      <c r="E1260" s="145"/>
      <c r="F1260" s="145"/>
      <c r="G1260" s="145"/>
      <c r="H1260" s="145"/>
      <c r="I1260" s="145"/>
      <c r="J1260" s="145"/>
      <c r="K1260" s="145"/>
      <c r="L1260" s="145"/>
      <c r="M1260" s="145"/>
      <c r="N1260" s="146"/>
      <c r="AI1260" s="39"/>
      <c r="AJ1260" s="40"/>
      <c r="AK1260" s="40"/>
      <c r="AL1260" s="3" t="s">
        <v>89</v>
      </c>
      <c r="AP1260" s="40"/>
      <c r="AR1260" s="40"/>
    </row>
    <row r="1261" spans="1:44" customFormat="1" ht="15" x14ac:dyDescent="0.25">
      <c r="A1261" s="71"/>
      <c r="B1261" s="72"/>
      <c r="C1261" s="144" t="s">
        <v>83</v>
      </c>
      <c r="D1261" s="144"/>
      <c r="E1261" s="144"/>
      <c r="F1261" s="43"/>
      <c r="G1261" s="44"/>
      <c r="H1261" s="44"/>
      <c r="I1261" s="44"/>
      <c r="J1261" s="47"/>
      <c r="K1261" s="44"/>
      <c r="L1261" s="73">
        <v>250.67</v>
      </c>
      <c r="M1261" s="66"/>
      <c r="N1261" s="74">
        <v>2235.98</v>
      </c>
      <c r="AI1261" s="39"/>
      <c r="AJ1261" s="40"/>
      <c r="AK1261" s="40"/>
      <c r="AP1261" s="40" t="s">
        <v>83</v>
      </c>
      <c r="AR1261" s="40"/>
    </row>
    <row r="1262" spans="1:44" customFormat="1" ht="15" x14ac:dyDescent="0.25">
      <c r="A1262" s="141" t="s">
        <v>155</v>
      </c>
      <c r="B1262" s="142"/>
      <c r="C1262" s="142"/>
      <c r="D1262" s="142"/>
      <c r="E1262" s="142"/>
      <c r="F1262" s="142"/>
      <c r="G1262" s="142"/>
      <c r="H1262" s="142"/>
      <c r="I1262" s="142"/>
      <c r="J1262" s="142"/>
      <c r="K1262" s="142"/>
      <c r="L1262" s="142"/>
      <c r="M1262" s="142"/>
      <c r="N1262" s="143"/>
      <c r="AI1262" s="39"/>
      <c r="AJ1262" s="40" t="s">
        <v>155</v>
      </c>
      <c r="AK1262" s="40"/>
      <c r="AP1262" s="40"/>
      <c r="AR1262" s="40"/>
    </row>
    <row r="1263" spans="1:44" customFormat="1" ht="68.25" x14ac:dyDescent="0.25">
      <c r="A1263" s="41" t="s">
        <v>371</v>
      </c>
      <c r="B1263" s="42" t="s">
        <v>157</v>
      </c>
      <c r="C1263" s="144" t="s">
        <v>158</v>
      </c>
      <c r="D1263" s="144"/>
      <c r="E1263" s="144"/>
      <c r="F1263" s="43" t="s">
        <v>86</v>
      </c>
      <c r="G1263" s="44">
        <v>4</v>
      </c>
      <c r="H1263" s="45">
        <v>1</v>
      </c>
      <c r="I1263" s="45">
        <v>4</v>
      </c>
      <c r="J1263" s="47"/>
      <c r="K1263" s="44"/>
      <c r="L1263" s="47"/>
      <c r="M1263" s="44"/>
      <c r="N1263" s="48"/>
      <c r="AI1263" s="39"/>
      <c r="AJ1263" s="40"/>
      <c r="AK1263" s="40" t="s">
        <v>158</v>
      </c>
      <c r="AP1263" s="40"/>
      <c r="AR1263" s="40"/>
    </row>
    <row r="1264" spans="1:44" customFormat="1" ht="57" x14ac:dyDescent="0.25">
      <c r="A1264" s="49"/>
      <c r="B1264" s="50" t="s">
        <v>64</v>
      </c>
      <c r="C1264" s="145" t="s">
        <v>65</v>
      </c>
      <c r="D1264" s="145"/>
      <c r="E1264" s="145"/>
      <c r="F1264" s="145"/>
      <c r="G1264" s="145"/>
      <c r="H1264" s="145"/>
      <c r="I1264" s="145"/>
      <c r="J1264" s="145"/>
      <c r="K1264" s="145"/>
      <c r="L1264" s="145"/>
      <c r="M1264" s="145"/>
      <c r="N1264" s="146"/>
      <c r="AI1264" s="39"/>
      <c r="AJ1264" s="40"/>
      <c r="AK1264" s="40"/>
      <c r="AL1264" s="3" t="s">
        <v>65</v>
      </c>
      <c r="AP1264" s="40"/>
      <c r="AR1264" s="40"/>
    </row>
    <row r="1265" spans="1:44" customFormat="1" ht="15" x14ac:dyDescent="0.25">
      <c r="A1265" s="51"/>
      <c r="B1265" s="50" t="s">
        <v>60</v>
      </c>
      <c r="C1265" s="147" t="s">
        <v>66</v>
      </c>
      <c r="D1265" s="147"/>
      <c r="E1265" s="147"/>
      <c r="F1265" s="53"/>
      <c r="G1265" s="54"/>
      <c r="H1265" s="54"/>
      <c r="I1265" s="54"/>
      <c r="J1265" s="57">
        <v>12.97</v>
      </c>
      <c r="K1265" s="56">
        <v>1.1499999999999999</v>
      </c>
      <c r="L1265" s="57">
        <v>59.66</v>
      </c>
      <c r="M1265" s="56">
        <v>48.81</v>
      </c>
      <c r="N1265" s="58">
        <v>2912</v>
      </c>
      <c r="AI1265" s="39"/>
      <c r="AJ1265" s="40"/>
      <c r="AK1265" s="40"/>
      <c r="AM1265" s="3" t="s">
        <v>66</v>
      </c>
      <c r="AP1265" s="40"/>
      <c r="AR1265" s="40"/>
    </row>
    <row r="1266" spans="1:44" customFormat="1" ht="15" x14ac:dyDescent="0.25">
      <c r="A1266" s="51"/>
      <c r="B1266" s="50" t="s">
        <v>71</v>
      </c>
      <c r="C1266" s="147" t="s">
        <v>72</v>
      </c>
      <c r="D1266" s="147"/>
      <c r="E1266" s="147"/>
      <c r="F1266" s="53"/>
      <c r="G1266" s="54"/>
      <c r="H1266" s="54"/>
      <c r="I1266" s="54"/>
      <c r="J1266" s="57">
        <v>4.0999999999999996</v>
      </c>
      <c r="K1266" s="54"/>
      <c r="L1266" s="57">
        <v>16.399999999999999</v>
      </c>
      <c r="M1266" s="56">
        <v>8.92</v>
      </c>
      <c r="N1266" s="59">
        <v>146.29</v>
      </c>
      <c r="AI1266" s="39"/>
      <c r="AJ1266" s="40"/>
      <c r="AK1266" s="40"/>
      <c r="AM1266" s="3" t="s">
        <v>72</v>
      </c>
      <c r="AP1266" s="40"/>
      <c r="AR1266" s="40"/>
    </row>
    <row r="1267" spans="1:44" customFormat="1" ht="15" x14ac:dyDescent="0.25">
      <c r="A1267" s="60"/>
      <c r="B1267" s="50"/>
      <c r="C1267" s="147" t="s">
        <v>73</v>
      </c>
      <c r="D1267" s="147"/>
      <c r="E1267" s="147"/>
      <c r="F1267" s="53" t="s">
        <v>74</v>
      </c>
      <c r="G1267" s="56">
        <v>1.38</v>
      </c>
      <c r="H1267" s="56">
        <v>1.1499999999999999</v>
      </c>
      <c r="I1267" s="77">
        <v>6.3479999999999999</v>
      </c>
      <c r="J1267" s="62"/>
      <c r="K1267" s="54"/>
      <c r="L1267" s="62"/>
      <c r="M1267" s="54"/>
      <c r="N1267" s="63"/>
      <c r="AI1267" s="39"/>
      <c r="AJ1267" s="40"/>
      <c r="AK1267" s="40"/>
      <c r="AN1267" s="3" t="s">
        <v>73</v>
      </c>
      <c r="AP1267" s="40"/>
      <c r="AR1267" s="40"/>
    </row>
    <row r="1268" spans="1:44" customFormat="1" ht="15" x14ac:dyDescent="0.25">
      <c r="A1268" s="64"/>
      <c r="B1268" s="50"/>
      <c r="C1268" s="148" t="s">
        <v>76</v>
      </c>
      <c r="D1268" s="148"/>
      <c r="E1268" s="148"/>
      <c r="F1268" s="65"/>
      <c r="G1268" s="66"/>
      <c r="H1268" s="66"/>
      <c r="I1268" s="66"/>
      <c r="J1268" s="68">
        <v>17.07</v>
      </c>
      <c r="K1268" s="66"/>
      <c r="L1268" s="68">
        <v>76.06</v>
      </c>
      <c r="M1268" s="66"/>
      <c r="N1268" s="69">
        <v>3058.29</v>
      </c>
      <c r="AI1268" s="39"/>
      <c r="AJ1268" s="40"/>
      <c r="AK1268" s="40"/>
      <c r="AO1268" s="3" t="s">
        <v>76</v>
      </c>
      <c r="AP1268" s="40"/>
      <c r="AR1268" s="40"/>
    </row>
    <row r="1269" spans="1:44" customFormat="1" ht="15" x14ac:dyDescent="0.25">
      <c r="A1269" s="60"/>
      <c r="B1269" s="50"/>
      <c r="C1269" s="147" t="s">
        <v>77</v>
      </c>
      <c r="D1269" s="147"/>
      <c r="E1269" s="147"/>
      <c r="F1269" s="53"/>
      <c r="G1269" s="54"/>
      <c r="H1269" s="54"/>
      <c r="I1269" s="54"/>
      <c r="J1269" s="62"/>
      <c r="K1269" s="54"/>
      <c r="L1269" s="57">
        <v>59.66</v>
      </c>
      <c r="M1269" s="54"/>
      <c r="N1269" s="58">
        <v>2912</v>
      </c>
      <c r="AI1269" s="39"/>
      <c r="AJ1269" s="40"/>
      <c r="AK1269" s="40"/>
      <c r="AN1269" s="3" t="s">
        <v>77</v>
      </c>
      <c r="AP1269" s="40"/>
      <c r="AR1269" s="40"/>
    </row>
    <row r="1270" spans="1:44" customFormat="1" ht="23.25" x14ac:dyDescent="0.25">
      <c r="A1270" s="60"/>
      <c r="B1270" s="50" t="s">
        <v>108</v>
      </c>
      <c r="C1270" s="147" t="s">
        <v>109</v>
      </c>
      <c r="D1270" s="147"/>
      <c r="E1270" s="147"/>
      <c r="F1270" s="53" t="s">
        <v>80</v>
      </c>
      <c r="G1270" s="70">
        <v>97</v>
      </c>
      <c r="H1270" s="54"/>
      <c r="I1270" s="70">
        <v>97</v>
      </c>
      <c r="J1270" s="62"/>
      <c r="K1270" s="54"/>
      <c r="L1270" s="57">
        <v>57.87</v>
      </c>
      <c r="M1270" s="54"/>
      <c r="N1270" s="58">
        <v>2824.64</v>
      </c>
      <c r="AI1270" s="39"/>
      <c r="AJ1270" s="40"/>
      <c r="AK1270" s="40"/>
      <c r="AN1270" s="3" t="s">
        <v>109</v>
      </c>
      <c r="AP1270" s="40"/>
      <c r="AR1270" s="40"/>
    </row>
    <row r="1271" spans="1:44" customFormat="1" ht="23.25" x14ac:dyDescent="0.25">
      <c r="A1271" s="60"/>
      <c r="B1271" s="50" t="s">
        <v>110</v>
      </c>
      <c r="C1271" s="147" t="s">
        <v>111</v>
      </c>
      <c r="D1271" s="147"/>
      <c r="E1271" s="147"/>
      <c r="F1271" s="53" t="s">
        <v>80</v>
      </c>
      <c r="G1271" s="70">
        <v>51</v>
      </c>
      <c r="H1271" s="54"/>
      <c r="I1271" s="70">
        <v>51</v>
      </c>
      <c r="J1271" s="62"/>
      <c r="K1271" s="54"/>
      <c r="L1271" s="57">
        <v>30.43</v>
      </c>
      <c r="M1271" s="54"/>
      <c r="N1271" s="58">
        <v>1485.12</v>
      </c>
      <c r="AI1271" s="39"/>
      <c r="AJ1271" s="40"/>
      <c r="AK1271" s="40"/>
      <c r="AN1271" s="3" t="s">
        <v>111</v>
      </c>
      <c r="AP1271" s="40"/>
      <c r="AR1271" s="40"/>
    </row>
    <row r="1272" spans="1:44" customFormat="1" ht="15" x14ac:dyDescent="0.25">
      <c r="A1272" s="71"/>
      <c r="B1272" s="72"/>
      <c r="C1272" s="144" t="s">
        <v>83</v>
      </c>
      <c r="D1272" s="144"/>
      <c r="E1272" s="144"/>
      <c r="F1272" s="43"/>
      <c r="G1272" s="44"/>
      <c r="H1272" s="44"/>
      <c r="I1272" s="44"/>
      <c r="J1272" s="47"/>
      <c r="K1272" s="44"/>
      <c r="L1272" s="73">
        <v>164.36</v>
      </c>
      <c r="M1272" s="66"/>
      <c r="N1272" s="74">
        <v>7368.05</v>
      </c>
      <c r="AI1272" s="39"/>
      <c r="AJ1272" s="40"/>
      <c r="AK1272" s="40"/>
      <c r="AP1272" s="40" t="s">
        <v>83</v>
      </c>
      <c r="AR1272" s="40"/>
    </row>
    <row r="1273" spans="1:44" customFormat="1" ht="33.75" x14ac:dyDescent="0.25">
      <c r="A1273" s="41" t="s">
        <v>372</v>
      </c>
      <c r="B1273" s="42" t="s">
        <v>160</v>
      </c>
      <c r="C1273" s="144" t="s">
        <v>161</v>
      </c>
      <c r="D1273" s="144"/>
      <c r="E1273" s="144"/>
      <c r="F1273" s="43" t="s">
        <v>86</v>
      </c>
      <c r="G1273" s="44">
        <v>4</v>
      </c>
      <c r="H1273" s="45">
        <v>1</v>
      </c>
      <c r="I1273" s="45">
        <v>4</v>
      </c>
      <c r="J1273" s="73">
        <v>358.3</v>
      </c>
      <c r="K1273" s="75">
        <v>1.04236</v>
      </c>
      <c r="L1273" s="81">
        <v>1493.91</v>
      </c>
      <c r="M1273" s="76">
        <v>8.92</v>
      </c>
      <c r="N1273" s="74">
        <v>13325.68</v>
      </c>
      <c r="AI1273" s="39"/>
      <c r="AJ1273" s="40"/>
      <c r="AK1273" s="40" t="s">
        <v>161</v>
      </c>
      <c r="AP1273" s="40"/>
      <c r="AR1273" s="40"/>
    </row>
    <row r="1274" spans="1:44" customFormat="1" ht="15" x14ac:dyDescent="0.25">
      <c r="A1274" s="64"/>
      <c r="B1274" s="52"/>
      <c r="C1274" s="147" t="s">
        <v>162</v>
      </c>
      <c r="D1274" s="147"/>
      <c r="E1274" s="147"/>
      <c r="F1274" s="147"/>
      <c r="G1274" s="147"/>
      <c r="H1274" s="147"/>
      <c r="I1274" s="147"/>
      <c r="J1274" s="147"/>
      <c r="K1274" s="147"/>
      <c r="L1274" s="147"/>
      <c r="M1274" s="147"/>
      <c r="N1274" s="149"/>
      <c r="AI1274" s="39"/>
      <c r="AJ1274" s="40"/>
      <c r="AK1274" s="40"/>
      <c r="AP1274" s="40"/>
      <c r="AQ1274" s="3" t="s">
        <v>162</v>
      </c>
      <c r="AR1274" s="40"/>
    </row>
    <row r="1275" spans="1:44" customFormat="1" ht="15" x14ac:dyDescent="0.25">
      <c r="A1275" s="49"/>
      <c r="B1275" s="50"/>
      <c r="C1275" s="145" t="s">
        <v>88</v>
      </c>
      <c r="D1275" s="145"/>
      <c r="E1275" s="145"/>
      <c r="F1275" s="145"/>
      <c r="G1275" s="145"/>
      <c r="H1275" s="145"/>
      <c r="I1275" s="145"/>
      <c r="J1275" s="145"/>
      <c r="K1275" s="145"/>
      <c r="L1275" s="145"/>
      <c r="M1275" s="145"/>
      <c r="N1275" s="146"/>
      <c r="AI1275" s="39"/>
      <c r="AJ1275" s="40"/>
      <c r="AK1275" s="40"/>
      <c r="AL1275" s="3" t="s">
        <v>88</v>
      </c>
      <c r="AP1275" s="40"/>
      <c r="AR1275" s="40"/>
    </row>
    <row r="1276" spans="1:44" customFormat="1" ht="15" x14ac:dyDescent="0.25">
      <c r="A1276" s="49"/>
      <c r="B1276" s="50"/>
      <c r="C1276" s="145" t="s">
        <v>89</v>
      </c>
      <c r="D1276" s="145"/>
      <c r="E1276" s="145"/>
      <c r="F1276" s="145"/>
      <c r="G1276" s="145"/>
      <c r="H1276" s="145"/>
      <c r="I1276" s="145"/>
      <c r="J1276" s="145"/>
      <c r="K1276" s="145"/>
      <c r="L1276" s="145"/>
      <c r="M1276" s="145"/>
      <c r="N1276" s="146"/>
      <c r="AI1276" s="39"/>
      <c r="AJ1276" s="40"/>
      <c r="AK1276" s="40"/>
      <c r="AL1276" s="3" t="s">
        <v>89</v>
      </c>
      <c r="AP1276" s="40"/>
      <c r="AR1276" s="40"/>
    </row>
    <row r="1277" spans="1:44" customFormat="1" ht="15" x14ac:dyDescent="0.25">
      <c r="A1277" s="71"/>
      <c r="B1277" s="72"/>
      <c r="C1277" s="144" t="s">
        <v>83</v>
      </c>
      <c r="D1277" s="144"/>
      <c r="E1277" s="144"/>
      <c r="F1277" s="43"/>
      <c r="G1277" s="44"/>
      <c r="H1277" s="44"/>
      <c r="I1277" s="44"/>
      <c r="J1277" s="47"/>
      <c r="K1277" s="44"/>
      <c r="L1277" s="81">
        <v>1493.91</v>
      </c>
      <c r="M1277" s="66"/>
      <c r="N1277" s="74">
        <v>13325.68</v>
      </c>
      <c r="AI1277" s="39"/>
      <c r="AJ1277" s="40"/>
      <c r="AK1277" s="40"/>
      <c r="AP1277" s="40" t="s">
        <v>83</v>
      </c>
      <c r="AR1277" s="40"/>
    </row>
    <row r="1278" spans="1:44" customFormat="1" ht="34.5" x14ac:dyDescent="0.25">
      <c r="A1278" s="41" t="s">
        <v>373</v>
      </c>
      <c r="B1278" s="42" t="s">
        <v>374</v>
      </c>
      <c r="C1278" s="144" t="s">
        <v>375</v>
      </c>
      <c r="D1278" s="144"/>
      <c r="E1278" s="144"/>
      <c r="F1278" s="43" t="s">
        <v>86</v>
      </c>
      <c r="G1278" s="44">
        <v>2</v>
      </c>
      <c r="H1278" s="45">
        <v>1</v>
      </c>
      <c r="I1278" s="45">
        <v>2</v>
      </c>
      <c r="J1278" s="47"/>
      <c r="K1278" s="44"/>
      <c r="L1278" s="47"/>
      <c r="M1278" s="44"/>
      <c r="N1278" s="48"/>
      <c r="AI1278" s="39"/>
      <c r="AJ1278" s="40"/>
      <c r="AK1278" s="40" t="s">
        <v>375</v>
      </c>
      <c r="AP1278" s="40"/>
      <c r="AR1278" s="40"/>
    </row>
    <row r="1279" spans="1:44" customFormat="1" ht="57" x14ac:dyDescent="0.25">
      <c r="A1279" s="49"/>
      <c r="B1279" s="50" t="s">
        <v>64</v>
      </c>
      <c r="C1279" s="145" t="s">
        <v>65</v>
      </c>
      <c r="D1279" s="145"/>
      <c r="E1279" s="145"/>
      <c r="F1279" s="145"/>
      <c r="G1279" s="145"/>
      <c r="H1279" s="145"/>
      <c r="I1279" s="145"/>
      <c r="J1279" s="145"/>
      <c r="K1279" s="145"/>
      <c r="L1279" s="145"/>
      <c r="M1279" s="145"/>
      <c r="N1279" s="146"/>
      <c r="AI1279" s="39"/>
      <c r="AJ1279" s="40"/>
      <c r="AK1279" s="40"/>
      <c r="AL1279" s="3" t="s">
        <v>65</v>
      </c>
      <c r="AP1279" s="40"/>
      <c r="AR1279" s="40"/>
    </row>
    <row r="1280" spans="1:44" customFormat="1" ht="15" x14ac:dyDescent="0.25">
      <c r="A1280" s="51"/>
      <c r="B1280" s="50" t="s">
        <v>60</v>
      </c>
      <c r="C1280" s="147" t="s">
        <v>66</v>
      </c>
      <c r="D1280" s="147"/>
      <c r="E1280" s="147"/>
      <c r="F1280" s="53"/>
      <c r="G1280" s="54"/>
      <c r="H1280" s="54"/>
      <c r="I1280" s="54"/>
      <c r="J1280" s="57">
        <v>70.12</v>
      </c>
      <c r="K1280" s="56">
        <v>1.1499999999999999</v>
      </c>
      <c r="L1280" s="57">
        <v>161.28</v>
      </c>
      <c r="M1280" s="56">
        <v>48.81</v>
      </c>
      <c r="N1280" s="58">
        <v>7872.08</v>
      </c>
      <c r="AI1280" s="39"/>
      <c r="AJ1280" s="40"/>
      <c r="AK1280" s="40"/>
      <c r="AM1280" s="3" t="s">
        <v>66</v>
      </c>
      <c r="AP1280" s="40"/>
      <c r="AR1280" s="40"/>
    </row>
    <row r="1281" spans="1:44" customFormat="1" ht="15" x14ac:dyDescent="0.25">
      <c r="A1281" s="51"/>
      <c r="B1281" s="50" t="s">
        <v>67</v>
      </c>
      <c r="C1281" s="147" t="s">
        <v>68</v>
      </c>
      <c r="D1281" s="147"/>
      <c r="E1281" s="147"/>
      <c r="F1281" s="53"/>
      <c r="G1281" s="54"/>
      <c r="H1281" s="54"/>
      <c r="I1281" s="54"/>
      <c r="J1281" s="57">
        <v>1.81</v>
      </c>
      <c r="K1281" s="56">
        <v>1.1499999999999999</v>
      </c>
      <c r="L1281" s="57">
        <v>4.16</v>
      </c>
      <c r="M1281" s="56">
        <v>14.38</v>
      </c>
      <c r="N1281" s="59">
        <v>59.82</v>
      </c>
      <c r="AI1281" s="39"/>
      <c r="AJ1281" s="40"/>
      <c r="AK1281" s="40"/>
      <c r="AM1281" s="3" t="s">
        <v>68</v>
      </c>
      <c r="AP1281" s="40"/>
      <c r="AR1281" s="40"/>
    </row>
    <row r="1282" spans="1:44" customFormat="1" ht="15" x14ac:dyDescent="0.25">
      <c r="A1282" s="51"/>
      <c r="B1282" s="50" t="s">
        <v>69</v>
      </c>
      <c r="C1282" s="147" t="s">
        <v>70</v>
      </c>
      <c r="D1282" s="147"/>
      <c r="E1282" s="147"/>
      <c r="F1282" s="53"/>
      <c r="G1282" s="54"/>
      <c r="H1282" s="54"/>
      <c r="I1282" s="54"/>
      <c r="J1282" s="57">
        <v>0.26</v>
      </c>
      <c r="K1282" s="56">
        <v>1.1499999999999999</v>
      </c>
      <c r="L1282" s="57">
        <v>0.6</v>
      </c>
      <c r="M1282" s="56">
        <v>48.81</v>
      </c>
      <c r="N1282" s="59">
        <v>29.29</v>
      </c>
      <c r="AI1282" s="39"/>
      <c r="AJ1282" s="40"/>
      <c r="AK1282" s="40"/>
      <c r="AM1282" s="3" t="s">
        <v>70</v>
      </c>
      <c r="AP1282" s="40"/>
      <c r="AR1282" s="40"/>
    </row>
    <row r="1283" spans="1:44" customFormat="1" ht="15" x14ac:dyDescent="0.25">
      <c r="A1283" s="51"/>
      <c r="B1283" s="50" t="s">
        <v>71</v>
      </c>
      <c r="C1283" s="147" t="s">
        <v>72</v>
      </c>
      <c r="D1283" s="147"/>
      <c r="E1283" s="147"/>
      <c r="F1283" s="53"/>
      <c r="G1283" s="54"/>
      <c r="H1283" s="54"/>
      <c r="I1283" s="54"/>
      <c r="J1283" s="57">
        <v>46.64</v>
      </c>
      <c r="K1283" s="54"/>
      <c r="L1283" s="57">
        <v>93.28</v>
      </c>
      <c r="M1283" s="56">
        <v>8.92</v>
      </c>
      <c r="N1283" s="59">
        <v>832.06</v>
      </c>
      <c r="AI1283" s="39"/>
      <c r="AJ1283" s="40"/>
      <c r="AK1283" s="40"/>
      <c r="AM1283" s="3" t="s">
        <v>72</v>
      </c>
      <c r="AP1283" s="40"/>
      <c r="AR1283" s="40"/>
    </row>
    <row r="1284" spans="1:44" customFormat="1" ht="15" x14ac:dyDescent="0.25">
      <c r="A1284" s="60"/>
      <c r="B1284" s="50"/>
      <c r="C1284" s="147" t="s">
        <v>73</v>
      </c>
      <c r="D1284" s="147"/>
      <c r="E1284" s="147"/>
      <c r="F1284" s="53" t="s">
        <v>74</v>
      </c>
      <c r="G1284" s="56">
        <v>7.46</v>
      </c>
      <c r="H1284" s="56">
        <v>1.1499999999999999</v>
      </c>
      <c r="I1284" s="77">
        <v>17.158000000000001</v>
      </c>
      <c r="J1284" s="62"/>
      <c r="K1284" s="54"/>
      <c r="L1284" s="62"/>
      <c r="M1284" s="54"/>
      <c r="N1284" s="63"/>
      <c r="AI1284" s="39"/>
      <c r="AJ1284" s="40"/>
      <c r="AK1284" s="40"/>
      <c r="AN1284" s="3" t="s">
        <v>73</v>
      </c>
      <c r="AP1284" s="40"/>
      <c r="AR1284" s="40"/>
    </row>
    <row r="1285" spans="1:44" customFormat="1" ht="15" x14ac:dyDescent="0.25">
      <c r="A1285" s="60"/>
      <c r="B1285" s="50"/>
      <c r="C1285" s="147" t="s">
        <v>75</v>
      </c>
      <c r="D1285" s="147"/>
      <c r="E1285" s="147"/>
      <c r="F1285" s="53" t="s">
        <v>74</v>
      </c>
      <c r="G1285" s="56">
        <v>0.02</v>
      </c>
      <c r="H1285" s="56">
        <v>1.1499999999999999</v>
      </c>
      <c r="I1285" s="77">
        <v>4.5999999999999999E-2</v>
      </c>
      <c r="J1285" s="62"/>
      <c r="K1285" s="54"/>
      <c r="L1285" s="62"/>
      <c r="M1285" s="54"/>
      <c r="N1285" s="63"/>
      <c r="AI1285" s="39"/>
      <c r="AJ1285" s="40"/>
      <c r="AK1285" s="40"/>
      <c r="AN1285" s="3" t="s">
        <v>75</v>
      </c>
      <c r="AP1285" s="40"/>
      <c r="AR1285" s="40"/>
    </row>
    <row r="1286" spans="1:44" customFormat="1" ht="15" x14ac:dyDescent="0.25">
      <c r="A1286" s="64"/>
      <c r="B1286" s="50"/>
      <c r="C1286" s="148" t="s">
        <v>76</v>
      </c>
      <c r="D1286" s="148"/>
      <c r="E1286" s="148"/>
      <c r="F1286" s="65"/>
      <c r="G1286" s="66"/>
      <c r="H1286" s="66"/>
      <c r="I1286" s="66"/>
      <c r="J1286" s="68">
        <v>118.57</v>
      </c>
      <c r="K1286" s="66"/>
      <c r="L1286" s="68">
        <v>258.72000000000003</v>
      </c>
      <c r="M1286" s="66"/>
      <c r="N1286" s="69">
        <v>8763.9599999999991</v>
      </c>
      <c r="AI1286" s="39"/>
      <c r="AJ1286" s="40"/>
      <c r="AK1286" s="40"/>
      <c r="AO1286" s="3" t="s">
        <v>76</v>
      </c>
      <c r="AP1286" s="40"/>
      <c r="AR1286" s="40"/>
    </row>
    <row r="1287" spans="1:44" customFormat="1" ht="15" x14ac:dyDescent="0.25">
      <c r="A1287" s="60"/>
      <c r="B1287" s="50"/>
      <c r="C1287" s="147" t="s">
        <v>77</v>
      </c>
      <c r="D1287" s="147"/>
      <c r="E1287" s="147"/>
      <c r="F1287" s="53"/>
      <c r="G1287" s="54"/>
      <c r="H1287" s="54"/>
      <c r="I1287" s="54"/>
      <c r="J1287" s="62"/>
      <c r="K1287" s="54"/>
      <c r="L1287" s="57">
        <v>161.88</v>
      </c>
      <c r="M1287" s="54"/>
      <c r="N1287" s="58">
        <v>7901.37</v>
      </c>
      <c r="AI1287" s="39"/>
      <c r="AJ1287" s="40"/>
      <c r="AK1287" s="40"/>
      <c r="AN1287" s="3" t="s">
        <v>77</v>
      </c>
      <c r="AP1287" s="40"/>
      <c r="AR1287" s="40"/>
    </row>
    <row r="1288" spans="1:44" customFormat="1" ht="23.25" x14ac:dyDescent="0.25">
      <c r="A1288" s="60"/>
      <c r="B1288" s="50" t="s">
        <v>108</v>
      </c>
      <c r="C1288" s="147" t="s">
        <v>109</v>
      </c>
      <c r="D1288" s="147"/>
      <c r="E1288" s="147"/>
      <c r="F1288" s="53" t="s">
        <v>80</v>
      </c>
      <c r="G1288" s="70">
        <v>97</v>
      </c>
      <c r="H1288" s="54"/>
      <c r="I1288" s="70">
        <v>97</v>
      </c>
      <c r="J1288" s="62"/>
      <c r="K1288" s="54"/>
      <c r="L1288" s="57">
        <v>157.02000000000001</v>
      </c>
      <c r="M1288" s="54"/>
      <c r="N1288" s="58">
        <v>7664.33</v>
      </c>
      <c r="AI1288" s="39"/>
      <c r="AJ1288" s="40"/>
      <c r="AK1288" s="40"/>
      <c r="AN1288" s="3" t="s">
        <v>109</v>
      </c>
      <c r="AP1288" s="40"/>
      <c r="AR1288" s="40"/>
    </row>
    <row r="1289" spans="1:44" customFormat="1" ht="23.25" x14ac:dyDescent="0.25">
      <c r="A1289" s="60"/>
      <c r="B1289" s="50" t="s">
        <v>110</v>
      </c>
      <c r="C1289" s="147" t="s">
        <v>111</v>
      </c>
      <c r="D1289" s="147"/>
      <c r="E1289" s="147"/>
      <c r="F1289" s="53" t="s">
        <v>80</v>
      </c>
      <c r="G1289" s="70">
        <v>51</v>
      </c>
      <c r="H1289" s="54"/>
      <c r="I1289" s="70">
        <v>51</v>
      </c>
      <c r="J1289" s="62"/>
      <c r="K1289" s="54"/>
      <c r="L1289" s="57">
        <v>82.56</v>
      </c>
      <c r="M1289" s="54"/>
      <c r="N1289" s="58">
        <v>4029.7</v>
      </c>
      <c r="AI1289" s="39"/>
      <c r="AJ1289" s="40"/>
      <c r="AK1289" s="40"/>
      <c r="AN1289" s="3" t="s">
        <v>111</v>
      </c>
      <c r="AP1289" s="40"/>
      <c r="AR1289" s="40"/>
    </row>
    <row r="1290" spans="1:44" customFormat="1" ht="15" x14ac:dyDescent="0.25">
      <c r="A1290" s="71"/>
      <c r="B1290" s="72"/>
      <c r="C1290" s="144" t="s">
        <v>83</v>
      </c>
      <c r="D1290" s="144"/>
      <c r="E1290" s="144"/>
      <c r="F1290" s="43"/>
      <c r="G1290" s="44"/>
      <c r="H1290" s="44"/>
      <c r="I1290" s="44"/>
      <c r="J1290" s="47"/>
      <c r="K1290" s="44"/>
      <c r="L1290" s="73">
        <v>498.3</v>
      </c>
      <c r="M1290" s="66"/>
      <c r="N1290" s="74">
        <v>20457.990000000002</v>
      </c>
      <c r="AI1290" s="39"/>
      <c r="AJ1290" s="40"/>
      <c r="AK1290" s="40"/>
      <c r="AP1290" s="40" t="s">
        <v>83</v>
      </c>
      <c r="AR1290" s="40"/>
    </row>
    <row r="1291" spans="1:44" customFormat="1" ht="56.25" x14ac:dyDescent="0.25">
      <c r="A1291" s="41" t="s">
        <v>376</v>
      </c>
      <c r="B1291" s="42" t="s">
        <v>377</v>
      </c>
      <c r="C1291" s="144" t="s">
        <v>378</v>
      </c>
      <c r="D1291" s="144"/>
      <c r="E1291" s="144"/>
      <c r="F1291" s="43" t="s">
        <v>86</v>
      </c>
      <c r="G1291" s="44">
        <v>2</v>
      </c>
      <c r="H1291" s="45">
        <v>1</v>
      </c>
      <c r="I1291" s="45">
        <v>2</v>
      </c>
      <c r="J1291" s="81">
        <v>1194.79</v>
      </c>
      <c r="K1291" s="75">
        <v>1.04236</v>
      </c>
      <c r="L1291" s="81">
        <v>2490.8000000000002</v>
      </c>
      <c r="M1291" s="76">
        <v>8.92</v>
      </c>
      <c r="N1291" s="74">
        <v>22217.94</v>
      </c>
      <c r="AI1291" s="39"/>
      <c r="AJ1291" s="40"/>
      <c r="AK1291" s="40" t="s">
        <v>378</v>
      </c>
      <c r="AP1291" s="40"/>
      <c r="AR1291" s="40"/>
    </row>
    <row r="1292" spans="1:44" customFormat="1" ht="15" x14ac:dyDescent="0.25">
      <c r="A1292" s="64"/>
      <c r="B1292" s="52"/>
      <c r="C1292" s="147" t="s">
        <v>379</v>
      </c>
      <c r="D1292" s="147"/>
      <c r="E1292" s="147"/>
      <c r="F1292" s="147"/>
      <c r="G1292" s="147"/>
      <c r="H1292" s="147"/>
      <c r="I1292" s="147"/>
      <c r="J1292" s="147"/>
      <c r="K1292" s="147"/>
      <c r="L1292" s="147"/>
      <c r="M1292" s="147"/>
      <c r="N1292" s="149"/>
      <c r="AI1292" s="39"/>
      <c r="AJ1292" s="40"/>
      <c r="AK1292" s="40"/>
      <c r="AP1292" s="40"/>
      <c r="AQ1292" s="3" t="s">
        <v>379</v>
      </c>
      <c r="AR1292" s="40"/>
    </row>
    <row r="1293" spans="1:44" customFormat="1" ht="15" x14ac:dyDescent="0.25">
      <c r="A1293" s="49"/>
      <c r="B1293" s="50"/>
      <c r="C1293" s="145" t="s">
        <v>88</v>
      </c>
      <c r="D1293" s="145"/>
      <c r="E1293" s="145"/>
      <c r="F1293" s="145"/>
      <c r="G1293" s="145"/>
      <c r="H1293" s="145"/>
      <c r="I1293" s="145"/>
      <c r="J1293" s="145"/>
      <c r="K1293" s="145"/>
      <c r="L1293" s="145"/>
      <c r="M1293" s="145"/>
      <c r="N1293" s="146"/>
      <c r="AI1293" s="39"/>
      <c r="AJ1293" s="40"/>
      <c r="AK1293" s="40"/>
      <c r="AL1293" s="3" t="s">
        <v>88</v>
      </c>
      <c r="AP1293" s="40"/>
      <c r="AR1293" s="40"/>
    </row>
    <row r="1294" spans="1:44" customFormat="1" ht="15" x14ac:dyDescent="0.25">
      <c r="A1294" s="49"/>
      <c r="B1294" s="50"/>
      <c r="C1294" s="145" t="s">
        <v>89</v>
      </c>
      <c r="D1294" s="145"/>
      <c r="E1294" s="145"/>
      <c r="F1294" s="145"/>
      <c r="G1294" s="145"/>
      <c r="H1294" s="145"/>
      <c r="I1294" s="145"/>
      <c r="J1294" s="145"/>
      <c r="K1294" s="145"/>
      <c r="L1294" s="145"/>
      <c r="M1294" s="145"/>
      <c r="N1294" s="146"/>
      <c r="AI1294" s="39"/>
      <c r="AJ1294" s="40"/>
      <c r="AK1294" s="40"/>
      <c r="AL1294" s="3" t="s">
        <v>89</v>
      </c>
      <c r="AP1294" s="40"/>
      <c r="AR1294" s="40"/>
    </row>
    <row r="1295" spans="1:44" customFormat="1" ht="15" x14ac:dyDescent="0.25">
      <c r="A1295" s="71"/>
      <c r="B1295" s="72"/>
      <c r="C1295" s="144" t="s">
        <v>83</v>
      </c>
      <c r="D1295" s="144"/>
      <c r="E1295" s="144"/>
      <c r="F1295" s="43"/>
      <c r="G1295" s="44"/>
      <c r="H1295" s="44"/>
      <c r="I1295" s="44"/>
      <c r="J1295" s="47"/>
      <c r="K1295" s="44"/>
      <c r="L1295" s="81">
        <v>2490.8000000000002</v>
      </c>
      <c r="M1295" s="66"/>
      <c r="N1295" s="74">
        <v>22217.94</v>
      </c>
      <c r="AI1295" s="39"/>
      <c r="AJ1295" s="40"/>
      <c r="AK1295" s="40"/>
      <c r="AP1295" s="40" t="s">
        <v>83</v>
      </c>
      <c r="AR1295" s="40"/>
    </row>
    <row r="1296" spans="1:44" customFormat="1" ht="34.5" x14ac:dyDescent="0.25">
      <c r="A1296" s="41" t="s">
        <v>380</v>
      </c>
      <c r="B1296" s="42" t="s">
        <v>164</v>
      </c>
      <c r="C1296" s="144" t="s">
        <v>165</v>
      </c>
      <c r="D1296" s="144"/>
      <c r="E1296" s="144"/>
      <c r="F1296" s="43" t="s">
        <v>107</v>
      </c>
      <c r="G1296" s="44">
        <v>0.3</v>
      </c>
      <c r="H1296" s="45">
        <v>1</v>
      </c>
      <c r="I1296" s="87">
        <v>0.3</v>
      </c>
      <c r="J1296" s="47"/>
      <c r="K1296" s="44"/>
      <c r="L1296" s="47"/>
      <c r="M1296" s="44"/>
      <c r="N1296" s="48"/>
      <c r="AI1296" s="39"/>
      <c r="AJ1296" s="40"/>
      <c r="AK1296" s="40" t="s">
        <v>165</v>
      </c>
      <c r="AP1296" s="40"/>
      <c r="AR1296" s="40"/>
    </row>
    <row r="1297" spans="1:44" customFormat="1" ht="57" x14ac:dyDescent="0.25">
      <c r="A1297" s="49"/>
      <c r="B1297" s="50" t="s">
        <v>64</v>
      </c>
      <c r="C1297" s="145" t="s">
        <v>65</v>
      </c>
      <c r="D1297" s="145"/>
      <c r="E1297" s="145"/>
      <c r="F1297" s="145"/>
      <c r="G1297" s="145"/>
      <c r="H1297" s="145"/>
      <c r="I1297" s="145"/>
      <c r="J1297" s="145"/>
      <c r="K1297" s="145"/>
      <c r="L1297" s="145"/>
      <c r="M1297" s="145"/>
      <c r="N1297" s="146"/>
      <c r="AI1297" s="39"/>
      <c r="AJ1297" s="40"/>
      <c r="AK1297" s="40"/>
      <c r="AL1297" s="3" t="s">
        <v>65</v>
      </c>
      <c r="AP1297" s="40"/>
      <c r="AR1297" s="40"/>
    </row>
    <row r="1298" spans="1:44" customFormat="1" ht="15" x14ac:dyDescent="0.25">
      <c r="A1298" s="51"/>
      <c r="B1298" s="50" t="s">
        <v>60</v>
      </c>
      <c r="C1298" s="147" t="s">
        <v>66</v>
      </c>
      <c r="D1298" s="147"/>
      <c r="E1298" s="147"/>
      <c r="F1298" s="53"/>
      <c r="G1298" s="54"/>
      <c r="H1298" s="54"/>
      <c r="I1298" s="54"/>
      <c r="J1298" s="57">
        <v>278.99</v>
      </c>
      <c r="K1298" s="56">
        <v>1.1499999999999999</v>
      </c>
      <c r="L1298" s="57">
        <v>96.25</v>
      </c>
      <c r="M1298" s="56">
        <v>48.81</v>
      </c>
      <c r="N1298" s="58">
        <v>4697.96</v>
      </c>
      <c r="AI1298" s="39"/>
      <c r="AJ1298" s="40"/>
      <c r="AK1298" s="40"/>
      <c r="AM1298" s="3" t="s">
        <v>66</v>
      </c>
      <c r="AP1298" s="40"/>
      <c r="AR1298" s="40"/>
    </row>
    <row r="1299" spans="1:44" customFormat="1" ht="15" x14ac:dyDescent="0.25">
      <c r="A1299" s="51"/>
      <c r="B1299" s="50" t="s">
        <v>67</v>
      </c>
      <c r="C1299" s="147" t="s">
        <v>68</v>
      </c>
      <c r="D1299" s="147"/>
      <c r="E1299" s="147"/>
      <c r="F1299" s="53"/>
      <c r="G1299" s="54"/>
      <c r="H1299" s="54"/>
      <c r="I1299" s="54"/>
      <c r="J1299" s="57">
        <v>90.04</v>
      </c>
      <c r="K1299" s="56">
        <v>1.1499999999999999</v>
      </c>
      <c r="L1299" s="57">
        <v>31.06</v>
      </c>
      <c r="M1299" s="56">
        <v>14.38</v>
      </c>
      <c r="N1299" s="59">
        <v>446.64</v>
      </c>
      <c r="AI1299" s="39"/>
      <c r="AJ1299" s="40"/>
      <c r="AK1299" s="40"/>
      <c r="AM1299" s="3" t="s">
        <v>68</v>
      </c>
      <c r="AP1299" s="40"/>
      <c r="AR1299" s="40"/>
    </row>
    <row r="1300" spans="1:44" customFormat="1" ht="15" x14ac:dyDescent="0.25">
      <c r="A1300" s="51"/>
      <c r="B1300" s="50" t="s">
        <v>69</v>
      </c>
      <c r="C1300" s="147" t="s">
        <v>70</v>
      </c>
      <c r="D1300" s="147"/>
      <c r="E1300" s="147"/>
      <c r="F1300" s="53"/>
      <c r="G1300" s="54"/>
      <c r="H1300" s="54"/>
      <c r="I1300" s="54"/>
      <c r="J1300" s="57">
        <v>5.0199999999999996</v>
      </c>
      <c r="K1300" s="56">
        <v>1.1499999999999999</v>
      </c>
      <c r="L1300" s="57">
        <v>1.73</v>
      </c>
      <c r="M1300" s="56">
        <v>48.81</v>
      </c>
      <c r="N1300" s="59">
        <v>84.44</v>
      </c>
      <c r="AI1300" s="39"/>
      <c r="AJ1300" s="40"/>
      <c r="AK1300" s="40"/>
      <c r="AM1300" s="3" t="s">
        <v>70</v>
      </c>
      <c r="AP1300" s="40"/>
      <c r="AR1300" s="40"/>
    </row>
    <row r="1301" spans="1:44" customFormat="1" ht="15" x14ac:dyDescent="0.25">
      <c r="A1301" s="51"/>
      <c r="B1301" s="50" t="s">
        <v>71</v>
      </c>
      <c r="C1301" s="147" t="s">
        <v>72</v>
      </c>
      <c r="D1301" s="147"/>
      <c r="E1301" s="147"/>
      <c r="F1301" s="53"/>
      <c r="G1301" s="54"/>
      <c r="H1301" s="54"/>
      <c r="I1301" s="54"/>
      <c r="J1301" s="57">
        <v>37.630000000000003</v>
      </c>
      <c r="K1301" s="54"/>
      <c r="L1301" s="57">
        <v>11.29</v>
      </c>
      <c r="M1301" s="56">
        <v>8.92</v>
      </c>
      <c r="N1301" s="59">
        <v>100.71</v>
      </c>
      <c r="AI1301" s="39"/>
      <c r="AJ1301" s="40"/>
      <c r="AK1301" s="40"/>
      <c r="AM1301" s="3" t="s">
        <v>72</v>
      </c>
      <c r="AP1301" s="40"/>
      <c r="AR1301" s="40"/>
    </row>
    <row r="1302" spans="1:44" customFormat="1" ht="15" x14ac:dyDescent="0.25">
      <c r="A1302" s="60"/>
      <c r="B1302" s="50"/>
      <c r="C1302" s="147" t="s">
        <v>73</v>
      </c>
      <c r="D1302" s="147"/>
      <c r="E1302" s="147"/>
      <c r="F1302" s="53" t="s">
        <v>74</v>
      </c>
      <c r="G1302" s="56">
        <v>29.68</v>
      </c>
      <c r="H1302" s="56">
        <v>1.1499999999999999</v>
      </c>
      <c r="I1302" s="78">
        <v>10.239599999999999</v>
      </c>
      <c r="J1302" s="62"/>
      <c r="K1302" s="54"/>
      <c r="L1302" s="62"/>
      <c r="M1302" s="54"/>
      <c r="N1302" s="63"/>
      <c r="AI1302" s="39"/>
      <c r="AJ1302" s="40"/>
      <c r="AK1302" s="40"/>
      <c r="AN1302" s="3" t="s">
        <v>73</v>
      </c>
      <c r="AP1302" s="40"/>
      <c r="AR1302" s="40"/>
    </row>
    <row r="1303" spans="1:44" customFormat="1" ht="15" x14ac:dyDescent="0.25">
      <c r="A1303" s="60"/>
      <c r="B1303" s="50"/>
      <c r="C1303" s="147" t="s">
        <v>75</v>
      </c>
      <c r="D1303" s="147"/>
      <c r="E1303" s="147"/>
      <c r="F1303" s="53" t="s">
        <v>74</v>
      </c>
      <c r="G1303" s="79">
        <v>0.4</v>
      </c>
      <c r="H1303" s="56">
        <v>1.1499999999999999</v>
      </c>
      <c r="I1303" s="77">
        <v>0.13800000000000001</v>
      </c>
      <c r="J1303" s="62"/>
      <c r="K1303" s="54"/>
      <c r="L1303" s="62"/>
      <c r="M1303" s="54"/>
      <c r="N1303" s="63"/>
      <c r="AI1303" s="39"/>
      <c r="AJ1303" s="40"/>
      <c r="AK1303" s="40"/>
      <c r="AN1303" s="3" t="s">
        <v>75</v>
      </c>
      <c r="AP1303" s="40"/>
      <c r="AR1303" s="40"/>
    </row>
    <row r="1304" spans="1:44" customFormat="1" ht="15" x14ac:dyDescent="0.25">
      <c r="A1304" s="64"/>
      <c r="B1304" s="50"/>
      <c r="C1304" s="148" t="s">
        <v>76</v>
      </c>
      <c r="D1304" s="148"/>
      <c r="E1304" s="148"/>
      <c r="F1304" s="65"/>
      <c r="G1304" s="66"/>
      <c r="H1304" s="66"/>
      <c r="I1304" s="66"/>
      <c r="J1304" s="68">
        <v>406.66</v>
      </c>
      <c r="K1304" s="66"/>
      <c r="L1304" s="68">
        <v>138.6</v>
      </c>
      <c r="M1304" s="66"/>
      <c r="N1304" s="69">
        <v>5245.31</v>
      </c>
      <c r="AI1304" s="39"/>
      <c r="AJ1304" s="40"/>
      <c r="AK1304" s="40"/>
      <c r="AO1304" s="3" t="s">
        <v>76</v>
      </c>
      <c r="AP1304" s="40"/>
      <c r="AR1304" s="40"/>
    </row>
    <row r="1305" spans="1:44" customFormat="1" ht="15" x14ac:dyDescent="0.25">
      <c r="A1305" s="60"/>
      <c r="B1305" s="50"/>
      <c r="C1305" s="147" t="s">
        <v>77</v>
      </c>
      <c r="D1305" s="147"/>
      <c r="E1305" s="147"/>
      <c r="F1305" s="53"/>
      <c r="G1305" s="54"/>
      <c r="H1305" s="54"/>
      <c r="I1305" s="54"/>
      <c r="J1305" s="62"/>
      <c r="K1305" s="54"/>
      <c r="L1305" s="57">
        <v>97.98</v>
      </c>
      <c r="M1305" s="54"/>
      <c r="N1305" s="58">
        <v>4782.3999999999996</v>
      </c>
      <c r="AI1305" s="39"/>
      <c r="AJ1305" s="40"/>
      <c r="AK1305" s="40"/>
      <c r="AN1305" s="3" t="s">
        <v>77</v>
      </c>
      <c r="AP1305" s="40"/>
      <c r="AR1305" s="40"/>
    </row>
    <row r="1306" spans="1:44" customFormat="1" ht="23.25" x14ac:dyDescent="0.25">
      <c r="A1306" s="60"/>
      <c r="B1306" s="50" t="s">
        <v>108</v>
      </c>
      <c r="C1306" s="147" t="s">
        <v>109</v>
      </c>
      <c r="D1306" s="147"/>
      <c r="E1306" s="147"/>
      <c r="F1306" s="53" t="s">
        <v>80</v>
      </c>
      <c r="G1306" s="70">
        <v>97</v>
      </c>
      <c r="H1306" s="54"/>
      <c r="I1306" s="70">
        <v>97</v>
      </c>
      <c r="J1306" s="62"/>
      <c r="K1306" s="54"/>
      <c r="L1306" s="57">
        <v>95.04</v>
      </c>
      <c r="M1306" s="54"/>
      <c r="N1306" s="58">
        <v>4638.93</v>
      </c>
      <c r="AI1306" s="39"/>
      <c r="AJ1306" s="40"/>
      <c r="AK1306" s="40"/>
      <c r="AN1306" s="3" t="s">
        <v>109</v>
      </c>
      <c r="AP1306" s="40"/>
      <c r="AR1306" s="40"/>
    </row>
    <row r="1307" spans="1:44" customFormat="1" ht="23.25" x14ac:dyDescent="0.25">
      <c r="A1307" s="60"/>
      <c r="B1307" s="50" t="s">
        <v>110</v>
      </c>
      <c r="C1307" s="147" t="s">
        <v>111</v>
      </c>
      <c r="D1307" s="147"/>
      <c r="E1307" s="147"/>
      <c r="F1307" s="53" t="s">
        <v>80</v>
      </c>
      <c r="G1307" s="70">
        <v>51</v>
      </c>
      <c r="H1307" s="54"/>
      <c r="I1307" s="70">
        <v>51</v>
      </c>
      <c r="J1307" s="62"/>
      <c r="K1307" s="54"/>
      <c r="L1307" s="57">
        <v>49.97</v>
      </c>
      <c r="M1307" s="54"/>
      <c r="N1307" s="58">
        <v>2439.02</v>
      </c>
      <c r="AI1307" s="39"/>
      <c r="AJ1307" s="40"/>
      <c r="AK1307" s="40"/>
      <c r="AN1307" s="3" t="s">
        <v>111</v>
      </c>
      <c r="AP1307" s="40"/>
      <c r="AR1307" s="40"/>
    </row>
    <row r="1308" spans="1:44" customFormat="1" ht="15" x14ac:dyDescent="0.25">
      <c r="A1308" s="71"/>
      <c r="B1308" s="72"/>
      <c r="C1308" s="144" t="s">
        <v>83</v>
      </c>
      <c r="D1308" s="144"/>
      <c r="E1308" s="144"/>
      <c r="F1308" s="43"/>
      <c r="G1308" s="44"/>
      <c r="H1308" s="44"/>
      <c r="I1308" s="44"/>
      <c r="J1308" s="47"/>
      <c r="K1308" s="44"/>
      <c r="L1308" s="73">
        <v>283.61</v>
      </c>
      <c r="M1308" s="66"/>
      <c r="N1308" s="74">
        <v>12323.26</v>
      </c>
      <c r="AI1308" s="39"/>
      <c r="AJ1308" s="40"/>
      <c r="AK1308" s="40"/>
      <c r="AP1308" s="40" t="s">
        <v>83</v>
      </c>
      <c r="AR1308" s="40"/>
    </row>
    <row r="1309" spans="1:44" customFormat="1" ht="45" x14ac:dyDescent="0.25">
      <c r="A1309" s="41" t="s">
        <v>381</v>
      </c>
      <c r="B1309" s="42" t="s">
        <v>167</v>
      </c>
      <c r="C1309" s="144" t="s">
        <v>168</v>
      </c>
      <c r="D1309" s="144"/>
      <c r="E1309" s="144"/>
      <c r="F1309" s="43" t="s">
        <v>145</v>
      </c>
      <c r="G1309" s="44">
        <v>30.6</v>
      </c>
      <c r="H1309" s="45">
        <v>1</v>
      </c>
      <c r="I1309" s="87">
        <v>30.6</v>
      </c>
      <c r="J1309" s="73">
        <v>131.81</v>
      </c>
      <c r="K1309" s="75">
        <v>1.04236</v>
      </c>
      <c r="L1309" s="81">
        <v>4204.24</v>
      </c>
      <c r="M1309" s="76">
        <v>8.92</v>
      </c>
      <c r="N1309" s="74">
        <v>37501.82</v>
      </c>
      <c r="AI1309" s="39"/>
      <c r="AJ1309" s="40"/>
      <c r="AK1309" s="40" t="s">
        <v>168</v>
      </c>
      <c r="AP1309" s="40"/>
      <c r="AR1309" s="40"/>
    </row>
    <row r="1310" spans="1:44" customFormat="1" ht="15" x14ac:dyDescent="0.25">
      <c r="A1310" s="64"/>
      <c r="B1310" s="52"/>
      <c r="C1310" s="147" t="s">
        <v>169</v>
      </c>
      <c r="D1310" s="147"/>
      <c r="E1310" s="147"/>
      <c r="F1310" s="147"/>
      <c r="G1310" s="147"/>
      <c r="H1310" s="147"/>
      <c r="I1310" s="147"/>
      <c r="J1310" s="147"/>
      <c r="K1310" s="147"/>
      <c r="L1310" s="147"/>
      <c r="M1310" s="147"/>
      <c r="N1310" s="149"/>
      <c r="AI1310" s="39"/>
      <c r="AJ1310" s="40"/>
      <c r="AK1310" s="40"/>
      <c r="AP1310" s="40"/>
      <c r="AQ1310" s="3" t="s">
        <v>169</v>
      </c>
      <c r="AR1310" s="40"/>
    </row>
    <row r="1311" spans="1:44" customFormat="1" ht="15" x14ac:dyDescent="0.25">
      <c r="A1311" s="49"/>
      <c r="B1311" s="50"/>
      <c r="C1311" s="145" t="s">
        <v>88</v>
      </c>
      <c r="D1311" s="145"/>
      <c r="E1311" s="145"/>
      <c r="F1311" s="145"/>
      <c r="G1311" s="145"/>
      <c r="H1311" s="145"/>
      <c r="I1311" s="145"/>
      <c r="J1311" s="145"/>
      <c r="K1311" s="145"/>
      <c r="L1311" s="145"/>
      <c r="M1311" s="145"/>
      <c r="N1311" s="146"/>
      <c r="AI1311" s="39"/>
      <c r="AJ1311" s="40"/>
      <c r="AK1311" s="40"/>
      <c r="AL1311" s="3" t="s">
        <v>88</v>
      </c>
      <c r="AP1311" s="40"/>
      <c r="AR1311" s="40"/>
    </row>
    <row r="1312" spans="1:44" customFormat="1" ht="15" x14ac:dyDescent="0.25">
      <c r="A1312" s="49"/>
      <c r="B1312" s="50"/>
      <c r="C1312" s="145" t="s">
        <v>89</v>
      </c>
      <c r="D1312" s="145"/>
      <c r="E1312" s="145"/>
      <c r="F1312" s="145"/>
      <c r="G1312" s="145"/>
      <c r="H1312" s="145"/>
      <c r="I1312" s="145"/>
      <c r="J1312" s="145"/>
      <c r="K1312" s="145"/>
      <c r="L1312" s="145"/>
      <c r="M1312" s="145"/>
      <c r="N1312" s="146"/>
      <c r="AI1312" s="39"/>
      <c r="AJ1312" s="40"/>
      <c r="AK1312" s="40"/>
      <c r="AL1312" s="3" t="s">
        <v>89</v>
      </c>
      <c r="AP1312" s="40"/>
      <c r="AR1312" s="40"/>
    </row>
    <row r="1313" spans="1:44" customFormat="1" ht="15" x14ac:dyDescent="0.25">
      <c r="A1313" s="71"/>
      <c r="B1313" s="72"/>
      <c r="C1313" s="144" t="s">
        <v>83</v>
      </c>
      <c r="D1313" s="144"/>
      <c r="E1313" s="144"/>
      <c r="F1313" s="43"/>
      <c r="G1313" s="44"/>
      <c r="H1313" s="44"/>
      <c r="I1313" s="44"/>
      <c r="J1313" s="47"/>
      <c r="K1313" s="44"/>
      <c r="L1313" s="81">
        <v>4204.24</v>
      </c>
      <c r="M1313" s="66"/>
      <c r="N1313" s="74">
        <v>37501.82</v>
      </c>
      <c r="AI1313" s="39"/>
      <c r="AJ1313" s="40"/>
      <c r="AK1313" s="40"/>
      <c r="AP1313" s="40" t="s">
        <v>83</v>
      </c>
      <c r="AR1313" s="40"/>
    </row>
    <row r="1314" spans="1:44" customFormat="1" ht="23.25" x14ac:dyDescent="0.25">
      <c r="A1314" s="41" t="s">
        <v>382</v>
      </c>
      <c r="B1314" s="42" t="s">
        <v>171</v>
      </c>
      <c r="C1314" s="144" t="s">
        <v>172</v>
      </c>
      <c r="D1314" s="144"/>
      <c r="E1314" s="144"/>
      <c r="F1314" s="43" t="s">
        <v>92</v>
      </c>
      <c r="G1314" s="44">
        <v>4.2000000000000003E-2</v>
      </c>
      <c r="H1314" s="45">
        <v>1</v>
      </c>
      <c r="I1314" s="83">
        <v>4.2000000000000003E-2</v>
      </c>
      <c r="J1314" s="47"/>
      <c r="K1314" s="44"/>
      <c r="L1314" s="47"/>
      <c r="M1314" s="44"/>
      <c r="N1314" s="48"/>
      <c r="AI1314" s="39"/>
      <c r="AJ1314" s="40"/>
      <c r="AK1314" s="40" t="s">
        <v>172</v>
      </c>
      <c r="AP1314" s="40"/>
      <c r="AR1314" s="40"/>
    </row>
    <row r="1315" spans="1:44" customFormat="1" ht="57" x14ac:dyDescent="0.25">
      <c r="A1315" s="49"/>
      <c r="B1315" s="50" t="s">
        <v>64</v>
      </c>
      <c r="C1315" s="145" t="s">
        <v>65</v>
      </c>
      <c r="D1315" s="145"/>
      <c r="E1315" s="145"/>
      <c r="F1315" s="145"/>
      <c r="G1315" s="145"/>
      <c r="H1315" s="145"/>
      <c r="I1315" s="145"/>
      <c r="J1315" s="145"/>
      <c r="K1315" s="145"/>
      <c r="L1315" s="145"/>
      <c r="M1315" s="145"/>
      <c r="N1315" s="146"/>
      <c r="AI1315" s="39"/>
      <c r="AJ1315" s="40"/>
      <c r="AK1315" s="40"/>
      <c r="AL1315" s="3" t="s">
        <v>65</v>
      </c>
      <c r="AP1315" s="40"/>
      <c r="AR1315" s="40"/>
    </row>
    <row r="1316" spans="1:44" customFormat="1" ht="15" x14ac:dyDescent="0.25">
      <c r="A1316" s="51"/>
      <c r="B1316" s="50" t="s">
        <v>60</v>
      </c>
      <c r="C1316" s="147" t="s">
        <v>66</v>
      </c>
      <c r="D1316" s="147"/>
      <c r="E1316" s="147"/>
      <c r="F1316" s="53"/>
      <c r="G1316" s="54"/>
      <c r="H1316" s="54"/>
      <c r="I1316" s="54"/>
      <c r="J1316" s="57">
        <v>566.05999999999995</v>
      </c>
      <c r="K1316" s="56">
        <v>1.1499999999999999</v>
      </c>
      <c r="L1316" s="57">
        <v>27.34</v>
      </c>
      <c r="M1316" s="56">
        <v>48.81</v>
      </c>
      <c r="N1316" s="58">
        <v>1334.47</v>
      </c>
      <c r="AI1316" s="39"/>
      <c r="AJ1316" s="40"/>
      <c r="AK1316" s="40"/>
      <c r="AM1316" s="3" t="s">
        <v>66</v>
      </c>
      <c r="AP1316" s="40"/>
      <c r="AR1316" s="40"/>
    </row>
    <row r="1317" spans="1:44" customFormat="1" ht="15" x14ac:dyDescent="0.25">
      <c r="A1317" s="51"/>
      <c r="B1317" s="50" t="s">
        <v>67</v>
      </c>
      <c r="C1317" s="147" t="s">
        <v>68</v>
      </c>
      <c r="D1317" s="147"/>
      <c r="E1317" s="147"/>
      <c r="F1317" s="53"/>
      <c r="G1317" s="54"/>
      <c r="H1317" s="54"/>
      <c r="I1317" s="54"/>
      <c r="J1317" s="57">
        <v>188.94</v>
      </c>
      <c r="K1317" s="56">
        <v>1.1499999999999999</v>
      </c>
      <c r="L1317" s="57">
        <v>9.1300000000000008</v>
      </c>
      <c r="M1317" s="56">
        <v>14.38</v>
      </c>
      <c r="N1317" s="59">
        <v>131.29</v>
      </c>
      <c r="AI1317" s="39"/>
      <c r="AJ1317" s="40"/>
      <c r="AK1317" s="40"/>
      <c r="AM1317" s="3" t="s">
        <v>68</v>
      </c>
      <c r="AP1317" s="40"/>
      <c r="AR1317" s="40"/>
    </row>
    <row r="1318" spans="1:44" customFormat="1" ht="15" x14ac:dyDescent="0.25">
      <c r="A1318" s="51"/>
      <c r="B1318" s="50" t="s">
        <v>69</v>
      </c>
      <c r="C1318" s="147" t="s">
        <v>70</v>
      </c>
      <c r="D1318" s="147"/>
      <c r="E1318" s="147"/>
      <c r="F1318" s="53"/>
      <c r="G1318" s="54"/>
      <c r="H1318" s="54"/>
      <c r="I1318" s="54"/>
      <c r="J1318" s="57">
        <v>3.02</v>
      </c>
      <c r="K1318" s="56">
        <v>1.1499999999999999</v>
      </c>
      <c r="L1318" s="57">
        <v>0.15</v>
      </c>
      <c r="M1318" s="56">
        <v>48.81</v>
      </c>
      <c r="N1318" s="59">
        <v>7.32</v>
      </c>
      <c r="AI1318" s="39"/>
      <c r="AJ1318" s="40"/>
      <c r="AK1318" s="40"/>
      <c r="AM1318" s="3" t="s">
        <v>70</v>
      </c>
      <c r="AP1318" s="40"/>
      <c r="AR1318" s="40"/>
    </row>
    <row r="1319" spans="1:44" customFormat="1" ht="15" x14ac:dyDescent="0.25">
      <c r="A1319" s="51"/>
      <c r="B1319" s="50" t="s">
        <v>71</v>
      </c>
      <c r="C1319" s="147" t="s">
        <v>72</v>
      </c>
      <c r="D1319" s="147"/>
      <c r="E1319" s="147"/>
      <c r="F1319" s="53"/>
      <c r="G1319" s="54"/>
      <c r="H1319" s="54"/>
      <c r="I1319" s="54"/>
      <c r="J1319" s="57">
        <v>63.71</v>
      </c>
      <c r="K1319" s="54"/>
      <c r="L1319" s="57">
        <v>2.68</v>
      </c>
      <c r="M1319" s="56">
        <v>8.92</v>
      </c>
      <c r="N1319" s="59">
        <v>23.91</v>
      </c>
      <c r="AI1319" s="39"/>
      <c r="AJ1319" s="40"/>
      <c r="AK1319" s="40"/>
      <c r="AM1319" s="3" t="s">
        <v>72</v>
      </c>
      <c r="AP1319" s="40"/>
      <c r="AR1319" s="40"/>
    </row>
    <row r="1320" spans="1:44" customFormat="1" ht="15" x14ac:dyDescent="0.25">
      <c r="A1320" s="60"/>
      <c r="B1320" s="50"/>
      <c r="C1320" s="147" t="s">
        <v>73</v>
      </c>
      <c r="D1320" s="147"/>
      <c r="E1320" s="147"/>
      <c r="F1320" s="53" t="s">
        <v>74</v>
      </c>
      <c r="G1320" s="56">
        <v>62.41</v>
      </c>
      <c r="H1320" s="56">
        <v>1.1499999999999999</v>
      </c>
      <c r="I1320" s="84">
        <v>3.0144030000000002</v>
      </c>
      <c r="J1320" s="62"/>
      <c r="K1320" s="54"/>
      <c r="L1320" s="62"/>
      <c r="M1320" s="54"/>
      <c r="N1320" s="63"/>
      <c r="AI1320" s="39"/>
      <c r="AJ1320" s="40"/>
      <c r="AK1320" s="40"/>
      <c r="AN1320" s="3" t="s">
        <v>73</v>
      </c>
      <c r="AP1320" s="40"/>
      <c r="AR1320" s="40"/>
    </row>
    <row r="1321" spans="1:44" customFormat="1" ht="15" x14ac:dyDescent="0.25">
      <c r="A1321" s="60"/>
      <c r="B1321" s="50"/>
      <c r="C1321" s="147" t="s">
        <v>75</v>
      </c>
      <c r="D1321" s="147"/>
      <c r="E1321" s="147"/>
      <c r="F1321" s="53" t="s">
        <v>74</v>
      </c>
      <c r="G1321" s="56">
        <v>0.26</v>
      </c>
      <c r="H1321" s="56">
        <v>1.1499999999999999</v>
      </c>
      <c r="I1321" s="84">
        <v>1.2558E-2</v>
      </c>
      <c r="J1321" s="62"/>
      <c r="K1321" s="54"/>
      <c r="L1321" s="62"/>
      <c r="M1321" s="54"/>
      <c r="N1321" s="63"/>
      <c r="AI1321" s="39"/>
      <c r="AJ1321" s="40"/>
      <c r="AK1321" s="40"/>
      <c r="AN1321" s="3" t="s">
        <v>75</v>
      </c>
      <c r="AP1321" s="40"/>
      <c r="AR1321" s="40"/>
    </row>
    <row r="1322" spans="1:44" customFormat="1" ht="15" x14ac:dyDescent="0.25">
      <c r="A1322" s="64"/>
      <c r="B1322" s="50"/>
      <c r="C1322" s="148" t="s">
        <v>76</v>
      </c>
      <c r="D1322" s="148"/>
      <c r="E1322" s="148"/>
      <c r="F1322" s="65"/>
      <c r="G1322" s="66"/>
      <c r="H1322" s="66"/>
      <c r="I1322" s="66"/>
      <c r="J1322" s="68">
        <v>818.71</v>
      </c>
      <c r="K1322" s="66"/>
      <c r="L1322" s="68">
        <v>39.15</v>
      </c>
      <c r="M1322" s="66"/>
      <c r="N1322" s="69">
        <v>1489.67</v>
      </c>
      <c r="AI1322" s="39"/>
      <c r="AJ1322" s="40"/>
      <c r="AK1322" s="40"/>
      <c r="AO1322" s="3" t="s">
        <v>76</v>
      </c>
      <c r="AP1322" s="40"/>
      <c r="AR1322" s="40"/>
    </row>
    <row r="1323" spans="1:44" customFormat="1" ht="15" x14ac:dyDescent="0.25">
      <c r="A1323" s="60"/>
      <c r="B1323" s="50"/>
      <c r="C1323" s="147" t="s">
        <v>77</v>
      </c>
      <c r="D1323" s="147"/>
      <c r="E1323" s="147"/>
      <c r="F1323" s="53"/>
      <c r="G1323" s="54"/>
      <c r="H1323" s="54"/>
      <c r="I1323" s="54"/>
      <c r="J1323" s="62"/>
      <c r="K1323" s="54"/>
      <c r="L1323" s="57">
        <v>27.49</v>
      </c>
      <c r="M1323" s="54"/>
      <c r="N1323" s="58">
        <v>1341.79</v>
      </c>
      <c r="AI1323" s="39"/>
      <c r="AJ1323" s="40"/>
      <c r="AK1323" s="40"/>
      <c r="AN1323" s="3" t="s">
        <v>77</v>
      </c>
      <c r="AP1323" s="40"/>
      <c r="AR1323" s="40"/>
    </row>
    <row r="1324" spans="1:44" customFormat="1" ht="15" x14ac:dyDescent="0.25">
      <c r="A1324" s="60"/>
      <c r="B1324" s="50" t="s">
        <v>173</v>
      </c>
      <c r="C1324" s="147" t="s">
        <v>174</v>
      </c>
      <c r="D1324" s="147"/>
      <c r="E1324" s="147"/>
      <c r="F1324" s="53" t="s">
        <v>80</v>
      </c>
      <c r="G1324" s="70">
        <v>97</v>
      </c>
      <c r="H1324" s="54"/>
      <c r="I1324" s="70">
        <v>97</v>
      </c>
      <c r="J1324" s="62"/>
      <c r="K1324" s="54"/>
      <c r="L1324" s="57">
        <v>26.67</v>
      </c>
      <c r="M1324" s="54"/>
      <c r="N1324" s="58">
        <v>1301.54</v>
      </c>
      <c r="AI1324" s="39"/>
      <c r="AJ1324" s="40"/>
      <c r="AK1324" s="40"/>
      <c r="AN1324" s="3" t="s">
        <v>174</v>
      </c>
      <c r="AP1324" s="40"/>
      <c r="AR1324" s="40"/>
    </row>
    <row r="1325" spans="1:44" customFormat="1" ht="22.5" x14ac:dyDescent="0.25">
      <c r="A1325" s="60"/>
      <c r="B1325" s="50" t="s">
        <v>175</v>
      </c>
      <c r="C1325" s="147" t="s">
        <v>176</v>
      </c>
      <c r="D1325" s="147"/>
      <c r="E1325" s="147"/>
      <c r="F1325" s="53" t="s">
        <v>80</v>
      </c>
      <c r="G1325" s="70">
        <v>55</v>
      </c>
      <c r="H1325" s="56">
        <v>0.85</v>
      </c>
      <c r="I1325" s="56">
        <v>46.75</v>
      </c>
      <c r="J1325" s="62"/>
      <c r="K1325" s="54"/>
      <c r="L1325" s="57">
        <v>12.85</v>
      </c>
      <c r="M1325" s="54"/>
      <c r="N1325" s="59">
        <v>627.29</v>
      </c>
      <c r="AI1325" s="39"/>
      <c r="AJ1325" s="40"/>
      <c r="AK1325" s="40"/>
      <c r="AN1325" s="3" t="s">
        <v>176</v>
      </c>
      <c r="AP1325" s="40"/>
      <c r="AR1325" s="40"/>
    </row>
    <row r="1326" spans="1:44" customFormat="1" ht="15" x14ac:dyDescent="0.25">
      <c r="A1326" s="71"/>
      <c r="B1326" s="72"/>
      <c r="C1326" s="144" t="s">
        <v>83</v>
      </c>
      <c r="D1326" s="144"/>
      <c r="E1326" s="144"/>
      <c r="F1326" s="43"/>
      <c r="G1326" s="44"/>
      <c r="H1326" s="44"/>
      <c r="I1326" s="44"/>
      <c r="J1326" s="47"/>
      <c r="K1326" s="44"/>
      <c r="L1326" s="73">
        <v>78.67</v>
      </c>
      <c r="M1326" s="66"/>
      <c r="N1326" s="74">
        <v>3418.5</v>
      </c>
      <c r="AI1326" s="39"/>
      <c r="AJ1326" s="40"/>
      <c r="AK1326" s="40"/>
      <c r="AP1326" s="40" t="s">
        <v>83</v>
      </c>
      <c r="AR1326" s="40"/>
    </row>
    <row r="1327" spans="1:44" customFormat="1" ht="33.75" x14ac:dyDescent="0.25">
      <c r="A1327" s="41" t="s">
        <v>383</v>
      </c>
      <c r="B1327" s="42" t="s">
        <v>178</v>
      </c>
      <c r="C1327" s="144" t="s">
        <v>179</v>
      </c>
      <c r="D1327" s="144"/>
      <c r="E1327" s="144"/>
      <c r="F1327" s="43" t="s">
        <v>180</v>
      </c>
      <c r="G1327" s="44">
        <v>6.3</v>
      </c>
      <c r="H1327" s="45">
        <v>1</v>
      </c>
      <c r="I1327" s="87">
        <v>6.3</v>
      </c>
      <c r="J1327" s="73">
        <v>145.18</v>
      </c>
      <c r="K1327" s="75">
        <v>1.04236</v>
      </c>
      <c r="L1327" s="73">
        <v>953.38</v>
      </c>
      <c r="M1327" s="76">
        <v>8.92</v>
      </c>
      <c r="N1327" s="74">
        <v>8504.15</v>
      </c>
      <c r="AI1327" s="39"/>
      <c r="AJ1327" s="40"/>
      <c r="AK1327" s="40" t="s">
        <v>179</v>
      </c>
      <c r="AP1327" s="40"/>
      <c r="AR1327" s="40"/>
    </row>
    <row r="1328" spans="1:44" customFormat="1" ht="15" x14ac:dyDescent="0.25">
      <c r="A1328" s="64"/>
      <c r="B1328" s="52"/>
      <c r="C1328" s="147" t="s">
        <v>181</v>
      </c>
      <c r="D1328" s="147"/>
      <c r="E1328" s="147"/>
      <c r="F1328" s="147"/>
      <c r="G1328" s="147"/>
      <c r="H1328" s="147"/>
      <c r="I1328" s="147"/>
      <c r="J1328" s="147"/>
      <c r="K1328" s="147"/>
      <c r="L1328" s="147"/>
      <c r="M1328" s="147"/>
      <c r="N1328" s="149"/>
      <c r="AI1328" s="39"/>
      <c r="AJ1328" s="40"/>
      <c r="AK1328" s="40"/>
      <c r="AP1328" s="40"/>
      <c r="AQ1328" s="3" t="s">
        <v>181</v>
      </c>
      <c r="AR1328" s="40"/>
    </row>
    <row r="1329" spans="1:44" customFormat="1" ht="15" x14ac:dyDescent="0.25">
      <c r="A1329" s="49"/>
      <c r="B1329" s="50"/>
      <c r="C1329" s="145" t="s">
        <v>88</v>
      </c>
      <c r="D1329" s="145"/>
      <c r="E1329" s="145"/>
      <c r="F1329" s="145"/>
      <c r="G1329" s="145"/>
      <c r="H1329" s="145"/>
      <c r="I1329" s="145"/>
      <c r="J1329" s="145"/>
      <c r="K1329" s="145"/>
      <c r="L1329" s="145"/>
      <c r="M1329" s="145"/>
      <c r="N1329" s="146"/>
      <c r="AI1329" s="39"/>
      <c r="AJ1329" s="40"/>
      <c r="AK1329" s="40"/>
      <c r="AL1329" s="3" t="s">
        <v>88</v>
      </c>
      <c r="AP1329" s="40"/>
      <c r="AR1329" s="40"/>
    </row>
    <row r="1330" spans="1:44" customFormat="1" ht="15" x14ac:dyDescent="0.25">
      <c r="A1330" s="49"/>
      <c r="B1330" s="50"/>
      <c r="C1330" s="145" t="s">
        <v>89</v>
      </c>
      <c r="D1330" s="145"/>
      <c r="E1330" s="145"/>
      <c r="F1330" s="145"/>
      <c r="G1330" s="145"/>
      <c r="H1330" s="145"/>
      <c r="I1330" s="145"/>
      <c r="J1330" s="145"/>
      <c r="K1330" s="145"/>
      <c r="L1330" s="145"/>
      <c r="M1330" s="145"/>
      <c r="N1330" s="146"/>
      <c r="AI1330" s="39"/>
      <c r="AJ1330" s="40"/>
      <c r="AK1330" s="40"/>
      <c r="AL1330" s="3" t="s">
        <v>89</v>
      </c>
      <c r="AP1330" s="40"/>
      <c r="AR1330" s="40"/>
    </row>
    <row r="1331" spans="1:44" customFormat="1" ht="15" x14ac:dyDescent="0.25">
      <c r="A1331" s="71"/>
      <c r="B1331" s="72"/>
      <c r="C1331" s="144" t="s">
        <v>83</v>
      </c>
      <c r="D1331" s="144"/>
      <c r="E1331" s="144"/>
      <c r="F1331" s="43"/>
      <c r="G1331" s="44"/>
      <c r="H1331" s="44"/>
      <c r="I1331" s="44"/>
      <c r="J1331" s="47"/>
      <c r="K1331" s="44"/>
      <c r="L1331" s="73">
        <v>953.38</v>
      </c>
      <c r="M1331" s="66"/>
      <c r="N1331" s="74">
        <v>8504.15</v>
      </c>
      <c r="AI1331" s="39"/>
      <c r="AJ1331" s="40"/>
      <c r="AK1331" s="40"/>
      <c r="AP1331" s="40" t="s">
        <v>83</v>
      </c>
      <c r="AR1331" s="40"/>
    </row>
    <row r="1332" spans="1:44" customFormat="1" ht="45.75" x14ac:dyDescent="0.25">
      <c r="A1332" s="41" t="s">
        <v>384</v>
      </c>
      <c r="B1332" s="42" t="s">
        <v>164</v>
      </c>
      <c r="C1332" s="144" t="s">
        <v>346</v>
      </c>
      <c r="D1332" s="144"/>
      <c r="E1332" s="144"/>
      <c r="F1332" s="43" t="s">
        <v>107</v>
      </c>
      <c r="G1332" s="44">
        <v>2.16</v>
      </c>
      <c r="H1332" s="45">
        <v>1</v>
      </c>
      <c r="I1332" s="76">
        <v>2.16</v>
      </c>
      <c r="J1332" s="47"/>
      <c r="K1332" s="44"/>
      <c r="L1332" s="47"/>
      <c r="M1332" s="44"/>
      <c r="N1332" s="48"/>
      <c r="AI1332" s="39"/>
      <c r="AJ1332" s="40"/>
      <c r="AK1332" s="40" t="s">
        <v>346</v>
      </c>
      <c r="AP1332" s="40"/>
      <c r="AR1332" s="40"/>
    </row>
    <row r="1333" spans="1:44" customFormat="1" ht="15" x14ac:dyDescent="0.25">
      <c r="A1333" s="49"/>
      <c r="B1333" s="50" t="s">
        <v>184</v>
      </c>
      <c r="C1333" s="145" t="s">
        <v>185</v>
      </c>
      <c r="D1333" s="145"/>
      <c r="E1333" s="145"/>
      <c r="F1333" s="145"/>
      <c r="G1333" s="145"/>
      <c r="H1333" s="145"/>
      <c r="I1333" s="145"/>
      <c r="J1333" s="145"/>
      <c r="K1333" s="145"/>
      <c r="L1333" s="145"/>
      <c r="M1333" s="145"/>
      <c r="N1333" s="146"/>
      <c r="AI1333" s="39"/>
      <c r="AJ1333" s="40"/>
      <c r="AK1333" s="40"/>
      <c r="AL1333" s="3" t="s">
        <v>185</v>
      </c>
      <c r="AP1333" s="40"/>
      <c r="AR1333" s="40"/>
    </row>
    <row r="1334" spans="1:44" customFormat="1" ht="57" x14ac:dyDescent="0.25">
      <c r="A1334" s="49"/>
      <c r="B1334" s="50" t="s">
        <v>64</v>
      </c>
      <c r="C1334" s="145" t="s">
        <v>65</v>
      </c>
      <c r="D1334" s="145"/>
      <c r="E1334" s="145"/>
      <c r="F1334" s="145"/>
      <c r="G1334" s="145"/>
      <c r="H1334" s="145"/>
      <c r="I1334" s="145"/>
      <c r="J1334" s="145"/>
      <c r="K1334" s="145"/>
      <c r="L1334" s="145"/>
      <c r="M1334" s="145"/>
      <c r="N1334" s="146"/>
      <c r="AI1334" s="39"/>
      <c r="AJ1334" s="40"/>
      <c r="AK1334" s="40"/>
      <c r="AL1334" s="3" t="s">
        <v>65</v>
      </c>
      <c r="AP1334" s="40"/>
      <c r="AR1334" s="40"/>
    </row>
    <row r="1335" spans="1:44" customFormat="1" ht="15" x14ac:dyDescent="0.25">
      <c r="A1335" s="51"/>
      <c r="B1335" s="50" t="s">
        <v>60</v>
      </c>
      <c r="C1335" s="147" t="s">
        <v>66</v>
      </c>
      <c r="D1335" s="147"/>
      <c r="E1335" s="147"/>
      <c r="F1335" s="53"/>
      <c r="G1335" s="54"/>
      <c r="H1335" s="54"/>
      <c r="I1335" s="54"/>
      <c r="J1335" s="57">
        <v>278.99</v>
      </c>
      <c r="K1335" s="77">
        <v>1.2649999999999999</v>
      </c>
      <c r="L1335" s="57">
        <v>762.31</v>
      </c>
      <c r="M1335" s="56">
        <v>48.81</v>
      </c>
      <c r="N1335" s="58">
        <v>37208.35</v>
      </c>
      <c r="AI1335" s="39"/>
      <c r="AJ1335" s="40"/>
      <c r="AK1335" s="40"/>
      <c r="AM1335" s="3" t="s">
        <v>66</v>
      </c>
      <c r="AP1335" s="40"/>
      <c r="AR1335" s="40"/>
    </row>
    <row r="1336" spans="1:44" customFormat="1" ht="15" x14ac:dyDescent="0.25">
      <c r="A1336" s="51"/>
      <c r="B1336" s="50" t="s">
        <v>67</v>
      </c>
      <c r="C1336" s="147" t="s">
        <v>68</v>
      </c>
      <c r="D1336" s="147"/>
      <c r="E1336" s="147"/>
      <c r="F1336" s="53"/>
      <c r="G1336" s="54"/>
      <c r="H1336" s="54"/>
      <c r="I1336" s="54"/>
      <c r="J1336" s="57">
        <v>90.04</v>
      </c>
      <c r="K1336" s="56">
        <v>1.1499999999999999</v>
      </c>
      <c r="L1336" s="57">
        <v>223.66</v>
      </c>
      <c r="M1336" s="56">
        <v>14.38</v>
      </c>
      <c r="N1336" s="58">
        <v>3216.23</v>
      </c>
      <c r="AI1336" s="39"/>
      <c r="AJ1336" s="40"/>
      <c r="AK1336" s="40"/>
      <c r="AM1336" s="3" t="s">
        <v>68</v>
      </c>
      <c r="AP1336" s="40"/>
      <c r="AR1336" s="40"/>
    </row>
    <row r="1337" spans="1:44" customFormat="1" ht="15" x14ac:dyDescent="0.25">
      <c r="A1337" s="51"/>
      <c r="B1337" s="50" t="s">
        <v>69</v>
      </c>
      <c r="C1337" s="147" t="s">
        <v>70</v>
      </c>
      <c r="D1337" s="147"/>
      <c r="E1337" s="147"/>
      <c r="F1337" s="53"/>
      <c r="G1337" s="54"/>
      <c r="H1337" s="54"/>
      <c r="I1337" s="54"/>
      <c r="J1337" s="57">
        <v>5.0199999999999996</v>
      </c>
      <c r="K1337" s="56">
        <v>1.1499999999999999</v>
      </c>
      <c r="L1337" s="57">
        <v>12.47</v>
      </c>
      <c r="M1337" s="56">
        <v>48.81</v>
      </c>
      <c r="N1337" s="59">
        <v>608.66</v>
      </c>
      <c r="AI1337" s="39"/>
      <c r="AJ1337" s="40"/>
      <c r="AK1337" s="40"/>
      <c r="AM1337" s="3" t="s">
        <v>70</v>
      </c>
      <c r="AP1337" s="40"/>
      <c r="AR1337" s="40"/>
    </row>
    <row r="1338" spans="1:44" customFormat="1" ht="15" x14ac:dyDescent="0.25">
      <c r="A1338" s="51"/>
      <c r="B1338" s="50" t="s">
        <v>71</v>
      </c>
      <c r="C1338" s="147" t="s">
        <v>72</v>
      </c>
      <c r="D1338" s="147"/>
      <c r="E1338" s="147"/>
      <c r="F1338" s="53"/>
      <c r="G1338" s="54"/>
      <c r="H1338" s="54"/>
      <c r="I1338" s="54"/>
      <c r="J1338" s="57">
        <v>37.630000000000003</v>
      </c>
      <c r="K1338" s="54"/>
      <c r="L1338" s="57">
        <v>81.28</v>
      </c>
      <c r="M1338" s="56">
        <v>8.92</v>
      </c>
      <c r="N1338" s="59">
        <v>725.02</v>
      </c>
      <c r="AI1338" s="39"/>
      <c r="AJ1338" s="40"/>
      <c r="AK1338" s="40"/>
      <c r="AM1338" s="3" t="s">
        <v>72</v>
      </c>
      <c r="AP1338" s="40"/>
      <c r="AR1338" s="40"/>
    </row>
    <row r="1339" spans="1:44" customFormat="1" ht="15" x14ac:dyDescent="0.25">
      <c r="A1339" s="60"/>
      <c r="B1339" s="50"/>
      <c r="C1339" s="147" t="s">
        <v>73</v>
      </c>
      <c r="D1339" s="147"/>
      <c r="E1339" s="147"/>
      <c r="F1339" s="53" t="s">
        <v>74</v>
      </c>
      <c r="G1339" s="56">
        <v>29.68</v>
      </c>
      <c r="H1339" s="77">
        <v>1.2649999999999999</v>
      </c>
      <c r="I1339" s="84">
        <v>81.097632000000004</v>
      </c>
      <c r="J1339" s="62"/>
      <c r="K1339" s="54"/>
      <c r="L1339" s="62"/>
      <c r="M1339" s="54"/>
      <c r="N1339" s="63"/>
      <c r="AI1339" s="39"/>
      <c r="AJ1339" s="40"/>
      <c r="AK1339" s="40"/>
      <c r="AN1339" s="3" t="s">
        <v>73</v>
      </c>
      <c r="AP1339" s="40"/>
      <c r="AR1339" s="40"/>
    </row>
    <row r="1340" spans="1:44" customFormat="1" ht="15" x14ac:dyDescent="0.25">
      <c r="A1340" s="60"/>
      <c r="B1340" s="50"/>
      <c r="C1340" s="147" t="s">
        <v>75</v>
      </c>
      <c r="D1340" s="147"/>
      <c r="E1340" s="147"/>
      <c r="F1340" s="53" t="s">
        <v>74</v>
      </c>
      <c r="G1340" s="79">
        <v>0.4</v>
      </c>
      <c r="H1340" s="56">
        <v>1.1499999999999999</v>
      </c>
      <c r="I1340" s="78">
        <v>0.99360000000000004</v>
      </c>
      <c r="J1340" s="62"/>
      <c r="K1340" s="54"/>
      <c r="L1340" s="62"/>
      <c r="M1340" s="54"/>
      <c r="N1340" s="63"/>
      <c r="AI1340" s="39"/>
      <c r="AJ1340" s="40"/>
      <c r="AK1340" s="40"/>
      <c r="AN1340" s="3" t="s">
        <v>75</v>
      </c>
      <c r="AP1340" s="40"/>
      <c r="AR1340" s="40"/>
    </row>
    <row r="1341" spans="1:44" customFormat="1" ht="15" x14ac:dyDescent="0.25">
      <c r="A1341" s="64"/>
      <c r="B1341" s="50"/>
      <c r="C1341" s="148" t="s">
        <v>76</v>
      </c>
      <c r="D1341" s="148"/>
      <c r="E1341" s="148"/>
      <c r="F1341" s="65"/>
      <c r="G1341" s="66"/>
      <c r="H1341" s="66"/>
      <c r="I1341" s="66"/>
      <c r="J1341" s="68">
        <v>406.66</v>
      </c>
      <c r="K1341" s="66"/>
      <c r="L1341" s="67">
        <v>1067.25</v>
      </c>
      <c r="M1341" s="66"/>
      <c r="N1341" s="69">
        <v>41149.599999999999</v>
      </c>
      <c r="AI1341" s="39"/>
      <c r="AJ1341" s="40"/>
      <c r="AK1341" s="40"/>
      <c r="AO1341" s="3" t="s">
        <v>76</v>
      </c>
      <c r="AP1341" s="40"/>
      <c r="AR1341" s="40"/>
    </row>
    <row r="1342" spans="1:44" customFormat="1" ht="15" x14ac:dyDescent="0.25">
      <c r="A1342" s="60"/>
      <c r="B1342" s="50"/>
      <c r="C1342" s="147" t="s">
        <v>77</v>
      </c>
      <c r="D1342" s="147"/>
      <c r="E1342" s="147"/>
      <c r="F1342" s="53"/>
      <c r="G1342" s="54"/>
      <c r="H1342" s="54"/>
      <c r="I1342" s="54"/>
      <c r="J1342" s="62"/>
      <c r="K1342" s="54"/>
      <c r="L1342" s="57">
        <v>774.78</v>
      </c>
      <c r="M1342" s="54"/>
      <c r="N1342" s="58">
        <v>37817.01</v>
      </c>
      <c r="AI1342" s="39"/>
      <c r="AJ1342" s="40"/>
      <c r="AK1342" s="40"/>
      <c r="AN1342" s="3" t="s">
        <v>77</v>
      </c>
      <c r="AP1342" s="40"/>
      <c r="AR1342" s="40"/>
    </row>
    <row r="1343" spans="1:44" customFormat="1" ht="23.25" x14ac:dyDescent="0.25">
      <c r="A1343" s="60"/>
      <c r="B1343" s="50" t="s">
        <v>108</v>
      </c>
      <c r="C1343" s="147" t="s">
        <v>109</v>
      </c>
      <c r="D1343" s="147"/>
      <c r="E1343" s="147"/>
      <c r="F1343" s="53" t="s">
        <v>80</v>
      </c>
      <c r="G1343" s="70">
        <v>97</v>
      </c>
      <c r="H1343" s="54"/>
      <c r="I1343" s="70">
        <v>97</v>
      </c>
      <c r="J1343" s="62"/>
      <c r="K1343" s="54"/>
      <c r="L1343" s="57">
        <v>751.54</v>
      </c>
      <c r="M1343" s="54"/>
      <c r="N1343" s="58">
        <v>36682.5</v>
      </c>
      <c r="AI1343" s="39"/>
      <c r="AJ1343" s="40"/>
      <c r="AK1343" s="40"/>
      <c r="AN1343" s="3" t="s">
        <v>109</v>
      </c>
      <c r="AP1343" s="40"/>
      <c r="AR1343" s="40"/>
    </row>
    <row r="1344" spans="1:44" customFormat="1" ht="23.25" x14ac:dyDescent="0.25">
      <c r="A1344" s="60"/>
      <c r="B1344" s="50" t="s">
        <v>110</v>
      </c>
      <c r="C1344" s="147" t="s">
        <v>111</v>
      </c>
      <c r="D1344" s="147"/>
      <c r="E1344" s="147"/>
      <c r="F1344" s="53" t="s">
        <v>80</v>
      </c>
      <c r="G1344" s="70">
        <v>51</v>
      </c>
      <c r="H1344" s="54"/>
      <c r="I1344" s="70">
        <v>51</v>
      </c>
      <c r="J1344" s="62"/>
      <c r="K1344" s="54"/>
      <c r="L1344" s="57">
        <v>395.14</v>
      </c>
      <c r="M1344" s="54"/>
      <c r="N1344" s="58">
        <v>19286.68</v>
      </c>
      <c r="AI1344" s="39"/>
      <c r="AJ1344" s="40"/>
      <c r="AK1344" s="40"/>
      <c r="AN1344" s="3" t="s">
        <v>111</v>
      </c>
      <c r="AP1344" s="40"/>
      <c r="AR1344" s="40"/>
    </row>
    <row r="1345" spans="1:44" customFormat="1" ht="15" x14ac:dyDescent="0.25">
      <c r="A1345" s="71"/>
      <c r="B1345" s="72"/>
      <c r="C1345" s="144" t="s">
        <v>83</v>
      </c>
      <c r="D1345" s="144"/>
      <c r="E1345" s="144"/>
      <c r="F1345" s="43"/>
      <c r="G1345" s="44"/>
      <c r="H1345" s="44"/>
      <c r="I1345" s="44"/>
      <c r="J1345" s="47"/>
      <c r="K1345" s="44"/>
      <c r="L1345" s="81">
        <v>2213.9299999999998</v>
      </c>
      <c r="M1345" s="66"/>
      <c r="N1345" s="74">
        <v>97118.78</v>
      </c>
      <c r="AI1345" s="39"/>
      <c r="AJ1345" s="40"/>
      <c r="AK1345" s="40"/>
      <c r="AP1345" s="40" t="s">
        <v>83</v>
      </c>
      <c r="AR1345" s="40"/>
    </row>
    <row r="1346" spans="1:44" customFormat="1" ht="45" x14ac:dyDescent="0.25">
      <c r="A1346" s="41" t="s">
        <v>385</v>
      </c>
      <c r="B1346" s="42" t="s">
        <v>167</v>
      </c>
      <c r="C1346" s="144" t="s">
        <v>168</v>
      </c>
      <c r="D1346" s="144"/>
      <c r="E1346" s="144"/>
      <c r="F1346" s="43" t="s">
        <v>145</v>
      </c>
      <c r="G1346" s="44">
        <v>220.32</v>
      </c>
      <c r="H1346" s="45">
        <v>1</v>
      </c>
      <c r="I1346" s="76">
        <v>220.32</v>
      </c>
      <c r="J1346" s="73">
        <v>131.81</v>
      </c>
      <c r="K1346" s="75">
        <v>1.04236</v>
      </c>
      <c r="L1346" s="81">
        <v>30270.53</v>
      </c>
      <c r="M1346" s="76">
        <v>8.92</v>
      </c>
      <c r="N1346" s="74">
        <v>270013.13</v>
      </c>
      <c r="AI1346" s="39"/>
      <c r="AJ1346" s="40"/>
      <c r="AK1346" s="40" t="s">
        <v>168</v>
      </c>
      <c r="AP1346" s="40"/>
      <c r="AR1346" s="40"/>
    </row>
    <row r="1347" spans="1:44" customFormat="1" ht="15" x14ac:dyDescent="0.25">
      <c r="A1347" s="64"/>
      <c r="B1347" s="52"/>
      <c r="C1347" s="147" t="s">
        <v>169</v>
      </c>
      <c r="D1347" s="147"/>
      <c r="E1347" s="147"/>
      <c r="F1347" s="147"/>
      <c r="G1347" s="147"/>
      <c r="H1347" s="147"/>
      <c r="I1347" s="147"/>
      <c r="J1347" s="147"/>
      <c r="K1347" s="147"/>
      <c r="L1347" s="147"/>
      <c r="M1347" s="147"/>
      <c r="N1347" s="149"/>
      <c r="AI1347" s="39"/>
      <c r="AJ1347" s="40"/>
      <c r="AK1347" s="40"/>
      <c r="AP1347" s="40"/>
      <c r="AQ1347" s="3" t="s">
        <v>169</v>
      </c>
      <c r="AR1347" s="40"/>
    </row>
    <row r="1348" spans="1:44" customFormat="1" ht="15" x14ac:dyDescent="0.25">
      <c r="A1348" s="49"/>
      <c r="B1348" s="50"/>
      <c r="C1348" s="145" t="s">
        <v>88</v>
      </c>
      <c r="D1348" s="145"/>
      <c r="E1348" s="145"/>
      <c r="F1348" s="145"/>
      <c r="G1348" s="145"/>
      <c r="H1348" s="145"/>
      <c r="I1348" s="145"/>
      <c r="J1348" s="145"/>
      <c r="K1348" s="145"/>
      <c r="L1348" s="145"/>
      <c r="M1348" s="145"/>
      <c r="N1348" s="146"/>
      <c r="AI1348" s="39"/>
      <c r="AJ1348" s="40"/>
      <c r="AK1348" s="40"/>
      <c r="AL1348" s="3" t="s">
        <v>88</v>
      </c>
      <c r="AP1348" s="40"/>
      <c r="AR1348" s="40"/>
    </row>
    <row r="1349" spans="1:44" customFormat="1" ht="15" x14ac:dyDescent="0.25">
      <c r="A1349" s="49"/>
      <c r="B1349" s="50"/>
      <c r="C1349" s="145" t="s">
        <v>89</v>
      </c>
      <c r="D1349" s="145"/>
      <c r="E1349" s="145"/>
      <c r="F1349" s="145"/>
      <c r="G1349" s="145"/>
      <c r="H1349" s="145"/>
      <c r="I1349" s="145"/>
      <c r="J1349" s="145"/>
      <c r="K1349" s="145"/>
      <c r="L1349" s="145"/>
      <c r="M1349" s="145"/>
      <c r="N1349" s="146"/>
      <c r="AI1349" s="39"/>
      <c r="AJ1349" s="40"/>
      <c r="AK1349" s="40"/>
      <c r="AL1349" s="3" t="s">
        <v>89</v>
      </c>
      <c r="AP1349" s="40"/>
      <c r="AR1349" s="40"/>
    </row>
    <row r="1350" spans="1:44" customFormat="1" ht="15" x14ac:dyDescent="0.25">
      <c r="A1350" s="71"/>
      <c r="B1350" s="72"/>
      <c r="C1350" s="144" t="s">
        <v>83</v>
      </c>
      <c r="D1350" s="144"/>
      <c r="E1350" s="144"/>
      <c r="F1350" s="43"/>
      <c r="G1350" s="44"/>
      <c r="H1350" s="44"/>
      <c r="I1350" s="44"/>
      <c r="J1350" s="47"/>
      <c r="K1350" s="44"/>
      <c r="L1350" s="81">
        <v>30270.53</v>
      </c>
      <c r="M1350" s="66"/>
      <c r="N1350" s="74">
        <v>270013.13</v>
      </c>
      <c r="AI1350" s="39"/>
      <c r="AJ1350" s="40"/>
      <c r="AK1350" s="40"/>
      <c r="AP1350" s="40" t="s">
        <v>83</v>
      </c>
      <c r="AR1350" s="40"/>
    </row>
    <row r="1351" spans="1:44" customFormat="1" ht="45.75" x14ac:dyDescent="0.25">
      <c r="A1351" s="41" t="s">
        <v>386</v>
      </c>
      <c r="B1351" s="42" t="s">
        <v>164</v>
      </c>
      <c r="C1351" s="144" t="s">
        <v>346</v>
      </c>
      <c r="D1351" s="144"/>
      <c r="E1351" s="144"/>
      <c r="F1351" s="43" t="s">
        <v>107</v>
      </c>
      <c r="G1351" s="44">
        <v>0.05</v>
      </c>
      <c r="H1351" s="45">
        <v>1</v>
      </c>
      <c r="I1351" s="76">
        <v>0.05</v>
      </c>
      <c r="J1351" s="47"/>
      <c r="K1351" s="44"/>
      <c r="L1351" s="47"/>
      <c r="M1351" s="44"/>
      <c r="N1351" s="48"/>
      <c r="AI1351" s="39"/>
      <c r="AJ1351" s="40"/>
      <c r="AK1351" s="40" t="s">
        <v>346</v>
      </c>
      <c r="AP1351" s="40"/>
      <c r="AR1351" s="40"/>
    </row>
    <row r="1352" spans="1:44" customFormat="1" ht="15" x14ac:dyDescent="0.25">
      <c r="A1352" s="49"/>
      <c r="B1352" s="50" t="s">
        <v>184</v>
      </c>
      <c r="C1352" s="145" t="s">
        <v>185</v>
      </c>
      <c r="D1352" s="145"/>
      <c r="E1352" s="145"/>
      <c r="F1352" s="145"/>
      <c r="G1352" s="145"/>
      <c r="H1352" s="145"/>
      <c r="I1352" s="145"/>
      <c r="J1352" s="145"/>
      <c r="K1352" s="145"/>
      <c r="L1352" s="145"/>
      <c r="M1352" s="145"/>
      <c r="N1352" s="146"/>
      <c r="AI1352" s="39"/>
      <c r="AJ1352" s="40"/>
      <c r="AK1352" s="40"/>
      <c r="AL1352" s="3" t="s">
        <v>185</v>
      </c>
      <c r="AP1352" s="40"/>
      <c r="AR1352" s="40"/>
    </row>
    <row r="1353" spans="1:44" customFormat="1" ht="57" x14ac:dyDescent="0.25">
      <c r="A1353" s="49"/>
      <c r="B1353" s="50" t="s">
        <v>64</v>
      </c>
      <c r="C1353" s="145" t="s">
        <v>65</v>
      </c>
      <c r="D1353" s="145"/>
      <c r="E1353" s="145"/>
      <c r="F1353" s="145"/>
      <c r="G1353" s="145"/>
      <c r="H1353" s="145"/>
      <c r="I1353" s="145"/>
      <c r="J1353" s="145"/>
      <c r="K1353" s="145"/>
      <c r="L1353" s="145"/>
      <c r="M1353" s="145"/>
      <c r="N1353" s="146"/>
      <c r="AI1353" s="39"/>
      <c r="AJ1353" s="40"/>
      <c r="AK1353" s="40"/>
      <c r="AL1353" s="3" t="s">
        <v>65</v>
      </c>
      <c r="AP1353" s="40"/>
      <c r="AR1353" s="40"/>
    </row>
    <row r="1354" spans="1:44" customFormat="1" ht="15" x14ac:dyDescent="0.25">
      <c r="A1354" s="51"/>
      <c r="B1354" s="50" t="s">
        <v>60</v>
      </c>
      <c r="C1354" s="147" t="s">
        <v>66</v>
      </c>
      <c r="D1354" s="147"/>
      <c r="E1354" s="147"/>
      <c r="F1354" s="53"/>
      <c r="G1354" s="54"/>
      <c r="H1354" s="54"/>
      <c r="I1354" s="54"/>
      <c r="J1354" s="57">
        <v>278.99</v>
      </c>
      <c r="K1354" s="77">
        <v>1.2649999999999999</v>
      </c>
      <c r="L1354" s="57">
        <v>17.649999999999999</v>
      </c>
      <c r="M1354" s="56">
        <v>48.81</v>
      </c>
      <c r="N1354" s="59">
        <v>861.5</v>
      </c>
      <c r="AI1354" s="39"/>
      <c r="AJ1354" s="40"/>
      <c r="AK1354" s="40"/>
      <c r="AM1354" s="3" t="s">
        <v>66</v>
      </c>
      <c r="AP1354" s="40"/>
      <c r="AR1354" s="40"/>
    </row>
    <row r="1355" spans="1:44" customFormat="1" ht="15" x14ac:dyDescent="0.25">
      <c r="A1355" s="51"/>
      <c r="B1355" s="50" t="s">
        <v>67</v>
      </c>
      <c r="C1355" s="147" t="s">
        <v>68</v>
      </c>
      <c r="D1355" s="147"/>
      <c r="E1355" s="147"/>
      <c r="F1355" s="53"/>
      <c r="G1355" s="54"/>
      <c r="H1355" s="54"/>
      <c r="I1355" s="54"/>
      <c r="J1355" s="57">
        <v>90.04</v>
      </c>
      <c r="K1355" s="56">
        <v>1.1499999999999999</v>
      </c>
      <c r="L1355" s="57">
        <v>5.18</v>
      </c>
      <c r="M1355" s="56">
        <v>14.38</v>
      </c>
      <c r="N1355" s="59">
        <v>74.489999999999995</v>
      </c>
      <c r="AI1355" s="39"/>
      <c r="AJ1355" s="40"/>
      <c r="AK1355" s="40"/>
      <c r="AM1355" s="3" t="s">
        <v>68</v>
      </c>
      <c r="AP1355" s="40"/>
      <c r="AR1355" s="40"/>
    </row>
    <row r="1356" spans="1:44" customFormat="1" ht="15" x14ac:dyDescent="0.25">
      <c r="A1356" s="51"/>
      <c r="B1356" s="50" t="s">
        <v>69</v>
      </c>
      <c r="C1356" s="147" t="s">
        <v>70</v>
      </c>
      <c r="D1356" s="147"/>
      <c r="E1356" s="147"/>
      <c r="F1356" s="53"/>
      <c r="G1356" s="54"/>
      <c r="H1356" s="54"/>
      <c r="I1356" s="54"/>
      <c r="J1356" s="57">
        <v>5.0199999999999996</v>
      </c>
      <c r="K1356" s="56">
        <v>1.1499999999999999</v>
      </c>
      <c r="L1356" s="57">
        <v>0.28999999999999998</v>
      </c>
      <c r="M1356" s="56">
        <v>48.81</v>
      </c>
      <c r="N1356" s="59">
        <v>14.15</v>
      </c>
      <c r="AI1356" s="39"/>
      <c r="AJ1356" s="40"/>
      <c r="AK1356" s="40"/>
      <c r="AM1356" s="3" t="s">
        <v>70</v>
      </c>
      <c r="AP1356" s="40"/>
      <c r="AR1356" s="40"/>
    </row>
    <row r="1357" spans="1:44" customFormat="1" ht="15" x14ac:dyDescent="0.25">
      <c r="A1357" s="51"/>
      <c r="B1357" s="50" t="s">
        <v>71</v>
      </c>
      <c r="C1357" s="147" t="s">
        <v>72</v>
      </c>
      <c r="D1357" s="147"/>
      <c r="E1357" s="147"/>
      <c r="F1357" s="53"/>
      <c r="G1357" s="54"/>
      <c r="H1357" s="54"/>
      <c r="I1357" s="54"/>
      <c r="J1357" s="57">
        <v>37.630000000000003</v>
      </c>
      <c r="K1357" s="54"/>
      <c r="L1357" s="57">
        <v>1.88</v>
      </c>
      <c r="M1357" s="56">
        <v>8.92</v>
      </c>
      <c r="N1357" s="59">
        <v>16.77</v>
      </c>
      <c r="AI1357" s="39"/>
      <c r="AJ1357" s="40"/>
      <c r="AK1357" s="40"/>
      <c r="AM1357" s="3" t="s">
        <v>72</v>
      </c>
      <c r="AP1357" s="40"/>
      <c r="AR1357" s="40"/>
    </row>
    <row r="1358" spans="1:44" customFormat="1" ht="15" x14ac:dyDescent="0.25">
      <c r="A1358" s="60"/>
      <c r="B1358" s="50"/>
      <c r="C1358" s="147" t="s">
        <v>73</v>
      </c>
      <c r="D1358" s="147"/>
      <c r="E1358" s="147"/>
      <c r="F1358" s="53" t="s">
        <v>74</v>
      </c>
      <c r="G1358" s="56">
        <v>29.68</v>
      </c>
      <c r="H1358" s="77">
        <v>1.2649999999999999</v>
      </c>
      <c r="I1358" s="80">
        <v>1.8772599999999999</v>
      </c>
      <c r="J1358" s="62"/>
      <c r="K1358" s="54"/>
      <c r="L1358" s="62"/>
      <c r="M1358" s="54"/>
      <c r="N1358" s="63"/>
      <c r="AI1358" s="39"/>
      <c r="AJ1358" s="40"/>
      <c r="AK1358" s="40"/>
      <c r="AN1358" s="3" t="s">
        <v>73</v>
      </c>
      <c r="AP1358" s="40"/>
      <c r="AR1358" s="40"/>
    </row>
    <row r="1359" spans="1:44" customFormat="1" ht="15" x14ac:dyDescent="0.25">
      <c r="A1359" s="60"/>
      <c r="B1359" s="50"/>
      <c r="C1359" s="147" t="s">
        <v>75</v>
      </c>
      <c r="D1359" s="147"/>
      <c r="E1359" s="147"/>
      <c r="F1359" s="53" t="s">
        <v>74</v>
      </c>
      <c r="G1359" s="79">
        <v>0.4</v>
      </c>
      <c r="H1359" s="56">
        <v>1.1499999999999999</v>
      </c>
      <c r="I1359" s="77">
        <v>2.3E-2</v>
      </c>
      <c r="J1359" s="62"/>
      <c r="K1359" s="54"/>
      <c r="L1359" s="62"/>
      <c r="M1359" s="54"/>
      <c r="N1359" s="63"/>
      <c r="AI1359" s="39"/>
      <c r="AJ1359" s="40"/>
      <c r="AK1359" s="40"/>
      <c r="AN1359" s="3" t="s">
        <v>75</v>
      </c>
      <c r="AP1359" s="40"/>
      <c r="AR1359" s="40"/>
    </row>
    <row r="1360" spans="1:44" customFormat="1" ht="15" x14ac:dyDescent="0.25">
      <c r="A1360" s="64"/>
      <c r="B1360" s="50"/>
      <c r="C1360" s="148" t="s">
        <v>76</v>
      </c>
      <c r="D1360" s="148"/>
      <c r="E1360" s="148"/>
      <c r="F1360" s="65"/>
      <c r="G1360" s="66"/>
      <c r="H1360" s="66"/>
      <c r="I1360" s="66"/>
      <c r="J1360" s="68">
        <v>406.66</v>
      </c>
      <c r="K1360" s="66"/>
      <c r="L1360" s="68">
        <v>24.71</v>
      </c>
      <c r="M1360" s="66"/>
      <c r="N1360" s="82">
        <v>952.76</v>
      </c>
      <c r="AI1360" s="39"/>
      <c r="AJ1360" s="40"/>
      <c r="AK1360" s="40"/>
      <c r="AO1360" s="3" t="s">
        <v>76</v>
      </c>
      <c r="AP1360" s="40"/>
      <c r="AR1360" s="40"/>
    </row>
    <row r="1361" spans="1:44" customFormat="1" ht="15" x14ac:dyDescent="0.25">
      <c r="A1361" s="60"/>
      <c r="B1361" s="50"/>
      <c r="C1361" s="147" t="s">
        <v>77</v>
      </c>
      <c r="D1361" s="147"/>
      <c r="E1361" s="147"/>
      <c r="F1361" s="53"/>
      <c r="G1361" s="54"/>
      <c r="H1361" s="54"/>
      <c r="I1361" s="54"/>
      <c r="J1361" s="62"/>
      <c r="K1361" s="54"/>
      <c r="L1361" s="57">
        <v>17.940000000000001</v>
      </c>
      <c r="M1361" s="54"/>
      <c r="N1361" s="59">
        <v>875.65</v>
      </c>
      <c r="AI1361" s="39"/>
      <c r="AJ1361" s="40"/>
      <c r="AK1361" s="40"/>
      <c r="AN1361" s="3" t="s">
        <v>77</v>
      </c>
      <c r="AP1361" s="40"/>
      <c r="AR1361" s="40"/>
    </row>
    <row r="1362" spans="1:44" customFormat="1" ht="23.25" x14ac:dyDescent="0.25">
      <c r="A1362" s="60"/>
      <c r="B1362" s="50" t="s">
        <v>108</v>
      </c>
      <c r="C1362" s="147" t="s">
        <v>109</v>
      </c>
      <c r="D1362" s="147"/>
      <c r="E1362" s="147"/>
      <c r="F1362" s="53" t="s">
        <v>80</v>
      </c>
      <c r="G1362" s="70">
        <v>97</v>
      </c>
      <c r="H1362" s="54"/>
      <c r="I1362" s="70">
        <v>97</v>
      </c>
      <c r="J1362" s="62"/>
      <c r="K1362" s="54"/>
      <c r="L1362" s="57">
        <v>17.399999999999999</v>
      </c>
      <c r="M1362" s="54"/>
      <c r="N1362" s="59">
        <v>849.38</v>
      </c>
      <c r="AI1362" s="39"/>
      <c r="AJ1362" s="40"/>
      <c r="AK1362" s="40"/>
      <c r="AN1362" s="3" t="s">
        <v>109</v>
      </c>
      <c r="AP1362" s="40"/>
      <c r="AR1362" s="40"/>
    </row>
    <row r="1363" spans="1:44" customFormat="1" ht="23.25" x14ac:dyDescent="0.25">
      <c r="A1363" s="60"/>
      <c r="B1363" s="50" t="s">
        <v>110</v>
      </c>
      <c r="C1363" s="147" t="s">
        <v>111</v>
      </c>
      <c r="D1363" s="147"/>
      <c r="E1363" s="147"/>
      <c r="F1363" s="53" t="s">
        <v>80</v>
      </c>
      <c r="G1363" s="70">
        <v>51</v>
      </c>
      <c r="H1363" s="54"/>
      <c r="I1363" s="70">
        <v>51</v>
      </c>
      <c r="J1363" s="62"/>
      <c r="K1363" s="54"/>
      <c r="L1363" s="57">
        <v>9.15</v>
      </c>
      <c r="M1363" s="54"/>
      <c r="N1363" s="59">
        <v>446.58</v>
      </c>
      <c r="AI1363" s="39"/>
      <c r="AJ1363" s="40"/>
      <c r="AK1363" s="40"/>
      <c r="AN1363" s="3" t="s">
        <v>111</v>
      </c>
      <c r="AP1363" s="40"/>
      <c r="AR1363" s="40"/>
    </row>
    <row r="1364" spans="1:44" customFormat="1" ht="15" x14ac:dyDescent="0.25">
      <c r="A1364" s="71"/>
      <c r="B1364" s="72"/>
      <c r="C1364" s="144" t="s">
        <v>83</v>
      </c>
      <c r="D1364" s="144"/>
      <c r="E1364" s="144"/>
      <c r="F1364" s="43"/>
      <c r="G1364" s="44"/>
      <c r="H1364" s="44"/>
      <c r="I1364" s="44"/>
      <c r="J1364" s="47"/>
      <c r="K1364" s="44"/>
      <c r="L1364" s="73">
        <v>51.26</v>
      </c>
      <c r="M1364" s="66"/>
      <c r="N1364" s="74">
        <v>2248.7199999999998</v>
      </c>
      <c r="AI1364" s="39"/>
      <c r="AJ1364" s="40"/>
      <c r="AK1364" s="40"/>
      <c r="AP1364" s="40" t="s">
        <v>83</v>
      </c>
      <c r="AR1364" s="40"/>
    </row>
    <row r="1365" spans="1:44" customFormat="1" ht="45" x14ac:dyDescent="0.25">
      <c r="A1365" s="41" t="s">
        <v>387</v>
      </c>
      <c r="B1365" s="42" t="s">
        <v>167</v>
      </c>
      <c r="C1365" s="144" t="s">
        <v>168</v>
      </c>
      <c r="D1365" s="144"/>
      <c r="E1365" s="144"/>
      <c r="F1365" s="43" t="s">
        <v>145</v>
      </c>
      <c r="G1365" s="44">
        <v>5.0999999999999996</v>
      </c>
      <c r="H1365" s="45">
        <v>1</v>
      </c>
      <c r="I1365" s="87">
        <v>5.0999999999999996</v>
      </c>
      <c r="J1365" s="73">
        <v>131.81</v>
      </c>
      <c r="K1365" s="75">
        <v>1.04236</v>
      </c>
      <c r="L1365" s="73">
        <v>700.71</v>
      </c>
      <c r="M1365" s="76">
        <v>8.92</v>
      </c>
      <c r="N1365" s="74">
        <v>6250.33</v>
      </c>
      <c r="AI1365" s="39"/>
      <c r="AJ1365" s="40"/>
      <c r="AK1365" s="40" t="s">
        <v>168</v>
      </c>
      <c r="AP1365" s="40"/>
      <c r="AR1365" s="40"/>
    </row>
    <row r="1366" spans="1:44" customFormat="1" ht="15" x14ac:dyDescent="0.25">
      <c r="A1366" s="64"/>
      <c r="B1366" s="52"/>
      <c r="C1366" s="147" t="s">
        <v>169</v>
      </c>
      <c r="D1366" s="147"/>
      <c r="E1366" s="147"/>
      <c r="F1366" s="147"/>
      <c r="G1366" s="147"/>
      <c r="H1366" s="147"/>
      <c r="I1366" s="147"/>
      <c r="J1366" s="147"/>
      <c r="K1366" s="147"/>
      <c r="L1366" s="147"/>
      <c r="M1366" s="147"/>
      <c r="N1366" s="149"/>
      <c r="AI1366" s="39"/>
      <c r="AJ1366" s="40"/>
      <c r="AK1366" s="40"/>
      <c r="AP1366" s="40"/>
      <c r="AQ1366" s="3" t="s">
        <v>169</v>
      </c>
      <c r="AR1366" s="40"/>
    </row>
    <row r="1367" spans="1:44" customFormat="1" ht="15" x14ac:dyDescent="0.25">
      <c r="A1367" s="49"/>
      <c r="B1367" s="50"/>
      <c r="C1367" s="145" t="s">
        <v>88</v>
      </c>
      <c r="D1367" s="145"/>
      <c r="E1367" s="145"/>
      <c r="F1367" s="145"/>
      <c r="G1367" s="145"/>
      <c r="H1367" s="145"/>
      <c r="I1367" s="145"/>
      <c r="J1367" s="145"/>
      <c r="K1367" s="145"/>
      <c r="L1367" s="145"/>
      <c r="M1367" s="145"/>
      <c r="N1367" s="146"/>
      <c r="AI1367" s="39"/>
      <c r="AJ1367" s="40"/>
      <c r="AK1367" s="40"/>
      <c r="AL1367" s="3" t="s">
        <v>88</v>
      </c>
      <c r="AP1367" s="40"/>
      <c r="AR1367" s="40"/>
    </row>
    <row r="1368" spans="1:44" customFormat="1" ht="15" x14ac:dyDescent="0.25">
      <c r="A1368" s="49"/>
      <c r="B1368" s="50"/>
      <c r="C1368" s="145" t="s">
        <v>89</v>
      </c>
      <c r="D1368" s="145"/>
      <c r="E1368" s="145"/>
      <c r="F1368" s="145"/>
      <c r="G1368" s="145"/>
      <c r="H1368" s="145"/>
      <c r="I1368" s="145"/>
      <c r="J1368" s="145"/>
      <c r="K1368" s="145"/>
      <c r="L1368" s="145"/>
      <c r="M1368" s="145"/>
      <c r="N1368" s="146"/>
      <c r="AI1368" s="39"/>
      <c r="AJ1368" s="40"/>
      <c r="AK1368" s="40"/>
      <c r="AL1368" s="3" t="s">
        <v>89</v>
      </c>
      <c r="AP1368" s="40"/>
      <c r="AR1368" s="40"/>
    </row>
    <row r="1369" spans="1:44" customFormat="1" ht="15" x14ac:dyDescent="0.25">
      <c r="A1369" s="71"/>
      <c r="B1369" s="72"/>
      <c r="C1369" s="144" t="s">
        <v>83</v>
      </c>
      <c r="D1369" s="144"/>
      <c r="E1369" s="144"/>
      <c r="F1369" s="43"/>
      <c r="G1369" s="44"/>
      <c r="H1369" s="44"/>
      <c r="I1369" s="44"/>
      <c r="J1369" s="47"/>
      <c r="K1369" s="44"/>
      <c r="L1369" s="73">
        <v>700.71</v>
      </c>
      <c r="M1369" s="66"/>
      <c r="N1369" s="74">
        <v>6250.33</v>
      </c>
      <c r="AI1369" s="39"/>
      <c r="AJ1369" s="40"/>
      <c r="AK1369" s="40"/>
      <c r="AP1369" s="40" t="s">
        <v>83</v>
      </c>
      <c r="AR1369" s="40"/>
    </row>
    <row r="1370" spans="1:44" customFormat="1" ht="45.75" x14ac:dyDescent="0.25">
      <c r="A1370" s="41" t="s">
        <v>388</v>
      </c>
      <c r="B1370" s="42" t="s">
        <v>164</v>
      </c>
      <c r="C1370" s="144" t="s">
        <v>351</v>
      </c>
      <c r="D1370" s="144"/>
      <c r="E1370" s="144"/>
      <c r="F1370" s="43" t="s">
        <v>107</v>
      </c>
      <c r="G1370" s="44">
        <v>0.1</v>
      </c>
      <c r="H1370" s="45">
        <v>1</v>
      </c>
      <c r="I1370" s="87">
        <v>0.1</v>
      </c>
      <c r="J1370" s="47"/>
      <c r="K1370" s="44"/>
      <c r="L1370" s="47"/>
      <c r="M1370" s="44"/>
      <c r="N1370" s="48"/>
      <c r="AI1370" s="39"/>
      <c r="AJ1370" s="40"/>
      <c r="AK1370" s="40" t="s">
        <v>351</v>
      </c>
      <c r="AP1370" s="40"/>
      <c r="AR1370" s="40"/>
    </row>
    <row r="1371" spans="1:44" customFormat="1" ht="15" x14ac:dyDescent="0.25">
      <c r="A1371" s="49"/>
      <c r="B1371" s="50" t="s">
        <v>184</v>
      </c>
      <c r="C1371" s="145" t="s">
        <v>185</v>
      </c>
      <c r="D1371" s="145"/>
      <c r="E1371" s="145"/>
      <c r="F1371" s="145"/>
      <c r="G1371" s="145"/>
      <c r="H1371" s="145"/>
      <c r="I1371" s="145"/>
      <c r="J1371" s="145"/>
      <c r="K1371" s="145"/>
      <c r="L1371" s="145"/>
      <c r="M1371" s="145"/>
      <c r="N1371" s="146"/>
      <c r="AI1371" s="39"/>
      <c r="AJ1371" s="40"/>
      <c r="AK1371" s="40"/>
      <c r="AL1371" s="3" t="s">
        <v>185</v>
      </c>
      <c r="AP1371" s="40"/>
      <c r="AR1371" s="40"/>
    </row>
    <row r="1372" spans="1:44" customFormat="1" ht="57" x14ac:dyDescent="0.25">
      <c r="A1372" s="49"/>
      <c r="B1372" s="50" t="s">
        <v>64</v>
      </c>
      <c r="C1372" s="145" t="s">
        <v>65</v>
      </c>
      <c r="D1372" s="145"/>
      <c r="E1372" s="145"/>
      <c r="F1372" s="145"/>
      <c r="G1372" s="145"/>
      <c r="H1372" s="145"/>
      <c r="I1372" s="145"/>
      <c r="J1372" s="145"/>
      <c r="K1372" s="145"/>
      <c r="L1372" s="145"/>
      <c r="M1372" s="145"/>
      <c r="N1372" s="146"/>
      <c r="AI1372" s="39"/>
      <c r="AJ1372" s="40"/>
      <c r="AK1372" s="40"/>
      <c r="AL1372" s="3" t="s">
        <v>65</v>
      </c>
      <c r="AP1372" s="40"/>
      <c r="AR1372" s="40"/>
    </row>
    <row r="1373" spans="1:44" customFormat="1" ht="15" x14ac:dyDescent="0.25">
      <c r="A1373" s="51"/>
      <c r="B1373" s="50" t="s">
        <v>60</v>
      </c>
      <c r="C1373" s="147" t="s">
        <v>66</v>
      </c>
      <c r="D1373" s="147"/>
      <c r="E1373" s="147"/>
      <c r="F1373" s="53"/>
      <c r="G1373" s="54"/>
      <c r="H1373" s="54"/>
      <c r="I1373" s="54"/>
      <c r="J1373" s="57">
        <v>278.99</v>
      </c>
      <c r="K1373" s="77">
        <v>1.2649999999999999</v>
      </c>
      <c r="L1373" s="57">
        <v>35.29</v>
      </c>
      <c r="M1373" s="56">
        <v>48.81</v>
      </c>
      <c r="N1373" s="58">
        <v>1722.5</v>
      </c>
      <c r="AI1373" s="39"/>
      <c r="AJ1373" s="40"/>
      <c r="AK1373" s="40"/>
      <c r="AM1373" s="3" t="s">
        <v>66</v>
      </c>
      <c r="AP1373" s="40"/>
      <c r="AR1373" s="40"/>
    </row>
    <row r="1374" spans="1:44" customFormat="1" ht="15" x14ac:dyDescent="0.25">
      <c r="A1374" s="51"/>
      <c r="B1374" s="50" t="s">
        <v>67</v>
      </c>
      <c r="C1374" s="147" t="s">
        <v>68</v>
      </c>
      <c r="D1374" s="147"/>
      <c r="E1374" s="147"/>
      <c r="F1374" s="53"/>
      <c r="G1374" s="54"/>
      <c r="H1374" s="54"/>
      <c r="I1374" s="54"/>
      <c r="J1374" s="57">
        <v>90.04</v>
      </c>
      <c r="K1374" s="56">
        <v>1.1499999999999999</v>
      </c>
      <c r="L1374" s="57">
        <v>10.35</v>
      </c>
      <c r="M1374" s="56">
        <v>14.38</v>
      </c>
      <c r="N1374" s="59">
        <v>148.83000000000001</v>
      </c>
      <c r="AI1374" s="39"/>
      <c r="AJ1374" s="40"/>
      <c r="AK1374" s="40"/>
      <c r="AM1374" s="3" t="s">
        <v>68</v>
      </c>
      <c r="AP1374" s="40"/>
      <c r="AR1374" s="40"/>
    </row>
    <row r="1375" spans="1:44" customFormat="1" ht="15" x14ac:dyDescent="0.25">
      <c r="A1375" s="51"/>
      <c r="B1375" s="50" t="s">
        <v>69</v>
      </c>
      <c r="C1375" s="147" t="s">
        <v>70</v>
      </c>
      <c r="D1375" s="147"/>
      <c r="E1375" s="147"/>
      <c r="F1375" s="53"/>
      <c r="G1375" s="54"/>
      <c r="H1375" s="54"/>
      <c r="I1375" s="54"/>
      <c r="J1375" s="57">
        <v>5.0199999999999996</v>
      </c>
      <c r="K1375" s="56">
        <v>1.1499999999999999</v>
      </c>
      <c r="L1375" s="57">
        <v>0.57999999999999996</v>
      </c>
      <c r="M1375" s="56">
        <v>48.81</v>
      </c>
      <c r="N1375" s="59">
        <v>28.31</v>
      </c>
      <c r="AI1375" s="39"/>
      <c r="AJ1375" s="40"/>
      <c r="AK1375" s="40"/>
      <c r="AM1375" s="3" t="s">
        <v>70</v>
      </c>
      <c r="AP1375" s="40"/>
      <c r="AR1375" s="40"/>
    </row>
    <row r="1376" spans="1:44" customFormat="1" ht="15" x14ac:dyDescent="0.25">
      <c r="A1376" s="51"/>
      <c r="B1376" s="50" t="s">
        <v>71</v>
      </c>
      <c r="C1376" s="147" t="s">
        <v>72</v>
      </c>
      <c r="D1376" s="147"/>
      <c r="E1376" s="147"/>
      <c r="F1376" s="53"/>
      <c r="G1376" s="54"/>
      <c r="H1376" s="54"/>
      <c r="I1376" s="54"/>
      <c r="J1376" s="57">
        <v>37.630000000000003</v>
      </c>
      <c r="K1376" s="54"/>
      <c r="L1376" s="57">
        <v>3.76</v>
      </c>
      <c r="M1376" s="56">
        <v>8.92</v>
      </c>
      <c r="N1376" s="59">
        <v>33.54</v>
      </c>
      <c r="AI1376" s="39"/>
      <c r="AJ1376" s="40"/>
      <c r="AK1376" s="40"/>
      <c r="AM1376" s="3" t="s">
        <v>72</v>
      </c>
      <c r="AP1376" s="40"/>
      <c r="AR1376" s="40"/>
    </row>
    <row r="1377" spans="1:44" customFormat="1" ht="15" x14ac:dyDescent="0.25">
      <c r="A1377" s="60"/>
      <c r="B1377" s="50"/>
      <c r="C1377" s="147" t="s">
        <v>73</v>
      </c>
      <c r="D1377" s="147"/>
      <c r="E1377" s="147"/>
      <c r="F1377" s="53" t="s">
        <v>74</v>
      </c>
      <c r="G1377" s="56">
        <v>29.68</v>
      </c>
      <c r="H1377" s="77">
        <v>1.2649999999999999</v>
      </c>
      <c r="I1377" s="80">
        <v>3.7545199999999999</v>
      </c>
      <c r="J1377" s="62"/>
      <c r="K1377" s="54"/>
      <c r="L1377" s="62"/>
      <c r="M1377" s="54"/>
      <c r="N1377" s="63"/>
      <c r="AI1377" s="39"/>
      <c r="AJ1377" s="40"/>
      <c r="AK1377" s="40"/>
      <c r="AN1377" s="3" t="s">
        <v>73</v>
      </c>
      <c r="AP1377" s="40"/>
      <c r="AR1377" s="40"/>
    </row>
    <row r="1378" spans="1:44" customFormat="1" ht="15" x14ac:dyDescent="0.25">
      <c r="A1378" s="60"/>
      <c r="B1378" s="50"/>
      <c r="C1378" s="147" t="s">
        <v>75</v>
      </c>
      <c r="D1378" s="147"/>
      <c r="E1378" s="147"/>
      <c r="F1378" s="53" t="s">
        <v>74</v>
      </c>
      <c r="G1378" s="79">
        <v>0.4</v>
      </c>
      <c r="H1378" s="56">
        <v>1.1499999999999999</v>
      </c>
      <c r="I1378" s="77">
        <v>4.5999999999999999E-2</v>
      </c>
      <c r="J1378" s="62"/>
      <c r="K1378" s="54"/>
      <c r="L1378" s="62"/>
      <c r="M1378" s="54"/>
      <c r="N1378" s="63"/>
      <c r="AI1378" s="39"/>
      <c r="AJ1378" s="40"/>
      <c r="AK1378" s="40"/>
      <c r="AN1378" s="3" t="s">
        <v>75</v>
      </c>
      <c r="AP1378" s="40"/>
      <c r="AR1378" s="40"/>
    </row>
    <row r="1379" spans="1:44" customFormat="1" ht="15" x14ac:dyDescent="0.25">
      <c r="A1379" s="64"/>
      <c r="B1379" s="50"/>
      <c r="C1379" s="148" t="s">
        <v>76</v>
      </c>
      <c r="D1379" s="148"/>
      <c r="E1379" s="148"/>
      <c r="F1379" s="65"/>
      <c r="G1379" s="66"/>
      <c r="H1379" s="66"/>
      <c r="I1379" s="66"/>
      <c r="J1379" s="68">
        <v>406.66</v>
      </c>
      <c r="K1379" s="66"/>
      <c r="L1379" s="68">
        <v>49.4</v>
      </c>
      <c r="M1379" s="66"/>
      <c r="N1379" s="69">
        <v>1904.87</v>
      </c>
      <c r="AI1379" s="39"/>
      <c r="AJ1379" s="40"/>
      <c r="AK1379" s="40"/>
      <c r="AO1379" s="3" t="s">
        <v>76</v>
      </c>
      <c r="AP1379" s="40"/>
      <c r="AR1379" s="40"/>
    </row>
    <row r="1380" spans="1:44" customFormat="1" ht="15" x14ac:dyDescent="0.25">
      <c r="A1380" s="60"/>
      <c r="B1380" s="50"/>
      <c r="C1380" s="147" t="s">
        <v>77</v>
      </c>
      <c r="D1380" s="147"/>
      <c r="E1380" s="147"/>
      <c r="F1380" s="53"/>
      <c r="G1380" s="54"/>
      <c r="H1380" s="54"/>
      <c r="I1380" s="54"/>
      <c r="J1380" s="62"/>
      <c r="K1380" s="54"/>
      <c r="L1380" s="57">
        <v>35.869999999999997</v>
      </c>
      <c r="M1380" s="54"/>
      <c r="N1380" s="58">
        <v>1750.81</v>
      </c>
      <c r="AI1380" s="39"/>
      <c r="AJ1380" s="40"/>
      <c r="AK1380" s="40"/>
      <c r="AN1380" s="3" t="s">
        <v>77</v>
      </c>
      <c r="AP1380" s="40"/>
      <c r="AR1380" s="40"/>
    </row>
    <row r="1381" spans="1:44" customFormat="1" ht="23.25" x14ac:dyDescent="0.25">
      <c r="A1381" s="60"/>
      <c r="B1381" s="50" t="s">
        <v>108</v>
      </c>
      <c r="C1381" s="147" t="s">
        <v>109</v>
      </c>
      <c r="D1381" s="147"/>
      <c r="E1381" s="147"/>
      <c r="F1381" s="53" t="s">
        <v>80</v>
      </c>
      <c r="G1381" s="70">
        <v>97</v>
      </c>
      <c r="H1381" s="54"/>
      <c r="I1381" s="70">
        <v>97</v>
      </c>
      <c r="J1381" s="62"/>
      <c r="K1381" s="54"/>
      <c r="L1381" s="57">
        <v>34.79</v>
      </c>
      <c r="M1381" s="54"/>
      <c r="N1381" s="58">
        <v>1698.29</v>
      </c>
      <c r="AI1381" s="39"/>
      <c r="AJ1381" s="40"/>
      <c r="AK1381" s="40"/>
      <c r="AN1381" s="3" t="s">
        <v>109</v>
      </c>
      <c r="AP1381" s="40"/>
      <c r="AR1381" s="40"/>
    </row>
    <row r="1382" spans="1:44" customFormat="1" ht="23.25" x14ac:dyDescent="0.25">
      <c r="A1382" s="60"/>
      <c r="B1382" s="50" t="s">
        <v>110</v>
      </c>
      <c r="C1382" s="147" t="s">
        <v>111</v>
      </c>
      <c r="D1382" s="147"/>
      <c r="E1382" s="147"/>
      <c r="F1382" s="53" t="s">
        <v>80</v>
      </c>
      <c r="G1382" s="70">
        <v>51</v>
      </c>
      <c r="H1382" s="54"/>
      <c r="I1382" s="70">
        <v>51</v>
      </c>
      <c r="J1382" s="62"/>
      <c r="K1382" s="54"/>
      <c r="L1382" s="57">
        <v>18.29</v>
      </c>
      <c r="M1382" s="54"/>
      <c r="N1382" s="59">
        <v>892.91</v>
      </c>
      <c r="AI1382" s="39"/>
      <c r="AJ1382" s="40"/>
      <c r="AK1382" s="40"/>
      <c r="AN1382" s="3" t="s">
        <v>111</v>
      </c>
      <c r="AP1382" s="40"/>
      <c r="AR1382" s="40"/>
    </row>
    <row r="1383" spans="1:44" customFormat="1" ht="15" x14ac:dyDescent="0.25">
      <c r="A1383" s="71"/>
      <c r="B1383" s="72"/>
      <c r="C1383" s="144" t="s">
        <v>83</v>
      </c>
      <c r="D1383" s="144"/>
      <c r="E1383" s="144"/>
      <c r="F1383" s="43"/>
      <c r="G1383" s="44"/>
      <c r="H1383" s="44"/>
      <c r="I1383" s="44"/>
      <c r="J1383" s="47"/>
      <c r="K1383" s="44"/>
      <c r="L1383" s="73">
        <v>102.48</v>
      </c>
      <c r="M1383" s="66"/>
      <c r="N1383" s="74">
        <v>4496.07</v>
      </c>
      <c r="AI1383" s="39"/>
      <c r="AJ1383" s="40"/>
      <c r="AK1383" s="40"/>
      <c r="AP1383" s="40" t="s">
        <v>83</v>
      </c>
      <c r="AR1383" s="40"/>
    </row>
    <row r="1384" spans="1:44" customFormat="1" ht="45" x14ac:dyDescent="0.25">
      <c r="A1384" s="41" t="s">
        <v>389</v>
      </c>
      <c r="B1384" s="42" t="s">
        <v>167</v>
      </c>
      <c r="C1384" s="144" t="s">
        <v>168</v>
      </c>
      <c r="D1384" s="144"/>
      <c r="E1384" s="144"/>
      <c r="F1384" s="43" t="s">
        <v>145</v>
      </c>
      <c r="G1384" s="44">
        <v>10.199999999999999</v>
      </c>
      <c r="H1384" s="45">
        <v>1</v>
      </c>
      <c r="I1384" s="87">
        <v>10.199999999999999</v>
      </c>
      <c r="J1384" s="73">
        <v>131.81</v>
      </c>
      <c r="K1384" s="75">
        <v>1.04236</v>
      </c>
      <c r="L1384" s="81">
        <v>1401.41</v>
      </c>
      <c r="M1384" s="76">
        <v>8.92</v>
      </c>
      <c r="N1384" s="74">
        <v>12500.58</v>
      </c>
      <c r="AI1384" s="39"/>
      <c r="AJ1384" s="40"/>
      <c r="AK1384" s="40" t="s">
        <v>168</v>
      </c>
      <c r="AP1384" s="40"/>
      <c r="AR1384" s="40"/>
    </row>
    <row r="1385" spans="1:44" customFormat="1" ht="15" x14ac:dyDescent="0.25">
      <c r="A1385" s="64"/>
      <c r="B1385" s="52"/>
      <c r="C1385" s="147" t="s">
        <v>169</v>
      </c>
      <c r="D1385" s="147"/>
      <c r="E1385" s="147"/>
      <c r="F1385" s="147"/>
      <c r="G1385" s="147"/>
      <c r="H1385" s="147"/>
      <c r="I1385" s="147"/>
      <c r="J1385" s="147"/>
      <c r="K1385" s="147"/>
      <c r="L1385" s="147"/>
      <c r="M1385" s="147"/>
      <c r="N1385" s="149"/>
      <c r="AI1385" s="39"/>
      <c r="AJ1385" s="40"/>
      <c r="AK1385" s="40"/>
      <c r="AP1385" s="40"/>
      <c r="AQ1385" s="3" t="s">
        <v>169</v>
      </c>
      <c r="AR1385" s="40"/>
    </row>
    <row r="1386" spans="1:44" customFormat="1" ht="15" x14ac:dyDescent="0.25">
      <c r="A1386" s="49"/>
      <c r="B1386" s="50"/>
      <c r="C1386" s="145" t="s">
        <v>88</v>
      </c>
      <c r="D1386" s="145"/>
      <c r="E1386" s="145"/>
      <c r="F1386" s="145"/>
      <c r="G1386" s="145"/>
      <c r="H1386" s="145"/>
      <c r="I1386" s="145"/>
      <c r="J1386" s="145"/>
      <c r="K1386" s="145"/>
      <c r="L1386" s="145"/>
      <c r="M1386" s="145"/>
      <c r="N1386" s="146"/>
      <c r="AI1386" s="39"/>
      <c r="AJ1386" s="40"/>
      <c r="AK1386" s="40"/>
      <c r="AL1386" s="3" t="s">
        <v>88</v>
      </c>
      <c r="AP1386" s="40"/>
      <c r="AR1386" s="40"/>
    </row>
    <row r="1387" spans="1:44" customFormat="1" ht="15" x14ac:dyDescent="0.25">
      <c r="A1387" s="49"/>
      <c r="B1387" s="50"/>
      <c r="C1387" s="145" t="s">
        <v>89</v>
      </c>
      <c r="D1387" s="145"/>
      <c r="E1387" s="145"/>
      <c r="F1387" s="145"/>
      <c r="G1387" s="145"/>
      <c r="H1387" s="145"/>
      <c r="I1387" s="145"/>
      <c r="J1387" s="145"/>
      <c r="K1387" s="145"/>
      <c r="L1387" s="145"/>
      <c r="M1387" s="145"/>
      <c r="N1387" s="146"/>
      <c r="AI1387" s="39"/>
      <c r="AJ1387" s="40"/>
      <c r="AK1387" s="40"/>
      <c r="AL1387" s="3" t="s">
        <v>89</v>
      </c>
      <c r="AP1387" s="40"/>
      <c r="AR1387" s="40"/>
    </row>
    <row r="1388" spans="1:44" customFormat="1" ht="15" x14ac:dyDescent="0.25">
      <c r="A1388" s="71"/>
      <c r="B1388" s="72"/>
      <c r="C1388" s="144" t="s">
        <v>83</v>
      </c>
      <c r="D1388" s="144"/>
      <c r="E1388" s="144"/>
      <c r="F1388" s="43"/>
      <c r="G1388" s="44"/>
      <c r="H1388" s="44"/>
      <c r="I1388" s="44"/>
      <c r="J1388" s="47"/>
      <c r="K1388" s="44"/>
      <c r="L1388" s="81">
        <v>1401.41</v>
      </c>
      <c r="M1388" s="66"/>
      <c r="N1388" s="74">
        <v>12500.58</v>
      </c>
      <c r="AI1388" s="39"/>
      <c r="AJ1388" s="40"/>
      <c r="AK1388" s="40"/>
      <c r="AP1388" s="40" t="s">
        <v>83</v>
      </c>
      <c r="AR1388" s="40"/>
    </row>
    <row r="1389" spans="1:44" customFormat="1" ht="34.5" x14ac:dyDescent="0.25">
      <c r="A1389" s="41" t="s">
        <v>390</v>
      </c>
      <c r="B1389" s="42" t="s">
        <v>164</v>
      </c>
      <c r="C1389" s="144" t="s">
        <v>165</v>
      </c>
      <c r="D1389" s="144"/>
      <c r="E1389" s="144"/>
      <c r="F1389" s="43" t="s">
        <v>107</v>
      </c>
      <c r="G1389" s="44">
        <v>0.16</v>
      </c>
      <c r="H1389" s="45">
        <v>1</v>
      </c>
      <c r="I1389" s="76">
        <v>0.16</v>
      </c>
      <c r="J1389" s="47"/>
      <c r="K1389" s="44"/>
      <c r="L1389" s="47"/>
      <c r="M1389" s="44"/>
      <c r="N1389" s="48"/>
      <c r="AI1389" s="39"/>
      <c r="AJ1389" s="40"/>
      <c r="AK1389" s="40" t="s">
        <v>165</v>
      </c>
      <c r="AP1389" s="40"/>
      <c r="AR1389" s="40"/>
    </row>
    <row r="1390" spans="1:44" customFormat="1" ht="57" x14ac:dyDescent="0.25">
      <c r="A1390" s="49"/>
      <c r="B1390" s="50" t="s">
        <v>64</v>
      </c>
      <c r="C1390" s="145" t="s">
        <v>65</v>
      </c>
      <c r="D1390" s="145"/>
      <c r="E1390" s="145"/>
      <c r="F1390" s="145"/>
      <c r="G1390" s="145"/>
      <c r="H1390" s="145"/>
      <c r="I1390" s="145"/>
      <c r="J1390" s="145"/>
      <c r="K1390" s="145"/>
      <c r="L1390" s="145"/>
      <c r="M1390" s="145"/>
      <c r="N1390" s="146"/>
      <c r="AI1390" s="39"/>
      <c r="AJ1390" s="40"/>
      <c r="AK1390" s="40"/>
      <c r="AL1390" s="3" t="s">
        <v>65</v>
      </c>
      <c r="AP1390" s="40"/>
      <c r="AR1390" s="40"/>
    </row>
    <row r="1391" spans="1:44" customFormat="1" ht="15" x14ac:dyDescent="0.25">
      <c r="A1391" s="51"/>
      <c r="B1391" s="50" t="s">
        <v>60</v>
      </c>
      <c r="C1391" s="147" t="s">
        <v>66</v>
      </c>
      <c r="D1391" s="147"/>
      <c r="E1391" s="147"/>
      <c r="F1391" s="53"/>
      <c r="G1391" s="54"/>
      <c r="H1391" s="54"/>
      <c r="I1391" s="54"/>
      <c r="J1391" s="57">
        <v>278.99</v>
      </c>
      <c r="K1391" s="56">
        <v>1.1499999999999999</v>
      </c>
      <c r="L1391" s="57">
        <v>51.33</v>
      </c>
      <c r="M1391" s="56">
        <v>48.81</v>
      </c>
      <c r="N1391" s="58">
        <v>2505.42</v>
      </c>
      <c r="AI1391" s="39"/>
      <c r="AJ1391" s="40"/>
      <c r="AK1391" s="40"/>
      <c r="AM1391" s="3" t="s">
        <v>66</v>
      </c>
      <c r="AP1391" s="40"/>
      <c r="AR1391" s="40"/>
    </row>
    <row r="1392" spans="1:44" customFormat="1" ht="15" x14ac:dyDescent="0.25">
      <c r="A1392" s="51"/>
      <c r="B1392" s="50" t="s">
        <v>67</v>
      </c>
      <c r="C1392" s="147" t="s">
        <v>68</v>
      </c>
      <c r="D1392" s="147"/>
      <c r="E1392" s="147"/>
      <c r="F1392" s="53"/>
      <c r="G1392" s="54"/>
      <c r="H1392" s="54"/>
      <c r="I1392" s="54"/>
      <c r="J1392" s="57">
        <v>90.04</v>
      </c>
      <c r="K1392" s="56">
        <v>1.1499999999999999</v>
      </c>
      <c r="L1392" s="57">
        <v>16.57</v>
      </c>
      <c r="M1392" s="56">
        <v>14.38</v>
      </c>
      <c r="N1392" s="59">
        <v>238.28</v>
      </c>
      <c r="AI1392" s="39"/>
      <c r="AJ1392" s="40"/>
      <c r="AK1392" s="40"/>
      <c r="AM1392" s="3" t="s">
        <v>68</v>
      </c>
      <c r="AP1392" s="40"/>
      <c r="AR1392" s="40"/>
    </row>
    <row r="1393" spans="1:44" customFormat="1" ht="15" x14ac:dyDescent="0.25">
      <c r="A1393" s="51"/>
      <c r="B1393" s="50" t="s">
        <v>69</v>
      </c>
      <c r="C1393" s="147" t="s">
        <v>70</v>
      </c>
      <c r="D1393" s="147"/>
      <c r="E1393" s="147"/>
      <c r="F1393" s="53"/>
      <c r="G1393" s="54"/>
      <c r="H1393" s="54"/>
      <c r="I1393" s="54"/>
      <c r="J1393" s="57">
        <v>5.0199999999999996</v>
      </c>
      <c r="K1393" s="56">
        <v>1.1499999999999999</v>
      </c>
      <c r="L1393" s="57">
        <v>0.92</v>
      </c>
      <c r="M1393" s="56">
        <v>48.81</v>
      </c>
      <c r="N1393" s="59">
        <v>44.91</v>
      </c>
      <c r="AI1393" s="39"/>
      <c r="AJ1393" s="40"/>
      <c r="AK1393" s="40"/>
      <c r="AM1393" s="3" t="s">
        <v>70</v>
      </c>
      <c r="AP1393" s="40"/>
      <c r="AR1393" s="40"/>
    </row>
    <row r="1394" spans="1:44" customFormat="1" ht="15" x14ac:dyDescent="0.25">
      <c r="A1394" s="51"/>
      <c r="B1394" s="50" t="s">
        <v>71</v>
      </c>
      <c r="C1394" s="147" t="s">
        <v>72</v>
      </c>
      <c r="D1394" s="147"/>
      <c r="E1394" s="147"/>
      <c r="F1394" s="53"/>
      <c r="G1394" s="54"/>
      <c r="H1394" s="54"/>
      <c r="I1394" s="54"/>
      <c r="J1394" s="57">
        <v>37.630000000000003</v>
      </c>
      <c r="K1394" s="54"/>
      <c r="L1394" s="57">
        <v>6.02</v>
      </c>
      <c r="M1394" s="56">
        <v>8.92</v>
      </c>
      <c r="N1394" s="59">
        <v>53.7</v>
      </c>
      <c r="AI1394" s="39"/>
      <c r="AJ1394" s="40"/>
      <c r="AK1394" s="40"/>
      <c r="AM1394" s="3" t="s">
        <v>72</v>
      </c>
      <c r="AP1394" s="40"/>
      <c r="AR1394" s="40"/>
    </row>
    <row r="1395" spans="1:44" customFormat="1" ht="15" x14ac:dyDescent="0.25">
      <c r="A1395" s="60"/>
      <c r="B1395" s="50"/>
      <c r="C1395" s="147" t="s">
        <v>73</v>
      </c>
      <c r="D1395" s="147"/>
      <c r="E1395" s="147"/>
      <c r="F1395" s="53" t="s">
        <v>74</v>
      </c>
      <c r="G1395" s="56">
        <v>29.68</v>
      </c>
      <c r="H1395" s="56">
        <v>1.1499999999999999</v>
      </c>
      <c r="I1395" s="80">
        <v>5.4611200000000002</v>
      </c>
      <c r="J1395" s="62"/>
      <c r="K1395" s="54"/>
      <c r="L1395" s="62"/>
      <c r="M1395" s="54"/>
      <c r="N1395" s="63"/>
      <c r="AI1395" s="39"/>
      <c r="AJ1395" s="40"/>
      <c r="AK1395" s="40"/>
      <c r="AN1395" s="3" t="s">
        <v>73</v>
      </c>
      <c r="AP1395" s="40"/>
      <c r="AR1395" s="40"/>
    </row>
    <row r="1396" spans="1:44" customFormat="1" ht="15" x14ac:dyDescent="0.25">
      <c r="A1396" s="60"/>
      <c r="B1396" s="50"/>
      <c r="C1396" s="147" t="s">
        <v>75</v>
      </c>
      <c r="D1396" s="147"/>
      <c r="E1396" s="147"/>
      <c r="F1396" s="53" t="s">
        <v>74</v>
      </c>
      <c r="G1396" s="79">
        <v>0.4</v>
      </c>
      <c r="H1396" s="56">
        <v>1.1499999999999999</v>
      </c>
      <c r="I1396" s="78">
        <v>7.3599999999999999E-2</v>
      </c>
      <c r="J1396" s="62"/>
      <c r="K1396" s="54"/>
      <c r="L1396" s="62"/>
      <c r="M1396" s="54"/>
      <c r="N1396" s="63"/>
      <c r="AI1396" s="39"/>
      <c r="AJ1396" s="40"/>
      <c r="AK1396" s="40"/>
      <c r="AN1396" s="3" t="s">
        <v>75</v>
      </c>
      <c r="AP1396" s="40"/>
      <c r="AR1396" s="40"/>
    </row>
    <row r="1397" spans="1:44" customFormat="1" ht="15" x14ac:dyDescent="0.25">
      <c r="A1397" s="64"/>
      <c r="B1397" s="50"/>
      <c r="C1397" s="148" t="s">
        <v>76</v>
      </c>
      <c r="D1397" s="148"/>
      <c r="E1397" s="148"/>
      <c r="F1397" s="65"/>
      <c r="G1397" s="66"/>
      <c r="H1397" s="66"/>
      <c r="I1397" s="66"/>
      <c r="J1397" s="68">
        <v>406.66</v>
      </c>
      <c r="K1397" s="66"/>
      <c r="L1397" s="68">
        <v>73.92</v>
      </c>
      <c r="M1397" s="66"/>
      <c r="N1397" s="69">
        <v>2797.4</v>
      </c>
      <c r="AI1397" s="39"/>
      <c r="AJ1397" s="40"/>
      <c r="AK1397" s="40"/>
      <c r="AO1397" s="3" t="s">
        <v>76</v>
      </c>
      <c r="AP1397" s="40"/>
      <c r="AR1397" s="40"/>
    </row>
    <row r="1398" spans="1:44" customFormat="1" ht="15" x14ac:dyDescent="0.25">
      <c r="A1398" s="60"/>
      <c r="B1398" s="50"/>
      <c r="C1398" s="147" t="s">
        <v>77</v>
      </c>
      <c r="D1398" s="147"/>
      <c r="E1398" s="147"/>
      <c r="F1398" s="53"/>
      <c r="G1398" s="54"/>
      <c r="H1398" s="54"/>
      <c r="I1398" s="54"/>
      <c r="J1398" s="62"/>
      <c r="K1398" s="54"/>
      <c r="L1398" s="57">
        <v>52.25</v>
      </c>
      <c r="M1398" s="54"/>
      <c r="N1398" s="58">
        <v>2550.33</v>
      </c>
      <c r="AI1398" s="39"/>
      <c r="AJ1398" s="40"/>
      <c r="AK1398" s="40"/>
      <c r="AN1398" s="3" t="s">
        <v>77</v>
      </c>
      <c r="AP1398" s="40"/>
      <c r="AR1398" s="40"/>
    </row>
    <row r="1399" spans="1:44" customFormat="1" ht="23.25" x14ac:dyDescent="0.25">
      <c r="A1399" s="60"/>
      <c r="B1399" s="50" t="s">
        <v>108</v>
      </c>
      <c r="C1399" s="147" t="s">
        <v>109</v>
      </c>
      <c r="D1399" s="147"/>
      <c r="E1399" s="147"/>
      <c r="F1399" s="53" t="s">
        <v>80</v>
      </c>
      <c r="G1399" s="70">
        <v>97</v>
      </c>
      <c r="H1399" s="54"/>
      <c r="I1399" s="70">
        <v>97</v>
      </c>
      <c r="J1399" s="62"/>
      <c r="K1399" s="54"/>
      <c r="L1399" s="57">
        <v>50.68</v>
      </c>
      <c r="M1399" s="54"/>
      <c r="N1399" s="58">
        <v>2473.8200000000002</v>
      </c>
      <c r="AI1399" s="39"/>
      <c r="AJ1399" s="40"/>
      <c r="AK1399" s="40"/>
      <c r="AN1399" s="3" t="s">
        <v>109</v>
      </c>
      <c r="AP1399" s="40"/>
      <c r="AR1399" s="40"/>
    </row>
    <row r="1400" spans="1:44" customFormat="1" ht="23.25" x14ac:dyDescent="0.25">
      <c r="A1400" s="60"/>
      <c r="B1400" s="50" t="s">
        <v>110</v>
      </c>
      <c r="C1400" s="147" t="s">
        <v>111</v>
      </c>
      <c r="D1400" s="147"/>
      <c r="E1400" s="147"/>
      <c r="F1400" s="53" t="s">
        <v>80</v>
      </c>
      <c r="G1400" s="70">
        <v>51</v>
      </c>
      <c r="H1400" s="54"/>
      <c r="I1400" s="70">
        <v>51</v>
      </c>
      <c r="J1400" s="62"/>
      <c r="K1400" s="54"/>
      <c r="L1400" s="57">
        <v>26.65</v>
      </c>
      <c r="M1400" s="54"/>
      <c r="N1400" s="58">
        <v>1300.67</v>
      </c>
      <c r="AI1400" s="39"/>
      <c r="AJ1400" s="40"/>
      <c r="AK1400" s="40"/>
      <c r="AN1400" s="3" t="s">
        <v>111</v>
      </c>
      <c r="AP1400" s="40"/>
      <c r="AR1400" s="40"/>
    </row>
    <row r="1401" spans="1:44" customFormat="1" ht="15" x14ac:dyDescent="0.25">
      <c r="A1401" s="71"/>
      <c r="B1401" s="72"/>
      <c r="C1401" s="144" t="s">
        <v>83</v>
      </c>
      <c r="D1401" s="144"/>
      <c r="E1401" s="144"/>
      <c r="F1401" s="43"/>
      <c r="G1401" s="44"/>
      <c r="H1401" s="44"/>
      <c r="I1401" s="44"/>
      <c r="J1401" s="47"/>
      <c r="K1401" s="44"/>
      <c r="L1401" s="73">
        <v>151.25</v>
      </c>
      <c r="M1401" s="66"/>
      <c r="N1401" s="74">
        <v>6571.89</v>
      </c>
      <c r="AI1401" s="39"/>
      <c r="AJ1401" s="40"/>
      <c r="AK1401" s="40"/>
      <c r="AP1401" s="40" t="s">
        <v>83</v>
      </c>
      <c r="AR1401" s="40"/>
    </row>
    <row r="1402" spans="1:44" customFormat="1" ht="45" x14ac:dyDescent="0.25">
      <c r="A1402" s="41" t="s">
        <v>391</v>
      </c>
      <c r="B1402" s="42" t="s">
        <v>167</v>
      </c>
      <c r="C1402" s="144" t="s">
        <v>168</v>
      </c>
      <c r="D1402" s="144"/>
      <c r="E1402" s="144"/>
      <c r="F1402" s="43" t="s">
        <v>145</v>
      </c>
      <c r="G1402" s="44">
        <v>16.32</v>
      </c>
      <c r="H1402" s="45">
        <v>1</v>
      </c>
      <c r="I1402" s="76">
        <v>16.32</v>
      </c>
      <c r="J1402" s="73">
        <v>131.81</v>
      </c>
      <c r="K1402" s="75">
        <v>1.04236</v>
      </c>
      <c r="L1402" s="81">
        <v>2242.2600000000002</v>
      </c>
      <c r="M1402" s="76">
        <v>8.92</v>
      </c>
      <c r="N1402" s="74">
        <v>20000.96</v>
      </c>
      <c r="AI1402" s="39"/>
      <c r="AJ1402" s="40"/>
      <c r="AK1402" s="40" t="s">
        <v>168</v>
      </c>
      <c r="AP1402" s="40"/>
      <c r="AR1402" s="40"/>
    </row>
    <row r="1403" spans="1:44" customFormat="1" ht="15" x14ac:dyDescent="0.25">
      <c r="A1403" s="64"/>
      <c r="B1403" s="52"/>
      <c r="C1403" s="147" t="s">
        <v>169</v>
      </c>
      <c r="D1403" s="147"/>
      <c r="E1403" s="147"/>
      <c r="F1403" s="147"/>
      <c r="G1403" s="147"/>
      <c r="H1403" s="147"/>
      <c r="I1403" s="147"/>
      <c r="J1403" s="147"/>
      <c r="K1403" s="147"/>
      <c r="L1403" s="147"/>
      <c r="M1403" s="147"/>
      <c r="N1403" s="149"/>
      <c r="AI1403" s="39"/>
      <c r="AJ1403" s="40"/>
      <c r="AK1403" s="40"/>
      <c r="AP1403" s="40"/>
      <c r="AQ1403" s="3" t="s">
        <v>169</v>
      </c>
      <c r="AR1403" s="40"/>
    </row>
    <row r="1404" spans="1:44" customFormat="1" ht="15" x14ac:dyDescent="0.25">
      <c r="A1404" s="49"/>
      <c r="B1404" s="50"/>
      <c r="C1404" s="145" t="s">
        <v>88</v>
      </c>
      <c r="D1404" s="145"/>
      <c r="E1404" s="145"/>
      <c r="F1404" s="145"/>
      <c r="G1404" s="145"/>
      <c r="H1404" s="145"/>
      <c r="I1404" s="145"/>
      <c r="J1404" s="145"/>
      <c r="K1404" s="145"/>
      <c r="L1404" s="145"/>
      <c r="M1404" s="145"/>
      <c r="N1404" s="146"/>
      <c r="AI1404" s="39"/>
      <c r="AJ1404" s="40"/>
      <c r="AK1404" s="40"/>
      <c r="AL1404" s="3" t="s">
        <v>88</v>
      </c>
      <c r="AP1404" s="40"/>
      <c r="AR1404" s="40"/>
    </row>
    <row r="1405" spans="1:44" customFormat="1" ht="15" x14ac:dyDescent="0.25">
      <c r="A1405" s="49"/>
      <c r="B1405" s="50"/>
      <c r="C1405" s="145" t="s">
        <v>89</v>
      </c>
      <c r="D1405" s="145"/>
      <c r="E1405" s="145"/>
      <c r="F1405" s="145"/>
      <c r="G1405" s="145"/>
      <c r="H1405" s="145"/>
      <c r="I1405" s="145"/>
      <c r="J1405" s="145"/>
      <c r="K1405" s="145"/>
      <c r="L1405" s="145"/>
      <c r="M1405" s="145"/>
      <c r="N1405" s="146"/>
      <c r="AI1405" s="39"/>
      <c r="AJ1405" s="40"/>
      <c r="AK1405" s="40"/>
      <c r="AL1405" s="3" t="s">
        <v>89</v>
      </c>
      <c r="AP1405" s="40"/>
      <c r="AR1405" s="40"/>
    </row>
    <row r="1406" spans="1:44" customFormat="1" ht="15" x14ac:dyDescent="0.25">
      <c r="A1406" s="71"/>
      <c r="B1406" s="72"/>
      <c r="C1406" s="144" t="s">
        <v>83</v>
      </c>
      <c r="D1406" s="144"/>
      <c r="E1406" s="144"/>
      <c r="F1406" s="43"/>
      <c r="G1406" s="44"/>
      <c r="H1406" s="44"/>
      <c r="I1406" s="44"/>
      <c r="J1406" s="47"/>
      <c r="K1406" s="44"/>
      <c r="L1406" s="81">
        <v>2242.2600000000002</v>
      </c>
      <c r="M1406" s="66"/>
      <c r="N1406" s="74">
        <v>20000.96</v>
      </c>
      <c r="AI1406" s="39"/>
      <c r="AJ1406" s="40"/>
      <c r="AK1406" s="40"/>
      <c r="AP1406" s="40" t="s">
        <v>83</v>
      </c>
      <c r="AR1406" s="40"/>
    </row>
    <row r="1407" spans="1:44" customFormat="1" ht="34.5" x14ac:dyDescent="0.25">
      <c r="A1407" s="41" t="s">
        <v>392</v>
      </c>
      <c r="B1407" s="42" t="s">
        <v>164</v>
      </c>
      <c r="C1407" s="144" t="s">
        <v>165</v>
      </c>
      <c r="D1407" s="144"/>
      <c r="E1407" s="144"/>
      <c r="F1407" s="43" t="s">
        <v>107</v>
      </c>
      <c r="G1407" s="44">
        <v>0.6</v>
      </c>
      <c r="H1407" s="45">
        <v>1</v>
      </c>
      <c r="I1407" s="87">
        <v>0.6</v>
      </c>
      <c r="J1407" s="47"/>
      <c r="K1407" s="44"/>
      <c r="L1407" s="47"/>
      <c r="M1407" s="44"/>
      <c r="N1407" s="48"/>
      <c r="AI1407" s="39"/>
      <c r="AJ1407" s="40"/>
      <c r="AK1407" s="40" t="s">
        <v>165</v>
      </c>
      <c r="AP1407" s="40"/>
      <c r="AR1407" s="40"/>
    </row>
    <row r="1408" spans="1:44" customFormat="1" ht="57" x14ac:dyDescent="0.25">
      <c r="A1408" s="49"/>
      <c r="B1408" s="50" t="s">
        <v>64</v>
      </c>
      <c r="C1408" s="145" t="s">
        <v>65</v>
      </c>
      <c r="D1408" s="145"/>
      <c r="E1408" s="145"/>
      <c r="F1408" s="145"/>
      <c r="G1408" s="145"/>
      <c r="H1408" s="145"/>
      <c r="I1408" s="145"/>
      <c r="J1408" s="145"/>
      <c r="K1408" s="145"/>
      <c r="L1408" s="145"/>
      <c r="M1408" s="145"/>
      <c r="N1408" s="146"/>
      <c r="AI1408" s="39"/>
      <c r="AJ1408" s="40"/>
      <c r="AK1408" s="40"/>
      <c r="AL1408" s="3" t="s">
        <v>65</v>
      </c>
      <c r="AP1408" s="40"/>
      <c r="AR1408" s="40"/>
    </row>
    <row r="1409" spans="1:44" customFormat="1" ht="15" x14ac:dyDescent="0.25">
      <c r="A1409" s="51"/>
      <c r="B1409" s="50" t="s">
        <v>60</v>
      </c>
      <c r="C1409" s="147" t="s">
        <v>66</v>
      </c>
      <c r="D1409" s="147"/>
      <c r="E1409" s="147"/>
      <c r="F1409" s="53"/>
      <c r="G1409" s="54"/>
      <c r="H1409" s="54"/>
      <c r="I1409" s="54"/>
      <c r="J1409" s="57">
        <v>278.99</v>
      </c>
      <c r="K1409" s="56">
        <v>1.1499999999999999</v>
      </c>
      <c r="L1409" s="57">
        <v>192.5</v>
      </c>
      <c r="M1409" s="56">
        <v>48.81</v>
      </c>
      <c r="N1409" s="58">
        <v>9395.93</v>
      </c>
      <c r="AI1409" s="39"/>
      <c r="AJ1409" s="40"/>
      <c r="AK1409" s="40"/>
      <c r="AM1409" s="3" t="s">
        <v>66</v>
      </c>
      <c r="AP1409" s="40"/>
      <c r="AR1409" s="40"/>
    </row>
    <row r="1410" spans="1:44" customFormat="1" ht="15" x14ac:dyDescent="0.25">
      <c r="A1410" s="51"/>
      <c r="B1410" s="50" t="s">
        <v>67</v>
      </c>
      <c r="C1410" s="147" t="s">
        <v>68</v>
      </c>
      <c r="D1410" s="147"/>
      <c r="E1410" s="147"/>
      <c r="F1410" s="53"/>
      <c r="G1410" s="54"/>
      <c r="H1410" s="54"/>
      <c r="I1410" s="54"/>
      <c r="J1410" s="57">
        <v>90.04</v>
      </c>
      <c r="K1410" s="56">
        <v>1.1499999999999999</v>
      </c>
      <c r="L1410" s="57">
        <v>62.13</v>
      </c>
      <c r="M1410" s="56">
        <v>14.38</v>
      </c>
      <c r="N1410" s="59">
        <v>893.43</v>
      </c>
      <c r="AI1410" s="39"/>
      <c r="AJ1410" s="40"/>
      <c r="AK1410" s="40"/>
      <c r="AM1410" s="3" t="s">
        <v>68</v>
      </c>
      <c r="AP1410" s="40"/>
      <c r="AR1410" s="40"/>
    </row>
    <row r="1411" spans="1:44" customFormat="1" ht="15" x14ac:dyDescent="0.25">
      <c r="A1411" s="51"/>
      <c r="B1411" s="50" t="s">
        <v>69</v>
      </c>
      <c r="C1411" s="147" t="s">
        <v>70</v>
      </c>
      <c r="D1411" s="147"/>
      <c r="E1411" s="147"/>
      <c r="F1411" s="53"/>
      <c r="G1411" s="54"/>
      <c r="H1411" s="54"/>
      <c r="I1411" s="54"/>
      <c r="J1411" s="57">
        <v>5.0199999999999996</v>
      </c>
      <c r="K1411" s="56">
        <v>1.1499999999999999</v>
      </c>
      <c r="L1411" s="57">
        <v>3.46</v>
      </c>
      <c r="M1411" s="56">
        <v>48.81</v>
      </c>
      <c r="N1411" s="59">
        <v>168.88</v>
      </c>
      <c r="AI1411" s="39"/>
      <c r="AJ1411" s="40"/>
      <c r="AK1411" s="40"/>
      <c r="AM1411" s="3" t="s">
        <v>70</v>
      </c>
      <c r="AP1411" s="40"/>
      <c r="AR1411" s="40"/>
    </row>
    <row r="1412" spans="1:44" customFormat="1" ht="15" x14ac:dyDescent="0.25">
      <c r="A1412" s="51"/>
      <c r="B1412" s="50" t="s">
        <v>71</v>
      </c>
      <c r="C1412" s="147" t="s">
        <v>72</v>
      </c>
      <c r="D1412" s="147"/>
      <c r="E1412" s="147"/>
      <c r="F1412" s="53"/>
      <c r="G1412" s="54"/>
      <c r="H1412" s="54"/>
      <c r="I1412" s="54"/>
      <c r="J1412" s="57">
        <v>37.630000000000003</v>
      </c>
      <c r="K1412" s="54"/>
      <c r="L1412" s="57">
        <v>22.58</v>
      </c>
      <c r="M1412" s="56">
        <v>8.92</v>
      </c>
      <c r="N1412" s="59">
        <v>201.41</v>
      </c>
      <c r="AI1412" s="39"/>
      <c r="AJ1412" s="40"/>
      <c r="AK1412" s="40"/>
      <c r="AM1412" s="3" t="s">
        <v>72</v>
      </c>
      <c r="AP1412" s="40"/>
      <c r="AR1412" s="40"/>
    </row>
    <row r="1413" spans="1:44" customFormat="1" ht="15" x14ac:dyDescent="0.25">
      <c r="A1413" s="60"/>
      <c r="B1413" s="50"/>
      <c r="C1413" s="147" t="s">
        <v>73</v>
      </c>
      <c r="D1413" s="147"/>
      <c r="E1413" s="147"/>
      <c r="F1413" s="53" t="s">
        <v>74</v>
      </c>
      <c r="G1413" s="56">
        <v>29.68</v>
      </c>
      <c r="H1413" s="56">
        <v>1.1499999999999999</v>
      </c>
      <c r="I1413" s="78">
        <v>20.479199999999999</v>
      </c>
      <c r="J1413" s="62"/>
      <c r="K1413" s="54"/>
      <c r="L1413" s="62"/>
      <c r="M1413" s="54"/>
      <c r="N1413" s="63"/>
      <c r="AI1413" s="39"/>
      <c r="AJ1413" s="40"/>
      <c r="AK1413" s="40"/>
      <c r="AN1413" s="3" t="s">
        <v>73</v>
      </c>
      <c r="AP1413" s="40"/>
      <c r="AR1413" s="40"/>
    </row>
    <row r="1414" spans="1:44" customFormat="1" ht="15" x14ac:dyDescent="0.25">
      <c r="A1414" s="60"/>
      <c r="B1414" s="50"/>
      <c r="C1414" s="147" t="s">
        <v>75</v>
      </c>
      <c r="D1414" s="147"/>
      <c r="E1414" s="147"/>
      <c r="F1414" s="53" t="s">
        <v>74</v>
      </c>
      <c r="G1414" s="79">
        <v>0.4</v>
      </c>
      <c r="H1414" s="56">
        <v>1.1499999999999999</v>
      </c>
      <c r="I1414" s="77">
        <v>0.27600000000000002</v>
      </c>
      <c r="J1414" s="62"/>
      <c r="K1414" s="54"/>
      <c r="L1414" s="62"/>
      <c r="M1414" s="54"/>
      <c r="N1414" s="63"/>
      <c r="AI1414" s="39"/>
      <c r="AJ1414" s="40"/>
      <c r="AK1414" s="40"/>
      <c r="AN1414" s="3" t="s">
        <v>75</v>
      </c>
      <c r="AP1414" s="40"/>
      <c r="AR1414" s="40"/>
    </row>
    <row r="1415" spans="1:44" customFormat="1" ht="15" x14ac:dyDescent="0.25">
      <c r="A1415" s="64"/>
      <c r="B1415" s="50"/>
      <c r="C1415" s="148" t="s">
        <v>76</v>
      </c>
      <c r="D1415" s="148"/>
      <c r="E1415" s="148"/>
      <c r="F1415" s="65"/>
      <c r="G1415" s="66"/>
      <c r="H1415" s="66"/>
      <c r="I1415" s="66"/>
      <c r="J1415" s="68">
        <v>406.66</v>
      </c>
      <c r="K1415" s="66"/>
      <c r="L1415" s="68">
        <v>277.20999999999998</v>
      </c>
      <c r="M1415" s="66"/>
      <c r="N1415" s="69">
        <v>10490.77</v>
      </c>
      <c r="AI1415" s="39"/>
      <c r="AJ1415" s="40"/>
      <c r="AK1415" s="40"/>
      <c r="AO1415" s="3" t="s">
        <v>76</v>
      </c>
      <c r="AP1415" s="40"/>
      <c r="AR1415" s="40"/>
    </row>
    <row r="1416" spans="1:44" customFormat="1" ht="15" x14ac:dyDescent="0.25">
      <c r="A1416" s="60"/>
      <c r="B1416" s="50"/>
      <c r="C1416" s="147" t="s">
        <v>77</v>
      </c>
      <c r="D1416" s="147"/>
      <c r="E1416" s="147"/>
      <c r="F1416" s="53"/>
      <c r="G1416" s="54"/>
      <c r="H1416" s="54"/>
      <c r="I1416" s="54"/>
      <c r="J1416" s="62"/>
      <c r="K1416" s="54"/>
      <c r="L1416" s="57">
        <v>195.96</v>
      </c>
      <c r="M1416" s="54"/>
      <c r="N1416" s="58">
        <v>9564.81</v>
      </c>
      <c r="AI1416" s="39"/>
      <c r="AJ1416" s="40"/>
      <c r="AK1416" s="40"/>
      <c r="AN1416" s="3" t="s">
        <v>77</v>
      </c>
      <c r="AP1416" s="40"/>
      <c r="AR1416" s="40"/>
    </row>
    <row r="1417" spans="1:44" customFormat="1" ht="23.25" x14ac:dyDescent="0.25">
      <c r="A1417" s="60"/>
      <c r="B1417" s="50" t="s">
        <v>108</v>
      </c>
      <c r="C1417" s="147" t="s">
        <v>109</v>
      </c>
      <c r="D1417" s="147"/>
      <c r="E1417" s="147"/>
      <c r="F1417" s="53" t="s">
        <v>80</v>
      </c>
      <c r="G1417" s="70">
        <v>97</v>
      </c>
      <c r="H1417" s="54"/>
      <c r="I1417" s="70">
        <v>97</v>
      </c>
      <c r="J1417" s="62"/>
      <c r="K1417" s="54"/>
      <c r="L1417" s="57">
        <v>190.08</v>
      </c>
      <c r="M1417" s="54"/>
      <c r="N1417" s="58">
        <v>9277.8700000000008</v>
      </c>
      <c r="AI1417" s="39"/>
      <c r="AJ1417" s="40"/>
      <c r="AK1417" s="40"/>
      <c r="AN1417" s="3" t="s">
        <v>109</v>
      </c>
      <c r="AP1417" s="40"/>
      <c r="AR1417" s="40"/>
    </row>
    <row r="1418" spans="1:44" customFormat="1" ht="23.25" x14ac:dyDescent="0.25">
      <c r="A1418" s="60"/>
      <c r="B1418" s="50" t="s">
        <v>110</v>
      </c>
      <c r="C1418" s="147" t="s">
        <v>111</v>
      </c>
      <c r="D1418" s="147"/>
      <c r="E1418" s="147"/>
      <c r="F1418" s="53" t="s">
        <v>80</v>
      </c>
      <c r="G1418" s="70">
        <v>51</v>
      </c>
      <c r="H1418" s="54"/>
      <c r="I1418" s="70">
        <v>51</v>
      </c>
      <c r="J1418" s="62"/>
      <c r="K1418" s="54"/>
      <c r="L1418" s="57">
        <v>99.94</v>
      </c>
      <c r="M1418" s="54"/>
      <c r="N1418" s="58">
        <v>4878.05</v>
      </c>
      <c r="AI1418" s="39"/>
      <c r="AJ1418" s="40"/>
      <c r="AK1418" s="40"/>
      <c r="AN1418" s="3" t="s">
        <v>111</v>
      </c>
      <c r="AP1418" s="40"/>
      <c r="AR1418" s="40"/>
    </row>
    <row r="1419" spans="1:44" customFormat="1" ht="15" x14ac:dyDescent="0.25">
      <c r="A1419" s="71"/>
      <c r="B1419" s="72"/>
      <c r="C1419" s="144" t="s">
        <v>83</v>
      </c>
      <c r="D1419" s="144"/>
      <c r="E1419" s="144"/>
      <c r="F1419" s="43"/>
      <c r="G1419" s="44"/>
      <c r="H1419" s="44"/>
      <c r="I1419" s="44"/>
      <c r="J1419" s="47"/>
      <c r="K1419" s="44"/>
      <c r="L1419" s="73">
        <v>567.23</v>
      </c>
      <c r="M1419" s="66"/>
      <c r="N1419" s="74">
        <v>24646.69</v>
      </c>
      <c r="AI1419" s="39"/>
      <c r="AJ1419" s="40"/>
      <c r="AK1419" s="40"/>
      <c r="AP1419" s="40" t="s">
        <v>83</v>
      </c>
      <c r="AR1419" s="40"/>
    </row>
    <row r="1420" spans="1:44" customFormat="1" ht="45" x14ac:dyDescent="0.25">
      <c r="A1420" s="41" t="s">
        <v>393</v>
      </c>
      <c r="B1420" s="42" t="s">
        <v>167</v>
      </c>
      <c r="C1420" s="144" t="s">
        <v>168</v>
      </c>
      <c r="D1420" s="144"/>
      <c r="E1420" s="144"/>
      <c r="F1420" s="43" t="s">
        <v>145</v>
      </c>
      <c r="G1420" s="44">
        <v>61.2</v>
      </c>
      <c r="H1420" s="45">
        <v>1</v>
      </c>
      <c r="I1420" s="87">
        <v>61.2</v>
      </c>
      <c r="J1420" s="73">
        <v>131.81</v>
      </c>
      <c r="K1420" s="75">
        <v>1.04236</v>
      </c>
      <c r="L1420" s="81">
        <v>8408.48</v>
      </c>
      <c r="M1420" s="76">
        <v>8.92</v>
      </c>
      <c r="N1420" s="74">
        <v>75003.64</v>
      </c>
      <c r="AI1420" s="39"/>
      <c r="AJ1420" s="40"/>
      <c r="AK1420" s="40" t="s">
        <v>168</v>
      </c>
      <c r="AP1420" s="40"/>
      <c r="AR1420" s="40"/>
    </row>
    <row r="1421" spans="1:44" customFormat="1" ht="15" x14ac:dyDescent="0.25">
      <c r="A1421" s="64"/>
      <c r="B1421" s="52"/>
      <c r="C1421" s="147" t="s">
        <v>169</v>
      </c>
      <c r="D1421" s="147"/>
      <c r="E1421" s="147"/>
      <c r="F1421" s="147"/>
      <c r="G1421" s="147"/>
      <c r="H1421" s="147"/>
      <c r="I1421" s="147"/>
      <c r="J1421" s="147"/>
      <c r="K1421" s="147"/>
      <c r="L1421" s="147"/>
      <c r="M1421" s="147"/>
      <c r="N1421" s="149"/>
      <c r="AI1421" s="39"/>
      <c r="AJ1421" s="40"/>
      <c r="AK1421" s="40"/>
      <c r="AP1421" s="40"/>
      <c r="AQ1421" s="3" t="s">
        <v>169</v>
      </c>
      <c r="AR1421" s="40"/>
    </row>
    <row r="1422" spans="1:44" customFormat="1" ht="15" x14ac:dyDescent="0.25">
      <c r="A1422" s="49"/>
      <c r="B1422" s="50"/>
      <c r="C1422" s="145" t="s">
        <v>88</v>
      </c>
      <c r="D1422" s="145"/>
      <c r="E1422" s="145"/>
      <c r="F1422" s="145"/>
      <c r="G1422" s="145"/>
      <c r="H1422" s="145"/>
      <c r="I1422" s="145"/>
      <c r="J1422" s="145"/>
      <c r="K1422" s="145"/>
      <c r="L1422" s="145"/>
      <c r="M1422" s="145"/>
      <c r="N1422" s="146"/>
      <c r="AI1422" s="39"/>
      <c r="AJ1422" s="40"/>
      <c r="AK1422" s="40"/>
      <c r="AL1422" s="3" t="s">
        <v>88</v>
      </c>
      <c r="AP1422" s="40"/>
      <c r="AR1422" s="40"/>
    </row>
    <row r="1423" spans="1:44" customFormat="1" ht="15" x14ac:dyDescent="0.25">
      <c r="A1423" s="49"/>
      <c r="B1423" s="50"/>
      <c r="C1423" s="145" t="s">
        <v>89</v>
      </c>
      <c r="D1423" s="145"/>
      <c r="E1423" s="145"/>
      <c r="F1423" s="145"/>
      <c r="G1423" s="145"/>
      <c r="H1423" s="145"/>
      <c r="I1423" s="145"/>
      <c r="J1423" s="145"/>
      <c r="K1423" s="145"/>
      <c r="L1423" s="145"/>
      <c r="M1423" s="145"/>
      <c r="N1423" s="146"/>
      <c r="AI1423" s="39"/>
      <c r="AJ1423" s="40"/>
      <c r="AK1423" s="40"/>
      <c r="AL1423" s="3" t="s">
        <v>89</v>
      </c>
      <c r="AP1423" s="40"/>
      <c r="AR1423" s="40"/>
    </row>
    <row r="1424" spans="1:44" customFormat="1" ht="15" x14ac:dyDescent="0.25">
      <c r="A1424" s="71"/>
      <c r="B1424" s="72"/>
      <c r="C1424" s="144" t="s">
        <v>83</v>
      </c>
      <c r="D1424" s="144"/>
      <c r="E1424" s="144"/>
      <c r="F1424" s="43"/>
      <c r="G1424" s="44"/>
      <c r="H1424" s="44"/>
      <c r="I1424" s="44"/>
      <c r="J1424" s="47"/>
      <c r="K1424" s="44"/>
      <c r="L1424" s="81">
        <v>8408.48</v>
      </c>
      <c r="M1424" s="66"/>
      <c r="N1424" s="74">
        <v>75003.64</v>
      </c>
      <c r="AI1424" s="39"/>
      <c r="AJ1424" s="40"/>
      <c r="AK1424" s="40"/>
      <c r="AP1424" s="40" t="s">
        <v>83</v>
      </c>
      <c r="AR1424" s="40"/>
    </row>
    <row r="1425" spans="1:44" customFormat="1" ht="34.5" x14ac:dyDescent="0.25">
      <c r="A1425" s="41" t="s">
        <v>394</v>
      </c>
      <c r="B1425" s="42" t="s">
        <v>164</v>
      </c>
      <c r="C1425" s="144" t="s">
        <v>165</v>
      </c>
      <c r="D1425" s="144"/>
      <c r="E1425" s="144"/>
      <c r="F1425" s="43" t="s">
        <v>107</v>
      </c>
      <c r="G1425" s="44">
        <v>3.6</v>
      </c>
      <c r="H1425" s="45">
        <v>1</v>
      </c>
      <c r="I1425" s="87">
        <v>3.6</v>
      </c>
      <c r="J1425" s="47"/>
      <c r="K1425" s="44"/>
      <c r="L1425" s="47"/>
      <c r="M1425" s="44"/>
      <c r="N1425" s="48"/>
      <c r="AI1425" s="39"/>
      <c r="AJ1425" s="40"/>
      <c r="AK1425" s="40" t="s">
        <v>165</v>
      </c>
      <c r="AP1425" s="40"/>
      <c r="AR1425" s="40"/>
    </row>
    <row r="1426" spans="1:44" customFormat="1" ht="57" x14ac:dyDescent="0.25">
      <c r="A1426" s="49"/>
      <c r="B1426" s="50" t="s">
        <v>64</v>
      </c>
      <c r="C1426" s="145" t="s">
        <v>65</v>
      </c>
      <c r="D1426" s="145"/>
      <c r="E1426" s="145"/>
      <c r="F1426" s="145"/>
      <c r="G1426" s="145"/>
      <c r="H1426" s="145"/>
      <c r="I1426" s="145"/>
      <c r="J1426" s="145"/>
      <c r="K1426" s="145"/>
      <c r="L1426" s="145"/>
      <c r="M1426" s="145"/>
      <c r="N1426" s="146"/>
      <c r="AI1426" s="39"/>
      <c r="AJ1426" s="40"/>
      <c r="AK1426" s="40"/>
      <c r="AL1426" s="3" t="s">
        <v>65</v>
      </c>
      <c r="AP1426" s="40"/>
      <c r="AR1426" s="40"/>
    </row>
    <row r="1427" spans="1:44" customFormat="1" ht="15" x14ac:dyDescent="0.25">
      <c r="A1427" s="51"/>
      <c r="B1427" s="50" t="s">
        <v>60</v>
      </c>
      <c r="C1427" s="147" t="s">
        <v>66</v>
      </c>
      <c r="D1427" s="147"/>
      <c r="E1427" s="147"/>
      <c r="F1427" s="53"/>
      <c r="G1427" s="54"/>
      <c r="H1427" s="54"/>
      <c r="I1427" s="54"/>
      <c r="J1427" s="57">
        <v>278.99</v>
      </c>
      <c r="K1427" s="56">
        <v>1.1499999999999999</v>
      </c>
      <c r="L1427" s="55">
        <v>1155.02</v>
      </c>
      <c r="M1427" s="56">
        <v>48.81</v>
      </c>
      <c r="N1427" s="58">
        <v>56376.53</v>
      </c>
      <c r="AI1427" s="39"/>
      <c r="AJ1427" s="40"/>
      <c r="AK1427" s="40"/>
      <c r="AM1427" s="3" t="s">
        <v>66</v>
      </c>
      <c r="AP1427" s="40"/>
      <c r="AR1427" s="40"/>
    </row>
    <row r="1428" spans="1:44" customFormat="1" ht="15" x14ac:dyDescent="0.25">
      <c r="A1428" s="51"/>
      <c r="B1428" s="50" t="s">
        <v>67</v>
      </c>
      <c r="C1428" s="147" t="s">
        <v>68</v>
      </c>
      <c r="D1428" s="147"/>
      <c r="E1428" s="147"/>
      <c r="F1428" s="53"/>
      <c r="G1428" s="54"/>
      <c r="H1428" s="54"/>
      <c r="I1428" s="54"/>
      <c r="J1428" s="57">
        <v>90.04</v>
      </c>
      <c r="K1428" s="56">
        <v>1.1499999999999999</v>
      </c>
      <c r="L1428" s="57">
        <v>372.77</v>
      </c>
      <c r="M1428" s="56">
        <v>14.38</v>
      </c>
      <c r="N1428" s="58">
        <v>5360.43</v>
      </c>
      <c r="AI1428" s="39"/>
      <c r="AJ1428" s="40"/>
      <c r="AK1428" s="40"/>
      <c r="AM1428" s="3" t="s">
        <v>68</v>
      </c>
      <c r="AP1428" s="40"/>
      <c r="AR1428" s="40"/>
    </row>
    <row r="1429" spans="1:44" customFormat="1" ht="15" x14ac:dyDescent="0.25">
      <c r="A1429" s="51"/>
      <c r="B1429" s="50" t="s">
        <v>69</v>
      </c>
      <c r="C1429" s="147" t="s">
        <v>70</v>
      </c>
      <c r="D1429" s="147"/>
      <c r="E1429" s="147"/>
      <c r="F1429" s="53"/>
      <c r="G1429" s="54"/>
      <c r="H1429" s="54"/>
      <c r="I1429" s="54"/>
      <c r="J1429" s="57">
        <v>5.0199999999999996</v>
      </c>
      <c r="K1429" s="56">
        <v>1.1499999999999999</v>
      </c>
      <c r="L1429" s="57">
        <v>20.78</v>
      </c>
      <c r="M1429" s="56">
        <v>48.81</v>
      </c>
      <c r="N1429" s="58">
        <v>1014.27</v>
      </c>
      <c r="AI1429" s="39"/>
      <c r="AJ1429" s="40"/>
      <c r="AK1429" s="40"/>
      <c r="AM1429" s="3" t="s">
        <v>70</v>
      </c>
      <c r="AP1429" s="40"/>
      <c r="AR1429" s="40"/>
    </row>
    <row r="1430" spans="1:44" customFormat="1" ht="15" x14ac:dyDescent="0.25">
      <c r="A1430" s="51"/>
      <c r="B1430" s="50" t="s">
        <v>71</v>
      </c>
      <c r="C1430" s="147" t="s">
        <v>72</v>
      </c>
      <c r="D1430" s="147"/>
      <c r="E1430" s="147"/>
      <c r="F1430" s="53"/>
      <c r="G1430" s="54"/>
      <c r="H1430" s="54"/>
      <c r="I1430" s="54"/>
      <c r="J1430" s="57">
        <v>37.630000000000003</v>
      </c>
      <c r="K1430" s="54"/>
      <c r="L1430" s="57">
        <v>135.47</v>
      </c>
      <c r="M1430" s="56">
        <v>8.92</v>
      </c>
      <c r="N1430" s="58">
        <v>1208.3900000000001</v>
      </c>
      <c r="AI1430" s="39"/>
      <c r="AJ1430" s="40"/>
      <c r="AK1430" s="40"/>
      <c r="AM1430" s="3" t="s">
        <v>72</v>
      </c>
      <c r="AP1430" s="40"/>
      <c r="AR1430" s="40"/>
    </row>
    <row r="1431" spans="1:44" customFormat="1" ht="15" x14ac:dyDescent="0.25">
      <c r="A1431" s="60"/>
      <c r="B1431" s="50"/>
      <c r="C1431" s="147" t="s">
        <v>73</v>
      </c>
      <c r="D1431" s="147"/>
      <c r="E1431" s="147"/>
      <c r="F1431" s="53" t="s">
        <v>74</v>
      </c>
      <c r="G1431" s="56">
        <v>29.68</v>
      </c>
      <c r="H1431" s="56">
        <v>1.1499999999999999</v>
      </c>
      <c r="I1431" s="78">
        <v>122.87520000000001</v>
      </c>
      <c r="J1431" s="62"/>
      <c r="K1431" s="54"/>
      <c r="L1431" s="62"/>
      <c r="M1431" s="54"/>
      <c r="N1431" s="63"/>
      <c r="AI1431" s="39"/>
      <c r="AJ1431" s="40"/>
      <c r="AK1431" s="40"/>
      <c r="AN1431" s="3" t="s">
        <v>73</v>
      </c>
      <c r="AP1431" s="40"/>
      <c r="AR1431" s="40"/>
    </row>
    <row r="1432" spans="1:44" customFormat="1" ht="15" x14ac:dyDescent="0.25">
      <c r="A1432" s="60"/>
      <c r="B1432" s="50"/>
      <c r="C1432" s="147" t="s">
        <v>75</v>
      </c>
      <c r="D1432" s="147"/>
      <c r="E1432" s="147"/>
      <c r="F1432" s="53" t="s">
        <v>74</v>
      </c>
      <c r="G1432" s="79">
        <v>0.4</v>
      </c>
      <c r="H1432" s="56">
        <v>1.1499999999999999</v>
      </c>
      <c r="I1432" s="77">
        <v>1.6559999999999999</v>
      </c>
      <c r="J1432" s="62"/>
      <c r="K1432" s="54"/>
      <c r="L1432" s="62"/>
      <c r="M1432" s="54"/>
      <c r="N1432" s="63"/>
      <c r="AI1432" s="39"/>
      <c r="AJ1432" s="40"/>
      <c r="AK1432" s="40"/>
      <c r="AN1432" s="3" t="s">
        <v>75</v>
      </c>
      <c r="AP1432" s="40"/>
      <c r="AR1432" s="40"/>
    </row>
    <row r="1433" spans="1:44" customFormat="1" ht="15" x14ac:dyDescent="0.25">
      <c r="A1433" s="64"/>
      <c r="B1433" s="50"/>
      <c r="C1433" s="148" t="s">
        <v>76</v>
      </c>
      <c r="D1433" s="148"/>
      <c r="E1433" s="148"/>
      <c r="F1433" s="65"/>
      <c r="G1433" s="66"/>
      <c r="H1433" s="66"/>
      <c r="I1433" s="66"/>
      <c r="J1433" s="68">
        <v>406.66</v>
      </c>
      <c r="K1433" s="66"/>
      <c r="L1433" s="67">
        <v>1663.26</v>
      </c>
      <c r="M1433" s="66"/>
      <c r="N1433" s="69">
        <v>62945.35</v>
      </c>
      <c r="AI1433" s="39"/>
      <c r="AJ1433" s="40"/>
      <c r="AK1433" s="40"/>
      <c r="AO1433" s="3" t="s">
        <v>76</v>
      </c>
      <c r="AP1433" s="40"/>
      <c r="AR1433" s="40"/>
    </row>
    <row r="1434" spans="1:44" customFormat="1" ht="15" x14ac:dyDescent="0.25">
      <c r="A1434" s="60"/>
      <c r="B1434" s="50"/>
      <c r="C1434" s="147" t="s">
        <v>77</v>
      </c>
      <c r="D1434" s="147"/>
      <c r="E1434" s="147"/>
      <c r="F1434" s="53"/>
      <c r="G1434" s="54"/>
      <c r="H1434" s="54"/>
      <c r="I1434" s="54"/>
      <c r="J1434" s="62"/>
      <c r="K1434" s="54"/>
      <c r="L1434" s="55">
        <v>1175.8</v>
      </c>
      <c r="M1434" s="54"/>
      <c r="N1434" s="58">
        <v>57390.8</v>
      </c>
      <c r="AI1434" s="39"/>
      <c r="AJ1434" s="40"/>
      <c r="AK1434" s="40"/>
      <c r="AN1434" s="3" t="s">
        <v>77</v>
      </c>
      <c r="AP1434" s="40"/>
      <c r="AR1434" s="40"/>
    </row>
    <row r="1435" spans="1:44" customFormat="1" ht="23.25" x14ac:dyDescent="0.25">
      <c r="A1435" s="60"/>
      <c r="B1435" s="50" t="s">
        <v>108</v>
      </c>
      <c r="C1435" s="147" t="s">
        <v>109</v>
      </c>
      <c r="D1435" s="147"/>
      <c r="E1435" s="147"/>
      <c r="F1435" s="53" t="s">
        <v>80</v>
      </c>
      <c r="G1435" s="70">
        <v>97</v>
      </c>
      <c r="H1435" s="54"/>
      <c r="I1435" s="70">
        <v>97</v>
      </c>
      <c r="J1435" s="62"/>
      <c r="K1435" s="54"/>
      <c r="L1435" s="55">
        <v>1140.53</v>
      </c>
      <c r="M1435" s="54"/>
      <c r="N1435" s="58">
        <v>55669.08</v>
      </c>
      <c r="AI1435" s="39"/>
      <c r="AJ1435" s="40"/>
      <c r="AK1435" s="40"/>
      <c r="AN1435" s="3" t="s">
        <v>109</v>
      </c>
      <c r="AP1435" s="40"/>
      <c r="AR1435" s="40"/>
    </row>
    <row r="1436" spans="1:44" customFormat="1" ht="23.25" x14ac:dyDescent="0.25">
      <c r="A1436" s="60"/>
      <c r="B1436" s="50" t="s">
        <v>110</v>
      </c>
      <c r="C1436" s="147" t="s">
        <v>111</v>
      </c>
      <c r="D1436" s="147"/>
      <c r="E1436" s="147"/>
      <c r="F1436" s="53" t="s">
        <v>80</v>
      </c>
      <c r="G1436" s="70">
        <v>51</v>
      </c>
      <c r="H1436" s="54"/>
      <c r="I1436" s="70">
        <v>51</v>
      </c>
      <c r="J1436" s="62"/>
      <c r="K1436" s="54"/>
      <c r="L1436" s="57">
        <v>599.66</v>
      </c>
      <c r="M1436" s="54"/>
      <c r="N1436" s="58">
        <v>29269.31</v>
      </c>
      <c r="AI1436" s="39"/>
      <c r="AJ1436" s="40"/>
      <c r="AK1436" s="40"/>
      <c r="AN1436" s="3" t="s">
        <v>111</v>
      </c>
      <c r="AP1436" s="40"/>
      <c r="AR1436" s="40"/>
    </row>
    <row r="1437" spans="1:44" customFormat="1" ht="15" x14ac:dyDescent="0.25">
      <c r="A1437" s="71"/>
      <c r="B1437" s="72"/>
      <c r="C1437" s="144" t="s">
        <v>83</v>
      </c>
      <c r="D1437" s="144"/>
      <c r="E1437" s="144"/>
      <c r="F1437" s="43"/>
      <c r="G1437" s="44"/>
      <c r="H1437" s="44"/>
      <c r="I1437" s="44"/>
      <c r="J1437" s="47"/>
      <c r="K1437" s="44"/>
      <c r="L1437" s="81">
        <v>3403.45</v>
      </c>
      <c r="M1437" s="66"/>
      <c r="N1437" s="74">
        <v>147883.74</v>
      </c>
      <c r="AI1437" s="39"/>
      <c r="AJ1437" s="40"/>
      <c r="AK1437" s="40"/>
      <c r="AP1437" s="40" t="s">
        <v>83</v>
      </c>
      <c r="AR1437" s="40"/>
    </row>
    <row r="1438" spans="1:44" customFormat="1" ht="45" x14ac:dyDescent="0.25">
      <c r="A1438" s="41" t="s">
        <v>395</v>
      </c>
      <c r="B1438" s="42" t="s">
        <v>167</v>
      </c>
      <c r="C1438" s="144" t="s">
        <v>168</v>
      </c>
      <c r="D1438" s="144"/>
      <c r="E1438" s="144"/>
      <c r="F1438" s="43" t="s">
        <v>145</v>
      </c>
      <c r="G1438" s="44">
        <v>367.2</v>
      </c>
      <c r="H1438" s="45">
        <v>1</v>
      </c>
      <c r="I1438" s="87">
        <v>367.2</v>
      </c>
      <c r="J1438" s="73">
        <v>131.81</v>
      </c>
      <c r="K1438" s="75">
        <v>1.04236</v>
      </c>
      <c r="L1438" s="81">
        <v>50450.879999999997</v>
      </c>
      <c r="M1438" s="76">
        <v>8.92</v>
      </c>
      <c r="N1438" s="74">
        <v>450021.85</v>
      </c>
      <c r="AI1438" s="39"/>
      <c r="AJ1438" s="40"/>
      <c r="AK1438" s="40" t="s">
        <v>168</v>
      </c>
      <c r="AP1438" s="40"/>
      <c r="AR1438" s="40"/>
    </row>
    <row r="1439" spans="1:44" customFormat="1" ht="15" x14ac:dyDescent="0.25">
      <c r="A1439" s="64"/>
      <c r="B1439" s="52"/>
      <c r="C1439" s="147" t="s">
        <v>169</v>
      </c>
      <c r="D1439" s="147"/>
      <c r="E1439" s="147"/>
      <c r="F1439" s="147"/>
      <c r="G1439" s="147"/>
      <c r="H1439" s="147"/>
      <c r="I1439" s="147"/>
      <c r="J1439" s="147"/>
      <c r="K1439" s="147"/>
      <c r="L1439" s="147"/>
      <c r="M1439" s="147"/>
      <c r="N1439" s="149"/>
      <c r="AI1439" s="39"/>
      <c r="AJ1439" s="40"/>
      <c r="AK1439" s="40"/>
      <c r="AP1439" s="40"/>
      <c r="AQ1439" s="3" t="s">
        <v>169</v>
      </c>
      <c r="AR1439" s="40"/>
    </row>
    <row r="1440" spans="1:44" customFormat="1" ht="15" x14ac:dyDescent="0.25">
      <c r="A1440" s="49"/>
      <c r="B1440" s="50"/>
      <c r="C1440" s="145" t="s">
        <v>88</v>
      </c>
      <c r="D1440" s="145"/>
      <c r="E1440" s="145"/>
      <c r="F1440" s="145"/>
      <c r="G1440" s="145"/>
      <c r="H1440" s="145"/>
      <c r="I1440" s="145"/>
      <c r="J1440" s="145"/>
      <c r="K1440" s="145"/>
      <c r="L1440" s="145"/>
      <c r="M1440" s="145"/>
      <c r="N1440" s="146"/>
      <c r="AI1440" s="39"/>
      <c r="AJ1440" s="40"/>
      <c r="AK1440" s="40"/>
      <c r="AL1440" s="3" t="s">
        <v>88</v>
      </c>
      <c r="AP1440" s="40"/>
      <c r="AR1440" s="40"/>
    </row>
    <row r="1441" spans="1:44" customFormat="1" ht="15" x14ac:dyDescent="0.25">
      <c r="A1441" s="49"/>
      <c r="B1441" s="50"/>
      <c r="C1441" s="145" t="s">
        <v>89</v>
      </c>
      <c r="D1441" s="145"/>
      <c r="E1441" s="145"/>
      <c r="F1441" s="145"/>
      <c r="G1441" s="145"/>
      <c r="H1441" s="145"/>
      <c r="I1441" s="145"/>
      <c r="J1441" s="145"/>
      <c r="K1441" s="145"/>
      <c r="L1441" s="145"/>
      <c r="M1441" s="145"/>
      <c r="N1441" s="146"/>
      <c r="AI1441" s="39"/>
      <c r="AJ1441" s="40"/>
      <c r="AK1441" s="40"/>
      <c r="AL1441" s="3" t="s">
        <v>89</v>
      </c>
      <c r="AP1441" s="40"/>
      <c r="AR1441" s="40"/>
    </row>
    <row r="1442" spans="1:44" customFormat="1" ht="15" x14ac:dyDescent="0.25">
      <c r="A1442" s="71"/>
      <c r="B1442" s="72"/>
      <c r="C1442" s="144" t="s">
        <v>83</v>
      </c>
      <c r="D1442" s="144"/>
      <c r="E1442" s="144"/>
      <c r="F1442" s="43"/>
      <c r="G1442" s="44"/>
      <c r="H1442" s="44"/>
      <c r="I1442" s="44"/>
      <c r="J1442" s="47"/>
      <c r="K1442" s="44"/>
      <c r="L1442" s="81">
        <v>50450.879999999997</v>
      </c>
      <c r="M1442" s="66"/>
      <c r="N1442" s="74">
        <v>450021.85</v>
      </c>
      <c r="AI1442" s="39"/>
      <c r="AJ1442" s="40"/>
      <c r="AK1442" s="40"/>
      <c r="AP1442" s="40" t="s">
        <v>83</v>
      </c>
      <c r="AR1442" s="40"/>
    </row>
    <row r="1443" spans="1:44" customFormat="1" ht="34.5" x14ac:dyDescent="0.25">
      <c r="A1443" s="41" t="s">
        <v>396</v>
      </c>
      <c r="B1443" s="42" t="s">
        <v>164</v>
      </c>
      <c r="C1443" s="144" t="s">
        <v>165</v>
      </c>
      <c r="D1443" s="144"/>
      <c r="E1443" s="144"/>
      <c r="F1443" s="43" t="s">
        <v>107</v>
      </c>
      <c r="G1443" s="44">
        <v>1</v>
      </c>
      <c r="H1443" s="45">
        <v>1</v>
      </c>
      <c r="I1443" s="45">
        <v>1</v>
      </c>
      <c r="J1443" s="47"/>
      <c r="K1443" s="44"/>
      <c r="L1443" s="47"/>
      <c r="M1443" s="44"/>
      <c r="N1443" s="48"/>
      <c r="AI1443" s="39"/>
      <c r="AJ1443" s="40"/>
      <c r="AK1443" s="40" t="s">
        <v>165</v>
      </c>
      <c r="AP1443" s="40"/>
      <c r="AR1443" s="40"/>
    </row>
    <row r="1444" spans="1:44" customFormat="1" ht="57" x14ac:dyDescent="0.25">
      <c r="A1444" s="49"/>
      <c r="B1444" s="50" t="s">
        <v>64</v>
      </c>
      <c r="C1444" s="145" t="s">
        <v>65</v>
      </c>
      <c r="D1444" s="145"/>
      <c r="E1444" s="145"/>
      <c r="F1444" s="145"/>
      <c r="G1444" s="145"/>
      <c r="H1444" s="145"/>
      <c r="I1444" s="145"/>
      <c r="J1444" s="145"/>
      <c r="K1444" s="145"/>
      <c r="L1444" s="145"/>
      <c r="M1444" s="145"/>
      <c r="N1444" s="146"/>
      <c r="AI1444" s="39"/>
      <c r="AJ1444" s="40"/>
      <c r="AK1444" s="40"/>
      <c r="AL1444" s="3" t="s">
        <v>65</v>
      </c>
      <c r="AP1444" s="40"/>
      <c r="AR1444" s="40"/>
    </row>
    <row r="1445" spans="1:44" customFormat="1" ht="15" x14ac:dyDescent="0.25">
      <c r="A1445" s="51"/>
      <c r="B1445" s="50" t="s">
        <v>60</v>
      </c>
      <c r="C1445" s="147" t="s">
        <v>66</v>
      </c>
      <c r="D1445" s="147"/>
      <c r="E1445" s="147"/>
      <c r="F1445" s="53"/>
      <c r="G1445" s="54"/>
      <c r="H1445" s="54"/>
      <c r="I1445" s="54"/>
      <c r="J1445" s="57">
        <v>278.99</v>
      </c>
      <c r="K1445" s="56">
        <v>1.1499999999999999</v>
      </c>
      <c r="L1445" s="57">
        <v>320.83999999999997</v>
      </c>
      <c r="M1445" s="56">
        <v>48.81</v>
      </c>
      <c r="N1445" s="58">
        <v>15660.2</v>
      </c>
      <c r="AI1445" s="39"/>
      <c r="AJ1445" s="40"/>
      <c r="AK1445" s="40"/>
      <c r="AM1445" s="3" t="s">
        <v>66</v>
      </c>
      <c r="AP1445" s="40"/>
      <c r="AR1445" s="40"/>
    </row>
    <row r="1446" spans="1:44" customFormat="1" ht="15" x14ac:dyDescent="0.25">
      <c r="A1446" s="51"/>
      <c r="B1446" s="50" t="s">
        <v>67</v>
      </c>
      <c r="C1446" s="147" t="s">
        <v>68</v>
      </c>
      <c r="D1446" s="147"/>
      <c r="E1446" s="147"/>
      <c r="F1446" s="53"/>
      <c r="G1446" s="54"/>
      <c r="H1446" s="54"/>
      <c r="I1446" s="54"/>
      <c r="J1446" s="57">
        <v>90.04</v>
      </c>
      <c r="K1446" s="56">
        <v>1.1499999999999999</v>
      </c>
      <c r="L1446" s="57">
        <v>103.55</v>
      </c>
      <c r="M1446" s="56">
        <v>14.38</v>
      </c>
      <c r="N1446" s="58">
        <v>1489.05</v>
      </c>
      <c r="AI1446" s="39"/>
      <c r="AJ1446" s="40"/>
      <c r="AK1446" s="40"/>
      <c r="AM1446" s="3" t="s">
        <v>68</v>
      </c>
      <c r="AP1446" s="40"/>
      <c r="AR1446" s="40"/>
    </row>
    <row r="1447" spans="1:44" customFormat="1" ht="15" x14ac:dyDescent="0.25">
      <c r="A1447" s="51"/>
      <c r="B1447" s="50" t="s">
        <v>69</v>
      </c>
      <c r="C1447" s="147" t="s">
        <v>70</v>
      </c>
      <c r="D1447" s="147"/>
      <c r="E1447" s="147"/>
      <c r="F1447" s="53"/>
      <c r="G1447" s="54"/>
      <c r="H1447" s="54"/>
      <c r="I1447" s="54"/>
      <c r="J1447" s="57">
        <v>5.0199999999999996</v>
      </c>
      <c r="K1447" s="56">
        <v>1.1499999999999999</v>
      </c>
      <c r="L1447" s="57">
        <v>5.77</v>
      </c>
      <c r="M1447" s="56">
        <v>48.81</v>
      </c>
      <c r="N1447" s="59">
        <v>281.63</v>
      </c>
      <c r="AI1447" s="39"/>
      <c r="AJ1447" s="40"/>
      <c r="AK1447" s="40"/>
      <c r="AM1447" s="3" t="s">
        <v>70</v>
      </c>
      <c r="AP1447" s="40"/>
      <c r="AR1447" s="40"/>
    </row>
    <row r="1448" spans="1:44" customFormat="1" ht="15" x14ac:dyDescent="0.25">
      <c r="A1448" s="51"/>
      <c r="B1448" s="50" t="s">
        <v>71</v>
      </c>
      <c r="C1448" s="147" t="s">
        <v>72</v>
      </c>
      <c r="D1448" s="147"/>
      <c r="E1448" s="147"/>
      <c r="F1448" s="53"/>
      <c r="G1448" s="54"/>
      <c r="H1448" s="54"/>
      <c r="I1448" s="54"/>
      <c r="J1448" s="57">
        <v>37.630000000000003</v>
      </c>
      <c r="K1448" s="54"/>
      <c r="L1448" s="57">
        <v>37.630000000000003</v>
      </c>
      <c r="M1448" s="56">
        <v>8.92</v>
      </c>
      <c r="N1448" s="59">
        <v>335.66</v>
      </c>
      <c r="AI1448" s="39"/>
      <c r="AJ1448" s="40"/>
      <c r="AK1448" s="40"/>
      <c r="AM1448" s="3" t="s">
        <v>72</v>
      </c>
      <c r="AP1448" s="40"/>
      <c r="AR1448" s="40"/>
    </row>
    <row r="1449" spans="1:44" customFormat="1" ht="15" x14ac:dyDescent="0.25">
      <c r="A1449" s="60"/>
      <c r="B1449" s="50"/>
      <c r="C1449" s="147" t="s">
        <v>73</v>
      </c>
      <c r="D1449" s="147"/>
      <c r="E1449" s="147"/>
      <c r="F1449" s="53" t="s">
        <v>74</v>
      </c>
      <c r="G1449" s="56">
        <v>29.68</v>
      </c>
      <c r="H1449" s="56">
        <v>1.1499999999999999</v>
      </c>
      <c r="I1449" s="77">
        <v>34.131999999999998</v>
      </c>
      <c r="J1449" s="62"/>
      <c r="K1449" s="54"/>
      <c r="L1449" s="62"/>
      <c r="M1449" s="54"/>
      <c r="N1449" s="63"/>
      <c r="AI1449" s="39"/>
      <c r="AJ1449" s="40"/>
      <c r="AK1449" s="40"/>
      <c r="AN1449" s="3" t="s">
        <v>73</v>
      </c>
      <c r="AP1449" s="40"/>
      <c r="AR1449" s="40"/>
    </row>
    <row r="1450" spans="1:44" customFormat="1" ht="15" x14ac:dyDescent="0.25">
      <c r="A1450" s="60"/>
      <c r="B1450" s="50"/>
      <c r="C1450" s="147" t="s">
        <v>75</v>
      </c>
      <c r="D1450" s="147"/>
      <c r="E1450" s="147"/>
      <c r="F1450" s="53" t="s">
        <v>74</v>
      </c>
      <c r="G1450" s="79">
        <v>0.4</v>
      </c>
      <c r="H1450" s="56">
        <v>1.1499999999999999</v>
      </c>
      <c r="I1450" s="56">
        <v>0.46</v>
      </c>
      <c r="J1450" s="62"/>
      <c r="K1450" s="54"/>
      <c r="L1450" s="62"/>
      <c r="M1450" s="54"/>
      <c r="N1450" s="63"/>
      <c r="AI1450" s="39"/>
      <c r="AJ1450" s="40"/>
      <c r="AK1450" s="40"/>
      <c r="AN1450" s="3" t="s">
        <v>75</v>
      </c>
      <c r="AP1450" s="40"/>
      <c r="AR1450" s="40"/>
    </row>
    <row r="1451" spans="1:44" customFormat="1" ht="15" x14ac:dyDescent="0.25">
      <c r="A1451" s="64"/>
      <c r="B1451" s="50"/>
      <c r="C1451" s="148" t="s">
        <v>76</v>
      </c>
      <c r="D1451" s="148"/>
      <c r="E1451" s="148"/>
      <c r="F1451" s="65"/>
      <c r="G1451" s="66"/>
      <c r="H1451" s="66"/>
      <c r="I1451" s="66"/>
      <c r="J1451" s="68">
        <v>406.66</v>
      </c>
      <c r="K1451" s="66"/>
      <c r="L1451" s="68">
        <v>462.02</v>
      </c>
      <c r="M1451" s="66"/>
      <c r="N1451" s="69">
        <v>17484.91</v>
      </c>
      <c r="AI1451" s="39"/>
      <c r="AJ1451" s="40"/>
      <c r="AK1451" s="40"/>
      <c r="AO1451" s="3" t="s">
        <v>76</v>
      </c>
      <c r="AP1451" s="40"/>
      <c r="AR1451" s="40"/>
    </row>
    <row r="1452" spans="1:44" customFormat="1" ht="15" x14ac:dyDescent="0.25">
      <c r="A1452" s="60"/>
      <c r="B1452" s="50"/>
      <c r="C1452" s="147" t="s">
        <v>77</v>
      </c>
      <c r="D1452" s="147"/>
      <c r="E1452" s="147"/>
      <c r="F1452" s="53"/>
      <c r="G1452" s="54"/>
      <c r="H1452" s="54"/>
      <c r="I1452" s="54"/>
      <c r="J1452" s="62"/>
      <c r="K1452" s="54"/>
      <c r="L1452" s="57">
        <v>326.61</v>
      </c>
      <c r="M1452" s="54"/>
      <c r="N1452" s="58">
        <v>15941.83</v>
      </c>
      <c r="AI1452" s="39"/>
      <c r="AJ1452" s="40"/>
      <c r="AK1452" s="40"/>
      <c r="AN1452" s="3" t="s">
        <v>77</v>
      </c>
      <c r="AP1452" s="40"/>
      <c r="AR1452" s="40"/>
    </row>
    <row r="1453" spans="1:44" customFormat="1" ht="23.25" x14ac:dyDescent="0.25">
      <c r="A1453" s="60"/>
      <c r="B1453" s="50" t="s">
        <v>108</v>
      </c>
      <c r="C1453" s="147" t="s">
        <v>109</v>
      </c>
      <c r="D1453" s="147"/>
      <c r="E1453" s="147"/>
      <c r="F1453" s="53" t="s">
        <v>80</v>
      </c>
      <c r="G1453" s="70">
        <v>97</v>
      </c>
      <c r="H1453" s="54"/>
      <c r="I1453" s="70">
        <v>97</v>
      </c>
      <c r="J1453" s="62"/>
      <c r="K1453" s="54"/>
      <c r="L1453" s="57">
        <v>316.81</v>
      </c>
      <c r="M1453" s="54"/>
      <c r="N1453" s="58">
        <v>15463.58</v>
      </c>
      <c r="AI1453" s="39"/>
      <c r="AJ1453" s="40"/>
      <c r="AK1453" s="40"/>
      <c r="AN1453" s="3" t="s">
        <v>109</v>
      </c>
      <c r="AP1453" s="40"/>
      <c r="AR1453" s="40"/>
    </row>
    <row r="1454" spans="1:44" customFormat="1" ht="23.25" x14ac:dyDescent="0.25">
      <c r="A1454" s="60"/>
      <c r="B1454" s="50" t="s">
        <v>110</v>
      </c>
      <c r="C1454" s="147" t="s">
        <v>111</v>
      </c>
      <c r="D1454" s="147"/>
      <c r="E1454" s="147"/>
      <c r="F1454" s="53" t="s">
        <v>80</v>
      </c>
      <c r="G1454" s="70">
        <v>51</v>
      </c>
      <c r="H1454" s="54"/>
      <c r="I1454" s="70">
        <v>51</v>
      </c>
      <c r="J1454" s="62"/>
      <c r="K1454" s="54"/>
      <c r="L1454" s="57">
        <v>166.57</v>
      </c>
      <c r="M1454" s="54"/>
      <c r="N1454" s="58">
        <v>8130.33</v>
      </c>
      <c r="AI1454" s="39"/>
      <c r="AJ1454" s="40"/>
      <c r="AK1454" s="40"/>
      <c r="AN1454" s="3" t="s">
        <v>111</v>
      </c>
      <c r="AP1454" s="40"/>
      <c r="AR1454" s="40"/>
    </row>
    <row r="1455" spans="1:44" customFormat="1" ht="15" x14ac:dyDescent="0.25">
      <c r="A1455" s="71"/>
      <c r="B1455" s="72"/>
      <c r="C1455" s="144" t="s">
        <v>83</v>
      </c>
      <c r="D1455" s="144"/>
      <c r="E1455" s="144"/>
      <c r="F1455" s="43"/>
      <c r="G1455" s="44"/>
      <c r="H1455" s="44"/>
      <c r="I1455" s="44"/>
      <c r="J1455" s="47"/>
      <c r="K1455" s="44"/>
      <c r="L1455" s="73">
        <v>945.4</v>
      </c>
      <c r="M1455" s="66"/>
      <c r="N1455" s="74">
        <v>41078.82</v>
      </c>
      <c r="AI1455" s="39"/>
      <c r="AJ1455" s="40"/>
      <c r="AK1455" s="40"/>
      <c r="AP1455" s="40" t="s">
        <v>83</v>
      </c>
      <c r="AR1455" s="40"/>
    </row>
    <row r="1456" spans="1:44" customFormat="1" ht="45" x14ac:dyDescent="0.25">
      <c r="A1456" s="41" t="s">
        <v>397</v>
      </c>
      <c r="B1456" s="42" t="s">
        <v>167</v>
      </c>
      <c r="C1456" s="144" t="s">
        <v>168</v>
      </c>
      <c r="D1456" s="144"/>
      <c r="E1456" s="144"/>
      <c r="F1456" s="43" t="s">
        <v>145</v>
      </c>
      <c r="G1456" s="44">
        <v>102</v>
      </c>
      <c r="H1456" s="45">
        <v>1</v>
      </c>
      <c r="I1456" s="45">
        <v>102</v>
      </c>
      <c r="J1456" s="73">
        <v>131.81</v>
      </c>
      <c r="K1456" s="75">
        <v>1.04236</v>
      </c>
      <c r="L1456" s="81">
        <v>14014.13</v>
      </c>
      <c r="M1456" s="76">
        <v>8.92</v>
      </c>
      <c r="N1456" s="74">
        <v>125006.04</v>
      </c>
      <c r="AI1456" s="39"/>
      <c r="AJ1456" s="40"/>
      <c r="AK1456" s="40" t="s">
        <v>168</v>
      </c>
      <c r="AP1456" s="40"/>
      <c r="AR1456" s="40"/>
    </row>
    <row r="1457" spans="1:44" customFormat="1" ht="15" x14ac:dyDescent="0.25">
      <c r="A1457" s="64"/>
      <c r="B1457" s="52"/>
      <c r="C1457" s="147" t="s">
        <v>169</v>
      </c>
      <c r="D1457" s="147"/>
      <c r="E1457" s="147"/>
      <c r="F1457" s="147"/>
      <c r="G1457" s="147"/>
      <c r="H1457" s="147"/>
      <c r="I1457" s="147"/>
      <c r="J1457" s="147"/>
      <c r="K1457" s="147"/>
      <c r="L1457" s="147"/>
      <c r="M1457" s="147"/>
      <c r="N1457" s="149"/>
      <c r="AI1457" s="39"/>
      <c r="AJ1457" s="40"/>
      <c r="AK1457" s="40"/>
      <c r="AP1457" s="40"/>
      <c r="AQ1457" s="3" t="s">
        <v>169</v>
      </c>
      <c r="AR1457" s="40"/>
    </row>
    <row r="1458" spans="1:44" customFormat="1" ht="15" x14ac:dyDescent="0.25">
      <c r="A1458" s="49"/>
      <c r="B1458" s="50"/>
      <c r="C1458" s="145" t="s">
        <v>88</v>
      </c>
      <c r="D1458" s="145"/>
      <c r="E1458" s="145"/>
      <c r="F1458" s="145"/>
      <c r="G1458" s="145"/>
      <c r="H1458" s="145"/>
      <c r="I1458" s="145"/>
      <c r="J1458" s="145"/>
      <c r="K1458" s="145"/>
      <c r="L1458" s="145"/>
      <c r="M1458" s="145"/>
      <c r="N1458" s="146"/>
      <c r="AI1458" s="39"/>
      <c r="AJ1458" s="40"/>
      <c r="AK1458" s="40"/>
      <c r="AL1458" s="3" t="s">
        <v>88</v>
      </c>
      <c r="AP1458" s="40"/>
      <c r="AR1458" s="40"/>
    </row>
    <row r="1459" spans="1:44" customFormat="1" ht="15" x14ac:dyDescent="0.25">
      <c r="A1459" s="49"/>
      <c r="B1459" s="50"/>
      <c r="C1459" s="145" t="s">
        <v>89</v>
      </c>
      <c r="D1459" s="145"/>
      <c r="E1459" s="145"/>
      <c r="F1459" s="145"/>
      <c r="G1459" s="145"/>
      <c r="H1459" s="145"/>
      <c r="I1459" s="145"/>
      <c r="J1459" s="145"/>
      <c r="K1459" s="145"/>
      <c r="L1459" s="145"/>
      <c r="M1459" s="145"/>
      <c r="N1459" s="146"/>
      <c r="AI1459" s="39"/>
      <c r="AJ1459" s="40"/>
      <c r="AK1459" s="40"/>
      <c r="AL1459" s="3" t="s">
        <v>89</v>
      </c>
      <c r="AP1459" s="40"/>
      <c r="AR1459" s="40"/>
    </row>
    <row r="1460" spans="1:44" customFormat="1" ht="15" x14ac:dyDescent="0.25">
      <c r="A1460" s="71"/>
      <c r="B1460" s="72"/>
      <c r="C1460" s="144" t="s">
        <v>83</v>
      </c>
      <c r="D1460" s="144"/>
      <c r="E1460" s="144"/>
      <c r="F1460" s="43"/>
      <c r="G1460" s="44"/>
      <c r="H1460" s="44"/>
      <c r="I1460" s="44"/>
      <c r="J1460" s="47"/>
      <c r="K1460" s="44"/>
      <c r="L1460" s="81">
        <v>14014.13</v>
      </c>
      <c r="M1460" s="66"/>
      <c r="N1460" s="74">
        <v>125006.04</v>
      </c>
      <c r="AI1460" s="39"/>
      <c r="AJ1460" s="40"/>
      <c r="AK1460" s="40"/>
      <c r="AP1460" s="40" t="s">
        <v>83</v>
      </c>
      <c r="AR1460" s="40"/>
    </row>
    <row r="1461" spans="1:44" customFormat="1" ht="45.75" x14ac:dyDescent="0.25">
      <c r="A1461" s="41" t="s">
        <v>398</v>
      </c>
      <c r="B1461" s="42" t="s">
        <v>164</v>
      </c>
      <c r="C1461" s="144" t="s">
        <v>346</v>
      </c>
      <c r="D1461" s="144"/>
      <c r="E1461" s="144"/>
      <c r="F1461" s="43" t="s">
        <v>107</v>
      </c>
      <c r="G1461" s="44">
        <v>0.86</v>
      </c>
      <c r="H1461" s="45">
        <v>1</v>
      </c>
      <c r="I1461" s="76">
        <v>0.86</v>
      </c>
      <c r="J1461" s="47"/>
      <c r="K1461" s="44"/>
      <c r="L1461" s="47"/>
      <c r="M1461" s="44"/>
      <c r="N1461" s="48"/>
      <c r="AI1461" s="39"/>
      <c r="AJ1461" s="40"/>
      <c r="AK1461" s="40" t="s">
        <v>346</v>
      </c>
      <c r="AP1461" s="40"/>
      <c r="AR1461" s="40"/>
    </row>
    <row r="1462" spans="1:44" customFormat="1" ht="15" x14ac:dyDescent="0.25">
      <c r="A1462" s="49"/>
      <c r="B1462" s="50" t="s">
        <v>184</v>
      </c>
      <c r="C1462" s="145" t="s">
        <v>185</v>
      </c>
      <c r="D1462" s="145"/>
      <c r="E1462" s="145"/>
      <c r="F1462" s="145"/>
      <c r="G1462" s="145"/>
      <c r="H1462" s="145"/>
      <c r="I1462" s="145"/>
      <c r="J1462" s="145"/>
      <c r="K1462" s="145"/>
      <c r="L1462" s="145"/>
      <c r="M1462" s="145"/>
      <c r="N1462" s="146"/>
      <c r="AI1462" s="39"/>
      <c r="AJ1462" s="40"/>
      <c r="AK1462" s="40"/>
      <c r="AL1462" s="3" t="s">
        <v>185</v>
      </c>
      <c r="AP1462" s="40"/>
      <c r="AR1462" s="40"/>
    </row>
    <row r="1463" spans="1:44" customFormat="1" ht="57" x14ac:dyDescent="0.25">
      <c r="A1463" s="49"/>
      <c r="B1463" s="50" t="s">
        <v>64</v>
      </c>
      <c r="C1463" s="145" t="s">
        <v>65</v>
      </c>
      <c r="D1463" s="145"/>
      <c r="E1463" s="145"/>
      <c r="F1463" s="145"/>
      <c r="G1463" s="145"/>
      <c r="H1463" s="145"/>
      <c r="I1463" s="145"/>
      <c r="J1463" s="145"/>
      <c r="K1463" s="145"/>
      <c r="L1463" s="145"/>
      <c r="M1463" s="145"/>
      <c r="N1463" s="146"/>
      <c r="AI1463" s="39"/>
      <c r="AJ1463" s="40"/>
      <c r="AK1463" s="40"/>
      <c r="AL1463" s="3" t="s">
        <v>65</v>
      </c>
      <c r="AP1463" s="40"/>
      <c r="AR1463" s="40"/>
    </row>
    <row r="1464" spans="1:44" customFormat="1" ht="15" x14ac:dyDescent="0.25">
      <c r="A1464" s="51"/>
      <c r="B1464" s="50" t="s">
        <v>60</v>
      </c>
      <c r="C1464" s="147" t="s">
        <v>66</v>
      </c>
      <c r="D1464" s="147"/>
      <c r="E1464" s="147"/>
      <c r="F1464" s="53"/>
      <c r="G1464" s="54"/>
      <c r="H1464" s="54"/>
      <c r="I1464" s="54"/>
      <c r="J1464" s="57">
        <v>278.99</v>
      </c>
      <c r="K1464" s="77">
        <v>1.2649999999999999</v>
      </c>
      <c r="L1464" s="57">
        <v>303.51</v>
      </c>
      <c r="M1464" s="56">
        <v>48.81</v>
      </c>
      <c r="N1464" s="58">
        <v>14814.32</v>
      </c>
      <c r="AI1464" s="39"/>
      <c r="AJ1464" s="40"/>
      <c r="AK1464" s="40"/>
      <c r="AM1464" s="3" t="s">
        <v>66</v>
      </c>
      <c r="AP1464" s="40"/>
      <c r="AR1464" s="40"/>
    </row>
    <row r="1465" spans="1:44" customFormat="1" ht="15" x14ac:dyDescent="0.25">
      <c r="A1465" s="51"/>
      <c r="B1465" s="50" t="s">
        <v>67</v>
      </c>
      <c r="C1465" s="147" t="s">
        <v>68</v>
      </c>
      <c r="D1465" s="147"/>
      <c r="E1465" s="147"/>
      <c r="F1465" s="53"/>
      <c r="G1465" s="54"/>
      <c r="H1465" s="54"/>
      <c r="I1465" s="54"/>
      <c r="J1465" s="57">
        <v>90.04</v>
      </c>
      <c r="K1465" s="56">
        <v>1.1499999999999999</v>
      </c>
      <c r="L1465" s="57">
        <v>89.05</v>
      </c>
      <c r="M1465" s="56">
        <v>14.38</v>
      </c>
      <c r="N1465" s="58">
        <v>1280.54</v>
      </c>
      <c r="AI1465" s="39"/>
      <c r="AJ1465" s="40"/>
      <c r="AK1465" s="40"/>
      <c r="AM1465" s="3" t="s">
        <v>68</v>
      </c>
      <c r="AP1465" s="40"/>
      <c r="AR1465" s="40"/>
    </row>
    <row r="1466" spans="1:44" customFormat="1" ht="15" x14ac:dyDescent="0.25">
      <c r="A1466" s="51"/>
      <c r="B1466" s="50" t="s">
        <v>69</v>
      </c>
      <c r="C1466" s="147" t="s">
        <v>70</v>
      </c>
      <c r="D1466" s="147"/>
      <c r="E1466" s="147"/>
      <c r="F1466" s="53"/>
      <c r="G1466" s="54"/>
      <c r="H1466" s="54"/>
      <c r="I1466" s="54"/>
      <c r="J1466" s="57">
        <v>5.0199999999999996</v>
      </c>
      <c r="K1466" s="56">
        <v>1.1499999999999999</v>
      </c>
      <c r="L1466" s="57">
        <v>4.96</v>
      </c>
      <c r="M1466" s="56">
        <v>48.81</v>
      </c>
      <c r="N1466" s="59">
        <v>242.1</v>
      </c>
      <c r="AI1466" s="39"/>
      <c r="AJ1466" s="40"/>
      <c r="AK1466" s="40"/>
      <c r="AM1466" s="3" t="s">
        <v>70</v>
      </c>
      <c r="AP1466" s="40"/>
      <c r="AR1466" s="40"/>
    </row>
    <row r="1467" spans="1:44" customFormat="1" ht="15" x14ac:dyDescent="0.25">
      <c r="A1467" s="51"/>
      <c r="B1467" s="50" t="s">
        <v>71</v>
      </c>
      <c r="C1467" s="147" t="s">
        <v>72</v>
      </c>
      <c r="D1467" s="147"/>
      <c r="E1467" s="147"/>
      <c r="F1467" s="53"/>
      <c r="G1467" s="54"/>
      <c r="H1467" s="54"/>
      <c r="I1467" s="54"/>
      <c r="J1467" s="57">
        <v>37.630000000000003</v>
      </c>
      <c r="K1467" s="54"/>
      <c r="L1467" s="57">
        <v>32.36</v>
      </c>
      <c r="M1467" s="56">
        <v>8.92</v>
      </c>
      <c r="N1467" s="59">
        <v>288.64999999999998</v>
      </c>
      <c r="AI1467" s="39"/>
      <c r="AJ1467" s="40"/>
      <c r="AK1467" s="40"/>
      <c r="AM1467" s="3" t="s">
        <v>72</v>
      </c>
      <c r="AP1467" s="40"/>
      <c r="AR1467" s="40"/>
    </row>
    <row r="1468" spans="1:44" customFormat="1" ht="15" x14ac:dyDescent="0.25">
      <c r="A1468" s="60"/>
      <c r="B1468" s="50"/>
      <c r="C1468" s="147" t="s">
        <v>73</v>
      </c>
      <c r="D1468" s="147"/>
      <c r="E1468" s="147"/>
      <c r="F1468" s="53" t="s">
        <v>74</v>
      </c>
      <c r="G1468" s="56">
        <v>29.68</v>
      </c>
      <c r="H1468" s="77">
        <v>1.2649999999999999</v>
      </c>
      <c r="I1468" s="84">
        <v>32.288871999999998</v>
      </c>
      <c r="J1468" s="62"/>
      <c r="K1468" s="54"/>
      <c r="L1468" s="62"/>
      <c r="M1468" s="54"/>
      <c r="N1468" s="63"/>
      <c r="AI1468" s="39"/>
      <c r="AJ1468" s="40"/>
      <c r="AK1468" s="40"/>
      <c r="AN1468" s="3" t="s">
        <v>73</v>
      </c>
      <c r="AP1468" s="40"/>
      <c r="AR1468" s="40"/>
    </row>
    <row r="1469" spans="1:44" customFormat="1" ht="15" x14ac:dyDescent="0.25">
      <c r="A1469" s="60"/>
      <c r="B1469" s="50"/>
      <c r="C1469" s="147" t="s">
        <v>75</v>
      </c>
      <c r="D1469" s="147"/>
      <c r="E1469" s="147"/>
      <c r="F1469" s="53" t="s">
        <v>74</v>
      </c>
      <c r="G1469" s="79">
        <v>0.4</v>
      </c>
      <c r="H1469" s="56">
        <v>1.1499999999999999</v>
      </c>
      <c r="I1469" s="78">
        <v>0.39560000000000001</v>
      </c>
      <c r="J1469" s="62"/>
      <c r="K1469" s="54"/>
      <c r="L1469" s="62"/>
      <c r="M1469" s="54"/>
      <c r="N1469" s="63"/>
      <c r="AI1469" s="39"/>
      <c r="AJ1469" s="40"/>
      <c r="AK1469" s="40"/>
      <c r="AN1469" s="3" t="s">
        <v>75</v>
      </c>
      <c r="AP1469" s="40"/>
      <c r="AR1469" s="40"/>
    </row>
    <row r="1470" spans="1:44" customFormat="1" ht="15" x14ac:dyDescent="0.25">
      <c r="A1470" s="64"/>
      <c r="B1470" s="50"/>
      <c r="C1470" s="148" t="s">
        <v>76</v>
      </c>
      <c r="D1470" s="148"/>
      <c r="E1470" s="148"/>
      <c r="F1470" s="65"/>
      <c r="G1470" s="66"/>
      <c r="H1470" s="66"/>
      <c r="I1470" s="66"/>
      <c r="J1470" s="68">
        <v>406.66</v>
      </c>
      <c r="K1470" s="66"/>
      <c r="L1470" s="68">
        <v>424.92</v>
      </c>
      <c r="M1470" s="66"/>
      <c r="N1470" s="69">
        <v>16383.51</v>
      </c>
      <c r="AI1470" s="39"/>
      <c r="AJ1470" s="40"/>
      <c r="AK1470" s="40"/>
      <c r="AO1470" s="3" t="s">
        <v>76</v>
      </c>
      <c r="AP1470" s="40"/>
      <c r="AR1470" s="40"/>
    </row>
    <row r="1471" spans="1:44" customFormat="1" ht="15" x14ac:dyDescent="0.25">
      <c r="A1471" s="60"/>
      <c r="B1471" s="50"/>
      <c r="C1471" s="147" t="s">
        <v>77</v>
      </c>
      <c r="D1471" s="147"/>
      <c r="E1471" s="147"/>
      <c r="F1471" s="53"/>
      <c r="G1471" s="54"/>
      <c r="H1471" s="54"/>
      <c r="I1471" s="54"/>
      <c r="J1471" s="62"/>
      <c r="K1471" s="54"/>
      <c r="L1471" s="57">
        <v>308.47000000000003</v>
      </c>
      <c r="M1471" s="54"/>
      <c r="N1471" s="58">
        <v>15056.42</v>
      </c>
      <c r="AI1471" s="39"/>
      <c r="AJ1471" s="40"/>
      <c r="AK1471" s="40"/>
      <c r="AN1471" s="3" t="s">
        <v>77</v>
      </c>
      <c r="AP1471" s="40"/>
      <c r="AR1471" s="40"/>
    </row>
    <row r="1472" spans="1:44" customFormat="1" ht="23.25" x14ac:dyDescent="0.25">
      <c r="A1472" s="60"/>
      <c r="B1472" s="50" t="s">
        <v>108</v>
      </c>
      <c r="C1472" s="147" t="s">
        <v>109</v>
      </c>
      <c r="D1472" s="147"/>
      <c r="E1472" s="147"/>
      <c r="F1472" s="53" t="s">
        <v>80</v>
      </c>
      <c r="G1472" s="70">
        <v>97</v>
      </c>
      <c r="H1472" s="54"/>
      <c r="I1472" s="70">
        <v>97</v>
      </c>
      <c r="J1472" s="62"/>
      <c r="K1472" s="54"/>
      <c r="L1472" s="57">
        <v>299.22000000000003</v>
      </c>
      <c r="M1472" s="54"/>
      <c r="N1472" s="58">
        <v>14604.73</v>
      </c>
      <c r="AI1472" s="39"/>
      <c r="AJ1472" s="40"/>
      <c r="AK1472" s="40"/>
      <c r="AN1472" s="3" t="s">
        <v>109</v>
      </c>
      <c r="AP1472" s="40"/>
      <c r="AR1472" s="40"/>
    </row>
    <row r="1473" spans="1:44" customFormat="1" ht="23.25" x14ac:dyDescent="0.25">
      <c r="A1473" s="60"/>
      <c r="B1473" s="50" t="s">
        <v>110</v>
      </c>
      <c r="C1473" s="147" t="s">
        <v>111</v>
      </c>
      <c r="D1473" s="147"/>
      <c r="E1473" s="147"/>
      <c r="F1473" s="53" t="s">
        <v>80</v>
      </c>
      <c r="G1473" s="70">
        <v>51</v>
      </c>
      <c r="H1473" s="54"/>
      <c r="I1473" s="70">
        <v>51</v>
      </c>
      <c r="J1473" s="62"/>
      <c r="K1473" s="54"/>
      <c r="L1473" s="57">
        <v>157.32</v>
      </c>
      <c r="M1473" s="54"/>
      <c r="N1473" s="58">
        <v>7678.77</v>
      </c>
      <c r="AI1473" s="39"/>
      <c r="AJ1473" s="40"/>
      <c r="AK1473" s="40"/>
      <c r="AN1473" s="3" t="s">
        <v>111</v>
      </c>
      <c r="AP1473" s="40"/>
      <c r="AR1473" s="40"/>
    </row>
    <row r="1474" spans="1:44" customFormat="1" ht="15" x14ac:dyDescent="0.25">
      <c r="A1474" s="71"/>
      <c r="B1474" s="72"/>
      <c r="C1474" s="144" t="s">
        <v>83</v>
      </c>
      <c r="D1474" s="144"/>
      <c r="E1474" s="144"/>
      <c r="F1474" s="43"/>
      <c r="G1474" s="44"/>
      <c r="H1474" s="44"/>
      <c r="I1474" s="44"/>
      <c r="J1474" s="47"/>
      <c r="K1474" s="44"/>
      <c r="L1474" s="73">
        <v>881.46</v>
      </c>
      <c r="M1474" s="66"/>
      <c r="N1474" s="74">
        <v>38667.01</v>
      </c>
      <c r="AI1474" s="39"/>
      <c r="AJ1474" s="40"/>
      <c r="AK1474" s="40"/>
      <c r="AP1474" s="40" t="s">
        <v>83</v>
      </c>
      <c r="AR1474" s="40"/>
    </row>
    <row r="1475" spans="1:44" customFormat="1" ht="45" x14ac:dyDescent="0.25">
      <c r="A1475" s="41" t="s">
        <v>399</v>
      </c>
      <c r="B1475" s="42" t="s">
        <v>167</v>
      </c>
      <c r="C1475" s="144" t="s">
        <v>168</v>
      </c>
      <c r="D1475" s="144"/>
      <c r="E1475" s="144"/>
      <c r="F1475" s="43" t="s">
        <v>145</v>
      </c>
      <c r="G1475" s="44">
        <v>87.72</v>
      </c>
      <c r="H1475" s="45">
        <v>1</v>
      </c>
      <c r="I1475" s="76">
        <v>87.72</v>
      </c>
      <c r="J1475" s="73">
        <v>131.81</v>
      </c>
      <c r="K1475" s="75">
        <v>1.04236</v>
      </c>
      <c r="L1475" s="81">
        <v>12052.16</v>
      </c>
      <c r="M1475" s="76">
        <v>8.92</v>
      </c>
      <c r="N1475" s="74">
        <v>107505.27</v>
      </c>
      <c r="AI1475" s="39"/>
      <c r="AJ1475" s="40"/>
      <c r="AK1475" s="40" t="s">
        <v>168</v>
      </c>
      <c r="AP1475" s="40"/>
      <c r="AR1475" s="40"/>
    </row>
    <row r="1476" spans="1:44" customFormat="1" ht="15" x14ac:dyDescent="0.25">
      <c r="A1476" s="64"/>
      <c r="B1476" s="52"/>
      <c r="C1476" s="147" t="s">
        <v>169</v>
      </c>
      <c r="D1476" s="147"/>
      <c r="E1476" s="147"/>
      <c r="F1476" s="147"/>
      <c r="G1476" s="147"/>
      <c r="H1476" s="147"/>
      <c r="I1476" s="147"/>
      <c r="J1476" s="147"/>
      <c r="K1476" s="147"/>
      <c r="L1476" s="147"/>
      <c r="M1476" s="147"/>
      <c r="N1476" s="149"/>
      <c r="AI1476" s="39"/>
      <c r="AJ1476" s="40"/>
      <c r="AK1476" s="40"/>
      <c r="AP1476" s="40"/>
      <c r="AQ1476" s="3" t="s">
        <v>169</v>
      </c>
      <c r="AR1476" s="40"/>
    </row>
    <row r="1477" spans="1:44" customFormat="1" ht="15" x14ac:dyDescent="0.25">
      <c r="A1477" s="49"/>
      <c r="B1477" s="50"/>
      <c r="C1477" s="145" t="s">
        <v>88</v>
      </c>
      <c r="D1477" s="145"/>
      <c r="E1477" s="145"/>
      <c r="F1477" s="145"/>
      <c r="G1477" s="145"/>
      <c r="H1477" s="145"/>
      <c r="I1477" s="145"/>
      <c r="J1477" s="145"/>
      <c r="K1477" s="145"/>
      <c r="L1477" s="145"/>
      <c r="M1477" s="145"/>
      <c r="N1477" s="146"/>
      <c r="AI1477" s="39"/>
      <c r="AJ1477" s="40"/>
      <c r="AK1477" s="40"/>
      <c r="AL1477" s="3" t="s">
        <v>88</v>
      </c>
      <c r="AP1477" s="40"/>
      <c r="AR1477" s="40"/>
    </row>
    <row r="1478" spans="1:44" customFormat="1" ht="15" x14ac:dyDescent="0.25">
      <c r="A1478" s="49"/>
      <c r="B1478" s="50"/>
      <c r="C1478" s="145" t="s">
        <v>89</v>
      </c>
      <c r="D1478" s="145"/>
      <c r="E1478" s="145"/>
      <c r="F1478" s="145"/>
      <c r="G1478" s="145"/>
      <c r="H1478" s="145"/>
      <c r="I1478" s="145"/>
      <c r="J1478" s="145"/>
      <c r="K1478" s="145"/>
      <c r="L1478" s="145"/>
      <c r="M1478" s="145"/>
      <c r="N1478" s="146"/>
      <c r="AI1478" s="39"/>
      <c r="AJ1478" s="40"/>
      <c r="AK1478" s="40"/>
      <c r="AL1478" s="3" t="s">
        <v>89</v>
      </c>
      <c r="AP1478" s="40"/>
      <c r="AR1478" s="40"/>
    </row>
    <row r="1479" spans="1:44" customFormat="1" ht="15" x14ac:dyDescent="0.25">
      <c r="A1479" s="71"/>
      <c r="B1479" s="72"/>
      <c r="C1479" s="144" t="s">
        <v>83</v>
      </c>
      <c r="D1479" s="144"/>
      <c r="E1479" s="144"/>
      <c r="F1479" s="43"/>
      <c r="G1479" s="44"/>
      <c r="H1479" s="44"/>
      <c r="I1479" s="44"/>
      <c r="J1479" s="47"/>
      <c r="K1479" s="44"/>
      <c r="L1479" s="81">
        <v>12052.16</v>
      </c>
      <c r="M1479" s="66"/>
      <c r="N1479" s="74">
        <v>107505.27</v>
      </c>
      <c r="AI1479" s="39"/>
      <c r="AJ1479" s="40"/>
      <c r="AK1479" s="40"/>
      <c r="AP1479" s="40" t="s">
        <v>83</v>
      </c>
      <c r="AR1479" s="40"/>
    </row>
    <row r="1480" spans="1:44" customFormat="1" ht="45.75" x14ac:dyDescent="0.25">
      <c r="A1480" s="41" t="s">
        <v>400</v>
      </c>
      <c r="B1480" s="42" t="s">
        <v>164</v>
      </c>
      <c r="C1480" s="144" t="s">
        <v>346</v>
      </c>
      <c r="D1480" s="144"/>
      <c r="E1480" s="144"/>
      <c r="F1480" s="43" t="s">
        <v>107</v>
      </c>
      <c r="G1480" s="44">
        <v>1.48</v>
      </c>
      <c r="H1480" s="45">
        <v>1</v>
      </c>
      <c r="I1480" s="76">
        <v>1.48</v>
      </c>
      <c r="J1480" s="47"/>
      <c r="K1480" s="44"/>
      <c r="L1480" s="47"/>
      <c r="M1480" s="44"/>
      <c r="N1480" s="48"/>
      <c r="AI1480" s="39"/>
      <c r="AJ1480" s="40"/>
      <c r="AK1480" s="40" t="s">
        <v>346</v>
      </c>
      <c r="AP1480" s="40"/>
      <c r="AR1480" s="40"/>
    </row>
    <row r="1481" spans="1:44" customFormat="1" ht="15" x14ac:dyDescent="0.25">
      <c r="A1481" s="49"/>
      <c r="B1481" s="50" t="s">
        <v>184</v>
      </c>
      <c r="C1481" s="145" t="s">
        <v>185</v>
      </c>
      <c r="D1481" s="145"/>
      <c r="E1481" s="145"/>
      <c r="F1481" s="145"/>
      <c r="G1481" s="145"/>
      <c r="H1481" s="145"/>
      <c r="I1481" s="145"/>
      <c r="J1481" s="145"/>
      <c r="K1481" s="145"/>
      <c r="L1481" s="145"/>
      <c r="M1481" s="145"/>
      <c r="N1481" s="146"/>
      <c r="AI1481" s="39"/>
      <c r="AJ1481" s="40"/>
      <c r="AK1481" s="40"/>
      <c r="AL1481" s="3" t="s">
        <v>185</v>
      </c>
      <c r="AP1481" s="40"/>
      <c r="AR1481" s="40"/>
    </row>
    <row r="1482" spans="1:44" customFormat="1" ht="57" x14ac:dyDescent="0.25">
      <c r="A1482" s="49"/>
      <c r="B1482" s="50" t="s">
        <v>64</v>
      </c>
      <c r="C1482" s="145" t="s">
        <v>65</v>
      </c>
      <c r="D1482" s="145"/>
      <c r="E1482" s="145"/>
      <c r="F1482" s="145"/>
      <c r="G1482" s="145"/>
      <c r="H1482" s="145"/>
      <c r="I1482" s="145"/>
      <c r="J1482" s="145"/>
      <c r="K1482" s="145"/>
      <c r="L1482" s="145"/>
      <c r="M1482" s="145"/>
      <c r="N1482" s="146"/>
      <c r="AI1482" s="39"/>
      <c r="AJ1482" s="40"/>
      <c r="AK1482" s="40"/>
      <c r="AL1482" s="3" t="s">
        <v>65</v>
      </c>
      <c r="AP1482" s="40"/>
      <c r="AR1482" s="40"/>
    </row>
    <row r="1483" spans="1:44" customFormat="1" ht="15" x14ac:dyDescent="0.25">
      <c r="A1483" s="51"/>
      <c r="B1483" s="50" t="s">
        <v>60</v>
      </c>
      <c r="C1483" s="147" t="s">
        <v>66</v>
      </c>
      <c r="D1483" s="147"/>
      <c r="E1483" s="147"/>
      <c r="F1483" s="53"/>
      <c r="G1483" s="54"/>
      <c r="H1483" s="54"/>
      <c r="I1483" s="54"/>
      <c r="J1483" s="57">
        <v>278.99</v>
      </c>
      <c r="K1483" s="77">
        <v>1.2649999999999999</v>
      </c>
      <c r="L1483" s="57">
        <v>522.33000000000004</v>
      </c>
      <c r="M1483" s="56">
        <v>48.81</v>
      </c>
      <c r="N1483" s="58">
        <v>25494.93</v>
      </c>
      <c r="AI1483" s="39"/>
      <c r="AJ1483" s="40"/>
      <c r="AK1483" s="40"/>
      <c r="AM1483" s="3" t="s">
        <v>66</v>
      </c>
      <c r="AP1483" s="40"/>
      <c r="AR1483" s="40"/>
    </row>
    <row r="1484" spans="1:44" customFormat="1" ht="15" x14ac:dyDescent="0.25">
      <c r="A1484" s="51"/>
      <c r="B1484" s="50" t="s">
        <v>67</v>
      </c>
      <c r="C1484" s="147" t="s">
        <v>68</v>
      </c>
      <c r="D1484" s="147"/>
      <c r="E1484" s="147"/>
      <c r="F1484" s="53"/>
      <c r="G1484" s="54"/>
      <c r="H1484" s="54"/>
      <c r="I1484" s="54"/>
      <c r="J1484" s="57">
        <v>90.04</v>
      </c>
      <c r="K1484" s="56">
        <v>1.1499999999999999</v>
      </c>
      <c r="L1484" s="57">
        <v>153.25</v>
      </c>
      <c r="M1484" s="56">
        <v>14.38</v>
      </c>
      <c r="N1484" s="58">
        <v>2203.7399999999998</v>
      </c>
      <c r="AI1484" s="39"/>
      <c r="AJ1484" s="40"/>
      <c r="AK1484" s="40"/>
      <c r="AM1484" s="3" t="s">
        <v>68</v>
      </c>
      <c r="AP1484" s="40"/>
      <c r="AR1484" s="40"/>
    </row>
    <row r="1485" spans="1:44" customFormat="1" ht="15" x14ac:dyDescent="0.25">
      <c r="A1485" s="51"/>
      <c r="B1485" s="50" t="s">
        <v>69</v>
      </c>
      <c r="C1485" s="147" t="s">
        <v>70</v>
      </c>
      <c r="D1485" s="147"/>
      <c r="E1485" s="147"/>
      <c r="F1485" s="53"/>
      <c r="G1485" s="54"/>
      <c r="H1485" s="54"/>
      <c r="I1485" s="54"/>
      <c r="J1485" s="57">
        <v>5.0199999999999996</v>
      </c>
      <c r="K1485" s="56">
        <v>1.1499999999999999</v>
      </c>
      <c r="L1485" s="57">
        <v>8.5399999999999991</v>
      </c>
      <c r="M1485" s="56">
        <v>48.81</v>
      </c>
      <c r="N1485" s="59">
        <v>416.84</v>
      </c>
      <c r="AI1485" s="39"/>
      <c r="AJ1485" s="40"/>
      <c r="AK1485" s="40"/>
      <c r="AM1485" s="3" t="s">
        <v>70</v>
      </c>
      <c r="AP1485" s="40"/>
      <c r="AR1485" s="40"/>
    </row>
    <row r="1486" spans="1:44" customFormat="1" ht="15" x14ac:dyDescent="0.25">
      <c r="A1486" s="51"/>
      <c r="B1486" s="50" t="s">
        <v>71</v>
      </c>
      <c r="C1486" s="147" t="s">
        <v>72</v>
      </c>
      <c r="D1486" s="147"/>
      <c r="E1486" s="147"/>
      <c r="F1486" s="53"/>
      <c r="G1486" s="54"/>
      <c r="H1486" s="54"/>
      <c r="I1486" s="54"/>
      <c r="J1486" s="57">
        <v>37.630000000000003</v>
      </c>
      <c r="K1486" s="54"/>
      <c r="L1486" s="57">
        <v>55.69</v>
      </c>
      <c r="M1486" s="56">
        <v>8.92</v>
      </c>
      <c r="N1486" s="59">
        <v>496.75</v>
      </c>
      <c r="AI1486" s="39"/>
      <c r="AJ1486" s="40"/>
      <c r="AK1486" s="40"/>
      <c r="AM1486" s="3" t="s">
        <v>72</v>
      </c>
      <c r="AP1486" s="40"/>
      <c r="AR1486" s="40"/>
    </row>
    <row r="1487" spans="1:44" customFormat="1" ht="15" x14ac:dyDescent="0.25">
      <c r="A1487" s="60"/>
      <c r="B1487" s="50"/>
      <c r="C1487" s="147" t="s">
        <v>73</v>
      </c>
      <c r="D1487" s="147"/>
      <c r="E1487" s="147"/>
      <c r="F1487" s="53" t="s">
        <v>74</v>
      </c>
      <c r="G1487" s="56">
        <v>29.68</v>
      </c>
      <c r="H1487" s="77">
        <v>1.2649999999999999</v>
      </c>
      <c r="I1487" s="84">
        <v>55.566896</v>
      </c>
      <c r="J1487" s="62"/>
      <c r="K1487" s="54"/>
      <c r="L1487" s="62"/>
      <c r="M1487" s="54"/>
      <c r="N1487" s="63"/>
      <c r="AI1487" s="39"/>
      <c r="AJ1487" s="40"/>
      <c r="AK1487" s="40"/>
      <c r="AN1487" s="3" t="s">
        <v>73</v>
      </c>
      <c r="AP1487" s="40"/>
      <c r="AR1487" s="40"/>
    </row>
    <row r="1488" spans="1:44" customFormat="1" ht="15" x14ac:dyDescent="0.25">
      <c r="A1488" s="60"/>
      <c r="B1488" s="50"/>
      <c r="C1488" s="147" t="s">
        <v>75</v>
      </c>
      <c r="D1488" s="147"/>
      <c r="E1488" s="147"/>
      <c r="F1488" s="53" t="s">
        <v>74</v>
      </c>
      <c r="G1488" s="79">
        <v>0.4</v>
      </c>
      <c r="H1488" s="56">
        <v>1.1499999999999999</v>
      </c>
      <c r="I1488" s="78">
        <v>0.68079999999999996</v>
      </c>
      <c r="J1488" s="62"/>
      <c r="K1488" s="54"/>
      <c r="L1488" s="62"/>
      <c r="M1488" s="54"/>
      <c r="N1488" s="63"/>
      <c r="AI1488" s="39"/>
      <c r="AJ1488" s="40"/>
      <c r="AK1488" s="40"/>
      <c r="AN1488" s="3" t="s">
        <v>75</v>
      </c>
      <c r="AP1488" s="40"/>
      <c r="AR1488" s="40"/>
    </row>
    <row r="1489" spans="1:44" customFormat="1" ht="15" x14ac:dyDescent="0.25">
      <c r="A1489" s="64"/>
      <c r="B1489" s="50"/>
      <c r="C1489" s="148" t="s">
        <v>76</v>
      </c>
      <c r="D1489" s="148"/>
      <c r="E1489" s="148"/>
      <c r="F1489" s="65"/>
      <c r="G1489" s="66"/>
      <c r="H1489" s="66"/>
      <c r="I1489" s="66"/>
      <c r="J1489" s="68">
        <v>406.66</v>
      </c>
      <c r="K1489" s="66"/>
      <c r="L1489" s="68">
        <v>731.27</v>
      </c>
      <c r="M1489" s="66"/>
      <c r="N1489" s="69">
        <v>28195.42</v>
      </c>
      <c r="AI1489" s="39"/>
      <c r="AJ1489" s="40"/>
      <c r="AK1489" s="40"/>
      <c r="AO1489" s="3" t="s">
        <v>76</v>
      </c>
      <c r="AP1489" s="40"/>
      <c r="AR1489" s="40"/>
    </row>
    <row r="1490" spans="1:44" customFormat="1" ht="15" x14ac:dyDescent="0.25">
      <c r="A1490" s="60"/>
      <c r="B1490" s="50"/>
      <c r="C1490" s="147" t="s">
        <v>77</v>
      </c>
      <c r="D1490" s="147"/>
      <c r="E1490" s="147"/>
      <c r="F1490" s="53"/>
      <c r="G1490" s="54"/>
      <c r="H1490" s="54"/>
      <c r="I1490" s="54"/>
      <c r="J1490" s="62"/>
      <c r="K1490" s="54"/>
      <c r="L1490" s="57">
        <v>530.87</v>
      </c>
      <c r="M1490" s="54"/>
      <c r="N1490" s="58">
        <v>25911.77</v>
      </c>
      <c r="AI1490" s="39"/>
      <c r="AJ1490" s="40"/>
      <c r="AK1490" s="40"/>
      <c r="AN1490" s="3" t="s">
        <v>77</v>
      </c>
      <c r="AP1490" s="40"/>
      <c r="AR1490" s="40"/>
    </row>
    <row r="1491" spans="1:44" customFormat="1" ht="23.25" x14ac:dyDescent="0.25">
      <c r="A1491" s="60"/>
      <c r="B1491" s="50" t="s">
        <v>108</v>
      </c>
      <c r="C1491" s="147" t="s">
        <v>109</v>
      </c>
      <c r="D1491" s="147"/>
      <c r="E1491" s="147"/>
      <c r="F1491" s="53" t="s">
        <v>80</v>
      </c>
      <c r="G1491" s="70">
        <v>97</v>
      </c>
      <c r="H1491" s="54"/>
      <c r="I1491" s="70">
        <v>97</v>
      </c>
      <c r="J1491" s="62"/>
      <c r="K1491" s="54"/>
      <c r="L1491" s="57">
        <v>514.94000000000005</v>
      </c>
      <c r="M1491" s="54"/>
      <c r="N1491" s="58">
        <v>25134.42</v>
      </c>
      <c r="AI1491" s="39"/>
      <c r="AJ1491" s="40"/>
      <c r="AK1491" s="40"/>
      <c r="AN1491" s="3" t="s">
        <v>109</v>
      </c>
      <c r="AP1491" s="40"/>
      <c r="AR1491" s="40"/>
    </row>
    <row r="1492" spans="1:44" customFormat="1" ht="23.25" x14ac:dyDescent="0.25">
      <c r="A1492" s="60"/>
      <c r="B1492" s="50" t="s">
        <v>110</v>
      </c>
      <c r="C1492" s="147" t="s">
        <v>111</v>
      </c>
      <c r="D1492" s="147"/>
      <c r="E1492" s="147"/>
      <c r="F1492" s="53" t="s">
        <v>80</v>
      </c>
      <c r="G1492" s="70">
        <v>51</v>
      </c>
      <c r="H1492" s="54"/>
      <c r="I1492" s="70">
        <v>51</v>
      </c>
      <c r="J1492" s="62"/>
      <c r="K1492" s="54"/>
      <c r="L1492" s="57">
        <v>270.74</v>
      </c>
      <c r="M1492" s="54"/>
      <c r="N1492" s="58">
        <v>13215</v>
      </c>
      <c r="AI1492" s="39"/>
      <c r="AJ1492" s="40"/>
      <c r="AK1492" s="40"/>
      <c r="AN1492" s="3" t="s">
        <v>111</v>
      </c>
      <c r="AP1492" s="40"/>
      <c r="AR1492" s="40"/>
    </row>
    <row r="1493" spans="1:44" customFormat="1" ht="15" x14ac:dyDescent="0.25">
      <c r="A1493" s="71"/>
      <c r="B1493" s="72"/>
      <c r="C1493" s="144" t="s">
        <v>83</v>
      </c>
      <c r="D1493" s="144"/>
      <c r="E1493" s="144"/>
      <c r="F1493" s="43"/>
      <c r="G1493" s="44"/>
      <c r="H1493" s="44"/>
      <c r="I1493" s="44"/>
      <c r="J1493" s="47"/>
      <c r="K1493" s="44"/>
      <c r="L1493" s="81">
        <v>1516.95</v>
      </c>
      <c r="M1493" s="66"/>
      <c r="N1493" s="74">
        <v>66544.84</v>
      </c>
      <c r="AI1493" s="39"/>
      <c r="AJ1493" s="40"/>
      <c r="AK1493" s="40"/>
      <c r="AP1493" s="40" t="s">
        <v>83</v>
      </c>
      <c r="AR1493" s="40"/>
    </row>
    <row r="1494" spans="1:44" customFormat="1" ht="45" x14ac:dyDescent="0.25">
      <c r="A1494" s="41" t="s">
        <v>401</v>
      </c>
      <c r="B1494" s="42" t="s">
        <v>167</v>
      </c>
      <c r="C1494" s="144" t="s">
        <v>168</v>
      </c>
      <c r="D1494" s="144"/>
      <c r="E1494" s="144"/>
      <c r="F1494" s="43" t="s">
        <v>145</v>
      </c>
      <c r="G1494" s="44">
        <v>150.96</v>
      </c>
      <c r="H1494" s="45">
        <v>1</v>
      </c>
      <c r="I1494" s="76">
        <v>150.96</v>
      </c>
      <c r="J1494" s="73">
        <v>131.81</v>
      </c>
      <c r="K1494" s="75">
        <v>1.04236</v>
      </c>
      <c r="L1494" s="81">
        <v>20740.919999999998</v>
      </c>
      <c r="M1494" s="76">
        <v>8.92</v>
      </c>
      <c r="N1494" s="74">
        <v>185009.01</v>
      </c>
      <c r="AI1494" s="39"/>
      <c r="AJ1494" s="40"/>
      <c r="AK1494" s="40" t="s">
        <v>168</v>
      </c>
      <c r="AP1494" s="40"/>
      <c r="AR1494" s="40"/>
    </row>
    <row r="1495" spans="1:44" customFormat="1" ht="15" x14ac:dyDescent="0.25">
      <c r="A1495" s="64"/>
      <c r="B1495" s="52"/>
      <c r="C1495" s="147" t="s">
        <v>169</v>
      </c>
      <c r="D1495" s="147"/>
      <c r="E1495" s="147"/>
      <c r="F1495" s="147"/>
      <c r="G1495" s="147"/>
      <c r="H1495" s="147"/>
      <c r="I1495" s="147"/>
      <c r="J1495" s="147"/>
      <c r="K1495" s="147"/>
      <c r="L1495" s="147"/>
      <c r="M1495" s="147"/>
      <c r="N1495" s="149"/>
      <c r="AI1495" s="39"/>
      <c r="AJ1495" s="40"/>
      <c r="AK1495" s="40"/>
      <c r="AP1495" s="40"/>
      <c r="AQ1495" s="3" t="s">
        <v>169</v>
      </c>
      <c r="AR1495" s="40"/>
    </row>
    <row r="1496" spans="1:44" customFormat="1" ht="15" x14ac:dyDescent="0.25">
      <c r="A1496" s="49"/>
      <c r="B1496" s="50"/>
      <c r="C1496" s="145" t="s">
        <v>88</v>
      </c>
      <c r="D1496" s="145"/>
      <c r="E1496" s="145"/>
      <c r="F1496" s="145"/>
      <c r="G1496" s="145"/>
      <c r="H1496" s="145"/>
      <c r="I1496" s="145"/>
      <c r="J1496" s="145"/>
      <c r="K1496" s="145"/>
      <c r="L1496" s="145"/>
      <c r="M1496" s="145"/>
      <c r="N1496" s="146"/>
      <c r="AI1496" s="39"/>
      <c r="AJ1496" s="40"/>
      <c r="AK1496" s="40"/>
      <c r="AL1496" s="3" t="s">
        <v>88</v>
      </c>
      <c r="AP1496" s="40"/>
      <c r="AR1496" s="40"/>
    </row>
    <row r="1497" spans="1:44" customFormat="1" ht="15" x14ac:dyDescent="0.25">
      <c r="A1497" s="49"/>
      <c r="B1497" s="50"/>
      <c r="C1497" s="145" t="s">
        <v>89</v>
      </c>
      <c r="D1497" s="145"/>
      <c r="E1497" s="145"/>
      <c r="F1497" s="145"/>
      <c r="G1497" s="145"/>
      <c r="H1497" s="145"/>
      <c r="I1497" s="145"/>
      <c r="J1497" s="145"/>
      <c r="K1497" s="145"/>
      <c r="L1497" s="145"/>
      <c r="M1497" s="145"/>
      <c r="N1497" s="146"/>
      <c r="AI1497" s="39"/>
      <c r="AJ1497" s="40"/>
      <c r="AK1497" s="40"/>
      <c r="AL1497" s="3" t="s">
        <v>89</v>
      </c>
      <c r="AP1497" s="40"/>
      <c r="AR1497" s="40"/>
    </row>
    <row r="1498" spans="1:44" customFormat="1" ht="15" x14ac:dyDescent="0.25">
      <c r="A1498" s="71"/>
      <c r="B1498" s="72"/>
      <c r="C1498" s="144" t="s">
        <v>83</v>
      </c>
      <c r="D1498" s="144"/>
      <c r="E1498" s="144"/>
      <c r="F1498" s="43"/>
      <c r="G1498" s="44"/>
      <c r="H1498" s="44"/>
      <c r="I1498" s="44"/>
      <c r="J1498" s="47"/>
      <c r="K1498" s="44"/>
      <c r="L1498" s="81">
        <v>20740.919999999998</v>
      </c>
      <c r="M1498" s="66"/>
      <c r="N1498" s="74">
        <v>185009.01</v>
      </c>
      <c r="AI1498" s="39"/>
      <c r="AJ1498" s="40"/>
      <c r="AK1498" s="40"/>
      <c r="AP1498" s="40" t="s">
        <v>83</v>
      </c>
      <c r="AR1498" s="40"/>
    </row>
    <row r="1499" spans="1:44" customFormat="1" ht="34.5" x14ac:dyDescent="0.25">
      <c r="A1499" s="41" t="s">
        <v>402</v>
      </c>
      <c r="B1499" s="42" t="s">
        <v>164</v>
      </c>
      <c r="C1499" s="144" t="s">
        <v>165</v>
      </c>
      <c r="D1499" s="144"/>
      <c r="E1499" s="144"/>
      <c r="F1499" s="43" t="s">
        <v>107</v>
      </c>
      <c r="G1499" s="44">
        <v>0.2</v>
      </c>
      <c r="H1499" s="45">
        <v>1</v>
      </c>
      <c r="I1499" s="87">
        <v>0.2</v>
      </c>
      <c r="J1499" s="47"/>
      <c r="K1499" s="44"/>
      <c r="L1499" s="47"/>
      <c r="M1499" s="44"/>
      <c r="N1499" s="48"/>
      <c r="AI1499" s="39"/>
      <c r="AJ1499" s="40"/>
      <c r="AK1499" s="40" t="s">
        <v>165</v>
      </c>
      <c r="AP1499" s="40"/>
      <c r="AR1499" s="40"/>
    </row>
    <row r="1500" spans="1:44" customFormat="1" ht="57" x14ac:dyDescent="0.25">
      <c r="A1500" s="49"/>
      <c r="B1500" s="50" t="s">
        <v>64</v>
      </c>
      <c r="C1500" s="145" t="s">
        <v>65</v>
      </c>
      <c r="D1500" s="145"/>
      <c r="E1500" s="145"/>
      <c r="F1500" s="145"/>
      <c r="G1500" s="145"/>
      <c r="H1500" s="145"/>
      <c r="I1500" s="145"/>
      <c r="J1500" s="145"/>
      <c r="K1500" s="145"/>
      <c r="L1500" s="145"/>
      <c r="M1500" s="145"/>
      <c r="N1500" s="146"/>
      <c r="AI1500" s="39"/>
      <c r="AJ1500" s="40"/>
      <c r="AK1500" s="40"/>
      <c r="AL1500" s="3" t="s">
        <v>65</v>
      </c>
      <c r="AP1500" s="40"/>
      <c r="AR1500" s="40"/>
    </row>
    <row r="1501" spans="1:44" customFormat="1" ht="15" x14ac:dyDescent="0.25">
      <c r="A1501" s="51"/>
      <c r="B1501" s="50" t="s">
        <v>60</v>
      </c>
      <c r="C1501" s="147" t="s">
        <v>66</v>
      </c>
      <c r="D1501" s="147"/>
      <c r="E1501" s="147"/>
      <c r="F1501" s="53"/>
      <c r="G1501" s="54"/>
      <c r="H1501" s="54"/>
      <c r="I1501" s="54"/>
      <c r="J1501" s="57">
        <v>278.99</v>
      </c>
      <c r="K1501" s="56">
        <v>1.1499999999999999</v>
      </c>
      <c r="L1501" s="57">
        <v>64.17</v>
      </c>
      <c r="M1501" s="56">
        <v>48.81</v>
      </c>
      <c r="N1501" s="58">
        <v>3132.14</v>
      </c>
      <c r="AI1501" s="39"/>
      <c r="AJ1501" s="40"/>
      <c r="AK1501" s="40"/>
      <c r="AM1501" s="3" t="s">
        <v>66</v>
      </c>
      <c r="AP1501" s="40"/>
      <c r="AR1501" s="40"/>
    </row>
    <row r="1502" spans="1:44" customFormat="1" ht="15" x14ac:dyDescent="0.25">
      <c r="A1502" s="51"/>
      <c r="B1502" s="50" t="s">
        <v>67</v>
      </c>
      <c r="C1502" s="147" t="s">
        <v>68</v>
      </c>
      <c r="D1502" s="147"/>
      <c r="E1502" s="147"/>
      <c r="F1502" s="53"/>
      <c r="G1502" s="54"/>
      <c r="H1502" s="54"/>
      <c r="I1502" s="54"/>
      <c r="J1502" s="57">
        <v>90.04</v>
      </c>
      <c r="K1502" s="56">
        <v>1.1499999999999999</v>
      </c>
      <c r="L1502" s="57">
        <v>20.71</v>
      </c>
      <c r="M1502" s="56">
        <v>14.38</v>
      </c>
      <c r="N1502" s="59">
        <v>297.81</v>
      </c>
      <c r="AI1502" s="39"/>
      <c r="AJ1502" s="40"/>
      <c r="AK1502" s="40"/>
      <c r="AM1502" s="3" t="s">
        <v>68</v>
      </c>
      <c r="AP1502" s="40"/>
      <c r="AR1502" s="40"/>
    </row>
    <row r="1503" spans="1:44" customFormat="1" ht="15" x14ac:dyDescent="0.25">
      <c r="A1503" s="51"/>
      <c r="B1503" s="50" t="s">
        <v>69</v>
      </c>
      <c r="C1503" s="147" t="s">
        <v>70</v>
      </c>
      <c r="D1503" s="147"/>
      <c r="E1503" s="147"/>
      <c r="F1503" s="53"/>
      <c r="G1503" s="54"/>
      <c r="H1503" s="54"/>
      <c r="I1503" s="54"/>
      <c r="J1503" s="57">
        <v>5.0199999999999996</v>
      </c>
      <c r="K1503" s="56">
        <v>1.1499999999999999</v>
      </c>
      <c r="L1503" s="57">
        <v>1.1499999999999999</v>
      </c>
      <c r="M1503" s="56">
        <v>48.81</v>
      </c>
      <c r="N1503" s="59">
        <v>56.13</v>
      </c>
      <c r="AI1503" s="39"/>
      <c r="AJ1503" s="40"/>
      <c r="AK1503" s="40"/>
      <c r="AM1503" s="3" t="s">
        <v>70</v>
      </c>
      <c r="AP1503" s="40"/>
      <c r="AR1503" s="40"/>
    </row>
    <row r="1504" spans="1:44" customFormat="1" ht="15" x14ac:dyDescent="0.25">
      <c r="A1504" s="51"/>
      <c r="B1504" s="50" t="s">
        <v>71</v>
      </c>
      <c r="C1504" s="147" t="s">
        <v>72</v>
      </c>
      <c r="D1504" s="147"/>
      <c r="E1504" s="147"/>
      <c r="F1504" s="53"/>
      <c r="G1504" s="54"/>
      <c r="H1504" s="54"/>
      <c r="I1504" s="54"/>
      <c r="J1504" s="57">
        <v>37.630000000000003</v>
      </c>
      <c r="K1504" s="54"/>
      <c r="L1504" s="57">
        <v>7.53</v>
      </c>
      <c r="M1504" s="56">
        <v>8.92</v>
      </c>
      <c r="N1504" s="59">
        <v>67.17</v>
      </c>
      <c r="AI1504" s="39"/>
      <c r="AJ1504" s="40"/>
      <c r="AK1504" s="40"/>
      <c r="AM1504" s="3" t="s">
        <v>72</v>
      </c>
      <c r="AP1504" s="40"/>
      <c r="AR1504" s="40"/>
    </row>
    <row r="1505" spans="1:44" customFormat="1" ht="15" x14ac:dyDescent="0.25">
      <c r="A1505" s="60"/>
      <c r="B1505" s="50"/>
      <c r="C1505" s="147" t="s">
        <v>73</v>
      </c>
      <c r="D1505" s="147"/>
      <c r="E1505" s="147"/>
      <c r="F1505" s="53" t="s">
        <v>74</v>
      </c>
      <c r="G1505" s="56">
        <v>29.68</v>
      </c>
      <c r="H1505" s="56">
        <v>1.1499999999999999</v>
      </c>
      <c r="I1505" s="78">
        <v>6.8263999999999996</v>
      </c>
      <c r="J1505" s="62"/>
      <c r="K1505" s="54"/>
      <c r="L1505" s="62"/>
      <c r="M1505" s="54"/>
      <c r="N1505" s="63"/>
      <c r="AI1505" s="39"/>
      <c r="AJ1505" s="40"/>
      <c r="AK1505" s="40"/>
      <c r="AN1505" s="3" t="s">
        <v>73</v>
      </c>
      <c r="AP1505" s="40"/>
      <c r="AR1505" s="40"/>
    </row>
    <row r="1506" spans="1:44" customFormat="1" ht="15" x14ac:dyDescent="0.25">
      <c r="A1506" s="60"/>
      <c r="B1506" s="50"/>
      <c r="C1506" s="147" t="s">
        <v>75</v>
      </c>
      <c r="D1506" s="147"/>
      <c r="E1506" s="147"/>
      <c r="F1506" s="53" t="s">
        <v>74</v>
      </c>
      <c r="G1506" s="79">
        <v>0.4</v>
      </c>
      <c r="H1506" s="56">
        <v>1.1499999999999999</v>
      </c>
      <c r="I1506" s="77">
        <v>9.1999999999999998E-2</v>
      </c>
      <c r="J1506" s="62"/>
      <c r="K1506" s="54"/>
      <c r="L1506" s="62"/>
      <c r="M1506" s="54"/>
      <c r="N1506" s="63"/>
      <c r="AI1506" s="39"/>
      <c r="AJ1506" s="40"/>
      <c r="AK1506" s="40"/>
      <c r="AN1506" s="3" t="s">
        <v>75</v>
      </c>
      <c r="AP1506" s="40"/>
      <c r="AR1506" s="40"/>
    </row>
    <row r="1507" spans="1:44" customFormat="1" ht="15" x14ac:dyDescent="0.25">
      <c r="A1507" s="64"/>
      <c r="B1507" s="50"/>
      <c r="C1507" s="148" t="s">
        <v>76</v>
      </c>
      <c r="D1507" s="148"/>
      <c r="E1507" s="148"/>
      <c r="F1507" s="65"/>
      <c r="G1507" s="66"/>
      <c r="H1507" s="66"/>
      <c r="I1507" s="66"/>
      <c r="J1507" s="68">
        <v>406.66</v>
      </c>
      <c r="K1507" s="66"/>
      <c r="L1507" s="68">
        <v>92.41</v>
      </c>
      <c r="M1507" s="66"/>
      <c r="N1507" s="69">
        <v>3497.12</v>
      </c>
      <c r="AI1507" s="39"/>
      <c r="AJ1507" s="40"/>
      <c r="AK1507" s="40"/>
      <c r="AO1507" s="3" t="s">
        <v>76</v>
      </c>
      <c r="AP1507" s="40"/>
      <c r="AR1507" s="40"/>
    </row>
    <row r="1508" spans="1:44" customFormat="1" ht="15" x14ac:dyDescent="0.25">
      <c r="A1508" s="60"/>
      <c r="B1508" s="50"/>
      <c r="C1508" s="147" t="s">
        <v>77</v>
      </c>
      <c r="D1508" s="147"/>
      <c r="E1508" s="147"/>
      <c r="F1508" s="53"/>
      <c r="G1508" s="54"/>
      <c r="H1508" s="54"/>
      <c r="I1508" s="54"/>
      <c r="J1508" s="62"/>
      <c r="K1508" s="54"/>
      <c r="L1508" s="57">
        <v>65.319999999999993</v>
      </c>
      <c r="M1508" s="54"/>
      <c r="N1508" s="58">
        <v>3188.27</v>
      </c>
      <c r="AI1508" s="39"/>
      <c r="AJ1508" s="40"/>
      <c r="AK1508" s="40"/>
      <c r="AN1508" s="3" t="s">
        <v>77</v>
      </c>
      <c r="AP1508" s="40"/>
      <c r="AR1508" s="40"/>
    </row>
    <row r="1509" spans="1:44" customFormat="1" ht="23.25" x14ac:dyDescent="0.25">
      <c r="A1509" s="60"/>
      <c r="B1509" s="50" t="s">
        <v>108</v>
      </c>
      <c r="C1509" s="147" t="s">
        <v>109</v>
      </c>
      <c r="D1509" s="147"/>
      <c r="E1509" s="147"/>
      <c r="F1509" s="53" t="s">
        <v>80</v>
      </c>
      <c r="G1509" s="70">
        <v>97</v>
      </c>
      <c r="H1509" s="54"/>
      <c r="I1509" s="70">
        <v>97</v>
      </c>
      <c r="J1509" s="62"/>
      <c r="K1509" s="54"/>
      <c r="L1509" s="57">
        <v>63.36</v>
      </c>
      <c r="M1509" s="54"/>
      <c r="N1509" s="58">
        <v>3092.62</v>
      </c>
      <c r="AI1509" s="39"/>
      <c r="AJ1509" s="40"/>
      <c r="AK1509" s="40"/>
      <c r="AN1509" s="3" t="s">
        <v>109</v>
      </c>
      <c r="AP1509" s="40"/>
      <c r="AR1509" s="40"/>
    </row>
    <row r="1510" spans="1:44" customFormat="1" ht="23.25" x14ac:dyDescent="0.25">
      <c r="A1510" s="60"/>
      <c r="B1510" s="50" t="s">
        <v>110</v>
      </c>
      <c r="C1510" s="147" t="s">
        <v>111</v>
      </c>
      <c r="D1510" s="147"/>
      <c r="E1510" s="147"/>
      <c r="F1510" s="53" t="s">
        <v>80</v>
      </c>
      <c r="G1510" s="70">
        <v>51</v>
      </c>
      <c r="H1510" s="54"/>
      <c r="I1510" s="70">
        <v>51</v>
      </c>
      <c r="J1510" s="62"/>
      <c r="K1510" s="54"/>
      <c r="L1510" s="57">
        <v>33.31</v>
      </c>
      <c r="M1510" s="54"/>
      <c r="N1510" s="58">
        <v>1626.02</v>
      </c>
      <c r="AI1510" s="39"/>
      <c r="AJ1510" s="40"/>
      <c r="AK1510" s="40"/>
      <c r="AN1510" s="3" t="s">
        <v>111</v>
      </c>
      <c r="AP1510" s="40"/>
      <c r="AR1510" s="40"/>
    </row>
    <row r="1511" spans="1:44" customFormat="1" ht="15" x14ac:dyDescent="0.25">
      <c r="A1511" s="71"/>
      <c r="B1511" s="72"/>
      <c r="C1511" s="144" t="s">
        <v>83</v>
      </c>
      <c r="D1511" s="144"/>
      <c r="E1511" s="144"/>
      <c r="F1511" s="43"/>
      <c r="G1511" s="44"/>
      <c r="H1511" s="44"/>
      <c r="I1511" s="44"/>
      <c r="J1511" s="47"/>
      <c r="K1511" s="44"/>
      <c r="L1511" s="73">
        <v>189.08</v>
      </c>
      <c r="M1511" s="66"/>
      <c r="N1511" s="74">
        <v>8215.76</v>
      </c>
      <c r="AI1511" s="39"/>
      <c r="AJ1511" s="40"/>
      <c r="AK1511" s="40"/>
      <c r="AP1511" s="40" t="s">
        <v>83</v>
      </c>
      <c r="AR1511" s="40"/>
    </row>
    <row r="1512" spans="1:44" customFormat="1" ht="45" x14ac:dyDescent="0.25">
      <c r="A1512" s="41" t="s">
        <v>403</v>
      </c>
      <c r="B1512" s="42" t="s">
        <v>167</v>
      </c>
      <c r="C1512" s="144" t="s">
        <v>168</v>
      </c>
      <c r="D1512" s="144"/>
      <c r="E1512" s="144"/>
      <c r="F1512" s="43" t="s">
        <v>145</v>
      </c>
      <c r="G1512" s="44">
        <v>20.399999999999999</v>
      </c>
      <c r="H1512" s="45">
        <v>1</v>
      </c>
      <c r="I1512" s="87">
        <v>20.399999999999999</v>
      </c>
      <c r="J1512" s="73">
        <v>131.81</v>
      </c>
      <c r="K1512" s="75">
        <v>1.04236</v>
      </c>
      <c r="L1512" s="81">
        <v>2802.83</v>
      </c>
      <c r="M1512" s="76">
        <v>8.92</v>
      </c>
      <c r="N1512" s="74">
        <v>25001.24</v>
      </c>
      <c r="AI1512" s="39"/>
      <c r="AJ1512" s="40"/>
      <c r="AK1512" s="40" t="s">
        <v>168</v>
      </c>
      <c r="AP1512" s="40"/>
      <c r="AR1512" s="40"/>
    </row>
    <row r="1513" spans="1:44" customFormat="1" ht="15" x14ac:dyDescent="0.25">
      <c r="A1513" s="64"/>
      <c r="B1513" s="52"/>
      <c r="C1513" s="147" t="s">
        <v>169</v>
      </c>
      <c r="D1513" s="147"/>
      <c r="E1513" s="147"/>
      <c r="F1513" s="147"/>
      <c r="G1513" s="147"/>
      <c r="H1513" s="147"/>
      <c r="I1513" s="147"/>
      <c r="J1513" s="147"/>
      <c r="K1513" s="147"/>
      <c r="L1513" s="147"/>
      <c r="M1513" s="147"/>
      <c r="N1513" s="149"/>
      <c r="AI1513" s="39"/>
      <c r="AJ1513" s="40"/>
      <c r="AK1513" s="40"/>
      <c r="AP1513" s="40"/>
      <c r="AQ1513" s="3" t="s">
        <v>169</v>
      </c>
      <c r="AR1513" s="40"/>
    </row>
    <row r="1514" spans="1:44" customFormat="1" ht="15" x14ac:dyDescent="0.25">
      <c r="A1514" s="49"/>
      <c r="B1514" s="50"/>
      <c r="C1514" s="145" t="s">
        <v>88</v>
      </c>
      <c r="D1514" s="145"/>
      <c r="E1514" s="145"/>
      <c r="F1514" s="145"/>
      <c r="G1514" s="145"/>
      <c r="H1514" s="145"/>
      <c r="I1514" s="145"/>
      <c r="J1514" s="145"/>
      <c r="K1514" s="145"/>
      <c r="L1514" s="145"/>
      <c r="M1514" s="145"/>
      <c r="N1514" s="146"/>
      <c r="AI1514" s="39"/>
      <c r="AJ1514" s="40"/>
      <c r="AK1514" s="40"/>
      <c r="AL1514" s="3" t="s">
        <v>88</v>
      </c>
      <c r="AP1514" s="40"/>
      <c r="AR1514" s="40"/>
    </row>
    <row r="1515" spans="1:44" customFormat="1" ht="15" x14ac:dyDescent="0.25">
      <c r="A1515" s="49"/>
      <c r="B1515" s="50"/>
      <c r="C1515" s="145" t="s">
        <v>89</v>
      </c>
      <c r="D1515" s="145"/>
      <c r="E1515" s="145"/>
      <c r="F1515" s="145"/>
      <c r="G1515" s="145"/>
      <c r="H1515" s="145"/>
      <c r="I1515" s="145"/>
      <c r="J1515" s="145"/>
      <c r="K1515" s="145"/>
      <c r="L1515" s="145"/>
      <c r="M1515" s="145"/>
      <c r="N1515" s="146"/>
      <c r="AI1515" s="39"/>
      <c r="AJ1515" s="40"/>
      <c r="AK1515" s="40"/>
      <c r="AL1515" s="3" t="s">
        <v>89</v>
      </c>
      <c r="AP1515" s="40"/>
      <c r="AR1515" s="40"/>
    </row>
    <row r="1516" spans="1:44" customFormat="1" ht="15" x14ac:dyDescent="0.25">
      <c r="A1516" s="71"/>
      <c r="B1516" s="72"/>
      <c r="C1516" s="144" t="s">
        <v>83</v>
      </c>
      <c r="D1516" s="144"/>
      <c r="E1516" s="144"/>
      <c r="F1516" s="43"/>
      <c r="G1516" s="44"/>
      <c r="H1516" s="44"/>
      <c r="I1516" s="44"/>
      <c r="J1516" s="47"/>
      <c r="K1516" s="44"/>
      <c r="L1516" s="81">
        <v>2802.83</v>
      </c>
      <c r="M1516" s="66"/>
      <c r="N1516" s="74">
        <v>25001.24</v>
      </c>
      <c r="AI1516" s="39"/>
      <c r="AJ1516" s="40"/>
      <c r="AK1516" s="40"/>
      <c r="AP1516" s="40" t="s">
        <v>83</v>
      </c>
      <c r="AR1516" s="40"/>
    </row>
    <row r="1517" spans="1:44" customFormat="1" ht="23.25" x14ac:dyDescent="0.25">
      <c r="A1517" s="41" t="s">
        <v>404</v>
      </c>
      <c r="B1517" s="42" t="s">
        <v>171</v>
      </c>
      <c r="C1517" s="144" t="s">
        <v>172</v>
      </c>
      <c r="D1517" s="144"/>
      <c r="E1517" s="144"/>
      <c r="F1517" s="43" t="s">
        <v>92</v>
      </c>
      <c r="G1517" s="44">
        <v>2.8000000000000001E-2</v>
      </c>
      <c r="H1517" s="45">
        <v>1</v>
      </c>
      <c r="I1517" s="83">
        <v>2.8000000000000001E-2</v>
      </c>
      <c r="J1517" s="47"/>
      <c r="K1517" s="44"/>
      <c r="L1517" s="47"/>
      <c r="M1517" s="44"/>
      <c r="N1517" s="48"/>
      <c r="AI1517" s="39"/>
      <c r="AJ1517" s="40"/>
      <c r="AK1517" s="40" t="s">
        <v>172</v>
      </c>
      <c r="AP1517" s="40"/>
      <c r="AR1517" s="40"/>
    </row>
    <row r="1518" spans="1:44" customFormat="1" ht="57" x14ac:dyDescent="0.25">
      <c r="A1518" s="49"/>
      <c r="B1518" s="50" t="s">
        <v>64</v>
      </c>
      <c r="C1518" s="145" t="s">
        <v>65</v>
      </c>
      <c r="D1518" s="145"/>
      <c r="E1518" s="145"/>
      <c r="F1518" s="145"/>
      <c r="G1518" s="145"/>
      <c r="H1518" s="145"/>
      <c r="I1518" s="145"/>
      <c r="J1518" s="145"/>
      <c r="K1518" s="145"/>
      <c r="L1518" s="145"/>
      <c r="M1518" s="145"/>
      <c r="N1518" s="146"/>
      <c r="AI1518" s="39"/>
      <c r="AJ1518" s="40"/>
      <c r="AK1518" s="40"/>
      <c r="AL1518" s="3" t="s">
        <v>65</v>
      </c>
      <c r="AP1518" s="40"/>
      <c r="AR1518" s="40"/>
    </row>
    <row r="1519" spans="1:44" customFormat="1" ht="15" x14ac:dyDescent="0.25">
      <c r="A1519" s="51"/>
      <c r="B1519" s="50" t="s">
        <v>60</v>
      </c>
      <c r="C1519" s="147" t="s">
        <v>66</v>
      </c>
      <c r="D1519" s="147"/>
      <c r="E1519" s="147"/>
      <c r="F1519" s="53"/>
      <c r="G1519" s="54"/>
      <c r="H1519" s="54"/>
      <c r="I1519" s="54"/>
      <c r="J1519" s="57">
        <v>566.05999999999995</v>
      </c>
      <c r="K1519" s="56">
        <v>1.1499999999999999</v>
      </c>
      <c r="L1519" s="57">
        <v>18.23</v>
      </c>
      <c r="M1519" s="56">
        <v>48.81</v>
      </c>
      <c r="N1519" s="59">
        <v>889.81</v>
      </c>
      <c r="AI1519" s="39"/>
      <c r="AJ1519" s="40"/>
      <c r="AK1519" s="40"/>
      <c r="AM1519" s="3" t="s">
        <v>66</v>
      </c>
      <c r="AP1519" s="40"/>
      <c r="AR1519" s="40"/>
    </row>
    <row r="1520" spans="1:44" customFormat="1" ht="15" x14ac:dyDescent="0.25">
      <c r="A1520" s="51"/>
      <c r="B1520" s="50" t="s">
        <v>67</v>
      </c>
      <c r="C1520" s="147" t="s">
        <v>68</v>
      </c>
      <c r="D1520" s="147"/>
      <c r="E1520" s="147"/>
      <c r="F1520" s="53"/>
      <c r="G1520" s="54"/>
      <c r="H1520" s="54"/>
      <c r="I1520" s="54"/>
      <c r="J1520" s="57">
        <v>188.94</v>
      </c>
      <c r="K1520" s="56">
        <v>1.1499999999999999</v>
      </c>
      <c r="L1520" s="57">
        <v>6.08</v>
      </c>
      <c r="M1520" s="56">
        <v>14.38</v>
      </c>
      <c r="N1520" s="59">
        <v>87.43</v>
      </c>
      <c r="AI1520" s="39"/>
      <c r="AJ1520" s="40"/>
      <c r="AK1520" s="40"/>
      <c r="AM1520" s="3" t="s">
        <v>68</v>
      </c>
      <c r="AP1520" s="40"/>
      <c r="AR1520" s="40"/>
    </row>
    <row r="1521" spans="1:44" customFormat="1" ht="15" x14ac:dyDescent="0.25">
      <c r="A1521" s="51"/>
      <c r="B1521" s="50" t="s">
        <v>69</v>
      </c>
      <c r="C1521" s="147" t="s">
        <v>70</v>
      </c>
      <c r="D1521" s="147"/>
      <c r="E1521" s="147"/>
      <c r="F1521" s="53"/>
      <c r="G1521" s="54"/>
      <c r="H1521" s="54"/>
      <c r="I1521" s="54"/>
      <c r="J1521" s="57">
        <v>3.02</v>
      </c>
      <c r="K1521" s="56">
        <v>1.1499999999999999</v>
      </c>
      <c r="L1521" s="57">
        <v>0.1</v>
      </c>
      <c r="M1521" s="56">
        <v>48.81</v>
      </c>
      <c r="N1521" s="59">
        <v>4.88</v>
      </c>
      <c r="AI1521" s="39"/>
      <c r="AJ1521" s="40"/>
      <c r="AK1521" s="40"/>
      <c r="AM1521" s="3" t="s">
        <v>70</v>
      </c>
      <c r="AP1521" s="40"/>
      <c r="AR1521" s="40"/>
    </row>
    <row r="1522" spans="1:44" customFormat="1" ht="15" x14ac:dyDescent="0.25">
      <c r="A1522" s="51"/>
      <c r="B1522" s="50" t="s">
        <v>71</v>
      </c>
      <c r="C1522" s="147" t="s">
        <v>72</v>
      </c>
      <c r="D1522" s="147"/>
      <c r="E1522" s="147"/>
      <c r="F1522" s="53"/>
      <c r="G1522" s="54"/>
      <c r="H1522" s="54"/>
      <c r="I1522" s="54"/>
      <c r="J1522" s="57">
        <v>63.71</v>
      </c>
      <c r="K1522" s="54"/>
      <c r="L1522" s="57">
        <v>1.78</v>
      </c>
      <c r="M1522" s="56">
        <v>8.92</v>
      </c>
      <c r="N1522" s="59">
        <v>15.88</v>
      </c>
      <c r="AI1522" s="39"/>
      <c r="AJ1522" s="40"/>
      <c r="AK1522" s="40"/>
      <c r="AM1522" s="3" t="s">
        <v>72</v>
      </c>
      <c r="AP1522" s="40"/>
      <c r="AR1522" s="40"/>
    </row>
    <row r="1523" spans="1:44" customFormat="1" ht="15" x14ac:dyDescent="0.25">
      <c r="A1523" s="60"/>
      <c r="B1523" s="50"/>
      <c r="C1523" s="147" t="s">
        <v>73</v>
      </c>
      <c r="D1523" s="147"/>
      <c r="E1523" s="147"/>
      <c r="F1523" s="53" t="s">
        <v>74</v>
      </c>
      <c r="G1523" s="56">
        <v>62.41</v>
      </c>
      <c r="H1523" s="56">
        <v>1.1499999999999999</v>
      </c>
      <c r="I1523" s="84">
        <v>2.0096020000000001</v>
      </c>
      <c r="J1523" s="62"/>
      <c r="K1523" s="54"/>
      <c r="L1523" s="62"/>
      <c r="M1523" s="54"/>
      <c r="N1523" s="63"/>
      <c r="AI1523" s="39"/>
      <c r="AJ1523" s="40"/>
      <c r="AK1523" s="40"/>
      <c r="AN1523" s="3" t="s">
        <v>73</v>
      </c>
      <c r="AP1523" s="40"/>
      <c r="AR1523" s="40"/>
    </row>
    <row r="1524" spans="1:44" customFormat="1" ht="15" x14ac:dyDescent="0.25">
      <c r="A1524" s="60"/>
      <c r="B1524" s="50"/>
      <c r="C1524" s="147" t="s">
        <v>75</v>
      </c>
      <c r="D1524" s="147"/>
      <c r="E1524" s="147"/>
      <c r="F1524" s="53" t="s">
        <v>74</v>
      </c>
      <c r="G1524" s="56">
        <v>0.26</v>
      </c>
      <c r="H1524" s="56">
        <v>1.1499999999999999</v>
      </c>
      <c r="I1524" s="84">
        <v>8.3719999999999992E-3</v>
      </c>
      <c r="J1524" s="62"/>
      <c r="K1524" s="54"/>
      <c r="L1524" s="62"/>
      <c r="M1524" s="54"/>
      <c r="N1524" s="63"/>
      <c r="AI1524" s="39"/>
      <c r="AJ1524" s="40"/>
      <c r="AK1524" s="40"/>
      <c r="AN1524" s="3" t="s">
        <v>75</v>
      </c>
      <c r="AP1524" s="40"/>
      <c r="AR1524" s="40"/>
    </row>
    <row r="1525" spans="1:44" customFormat="1" ht="15" x14ac:dyDescent="0.25">
      <c r="A1525" s="64"/>
      <c r="B1525" s="50"/>
      <c r="C1525" s="148" t="s">
        <v>76</v>
      </c>
      <c r="D1525" s="148"/>
      <c r="E1525" s="148"/>
      <c r="F1525" s="65"/>
      <c r="G1525" s="66"/>
      <c r="H1525" s="66"/>
      <c r="I1525" s="66"/>
      <c r="J1525" s="68">
        <v>818.71</v>
      </c>
      <c r="K1525" s="66"/>
      <c r="L1525" s="68">
        <v>26.09</v>
      </c>
      <c r="M1525" s="66"/>
      <c r="N1525" s="82">
        <v>993.12</v>
      </c>
      <c r="AI1525" s="39"/>
      <c r="AJ1525" s="40"/>
      <c r="AK1525" s="40"/>
      <c r="AO1525" s="3" t="s">
        <v>76</v>
      </c>
      <c r="AP1525" s="40"/>
      <c r="AR1525" s="40"/>
    </row>
    <row r="1526" spans="1:44" customFormat="1" ht="15" x14ac:dyDescent="0.25">
      <c r="A1526" s="60"/>
      <c r="B1526" s="50"/>
      <c r="C1526" s="147" t="s">
        <v>77</v>
      </c>
      <c r="D1526" s="147"/>
      <c r="E1526" s="147"/>
      <c r="F1526" s="53"/>
      <c r="G1526" s="54"/>
      <c r="H1526" s="54"/>
      <c r="I1526" s="54"/>
      <c r="J1526" s="62"/>
      <c r="K1526" s="54"/>
      <c r="L1526" s="57">
        <v>18.329999999999998</v>
      </c>
      <c r="M1526" s="54"/>
      <c r="N1526" s="59">
        <v>894.69</v>
      </c>
      <c r="AI1526" s="39"/>
      <c r="AJ1526" s="40"/>
      <c r="AK1526" s="40"/>
      <c r="AN1526" s="3" t="s">
        <v>77</v>
      </c>
      <c r="AP1526" s="40"/>
      <c r="AR1526" s="40"/>
    </row>
    <row r="1527" spans="1:44" customFormat="1" ht="15" x14ac:dyDescent="0.25">
      <c r="A1527" s="60"/>
      <c r="B1527" s="50" t="s">
        <v>173</v>
      </c>
      <c r="C1527" s="147" t="s">
        <v>174</v>
      </c>
      <c r="D1527" s="147"/>
      <c r="E1527" s="147"/>
      <c r="F1527" s="53" t="s">
        <v>80</v>
      </c>
      <c r="G1527" s="70">
        <v>97</v>
      </c>
      <c r="H1527" s="54"/>
      <c r="I1527" s="70">
        <v>97</v>
      </c>
      <c r="J1527" s="62"/>
      <c r="K1527" s="54"/>
      <c r="L1527" s="57">
        <v>17.78</v>
      </c>
      <c r="M1527" s="54"/>
      <c r="N1527" s="59">
        <v>867.85</v>
      </c>
      <c r="AI1527" s="39"/>
      <c r="AJ1527" s="40"/>
      <c r="AK1527" s="40"/>
      <c r="AN1527" s="3" t="s">
        <v>174</v>
      </c>
      <c r="AP1527" s="40"/>
      <c r="AR1527" s="40"/>
    </row>
    <row r="1528" spans="1:44" customFormat="1" ht="22.5" x14ac:dyDescent="0.25">
      <c r="A1528" s="60"/>
      <c r="B1528" s="50" t="s">
        <v>175</v>
      </c>
      <c r="C1528" s="147" t="s">
        <v>176</v>
      </c>
      <c r="D1528" s="147"/>
      <c r="E1528" s="147"/>
      <c r="F1528" s="53" t="s">
        <v>80</v>
      </c>
      <c r="G1528" s="70">
        <v>55</v>
      </c>
      <c r="H1528" s="56">
        <v>0.85</v>
      </c>
      <c r="I1528" s="56">
        <v>46.75</v>
      </c>
      <c r="J1528" s="62"/>
      <c r="K1528" s="54"/>
      <c r="L1528" s="57">
        <v>8.57</v>
      </c>
      <c r="M1528" s="54"/>
      <c r="N1528" s="59">
        <v>418.27</v>
      </c>
      <c r="AI1528" s="39"/>
      <c r="AJ1528" s="40"/>
      <c r="AK1528" s="40"/>
      <c r="AN1528" s="3" t="s">
        <v>176</v>
      </c>
      <c r="AP1528" s="40"/>
      <c r="AR1528" s="40"/>
    </row>
    <row r="1529" spans="1:44" customFormat="1" ht="15" x14ac:dyDescent="0.25">
      <c r="A1529" s="71"/>
      <c r="B1529" s="72"/>
      <c r="C1529" s="144" t="s">
        <v>83</v>
      </c>
      <c r="D1529" s="144"/>
      <c r="E1529" s="144"/>
      <c r="F1529" s="43"/>
      <c r="G1529" s="44"/>
      <c r="H1529" s="44"/>
      <c r="I1529" s="44"/>
      <c r="J1529" s="47"/>
      <c r="K1529" s="44"/>
      <c r="L1529" s="73">
        <v>52.44</v>
      </c>
      <c r="M1529" s="66"/>
      <c r="N1529" s="74">
        <v>2279.2399999999998</v>
      </c>
      <c r="AI1529" s="39"/>
      <c r="AJ1529" s="40"/>
      <c r="AK1529" s="40"/>
      <c r="AP1529" s="40" t="s">
        <v>83</v>
      </c>
      <c r="AR1529" s="40"/>
    </row>
    <row r="1530" spans="1:44" customFormat="1" ht="33.75" x14ac:dyDescent="0.25">
      <c r="A1530" s="41" t="s">
        <v>405</v>
      </c>
      <c r="B1530" s="42" t="s">
        <v>178</v>
      </c>
      <c r="C1530" s="144" t="s">
        <v>179</v>
      </c>
      <c r="D1530" s="144"/>
      <c r="E1530" s="144"/>
      <c r="F1530" s="43" t="s">
        <v>180</v>
      </c>
      <c r="G1530" s="44">
        <v>4.2</v>
      </c>
      <c r="H1530" s="45">
        <v>1</v>
      </c>
      <c r="I1530" s="87">
        <v>4.2</v>
      </c>
      <c r="J1530" s="73">
        <v>145.18</v>
      </c>
      <c r="K1530" s="75">
        <v>1.04236</v>
      </c>
      <c r="L1530" s="73">
        <v>635.59</v>
      </c>
      <c r="M1530" s="76">
        <v>8.92</v>
      </c>
      <c r="N1530" s="74">
        <v>5669.46</v>
      </c>
      <c r="AI1530" s="39"/>
      <c r="AJ1530" s="40"/>
      <c r="AK1530" s="40" t="s">
        <v>179</v>
      </c>
      <c r="AP1530" s="40"/>
      <c r="AR1530" s="40"/>
    </row>
    <row r="1531" spans="1:44" customFormat="1" ht="15" x14ac:dyDescent="0.25">
      <c r="A1531" s="64"/>
      <c r="B1531" s="52"/>
      <c r="C1531" s="147" t="s">
        <v>181</v>
      </c>
      <c r="D1531" s="147"/>
      <c r="E1531" s="147"/>
      <c r="F1531" s="147"/>
      <c r="G1531" s="147"/>
      <c r="H1531" s="147"/>
      <c r="I1531" s="147"/>
      <c r="J1531" s="147"/>
      <c r="K1531" s="147"/>
      <c r="L1531" s="147"/>
      <c r="M1531" s="147"/>
      <c r="N1531" s="149"/>
      <c r="AI1531" s="39"/>
      <c r="AJ1531" s="40"/>
      <c r="AK1531" s="40"/>
      <c r="AP1531" s="40"/>
      <c r="AQ1531" s="3" t="s">
        <v>181</v>
      </c>
      <c r="AR1531" s="40"/>
    </row>
    <row r="1532" spans="1:44" customFormat="1" ht="15" x14ac:dyDescent="0.25">
      <c r="A1532" s="49"/>
      <c r="B1532" s="50"/>
      <c r="C1532" s="145" t="s">
        <v>88</v>
      </c>
      <c r="D1532" s="145"/>
      <c r="E1532" s="145"/>
      <c r="F1532" s="145"/>
      <c r="G1532" s="145"/>
      <c r="H1532" s="145"/>
      <c r="I1532" s="145"/>
      <c r="J1532" s="145"/>
      <c r="K1532" s="145"/>
      <c r="L1532" s="145"/>
      <c r="M1532" s="145"/>
      <c r="N1532" s="146"/>
      <c r="AI1532" s="39"/>
      <c r="AJ1532" s="40"/>
      <c r="AK1532" s="40"/>
      <c r="AL1532" s="3" t="s">
        <v>88</v>
      </c>
      <c r="AP1532" s="40"/>
      <c r="AR1532" s="40"/>
    </row>
    <row r="1533" spans="1:44" customFormat="1" ht="15" x14ac:dyDescent="0.25">
      <c r="A1533" s="49"/>
      <c r="B1533" s="50"/>
      <c r="C1533" s="145" t="s">
        <v>89</v>
      </c>
      <c r="D1533" s="145"/>
      <c r="E1533" s="145"/>
      <c r="F1533" s="145"/>
      <c r="G1533" s="145"/>
      <c r="H1533" s="145"/>
      <c r="I1533" s="145"/>
      <c r="J1533" s="145"/>
      <c r="K1533" s="145"/>
      <c r="L1533" s="145"/>
      <c r="M1533" s="145"/>
      <c r="N1533" s="146"/>
      <c r="AI1533" s="39"/>
      <c r="AJ1533" s="40"/>
      <c r="AK1533" s="40"/>
      <c r="AL1533" s="3" t="s">
        <v>89</v>
      </c>
      <c r="AP1533" s="40"/>
      <c r="AR1533" s="40"/>
    </row>
    <row r="1534" spans="1:44" customFormat="1" ht="15" x14ac:dyDescent="0.25">
      <c r="A1534" s="71"/>
      <c r="B1534" s="72"/>
      <c r="C1534" s="144" t="s">
        <v>83</v>
      </c>
      <c r="D1534" s="144"/>
      <c r="E1534" s="144"/>
      <c r="F1534" s="43"/>
      <c r="G1534" s="44"/>
      <c r="H1534" s="44"/>
      <c r="I1534" s="44"/>
      <c r="J1534" s="47"/>
      <c r="K1534" s="44"/>
      <c r="L1534" s="73">
        <v>635.59</v>
      </c>
      <c r="M1534" s="66"/>
      <c r="N1534" s="74">
        <v>5669.46</v>
      </c>
      <c r="AI1534" s="39"/>
      <c r="AJ1534" s="40"/>
      <c r="AK1534" s="40"/>
      <c r="AP1534" s="40" t="s">
        <v>83</v>
      </c>
      <c r="AR1534" s="40"/>
    </row>
    <row r="1535" spans="1:44" customFormat="1" ht="15" x14ac:dyDescent="0.25">
      <c r="A1535" s="88"/>
      <c r="B1535" s="89"/>
      <c r="C1535" s="89"/>
      <c r="D1535" s="89"/>
      <c r="E1535" s="89"/>
      <c r="F1535" s="90"/>
      <c r="G1535" s="90"/>
      <c r="H1535" s="90"/>
      <c r="I1535" s="90"/>
      <c r="J1535" s="91"/>
      <c r="K1535" s="90"/>
      <c r="L1535" s="91"/>
      <c r="M1535" s="54"/>
      <c r="N1535" s="91"/>
      <c r="AI1535" s="39"/>
      <c r="AJ1535" s="40"/>
      <c r="AK1535" s="40"/>
      <c r="AP1535" s="40"/>
      <c r="AR1535" s="40"/>
    </row>
    <row r="1536" spans="1:44" customFormat="1" ht="15" x14ac:dyDescent="0.25">
      <c r="A1536" s="92"/>
      <c r="B1536" s="93"/>
      <c r="C1536" s="144" t="s">
        <v>406</v>
      </c>
      <c r="D1536" s="144"/>
      <c r="E1536" s="144"/>
      <c r="F1536" s="144"/>
      <c r="G1536" s="144"/>
      <c r="H1536" s="144"/>
      <c r="I1536" s="144"/>
      <c r="J1536" s="144"/>
      <c r="K1536" s="144"/>
      <c r="L1536" s="94">
        <v>172609.02</v>
      </c>
      <c r="M1536" s="95"/>
      <c r="N1536" s="96">
        <v>1938931.39</v>
      </c>
      <c r="AI1536" s="39"/>
      <c r="AJ1536" s="40"/>
      <c r="AK1536" s="40"/>
      <c r="AP1536" s="40"/>
      <c r="AR1536" s="40" t="s">
        <v>406</v>
      </c>
    </row>
    <row r="1537" spans="1:44" customFormat="1" ht="15" x14ac:dyDescent="0.25">
      <c r="A1537" s="138" t="s">
        <v>407</v>
      </c>
      <c r="B1537" s="139"/>
      <c r="C1537" s="139"/>
      <c r="D1537" s="139"/>
      <c r="E1537" s="139"/>
      <c r="F1537" s="139"/>
      <c r="G1537" s="139"/>
      <c r="H1537" s="139"/>
      <c r="I1537" s="139"/>
      <c r="J1537" s="139"/>
      <c r="K1537" s="139"/>
      <c r="L1537" s="139"/>
      <c r="M1537" s="139"/>
      <c r="N1537" s="140"/>
      <c r="AI1537" s="39" t="s">
        <v>407</v>
      </c>
      <c r="AJ1537" s="40"/>
      <c r="AK1537" s="40"/>
      <c r="AP1537" s="40"/>
      <c r="AR1537" s="40"/>
    </row>
    <row r="1538" spans="1:44" customFormat="1" ht="23.25" x14ac:dyDescent="0.25">
      <c r="A1538" s="41" t="s">
        <v>408</v>
      </c>
      <c r="B1538" s="42" t="s">
        <v>409</v>
      </c>
      <c r="C1538" s="144" t="s">
        <v>410</v>
      </c>
      <c r="D1538" s="144"/>
      <c r="E1538" s="144"/>
      <c r="F1538" s="43" t="s">
        <v>411</v>
      </c>
      <c r="G1538" s="44">
        <v>16</v>
      </c>
      <c r="H1538" s="45">
        <v>1</v>
      </c>
      <c r="I1538" s="45">
        <v>16</v>
      </c>
      <c r="J1538" s="47"/>
      <c r="K1538" s="44"/>
      <c r="L1538" s="47"/>
      <c r="M1538" s="44"/>
      <c r="N1538" s="48"/>
      <c r="AI1538" s="39"/>
      <c r="AJ1538" s="40"/>
      <c r="AK1538" s="40" t="s">
        <v>410</v>
      </c>
      <c r="AP1538" s="40"/>
      <c r="AR1538" s="40"/>
    </row>
    <row r="1539" spans="1:44" customFormat="1" ht="15" x14ac:dyDescent="0.25">
      <c r="A1539" s="51"/>
      <c r="B1539" s="50" t="s">
        <v>60</v>
      </c>
      <c r="C1539" s="147" t="s">
        <v>66</v>
      </c>
      <c r="D1539" s="147"/>
      <c r="E1539" s="147"/>
      <c r="F1539" s="53"/>
      <c r="G1539" s="54"/>
      <c r="H1539" s="54"/>
      <c r="I1539" s="54"/>
      <c r="J1539" s="57">
        <v>55.71</v>
      </c>
      <c r="K1539" s="54"/>
      <c r="L1539" s="57">
        <v>891.36</v>
      </c>
      <c r="M1539" s="56">
        <v>48.81</v>
      </c>
      <c r="N1539" s="58">
        <v>43507.28</v>
      </c>
      <c r="AI1539" s="39"/>
      <c r="AJ1539" s="40"/>
      <c r="AK1539" s="40"/>
      <c r="AM1539" s="3" t="s">
        <v>66</v>
      </c>
      <c r="AP1539" s="40"/>
      <c r="AR1539" s="40"/>
    </row>
    <row r="1540" spans="1:44" customFormat="1" ht="15" x14ac:dyDescent="0.25">
      <c r="A1540" s="60"/>
      <c r="B1540" s="50"/>
      <c r="C1540" s="147" t="s">
        <v>73</v>
      </c>
      <c r="D1540" s="147"/>
      <c r="E1540" s="147"/>
      <c r="F1540" s="53" t="s">
        <v>74</v>
      </c>
      <c r="G1540" s="56">
        <v>4.8600000000000003</v>
      </c>
      <c r="H1540" s="54"/>
      <c r="I1540" s="56">
        <v>77.760000000000005</v>
      </c>
      <c r="J1540" s="62"/>
      <c r="K1540" s="54"/>
      <c r="L1540" s="62"/>
      <c r="M1540" s="54"/>
      <c r="N1540" s="63"/>
      <c r="AI1540" s="39"/>
      <c r="AJ1540" s="40"/>
      <c r="AK1540" s="40"/>
      <c r="AN1540" s="3" t="s">
        <v>73</v>
      </c>
      <c r="AP1540" s="40"/>
      <c r="AR1540" s="40"/>
    </row>
    <row r="1541" spans="1:44" customFormat="1" ht="15" x14ac:dyDescent="0.25">
      <c r="A1541" s="64"/>
      <c r="B1541" s="50"/>
      <c r="C1541" s="148" t="s">
        <v>76</v>
      </c>
      <c r="D1541" s="148"/>
      <c r="E1541" s="148"/>
      <c r="F1541" s="65"/>
      <c r="G1541" s="66"/>
      <c r="H1541" s="66"/>
      <c r="I1541" s="66"/>
      <c r="J1541" s="68">
        <v>55.71</v>
      </c>
      <c r="K1541" s="66"/>
      <c r="L1541" s="68">
        <v>891.36</v>
      </c>
      <c r="M1541" s="66"/>
      <c r="N1541" s="69">
        <v>43507.28</v>
      </c>
      <c r="AI1541" s="39"/>
      <c r="AJ1541" s="40"/>
      <c r="AK1541" s="40"/>
      <c r="AO1541" s="3" t="s">
        <v>76</v>
      </c>
      <c r="AP1541" s="40"/>
      <c r="AR1541" s="40"/>
    </row>
    <row r="1542" spans="1:44" customFormat="1" ht="15" x14ac:dyDescent="0.25">
      <c r="A1542" s="60"/>
      <c r="B1542" s="50"/>
      <c r="C1542" s="147" t="s">
        <v>77</v>
      </c>
      <c r="D1542" s="147"/>
      <c r="E1542" s="147"/>
      <c r="F1542" s="53"/>
      <c r="G1542" s="54"/>
      <c r="H1542" s="54"/>
      <c r="I1542" s="54"/>
      <c r="J1542" s="62"/>
      <c r="K1542" s="54"/>
      <c r="L1542" s="57">
        <v>891.36</v>
      </c>
      <c r="M1542" s="54"/>
      <c r="N1542" s="58">
        <v>43507.28</v>
      </c>
      <c r="AI1542" s="39"/>
      <c r="AJ1542" s="40"/>
      <c r="AK1542" s="40"/>
      <c r="AN1542" s="3" t="s">
        <v>77</v>
      </c>
      <c r="AP1542" s="40"/>
      <c r="AR1542" s="40"/>
    </row>
    <row r="1543" spans="1:44" customFormat="1" ht="23.25" x14ac:dyDescent="0.25">
      <c r="A1543" s="60"/>
      <c r="B1543" s="50" t="s">
        <v>412</v>
      </c>
      <c r="C1543" s="147" t="s">
        <v>413</v>
      </c>
      <c r="D1543" s="147"/>
      <c r="E1543" s="147"/>
      <c r="F1543" s="53" t="s">
        <v>80</v>
      </c>
      <c r="G1543" s="70">
        <v>74</v>
      </c>
      <c r="H1543" s="54"/>
      <c r="I1543" s="70">
        <v>74</v>
      </c>
      <c r="J1543" s="62"/>
      <c r="K1543" s="54"/>
      <c r="L1543" s="57">
        <v>659.61</v>
      </c>
      <c r="M1543" s="54"/>
      <c r="N1543" s="58">
        <v>32195.39</v>
      </c>
      <c r="AI1543" s="39"/>
      <c r="AJ1543" s="40"/>
      <c r="AK1543" s="40"/>
      <c r="AN1543" s="3" t="s">
        <v>413</v>
      </c>
      <c r="AP1543" s="40"/>
      <c r="AR1543" s="40"/>
    </row>
    <row r="1544" spans="1:44" customFormat="1" ht="23.25" x14ac:dyDescent="0.25">
      <c r="A1544" s="60"/>
      <c r="B1544" s="50" t="s">
        <v>414</v>
      </c>
      <c r="C1544" s="147" t="s">
        <v>415</v>
      </c>
      <c r="D1544" s="147"/>
      <c r="E1544" s="147"/>
      <c r="F1544" s="53" t="s">
        <v>80</v>
      </c>
      <c r="G1544" s="70">
        <v>36</v>
      </c>
      <c r="H1544" s="54"/>
      <c r="I1544" s="70">
        <v>36</v>
      </c>
      <c r="J1544" s="62"/>
      <c r="K1544" s="54"/>
      <c r="L1544" s="57">
        <v>320.89</v>
      </c>
      <c r="M1544" s="54"/>
      <c r="N1544" s="58">
        <v>15662.62</v>
      </c>
      <c r="AI1544" s="39"/>
      <c r="AJ1544" s="40"/>
      <c r="AK1544" s="40"/>
      <c r="AN1544" s="3" t="s">
        <v>415</v>
      </c>
      <c r="AP1544" s="40"/>
      <c r="AR1544" s="40"/>
    </row>
    <row r="1545" spans="1:44" customFormat="1" ht="15" x14ac:dyDescent="0.25">
      <c r="A1545" s="71"/>
      <c r="B1545" s="72"/>
      <c r="C1545" s="144" t="s">
        <v>83</v>
      </c>
      <c r="D1545" s="144"/>
      <c r="E1545" s="144"/>
      <c r="F1545" s="43"/>
      <c r="G1545" s="44"/>
      <c r="H1545" s="44"/>
      <c r="I1545" s="44"/>
      <c r="J1545" s="47"/>
      <c r="K1545" s="44"/>
      <c r="L1545" s="81">
        <v>1871.86</v>
      </c>
      <c r="M1545" s="66"/>
      <c r="N1545" s="74">
        <v>91365.29</v>
      </c>
      <c r="AI1545" s="39"/>
      <c r="AJ1545" s="40"/>
      <c r="AK1545" s="40"/>
      <c r="AP1545" s="40" t="s">
        <v>83</v>
      </c>
      <c r="AR1545" s="40"/>
    </row>
    <row r="1546" spans="1:44" customFormat="1" ht="34.5" x14ac:dyDescent="0.25">
      <c r="A1546" s="41" t="s">
        <v>416</v>
      </c>
      <c r="B1546" s="42" t="s">
        <v>417</v>
      </c>
      <c r="C1546" s="144" t="s">
        <v>418</v>
      </c>
      <c r="D1546" s="144"/>
      <c r="E1546" s="144"/>
      <c r="F1546" s="43" t="s">
        <v>86</v>
      </c>
      <c r="G1546" s="44">
        <v>8</v>
      </c>
      <c r="H1546" s="45">
        <v>1</v>
      </c>
      <c r="I1546" s="45">
        <v>8</v>
      </c>
      <c r="J1546" s="47"/>
      <c r="K1546" s="44"/>
      <c r="L1546" s="47"/>
      <c r="M1546" s="44"/>
      <c r="N1546" s="48"/>
      <c r="AI1546" s="39"/>
      <c r="AJ1546" s="40"/>
      <c r="AK1546" s="40" t="s">
        <v>418</v>
      </c>
      <c r="AP1546" s="40"/>
      <c r="AR1546" s="40"/>
    </row>
    <row r="1547" spans="1:44" customFormat="1" ht="15" x14ac:dyDescent="0.25">
      <c r="A1547" s="51"/>
      <c r="B1547" s="50" t="s">
        <v>60</v>
      </c>
      <c r="C1547" s="147" t="s">
        <v>66</v>
      </c>
      <c r="D1547" s="147"/>
      <c r="E1547" s="147"/>
      <c r="F1547" s="53"/>
      <c r="G1547" s="54"/>
      <c r="H1547" s="54"/>
      <c r="I1547" s="54"/>
      <c r="J1547" s="57">
        <v>10.5</v>
      </c>
      <c r="K1547" s="54"/>
      <c r="L1547" s="57">
        <v>84</v>
      </c>
      <c r="M1547" s="56">
        <v>48.81</v>
      </c>
      <c r="N1547" s="58">
        <v>4100.04</v>
      </c>
      <c r="AI1547" s="39"/>
      <c r="AJ1547" s="40"/>
      <c r="AK1547" s="40"/>
      <c r="AM1547" s="3" t="s">
        <v>66</v>
      </c>
      <c r="AP1547" s="40"/>
      <c r="AR1547" s="40"/>
    </row>
    <row r="1548" spans="1:44" customFormat="1" ht="15" x14ac:dyDescent="0.25">
      <c r="A1548" s="60"/>
      <c r="B1548" s="50"/>
      <c r="C1548" s="147" t="s">
        <v>73</v>
      </c>
      <c r="D1548" s="147"/>
      <c r="E1548" s="147"/>
      <c r="F1548" s="53" t="s">
        <v>74</v>
      </c>
      <c r="G1548" s="56">
        <v>0.82</v>
      </c>
      <c r="H1548" s="54"/>
      <c r="I1548" s="56">
        <v>6.56</v>
      </c>
      <c r="J1548" s="62"/>
      <c r="K1548" s="54"/>
      <c r="L1548" s="62"/>
      <c r="M1548" s="54"/>
      <c r="N1548" s="63"/>
      <c r="AI1548" s="39"/>
      <c r="AJ1548" s="40"/>
      <c r="AK1548" s="40"/>
      <c r="AN1548" s="3" t="s">
        <v>73</v>
      </c>
      <c r="AP1548" s="40"/>
      <c r="AR1548" s="40"/>
    </row>
    <row r="1549" spans="1:44" customFormat="1" ht="15" x14ac:dyDescent="0.25">
      <c r="A1549" s="64"/>
      <c r="B1549" s="50"/>
      <c r="C1549" s="148" t="s">
        <v>76</v>
      </c>
      <c r="D1549" s="148"/>
      <c r="E1549" s="148"/>
      <c r="F1549" s="65"/>
      <c r="G1549" s="66"/>
      <c r="H1549" s="66"/>
      <c r="I1549" s="66"/>
      <c r="J1549" s="68">
        <v>10.5</v>
      </c>
      <c r="K1549" s="66"/>
      <c r="L1549" s="68">
        <v>84</v>
      </c>
      <c r="M1549" s="66"/>
      <c r="N1549" s="69">
        <v>4100.04</v>
      </c>
      <c r="AI1549" s="39"/>
      <c r="AJ1549" s="40"/>
      <c r="AK1549" s="40"/>
      <c r="AO1549" s="3" t="s">
        <v>76</v>
      </c>
      <c r="AP1549" s="40"/>
      <c r="AR1549" s="40"/>
    </row>
    <row r="1550" spans="1:44" customFormat="1" ht="15" x14ac:dyDescent="0.25">
      <c r="A1550" s="60"/>
      <c r="B1550" s="50"/>
      <c r="C1550" s="147" t="s">
        <v>77</v>
      </c>
      <c r="D1550" s="147"/>
      <c r="E1550" s="147"/>
      <c r="F1550" s="53"/>
      <c r="G1550" s="54"/>
      <c r="H1550" s="54"/>
      <c r="I1550" s="54"/>
      <c r="J1550" s="62"/>
      <c r="K1550" s="54"/>
      <c r="L1550" s="57">
        <v>84</v>
      </c>
      <c r="M1550" s="54"/>
      <c r="N1550" s="58">
        <v>4100.04</v>
      </c>
      <c r="AI1550" s="39"/>
      <c r="AJ1550" s="40"/>
      <c r="AK1550" s="40"/>
      <c r="AN1550" s="3" t="s">
        <v>77</v>
      </c>
      <c r="AP1550" s="40"/>
      <c r="AR1550" s="40"/>
    </row>
    <row r="1551" spans="1:44" customFormat="1" ht="23.25" x14ac:dyDescent="0.25">
      <c r="A1551" s="60"/>
      <c r="B1551" s="50" t="s">
        <v>412</v>
      </c>
      <c r="C1551" s="147" t="s">
        <v>413</v>
      </c>
      <c r="D1551" s="147"/>
      <c r="E1551" s="147"/>
      <c r="F1551" s="53" t="s">
        <v>80</v>
      </c>
      <c r="G1551" s="70">
        <v>74</v>
      </c>
      <c r="H1551" s="54"/>
      <c r="I1551" s="70">
        <v>74</v>
      </c>
      <c r="J1551" s="62"/>
      <c r="K1551" s="54"/>
      <c r="L1551" s="57">
        <v>62.16</v>
      </c>
      <c r="M1551" s="54"/>
      <c r="N1551" s="58">
        <v>3034.03</v>
      </c>
      <c r="AI1551" s="39"/>
      <c r="AJ1551" s="40"/>
      <c r="AK1551" s="40"/>
      <c r="AN1551" s="3" t="s">
        <v>413</v>
      </c>
      <c r="AP1551" s="40"/>
      <c r="AR1551" s="40"/>
    </row>
    <row r="1552" spans="1:44" customFormat="1" ht="23.25" x14ac:dyDescent="0.25">
      <c r="A1552" s="60"/>
      <c r="B1552" s="50" t="s">
        <v>414</v>
      </c>
      <c r="C1552" s="147" t="s">
        <v>415</v>
      </c>
      <c r="D1552" s="147"/>
      <c r="E1552" s="147"/>
      <c r="F1552" s="53" t="s">
        <v>80</v>
      </c>
      <c r="G1552" s="70">
        <v>36</v>
      </c>
      <c r="H1552" s="54"/>
      <c r="I1552" s="70">
        <v>36</v>
      </c>
      <c r="J1552" s="62"/>
      <c r="K1552" s="54"/>
      <c r="L1552" s="57">
        <v>30.24</v>
      </c>
      <c r="M1552" s="54"/>
      <c r="N1552" s="58">
        <v>1476.01</v>
      </c>
      <c r="AI1552" s="39"/>
      <c r="AJ1552" s="40"/>
      <c r="AK1552" s="40"/>
      <c r="AN1552" s="3" t="s">
        <v>415</v>
      </c>
      <c r="AP1552" s="40"/>
      <c r="AR1552" s="40"/>
    </row>
    <row r="1553" spans="1:46" customFormat="1" ht="15" x14ac:dyDescent="0.25">
      <c r="A1553" s="71"/>
      <c r="B1553" s="72"/>
      <c r="C1553" s="144" t="s">
        <v>83</v>
      </c>
      <c r="D1553" s="144"/>
      <c r="E1553" s="144"/>
      <c r="F1553" s="43"/>
      <c r="G1553" s="44"/>
      <c r="H1553" s="44"/>
      <c r="I1553" s="44"/>
      <c r="J1553" s="47"/>
      <c r="K1553" s="44"/>
      <c r="L1553" s="73">
        <v>176.4</v>
      </c>
      <c r="M1553" s="66"/>
      <c r="N1553" s="74">
        <v>8610.08</v>
      </c>
      <c r="AI1553" s="39"/>
      <c r="AJ1553" s="40"/>
      <c r="AK1553" s="40"/>
      <c r="AP1553" s="40" t="s">
        <v>83</v>
      </c>
      <c r="AR1553" s="40"/>
    </row>
    <row r="1554" spans="1:46" customFormat="1" ht="15" x14ac:dyDescent="0.25">
      <c r="A1554" s="88"/>
      <c r="B1554" s="89"/>
      <c r="C1554" s="89"/>
      <c r="D1554" s="89"/>
      <c r="E1554" s="89"/>
      <c r="F1554" s="90"/>
      <c r="G1554" s="90"/>
      <c r="H1554" s="90"/>
      <c r="I1554" s="90"/>
      <c r="J1554" s="91"/>
      <c r="K1554" s="90"/>
      <c r="L1554" s="91"/>
      <c r="M1554" s="54"/>
      <c r="N1554" s="91"/>
      <c r="AI1554" s="39"/>
      <c r="AJ1554" s="40"/>
      <c r="AK1554" s="40"/>
      <c r="AP1554" s="40"/>
      <c r="AR1554" s="40"/>
    </row>
    <row r="1555" spans="1:46" customFormat="1" ht="15" x14ac:dyDescent="0.25">
      <c r="A1555" s="92"/>
      <c r="B1555" s="93"/>
      <c r="C1555" s="144" t="s">
        <v>419</v>
      </c>
      <c r="D1555" s="144"/>
      <c r="E1555" s="144"/>
      <c r="F1555" s="144"/>
      <c r="G1555" s="144"/>
      <c r="H1555" s="144"/>
      <c r="I1555" s="144"/>
      <c r="J1555" s="144"/>
      <c r="K1555" s="144"/>
      <c r="L1555" s="94">
        <v>2048.2600000000002</v>
      </c>
      <c r="M1555" s="95"/>
      <c r="N1555" s="96">
        <v>99975.37</v>
      </c>
      <c r="AI1555" s="39"/>
      <c r="AJ1555" s="40"/>
      <c r="AK1555" s="40"/>
      <c r="AP1555" s="40"/>
      <c r="AR1555" s="40" t="s">
        <v>419</v>
      </c>
    </row>
    <row r="1556" spans="1:46" customFormat="1" ht="11.25" hidden="1" customHeight="1" x14ac:dyDescent="0.25">
      <c r="B1556" s="98"/>
      <c r="C1556" s="98"/>
      <c r="D1556" s="98"/>
      <c r="E1556" s="98"/>
      <c r="F1556" s="98"/>
      <c r="G1556" s="98"/>
      <c r="H1556" s="98"/>
      <c r="I1556" s="98"/>
      <c r="J1556" s="98"/>
      <c r="K1556" s="98"/>
      <c r="L1556" s="99"/>
      <c r="M1556" s="99"/>
      <c r="N1556" s="99"/>
    </row>
    <row r="1557" spans="1:46" customFormat="1" ht="15" x14ac:dyDescent="0.25">
      <c r="A1557" s="92"/>
      <c r="B1557" s="93"/>
      <c r="C1557" s="144" t="s">
        <v>420</v>
      </c>
      <c r="D1557" s="144"/>
      <c r="E1557" s="144"/>
      <c r="F1557" s="144"/>
      <c r="G1557" s="144"/>
      <c r="H1557" s="144"/>
      <c r="I1557" s="144"/>
      <c r="J1557" s="144"/>
      <c r="K1557" s="144"/>
      <c r="L1557" s="100"/>
      <c r="M1557" s="95"/>
      <c r="N1557" s="101"/>
      <c r="AS1557" s="40" t="s">
        <v>420</v>
      </c>
    </row>
    <row r="1558" spans="1:46" customFormat="1" ht="16.5" x14ac:dyDescent="0.3">
      <c r="A1558" s="102"/>
      <c r="B1558" s="50"/>
      <c r="C1558" s="147" t="s">
        <v>421</v>
      </c>
      <c r="D1558" s="147"/>
      <c r="E1558" s="147"/>
      <c r="F1558" s="147"/>
      <c r="G1558" s="147"/>
      <c r="H1558" s="147"/>
      <c r="I1558" s="147"/>
      <c r="J1558" s="147"/>
      <c r="K1558" s="147"/>
      <c r="L1558" s="103">
        <v>832468</v>
      </c>
      <c r="M1558" s="104"/>
      <c r="N1558" s="105">
        <v>8213998.1100000003</v>
      </c>
      <c r="O1558" s="106"/>
      <c r="P1558" s="106"/>
      <c r="Q1558" s="106"/>
      <c r="AS1558" s="40"/>
      <c r="AT1558" s="3" t="s">
        <v>421</v>
      </c>
    </row>
    <row r="1559" spans="1:46" customFormat="1" ht="16.5" x14ac:dyDescent="0.3">
      <c r="A1559" s="102"/>
      <c r="B1559" s="50"/>
      <c r="C1559" s="147" t="s">
        <v>422</v>
      </c>
      <c r="D1559" s="147"/>
      <c r="E1559" s="147"/>
      <c r="F1559" s="147"/>
      <c r="G1559" s="147"/>
      <c r="H1559" s="147"/>
      <c r="I1559" s="147"/>
      <c r="J1559" s="147"/>
      <c r="K1559" s="147"/>
      <c r="L1559" s="107"/>
      <c r="M1559" s="104"/>
      <c r="N1559" s="108"/>
      <c r="O1559" s="106"/>
      <c r="P1559" s="106"/>
      <c r="Q1559" s="106"/>
      <c r="AS1559" s="40"/>
      <c r="AT1559" s="3" t="s">
        <v>422</v>
      </c>
    </row>
    <row r="1560" spans="1:46" customFormat="1" ht="16.5" x14ac:dyDescent="0.3">
      <c r="A1560" s="102"/>
      <c r="B1560" s="50"/>
      <c r="C1560" s="147" t="s">
        <v>423</v>
      </c>
      <c r="D1560" s="147"/>
      <c r="E1560" s="147"/>
      <c r="F1560" s="147"/>
      <c r="G1560" s="147"/>
      <c r="H1560" s="147"/>
      <c r="I1560" s="147"/>
      <c r="J1560" s="147"/>
      <c r="K1560" s="147"/>
      <c r="L1560" s="103">
        <v>18164.37</v>
      </c>
      <c r="M1560" s="104"/>
      <c r="N1560" s="105">
        <v>886602.92</v>
      </c>
      <c r="O1560" s="106"/>
      <c r="P1560" s="106"/>
      <c r="Q1560" s="106"/>
      <c r="AS1560" s="40"/>
      <c r="AT1560" s="3" t="s">
        <v>423</v>
      </c>
    </row>
    <row r="1561" spans="1:46" customFormat="1" ht="16.5" x14ac:dyDescent="0.3">
      <c r="A1561" s="102"/>
      <c r="B1561" s="50"/>
      <c r="C1561" s="147" t="s">
        <v>424</v>
      </c>
      <c r="D1561" s="147"/>
      <c r="E1561" s="147"/>
      <c r="F1561" s="147"/>
      <c r="G1561" s="147"/>
      <c r="H1561" s="147"/>
      <c r="I1561" s="147"/>
      <c r="J1561" s="147"/>
      <c r="K1561" s="147"/>
      <c r="L1561" s="103">
        <v>11686.23</v>
      </c>
      <c r="M1561" s="104"/>
      <c r="N1561" s="105">
        <v>168047.97</v>
      </c>
      <c r="O1561" s="106"/>
      <c r="P1561" s="106"/>
      <c r="Q1561" s="106"/>
      <c r="AS1561" s="40"/>
      <c r="AT1561" s="3" t="s">
        <v>424</v>
      </c>
    </row>
    <row r="1562" spans="1:46" customFormat="1" ht="16.5" x14ac:dyDescent="0.3">
      <c r="A1562" s="102"/>
      <c r="B1562" s="50"/>
      <c r="C1562" s="147" t="s">
        <v>425</v>
      </c>
      <c r="D1562" s="147"/>
      <c r="E1562" s="147"/>
      <c r="F1562" s="147"/>
      <c r="G1562" s="147"/>
      <c r="H1562" s="147"/>
      <c r="I1562" s="147"/>
      <c r="J1562" s="147"/>
      <c r="K1562" s="147"/>
      <c r="L1562" s="109">
        <v>970.66</v>
      </c>
      <c r="M1562" s="104"/>
      <c r="N1562" s="105">
        <v>47377.93</v>
      </c>
      <c r="O1562" s="106"/>
      <c r="P1562" s="106"/>
      <c r="Q1562" s="106"/>
      <c r="AS1562" s="40"/>
      <c r="AT1562" s="3" t="s">
        <v>425</v>
      </c>
    </row>
    <row r="1563" spans="1:46" customFormat="1" ht="16.5" x14ac:dyDescent="0.3">
      <c r="A1563" s="102"/>
      <c r="B1563" s="50"/>
      <c r="C1563" s="147" t="s">
        <v>426</v>
      </c>
      <c r="D1563" s="147"/>
      <c r="E1563" s="147"/>
      <c r="F1563" s="147"/>
      <c r="G1563" s="147"/>
      <c r="H1563" s="147"/>
      <c r="I1563" s="147"/>
      <c r="J1563" s="147"/>
      <c r="K1563" s="147"/>
      <c r="L1563" s="103">
        <v>802617.4</v>
      </c>
      <c r="M1563" s="104"/>
      <c r="N1563" s="105">
        <v>7159347.2199999997</v>
      </c>
      <c r="O1563" s="106"/>
      <c r="P1563" s="106"/>
      <c r="Q1563" s="106"/>
      <c r="AS1563" s="40"/>
      <c r="AT1563" s="3" t="s">
        <v>426</v>
      </c>
    </row>
    <row r="1564" spans="1:46" customFormat="1" ht="16.5" x14ac:dyDescent="0.3">
      <c r="A1564" s="102"/>
      <c r="B1564" s="50"/>
      <c r="C1564" s="147" t="s">
        <v>427</v>
      </c>
      <c r="D1564" s="147"/>
      <c r="E1564" s="147"/>
      <c r="F1564" s="147"/>
      <c r="G1564" s="147"/>
      <c r="H1564" s="147"/>
      <c r="I1564" s="147"/>
      <c r="J1564" s="147"/>
      <c r="K1564" s="147"/>
      <c r="L1564" s="103">
        <v>25938.91</v>
      </c>
      <c r="M1564" s="104"/>
      <c r="N1564" s="105">
        <v>692490.89</v>
      </c>
      <c r="O1564" s="106"/>
      <c r="P1564" s="106"/>
      <c r="Q1564" s="106"/>
      <c r="AS1564" s="40"/>
      <c r="AT1564" s="3" t="s">
        <v>427</v>
      </c>
    </row>
    <row r="1565" spans="1:46" customFormat="1" ht="16.5" x14ac:dyDescent="0.3">
      <c r="A1565" s="102"/>
      <c r="B1565" s="50"/>
      <c r="C1565" s="147" t="s">
        <v>422</v>
      </c>
      <c r="D1565" s="147"/>
      <c r="E1565" s="147"/>
      <c r="F1565" s="147"/>
      <c r="G1565" s="147"/>
      <c r="H1565" s="147"/>
      <c r="I1565" s="147"/>
      <c r="J1565" s="147"/>
      <c r="K1565" s="147"/>
      <c r="L1565" s="107"/>
      <c r="M1565" s="104"/>
      <c r="N1565" s="108"/>
      <c r="O1565" s="106"/>
      <c r="P1565" s="106"/>
      <c r="Q1565" s="106"/>
      <c r="AS1565" s="40"/>
      <c r="AT1565" s="3" t="s">
        <v>422</v>
      </c>
    </row>
    <row r="1566" spans="1:46" customFormat="1" ht="16.5" x14ac:dyDescent="0.3">
      <c r="A1566" s="102"/>
      <c r="B1566" s="50"/>
      <c r="C1566" s="147" t="s">
        <v>428</v>
      </c>
      <c r="D1566" s="147"/>
      <c r="E1566" s="147"/>
      <c r="F1566" s="147"/>
      <c r="G1566" s="147"/>
      <c r="H1566" s="147"/>
      <c r="I1566" s="147"/>
      <c r="J1566" s="147"/>
      <c r="K1566" s="147"/>
      <c r="L1566" s="103">
        <v>3820.27</v>
      </c>
      <c r="M1566" s="104"/>
      <c r="N1566" s="105">
        <v>186467.42</v>
      </c>
      <c r="O1566" s="106"/>
      <c r="P1566" s="106"/>
      <c r="Q1566" s="106"/>
      <c r="AS1566" s="40"/>
      <c r="AT1566" s="3" t="s">
        <v>428</v>
      </c>
    </row>
    <row r="1567" spans="1:46" customFormat="1" ht="16.5" x14ac:dyDescent="0.3">
      <c r="A1567" s="102"/>
      <c r="B1567" s="50"/>
      <c r="C1567" s="147" t="s">
        <v>429</v>
      </c>
      <c r="D1567" s="147"/>
      <c r="E1567" s="147"/>
      <c r="F1567" s="147"/>
      <c r="G1567" s="147"/>
      <c r="H1567" s="147"/>
      <c r="I1567" s="147"/>
      <c r="J1567" s="147"/>
      <c r="K1567" s="147"/>
      <c r="L1567" s="103">
        <v>7701.53</v>
      </c>
      <c r="M1567" s="104"/>
      <c r="N1567" s="105">
        <v>110748</v>
      </c>
      <c r="O1567" s="106"/>
      <c r="P1567" s="106"/>
      <c r="Q1567" s="106"/>
      <c r="AS1567" s="40"/>
      <c r="AT1567" s="3" t="s">
        <v>429</v>
      </c>
    </row>
    <row r="1568" spans="1:46" customFormat="1" ht="16.5" x14ac:dyDescent="0.3">
      <c r="A1568" s="102"/>
      <c r="B1568" s="50"/>
      <c r="C1568" s="147" t="s">
        <v>430</v>
      </c>
      <c r="D1568" s="147"/>
      <c r="E1568" s="147"/>
      <c r="F1568" s="147"/>
      <c r="G1568" s="147"/>
      <c r="H1568" s="147"/>
      <c r="I1568" s="147"/>
      <c r="J1568" s="147"/>
      <c r="K1568" s="147"/>
      <c r="L1568" s="109">
        <v>715.41</v>
      </c>
      <c r="M1568" s="104"/>
      <c r="N1568" s="105">
        <v>34919.160000000003</v>
      </c>
      <c r="O1568" s="106"/>
      <c r="P1568" s="106"/>
      <c r="Q1568" s="106"/>
      <c r="AS1568" s="40"/>
      <c r="AT1568" s="3" t="s">
        <v>430</v>
      </c>
    </row>
    <row r="1569" spans="1:46" customFormat="1" ht="16.5" x14ac:dyDescent="0.3">
      <c r="A1569" s="102"/>
      <c r="B1569" s="50"/>
      <c r="C1569" s="147" t="s">
        <v>431</v>
      </c>
      <c r="D1569" s="147"/>
      <c r="E1569" s="147"/>
      <c r="F1569" s="147"/>
      <c r="G1569" s="147"/>
      <c r="H1569" s="147"/>
      <c r="I1569" s="147"/>
      <c r="J1569" s="147"/>
      <c r="K1569" s="147"/>
      <c r="L1569" s="103">
        <v>7731.81</v>
      </c>
      <c r="M1569" s="104"/>
      <c r="N1569" s="105">
        <v>68967.759999999995</v>
      </c>
      <c r="O1569" s="106"/>
      <c r="P1569" s="106"/>
      <c r="Q1569" s="106"/>
      <c r="AS1569" s="40"/>
      <c r="AT1569" s="3" t="s">
        <v>431</v>
      </c>
    </row>
    <row r="1570" spans="1:46" customFormat="1" ht="16.5" x14ac:dyDescent="0.3">
      <c r="A1570" s="102"/>
      <c r="B1570" s="50"/>
      <c r="C1570" s="147" t="s">
        <v>432</v>
      </c>
      <c r="D1570" s="147"/>
      <c r="E1570" s="147"/>
      <c r="F1570" s="147"/>
      <c r="G1570" s="147"/>
      <c r="H1570" s="147"/>
      <c r="I1570" s="147"/>
      <c r="J1570" s="147"/>
      <c r="K1570" s="147"/>
      <c r="L1570" s="103">
        <v>4299.09</v>
      </c>
      <c r="M1570" s="104"/>
      <c r="N1570" s="105">
        <v>209836.7</v>
      </c>
      <c r="O1570" s="106"/>
      <c r="P1570" s="106"/>
      <c r="Q1570" s="106"/>
      <c r="AS1570" s="40"/>
      <c r="AT1570" s="3" t="s">
        <v>432</v>
      </c>
    </row>
    <row r="1571" spans="1:46" customFormat="1" ht="16.5" x14ac:dyDescent="0.3">
      <c r="A1571" s="102"/>
      <c r="B1571" s="50"/>
      <c r="C1571" s="147" t="s">
        <v>433</v>
      </c>
      <c r="D1571" s="147"/>
      <c r="E1571" s="147"/>
      <c r="F1571" s="147"/>
      <c r="G1571" s="147"/>
      <c r="H1571" s="147"/>
      <c r="I1571" s="147"/>
      <c r="J1571" s="147"/>
      <c r="K1571" s="147"/>
      <c r="L1571" s="103">
        <v>2386.21</v>
      </c>
      <c r="M1571" s="104"/>
      <c r="N1571" s="105">
        <v>116471.01</v>
      </c>
      <c r="O1571" s="106"/>
      <c r="P1571" s="106"/>
      <c r="Q1571" s="106"/>
      <c r="AS1571" s="40"/>
      <c r="AT1571" s="3" t="s">
        <v>433</v>
      </c>
    </row>
    <row r="1572" spans="1:46" customFormat="1" ht="16.5" x14ac:dyDescent="0.3">
      <c r="A1572" s="102"/>
      <c r="B1572" s="50"/>
      <c r="C1572" s="147" t="s">
        <v>434</v>
      </c>
      <c r="D1572" s="147"/>
      <c r="E1572" s="147"/>
      <c r="F1572" s="147"/>
      <c r="G1572" s="147"/>
      <c r="H1572" s="147"/>
      <c r="I1572" s="147"/>
      <c r="J1572" s="147"/>
      <c r="K1572" s="147"/>
      <c r="L1572" s="103">
        <v>832755.99</v>
      </c>
      <c r="M1572" s="104"/>
      <c r="N1572" s="105">
        <v>8801641.5399999991</v>
      </c>
      <c r="O1572" s="106"/>
      <c r="P1572" s="106"/>
      <c r="Q1572" s="106"/>
      <c r="AS1572" s="40"/>
      <c r="AT1572" s="3" t="s">
        <v>434</v>
      </c>
    </row>
    <row r="1573" spans="1:46" customFormat="1" ht="16.5" x14ac:dyDescent="0.3">
      <c r="A1573" s="102"/>
      <c r="B1573" s="50"/>
      <c r="C1573" s="147" t="s">
        <v>422</v>
      </c>
      <c r="D1573" s="147"/>
      <c r="E1573" s="147"/>
      <c r="F1573" s="147"/>
      <c r="G1573" s="147"/>
      <c r="H1573" s="147"/>
      <c r="I1573" s="147"/>
      <c r="J1573" s="147"/>
      <c r="K1573" s="147"/>
      <c r="L1573" s="107"/>
      <c r="M1573" s="104"/>
      <c r="N1573" s="108"/>
      <c r="O1573" s="106"/>
      <c r="P1573" s="106"/>
      <c r="Q1573" s="106"/>
      <c r="AS1573" s="40"/>
      <c r="AT1573" s="3" t="s">
        <v>422</v>
      </c>
    </row>
    <row r="1574" spans="1:46" customFormat="1" ht="16.5" x14ac:dyDescent="0.3">
      <c r="A1574" s="102"/>
      <c r="B1574" s="50"/>
      <c r="C1574" s="147" t="s">
        <v>428</v>
      </c>
      <c r="D1574" s="147"/>
      <c r="E1574" s="147"/>
      <c r="F1574" s="147"/>
      <c r="G1574" s="147"/>
      <c r="H1574" s="147"/>
      <c r="I1574" s="147"/>
      <c r="J1574" s="147"/>
      <c r="K1574" s="147"/>
      <c r="L1574" s="103">
        <v>13368.74</v>
      </c>
      <c r="M1574" s="104"/>
      <c r="N1574" s="105">
        <v>652528.18000000005</v>
      </c>
      <c r="O1574" s="106"/>
      <c r="P1574" s="106"/>
      <c r="Q1574" s="106"/>
      <c r="AS1574" s="40"/>
      <c r="AT1574" s="3" t="s">
        <v>428</v>
      </c>
    </row>
    <row r="1575" spans="1:46" customFormat="1" ht="16.5" x14ac:dyDescent="0.3">
      <c r="A1575" s="102"/>
      <c r="B1575" s="50"/>
      <c r="C1575" s="147" t="s">
        <v>429</v>
      </c>
      <c r="D1575" s="147"/>
      <c r="E1575" s="147"/>
      <c r="F1575" s="147"/>
      <c r="G1575" s="147"/>
      <c r="H1575" s="147"/>
      <c r="I1575" s="147"/>
      <c r="J1575" s="147"/>
      <c r="K1575" s="147"/>
      <c r="L1575" s="103">
        <v>3984.7</v>
      </c>
      <c r="M1575" s="104"/>
      <c r="N1575" s="105">
        <v>57299.97</v>
      </c>
      <c r="O1575" s="106"/>
      <c r="P1575" s="106"/>
      <c r="Q1575" s="106"/>
      <c r="AS1575" s="40"/>
      <c r="AT1575" s="3" t="s">
        <v>429</v>
      </c>
    </row>
    <row r="1576" spans="1:46" customFormat="1" ht="16.5" x14ac:dyDescent="0.3">
      <c r="A1576" s="102"/>
      <c r="B1576" s="50"/>
      <c r="C1576" s="147" t="s">
        <v>430</v>
      </c>
      <c r="D1576" s="147"/>
      <c r="E1576" s="147"/>
      <c r="F1576" s="147"/>
      <c r="G1576" s="147"/>
      <c r="H1576" s="147"/>
      <c r="I1576" s="147"/>
      <c r="J1576" s="147"/>
      <c r="K1576" s="147"/>
      <c r="L1576" s="109">
        <v>255.25</v>
      </c>
      <c r="M1576" s="104"/>
      <c r="N1576" s="105">
        <v>12458.77</v>
      </c>
      <c r="O1576" s="106"/>
      <c r="P1576" s="106"/>
      <c r="Q1576" s="106"/>
      <c r="AS1576" s="40"/>
      <c r="AT1576" s="3" t="s">
        <v>430</v>
      </c>
    </row>
    <row r="1577" spans="1:46" customFormat="1" ht="16.5" x14ac:dyDescent="0.3">
      <c r="A1577" s="102"/>
      <c r="B1577" s="50"/>
      <c r="C1577" s="147" t="s">
        <v>431</v>
      </c>
      <c r="D1577" s="147"/>
      <c r="E1577" s="147"/>
      <c r="F1577" s="147"/>
      <c r="G1577" s="147"/>
      <c r="H1577" s="147"/>
      <c r="I1577" s="147"/>
      <c r="J1577" s="147"/>
      <c r="K1577" s="147"/>
      <c r="L1577" s="103">
        <v>794885.59</v>
      </c>
      <c r="M1577" s="104"/>
      <c r="N1577" s="105">
        <v>7090379.46</v>
      </c>
      <c r="O1577" s="106"/>
      <c r="P1577" s="106"/>
      <c r="Q1577" s="106"/>
      <c r="AS1577" s="40"/>
      <c r="AT1577" s="3" t="s">
        <v>431</v>
      </c>
    </row>
    <row r="1578" spans="1:46" customFormat="1" ht="16.5" x14ac:dyDescent="0.3">
      <c r="A1578" s="102"/>
      <c r="B1578" s="50"/>
      <c r="C1578" s="147" t="s">
        <v>432</v>
      </c>
      <c r="D1578" s="147"/>
      <c r="E1578" s="147"/>
      <c r="F1578" s="147"/>
      <c r="G1578" s="147"/>
      <c r="H1578" s="147"/>
      <c r="I1578" s="147"/>
      <c r="J1578" s="147"/>
      <c r="K1578" s="147"/>
      <c r="L1578" s="103">
        <v>13438.09</v>
      </c>
      <c r="M1578" s="104"/>
      <c r="N1578" s="105">
        <v>655914.43000000005</v>
      </c>
      <c r="O1578" s="106"/>
      <c r="P1578" s="106"/>
      <c r="Q1578" s="106"/>
      <c r="AS1578" s="40"/>
      <c r="AT1578" s="3" t="s">
        <v>432</v>
      </c>
    </row>
    <row r="1579" spans="1:46" customFormat="1" ht="16.5" x14ac:dyDescent="0.3">
      <c r="A1579" s="102"/>
      <c r="B1579" s="50"/>
      <c r="C1579" s="147" t="s">
        <v>433</v>
      </c>
      <c r="D1579" s="147"/>
      <c r="E1579" s="147"/>
      <c r="F1579" s="147"/>
      <c r="G1579" s="147"/>
      <c r="H1579" s="147"/>
      <c r="I1579" s="147"/>
      <c r="J1579" s="147"/>
      <c r="K1579" s="147"/>
      <c r="L1579" s="103">
        <v>7078.87</v>
      </c>
      <c r="M1579" s="104"/>
      <c r="N1579" s="105">
        <v>345519.5</v>
      </c>
      <c r="O1579" s="106"/>
      <c r="P1579" s="106"/>
      <c r="Q1579" s="106"/>
      <c r="AS1579" s="40"/>
      <c r="AT1579" s="3" t="s">
        <v>433</v>
      </c>
    </row>
    <row r="1580" spans="1:46" customFormat="1" ht="16.5" x14ac:dyDescent="0.3">
      <c r="A1580" s="102"/>
      <c r="B1580" s="50"/>
      <c r="C1580" s="147" t="s">
        <v>435</v>
      </c>
      <c r="D1580" s="147"/>
      <c r="E1580" s="147"/>
      <c r="F1580" s="147"/>
      <c r="G1580" s="147"/>
      <c r="H1580" s="147"/>
      <c r="I1580" s="147"/>
      <c r="J1580" s="147"/>
      <c r="K1580" s="147"/>
      <c r="L1580" s="103">
        <v>2048.2600000000002</v>
      </c>
      <c r="M1580" s="104"/>
      <c r="N1580" s="105">
        <v>99975.37</v>
      </c>
      <c r="O1580" s="106"/>
      <c r="P1580" s="106"/>
      <c r="Q1580" s="106"/>
      <c r="AS1580" s="40"/>
      <c r="AT1580" s="3" t="s">
        <v>435</v>
      </c>
    </row>
    <row r="1581" spans="1:46" customFormat="1" ht="16.5" x14ac:dyDescent="0.3">
      <c r="A1581" s="102"/>
      <c r="B1581" s="50"/>
      <c r="C1581" s="147" t="s">
        <v>436</v>
      </c>
      <c r="D1581" s="147"/>
      <c r="E1581" s="147"/>
      <c r="F1581" s="147"/>
      <c r="G1581" s="147"/>
      <c r="H1581" s="147"/>
      <c r="I1581" s="147"/>
      <c r="J1581" s="147"/>
      <c r="K1581" s="147"/>
      <c r="L1581" s="103">
        <v>2048.2600000000002</v>
      </c>
      <c r="M1581" s="104"/>
      <c r="N1581" s="105">
        <v>99975.37</v>
      </c>
      <c r="O1581" s="106"/>
      <c r="P1581" s="106"/>
      <c r="Q1581" s="106"/>
      <c r="AS1581" s="40"/>
      <c r="AT1581" s="3" t="s">
        <v>436</v>
      </c>
    </row>
    <row r="1582" spans="1:46" customFormat="1" ht="16.5" x14ac:dyDescent="0.3">
      <c r="A1582" s="102"/>
      <c r="B1582" s="50"/>
      <c r="C1582" s="147" t="s">
        <v>437</v>
      </c>
      <c r="D1582" s="147"/>
      <c r="E1582" s="147"/>
      <c r="F1582" s="147"/>
      <c r="G1582" s="147"/>
      <c r="H1582" s="147"/>
      <c r="I1582" s="147"/>
      <c r="J1582" s="147"/>
      <c r="K1582" s="147"/>
      <c r="L1582" s="107"/>
      <c r="M1582" s="104"/>
      <c r="N1582" s="108"/>
      <c r="O1582" s="106"/>
      <c r="P1582" s="106"/>
      <c r="Q1582" s="106"/>
      <c r="AS1582" s="40"/>
      <c r="AT1582" s="3" t="s">
        <v>437</v>
      </c>
    </row>
    <row r="1583" spans="1:46" customFormat="1" ht="16.5" x14ac:dyDescent="0.3">
      <c r="A1583" s="102"/>
      <c r="B1583" s="50"/>
      <c r="C1583" s="147" t="s">
        <v>438</v>
      </c>
      <c r="D1583" s="147"/>
      <c r="E1583" s="147"/>
      <c r="F1583" s="147"/>
      <c r="G1583" s="147"/>
      <c r="H1583" s="147"/>
      <c r="I1583" s="147"/>
      <c r="J1583" s="147"/>
      <c r="K1583" s="147"/>
      <c r="L1583" s="109">
        <v>975.36</v>
      </c>
      <c r="M1583" s="104"/>
      <c r="N1583" s="105">
        <v>47607.32</v>
      </c>
      <c r="O1583" s="106"/>
      <c r="P1583" s="106"/>
      <c r="Q1583" s="106"/>
      <c r="AS1583" s="40"/>
      <c r="AT1583" s="3" t="s">
        <v>438</v>
      </c>
    </row>
    <row r="1584" spans="1:46" customFormat="1" ht="16.5" x14ac:dyDescent="0.3">
      <c r="A1584" s="102"/>
      <c r="B1584" s="50"/>
      <c r="C1584" s="147" t="s">
        <v>439</v>
      </c>
      <c r="D1584" s="147"/>
      <c r="E1584" s="147"/>
      <c r="F1584" s="147"/>
      <c r="G1584" s="147"/>
      <c r="H1584" s="147"/>
      <c r="I1584" s="147"/>
      <c r="J1584" s="147"/>
      <c r="K1584" s="147"/>
      <c r="L1584" s="109">
        <v>721.77</v>
      </c>
      <c r="M1584" s="104"/>
      <c r="N1584" s="105">
        <v>35229.42</v>
      </c>
      <c r="O1584" s="106"/>
      <c r="P1584" s="106"/>
      <c r="Q1584" s="106"/>
      <c r="AS1584" s="40"/>
      <c r="AT1584" s="3" t="s">
        <v>439</v>
      </c>
    </row>
    <row r="1585" spans="1:53" customFormat="1" ht="16.5" x14ac:dyDescent="0.3">
      <c r="A1585" s="102"/>
      <c r="B1585" s="50"/>
      <c r="C1585" s="147" t="s">
        <v>440</v>
      </c>
      <c r="D1585" s="147"/>
      <c r="E1585" s="147"/>
      <c r="F1585" s="147"/>
      <c r="G1585" s="147"/>
      <c r="H1585" s="147"/>
      <c r="I1585" s="147"/>
      <c r="J1585" s="147"/>
      <c r="K1585" s="147"/>
      <c r="L1585" s="109">
        <v>351.13</v>
      </c>
      <c r="M1585" s="104"/>
      <c r="N1585" s="105">
        <v>17138.63</v>
      </c>
      <c r="O1585" s="106"/>
      <c r="P1585" s="106"/>
      <c r="Q1585" s="106"/>
      <c r="AS1585" s="40"/>
      <c r="AT1585" s="3" t="s">
        <v>440</v>
      </c>
    </row>
    <row r="1586" spans="1:53" customFormat="1" ht="16.5" x14ac:dyDescent="0.3">
      <c r="A1586" s="102"/>
      <c r="B1586" s="110"/>
      <c r="C1586" s="150" t="s">
        <v>441</v>
      </c>
      <c r="D1586" s="150"/>
      <c r="E1586" s="150"/>
      <c r="F1586" s="150"/>
      <c r="G1586" s="150"/>
      <c r="H1586" s="150"/>
      <c r="I1586" s="150"/>
      <c r="J1586" s="150"/>
      <c r="K1586" s="150"/>
      <c r="L1586" s="111">
        <v>860743.16</v>
      </c>
      <c r="M1586" s="112"/>
      <c r="N1586" s="113">
        <v>9594107.8000000007</v>
      </c>
      <c r="O1586" s="106"/>
      <c r="P1586" s="106"/>
      <c r="Q1586" s="106"/>
      <c r="AS1586" s="40"/>
      <c r="AU1586" s="40" t="s">
        <v>441</v>
      </c>
    </row>
    <row r="1587" spans="1:53" customFormat="1" ht="16.5" x14ac:dyDescent="0.3">
      <c r="A1587" s="102"/>
      <c r="B1587" s="50"/>
      <c r="C1587" s="147" t="s">
        <v>442</v>
      </c>
      <c r="D1587" s="147"/>
      <c r="E1587" s="147"/>
      <c r="F1587" s="147"/>
      <c r="G1587" s="147"/>
      <c r="H1587" s="147"/>
      <c r="I1587" s="147"/>
      <c r="J1587" s="147"/>
      <c r="K1587" s="147"/>
      <c r="L1587" s="103">
        <v>19135.03</v>
      </c>
      <c r="M1587" s="104"/>
      <c r="N1587" s="105">
        <v>933980.85</v>
      </c>
      <c r="O1587" s="106"/>
      <c r="P1587" s="106"/>
      <c r="Q1587" s="106"/>
      <c r="AS1587" s="40"/>
      <c r="AT1587" s="3" t="s">
        <v>442</v>
      </c>
      <c r="AU1587" s="40"/>
    </row>
    <row r="1588" spans="1:53" customFormat="1" ht="16.5" x14ac:dyDescent="0.3">
      <c r="A1588" s="102"/>
      <c r="B1588" s="50"/>
      <c r="C1588" s="147" t="s">
        <v>443</v>
      </c>
      <c r="D1588" s="147"/>
      <c r="E1588" s="147"/>
      <c r="F1588" s="147"/>
      <c r="G1588" s="147"/>
      <c r="H1588" s="147"/>
      <c r="I1588" s="147"/>
      <c r="J1588" s="147"/>
      <c r="K1588" s="147"/>
      <c r="L1588" s="103">
        <v>18458.95</v>
      </c>
      <c r="M1588" s="104"/>
      <c r="N1588" s="105">
        <v>900980.55</v>
      </c>
      <c r="O1588" s="106"/>
      <c r="P1588" s="106"/>
      <c r="Q1588" s="106"/>
      <c r="AS1588" s="40"/>
      <c r="AT1588" s="3" t="s">
        <v>443</v>
      </c>
      <c r="AU1588" s="40"/>
    </row>
    <row r="1589" spans="1:53" customFormat="1" ht="16.5" x14ac:dyDescent="0.3">
      <c r="A1589" s="102"/>
      <c r="B1589" s="50"/>
      <c r="C1589" s="147" t="s">
        <v>444</v>
      </c>
      <c r="D1589" s="147"/>
      <c r="E1589" s="147"/>
      <c r="F1589" s="147"/>
      <c r="G1589" s="147"/>
      <c r="H1589" s="147"/>
      <c r="I1589" s="147"/>
      <c r="J1589" s="147"/>
      <c r="K1589" s="147"/>
      <c r="L1589" s="103">
        <v>9816.2099999999991</v>
      </c>
      <c r="M1589" s="104"/>
      <c r="N1589" s="105">
        <v>479129.14</v>
      </c>
      <c r="O1589" s="106"/>
      <c r="P1589" s="106"/>
      <c r="Q1589" s="106"/>
      <c r="AS1589" s="40"/>
      <c r="AT1589" s="3" t="s">
        <v>444</v>
      </c>
      <c r="AU1589" s="40"/>
    </row>
    <row r="1590" spans="1:53" customFormat="1" ht="16.5" x14ac:dyDescent="0.3">
      <c r="A1590" s="102"/>
      <c r="B1590" s="50"/>
      <c r="C1590" s="147" t="s">
        <v>445</v>
      </c>
      <c r="D1590" s="147"/>
      <c r="E1590" s="147"/>
      <c r="F1590" s="147"/>
      <c r="G1590" s="147"/>
      <c r="H1590" s="147"/>
      <c r="I1590" s="147"/>
      <c r="J1590" s="147"/>
      <c r="K1590" s="147"/>
      <c r="L1590" s="103">
        <v>25822.29</v>
      </c>
      <c r="M1590" s="104"/>
      <c r="N1590" s="105">
        <v>287823.23</v>
      </c>
      <c r="O1590" s="106"/>
      <c r="P1590" s="106"/>
      <c r="Q1590" s="106"/>
      <c r="AS1590" s="40"/>
      <c r="AT1590" s="3" t="s">
        <v>445</v>
      </c>
      <c r="AU1590" s="40"/>
    </row>
    <row r="1591" spans="1:53" customFormat="1" ht="16.5" x14ac:dyDescent="0.3">
      <c r="A1591" s="102"/>
      <c r="B1591" s="110"/>
      <c r="C1591" s="150" t="s">
        <v>446</v>
      </c>
      <c r="D1591" s="150"/>
      <c r="E1591" s="150"/>
      <c r="F1591" s="150"/>
      <c r="G1591" s="150"/>
      <c r="H1591" s="150"/>
      <c r="I1591" s="150"/>
      <c r="J1591" s="150"/>
      <c r="K1591" s="150"/>
      <c r="L1591" s="111">
        <v>886565.45</v>
      </c>
      <c r="M1591" s="112"/>
      <c r="N1591" s="113">
        <v>9881931.0299999993</v>
      </c>
      <c r="O1591" s="106"/>
      <c r="P1591" s="106"/>
      <c r="Q1591" s="106"/>
      <c r="AS1591" s="40"/>
      <c r="AU1591" s="40" t="s">
        <v>446</v>
      </c>
    </row>
    <row r="1592" spans="1:53" customFormat="1" ht="16.5" x14ac:dyDescent="0.3">
      <c r="A1592" s="102"/>
      <c r="B1592" s="50"/>
      <c r="C1592" s="156" t="s">
        <v>454</v>
      </c>
      <c r="D1592" s="147"/>
      <c r="E1592" s="147"/>
      <c r="F1592" s="147"/>
      <c r="G1592" s="147"/>
      <c r="H1592" s="147"/>
      <c r="I1592" s="147"/>
      <c r="J1592" s="147"/>
      <c r="K1592" s="147"/>
      <c r="L1592" s="103">
        <f>L1591*M1592</f>
        <v>1568619.6067473646</v>
      </c>
      <c r="M1592" s="155">
        <v>1.76932183263781</v>
      </c>
      <c r="N1592" s="105">
        <f>N1591*M1592</f>
        <v>17484316.320000041</v>
      </c>
      <c r="O1592" s="106"/>
      <c r="P1592" s="106"/>
      <c r="Q1592" s="106"/>
      <c r="AS1592" s="40"/>
      <c r="AT1592" s="3" t="s">
        <v>447</v>
      </c>
      <c r="AU1592" s="40"/>
    </row>
    <row r="1593" spans="1:53" customFormat="1" ht="16.5" x14ac:dyDescent="0.3">
      <c r="A1593" s="102"/>
      <c r="B1593" s="110"/>
      <c r="C1593" s="150" t="s">
        <v>448</v>
      </c>
      <c r="D1593" s="150"/>
      <c r="E1593" s="150"/>
      <c r="F1593" s="150"/>
      <c r="G1593" s="150"/>
      <c r="H1593" s="150"/>
      <c r="I1593" s="150"/>
      <c r="J1593" s="150"/>
      <c r="K1593" s="150"/>
      <c r="L1593" s="111">
        <f>L1592</f>
        <v>1568619.6067473646</v>
      </c>
      <c r="M1593" s="112"/>
      <c r="N1593" s="113">
        <f>N1592</f>
        <v>17484316.320000041</v>
      </c>
      <c r="O1593" s="106"/>
      <c r="P1593" s="106"/>
      <c r="Q1593" s="106"/>
      <c r="AS1593" s="40"/>
      <c r="AU1593" s="40" t="s">
        <v>448</v>
      </c>
    </row>
    <row r="1594" spans="1:53" customFormat="1" ht="16.5" x14ac:dyDescent="0.3">
      <c r="A1594" s="102"/>
      <c r="B1594" s="50"/>
      <c r="C1594" s="147" t="s">
        <v>449</v>
      </c>
      <c r="D1594" s="147"/>
      <c r="E1594" s="147"/>
      <c r="F1594" s="147"/>
      <c r="G1594" s="147"/>
      <c r="H1594" s="147"/>
      <c r="I1594" s="147"/>
      <c r="J1594" s="147"/>
      <c r="K1594" s="147"/>
      <c r="L1594" s="103">
        <f>L1593*0.2</f>
        <v>313723.92134947295</v>
      </c>
      <c r="M1594" s="104"/>
      <c r="N1594" s="105">
        <f>N1593*0.2</f>
        <v>3496863.2640000083</v>
      </c>
      <c r="O1594" s="106"/>
      <c r="P1594" s="106"/>
      <c r="Q1594" s="106"/>
      <c r="AS1594" s="40"/>
      <c r="AU1594" s="40"/>
      <c r="AV1594" s="3" t="s">
        <v>449</v>
      </c>
    </row>
    <row r="1595" spans="1:53" customFormat="1" ht="16.5" x14ac:dyDescent="0.3">
      <c r="A1595" s="102"/>
      <c r="B1595" s="110"/>
      <c r="C1595" s="150" t="s">
        <v>450</v>
      </c>
      <c r="D1595" s="150"/>
      <c r="E1595" s="150"/>
      <c r="F1595" s="150"/>
      <c r="G1595" s="150"/>
      <c r="H1595" s="150"/>
      <c r="I1595" s="150"/>
      <c r="J1595" s="150"/>
      <c r="K1595" s="150"/>
      <c r="L1595" s="111">
        <f>L1593+L1594</f>
        <v>1882343.5280968375</v>
      </c>
      <c r="M1595" s="112"/>
      <c r="N1595" s="113">
        <f>N1593+N1594</f>
        <v>20981179.584000051</v>
      </c>
      <c r="O1595" s="106"/>
      <c r="P1595" s="106"/>
      <c r="Q1595" s="106"/>
      <c r="R1595" s="154"/>
      <c r="S1595" s="154"/>
      <c r="AS1595" s="40"/>
      <c r="AU1595" s="40"/>
      <c r="AW1595" s="40" t="s">
        <v>450</v>
      </c>
    </row>
    <row r="1596" spans="1:53" customFormat="1" ht="1.5" customHeight="1" x14ac:dyDescent="0.25">
      <c r="B1596" s="91"/>
      <c r="C1596" s="89"/>
      <c r="D1596" s="89"/>
      <c r="E1596" s="89"/>
      <c r="F1596" s="89"/>
      <c r="G1596" s="89"/>
      <c r="H1596" s="89"/>
      <c r="I1596" s="89"/>
      <c r="J1596" s="89"/>
      <c r="K1596" s="89"/>
      <c r="L1596" s="111"/>
      <c r="M1596" s="114"/>
      <c r="N1596" s="115"/>
    </row>
    <row r="1597" spans="1:53" customFormat="1" ht="26.25" customHeight="1" x14ac:dyDescent="0.25">
      <c r="A1597" s="116"/>
      <c r="B1597" s="117"/>
      <c r="C1597" s="117"/>
      <c r="D1597" s="117"/>
      <c r="E1597" s="117"/>
      <c r="F1597" s="117"/>
      <c r="G1597" s="117"/>
      <c r="H1597" s="117"/>
      <c r="I1597" s="117"/>
      <c r="J1597" s="117"/>
      <c r="K1597" s="117"/>
      <c r="L1597" s="117"/>
      <c r="M1597" s="117"/>
      <c r="N1597" s="117"/>
    </row>
    <row r="1598" spans="1:53" s="22" customFormat="1" ht="15" x14ac:dyDescent="0.25">
      <c r="A1598" s="5"/>
      <c r="B1598" s="118" t="s">
        <v>451</v>
      </c>
      <c r="C1598" s="151"/>
      <c r="D1598" s="151"/>
      <c r="E1598" s="151"/>
      <c r="F1598" s="151"/>
      <c r="G1598" s="151"/>
      <c r="H1598" s="152"/>
      <c r="I1598" s="152"/>
      <c r="J1598" s="152"/>
      <c r="K1598" s="152"/>
      <c r="L1598" s="152"/>
      <c r="M1598"/>
      <c r="N1598"/>
      <c r="O1598"/>
      <c r="P1598"/>
      <c r="Q1598"/>
      <c r="R1598"/>
      <c r="S1598"/>
      <c r="T1598"/>
      <c r="U1598"/>
      <c r="V1598"/>
      <c r="W1598"/>
      <c r="X1598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 t="s">
        <v>9</v>
      </c>
      <c r="AY1598" s="9" t="s">
        <v>9</v>
      </c>
      <c r="AZ1598" s="9"/>
      <c r="BA1598" s="9"/>
    </row>
    <row r="1599" spans="1:53" s="119" customFormat="1" ht="16.5" customHeight="1" x14ac:dyDescent="0.25">
      <c r="A1599" s="7"/>
      <c r="B1599" s="118"/>
      <c r="C1599" s="153" t="s">
        <v>452</v>
      </c>
      <c r="D1599" s="153"/>
      <c r="E1599" s="153"/>
      <c r="F1599" s="153"/>
      <c r="G1599" s="153"/>
      <c r="H1599" s="153"/>
      <c r="I1599" s="153"/>
      <c r="J1599" s="153"/>
      <c r="K1599" s="153"/>
      <c r="L1599" s="153"/>
      <c r="Y1599" s="120"/>
      <c r="Z1599" s="120"/>
      <c r="AA1599" s="120"/>
      <c r="AB1599" s="120"/>
      <c r="AC1599" s="120"/>
      <c r="AD1599" s="120"/>
      <c r="AE1599" s="120"/>
      <c r="AF1599" s="120"/>
      <c r="AG1599" s="120"/>
      <c r="AH1599" s="120"/>
      <c r="AI1599" s="120"/>
      <c r="AJ1599" s="120"/>
      <c r="AK1599" s="120"/>
      <c r="AL1599" s="120"/>
      <c r="AM1599" s="120"/>
      <c r="AN1599" s="120"/>
      <c r="AO1599" s="120"/>
      <c r="AP1599" s="120"/>
      <c r="AQ1599" s="120"/>
      <c r="AR1599" s="120"/>
      <c r="AS1599" s="120"/>
      <c r="AT1599" s="120"/>
      <c r="AU1599" s="120"/>
      <c r="AV1599" s="120"/>
      <c r="AW1599" s="120"/>
      <c r="AX1599" s="120"/>
      <c r="AY1599" s="120"/>
      <c r="AZ1599" s="120"/>
      <c r="BA1599" s="120"/>
    </row>
    <row r="1600" spans="1:53" s="22" customFormat="1" ht="15" x14ac:dyDescent="0.25">
      <c r="A1600" s="5"/>
      <c r="B1600" s="118" t="s">
        <v>453</v>
      </c>
      <c r="C1600" s="151"/>
      <c r="D1600" s="151"/>
      <c r="E1600" s="151"/>
      <c r="F1600" s="151"/>
      <c r="G1600" s="151"/>
      <c r="H1600" s="152"/>
      <c r="I1600" s="152"/>
      <c r="J1600" s="152"/>
      <c r="K1600" s="152"/>
      <c r="L1600" s="152"/>
      <c r="M1600"/>
      <c r="N1600"/>
      <c r="O1600"/>
      <c r="P1600"/>
      <c r="Q1600"/>
      <c r="R1600"/>
      <c r="S1600"/>
      <c r="T1600"/>
      <c r="U1600"/>
      <c r="V1600"/>
      <c r="W1600"/>
      <c r="X1600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 t="s">
        <v>9</v>
      </c>
      <c r="BA1600" s="9" t="s">
        <v>9</v>
      </c>
    </row>
    <row r="1601" spans="1:53" s="119" customFormat="1" ht="16.5" customHeight="1" x14ac:dyDescent="0.25">
      <c r="A1601" s="7"/>
      <c r="C1601" s="153" t="s">
        <v>452</v>
      </c>
      <c r="D1601" s="153"/>
      <c r="E1601" s="153"/>
      <c r="F1601" s="153"/>
      <c r="G1601" s="153"/>
      <c r="H1601" s="153"/>
      <c r="I1601" s="153"/>
      <c r="J1601" s="153"/>
      <c r="K1601" s="153"/>
      <c r="L1601" s="153"/>
      <c r="Y1601" s="120"/>
      <c r="Z1601" s="120"/>
      <c r="AA1601" s="120"/>
      <c r="AB1601" s="120"/>
      <c r="AC1601" s="120"/>
      <c r="AD1601" s="120"/>
      <c r="AE1601" s="120"/>
      <c r="AF1601" s="120"/>
      <c r="AG1601" s="120"/>
      <c r="AH1601" s="120"/>
      <c r="AI1601" s="120"/>
      <c r="AJ1601" s="120"/>
      <c r="AK1601" s="120"/>
      <c r="AL1601" s="120"/>
      <c r="AM1601" s="120"/>
      <c r="AN1601" s="120"/>
      <c r="AO1601" s="120"/>
      <c r="AP1601" s="120"/>
      <c r="AQ1601" s="120"/>
      <c r="AR1601" s="120"/>
      <c r="AS1601" s="120"/>
      <c r="AT1601" s="120"/>
      <c r="AU1601" s="120"/>
      <c r="AV1601" s="120"/>
      <c r="AW1601" s="120"/>
      <c r="AX1601" s="120"/>
      <c r="AY1601" s="120"/>
      <c r="AZ1601" s="120"/>
      <c r="BA1601" s="120"/>
    </row>
    <row r="1602" spans="1:53" customFormat="1" ht="21" customHeight="1" x14ac:dyDescent="0.25"/>
    <row r="1603" spans="1:53" customFormat="1" ht="15" x14ac:dyDescent="0.25">
      <c r="B1603" s="121"/>
      <c r="D1603" s="121"/>
      <c r="F1603" s="121"/>
    </row>
  </sheetData>
  <mergeCells count="1591">
    <mergeCell ref="C1599:L1599"/>
    <mergeCell ref="C1600:G1600"/>
    <mergeCell ref="H1600:L1600"/>
    <mergeCell ref="C1601:L1601"/>
    <mergeCell ref="C1593:K1593"/>
    <mergeCell ref="C1594:K1594"/>
    <mergeCell ref="C1595:K1595"/>
    <mergeCell ref="C1598:G1598"/>
    <mergeCell ref="H1598:L1598"/>
    <mergeCell ref="C1588:K1588"/>
    <mergeCell ref="C1589:K1589"/>
    <mergeCell ref="C1590:K1590"/>
    <mergeCell ref="C1591:K1591"/>
    <mergeCell ref="C1592:K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8:K1568"/>
    <mergeCell ref="C1569:K1569"/>
    <mergeCell ref="C1570:K1570"/>
    <mergeCell ref="C1571:K1571"/>
    <mergeCell ref="C1572:K1572"/>
    <mergeCell ref="C1563:K1563"/>
    <mergeCell ref="C1564:K1564"/>
    <mergeCell ref="C1565:K1565"/>
    <mergeCell ref="C1566:K1566"/>
    <mergeCell ref="C1567:K1567"/>
    <mergeCell ref="C1558:K1558"/>
    <mergeCell ref="C1559:K1559"/>
    <mergeCell ref="C1560:K1560"/>
    <mergeCell ref="C1561:K1561"/>
    <mergeCell ref="C1562:K1562"/>
    <mergeCell ref="C1551:E1551"/>
    <mergeCell ref="C1552:E1552"/>
    <mergeCell ref="C1553:E1553"/>
    <mergeCell ref="C1555:K1555"/>
    <mergeCell ref="C1557:K1557"/>
    <mergeCell ref="C1546:E1546"/>
    <mergeCell ref="C1547:E1547"/>
    <mergeCell ref="C1548:E1548"/>
    <mergeCell ref="C1549:E1549"/>
    <mergeCell ref="C1550:E1550"/>
    <mergeCell ref="C1541:E1541"/>
    <mergeCell ref="C1542:E1542"/>
    <mergeCell ref="C1543:E1543"/>
    <mergeCell ref="C1544:E1544"/>
    <mergeCell ref="C1545:E1545"/>
    <mergeCell ref="C1536:K1536"/>
    <mergeCell ref="A1537:N1537"/>
    <mergeCell ref="C1538:E1538"/>
    <mergeCell ref="C1539:E1539"/>
    <mergeCell ref="C1540:E1540"/>
    <mergeCell ref="C1530:E1530"/>
    <mergeCell ref="C1531:N1531"/>
    <mergeCell ref="C1532:N1532"/>
    <mergeCell ref="C1533:N1533"/>
    <mergeCell ref="C1534:E1534"/>
    <mergeCell ref="C1525:E1525"/>
    <mergeCell ref="C1526:E1526"/>
    <mergeCell ref="C1527:E1527"/>
    <mergeCell ref="C1528:E1528"/>
    <mergeCell ref="C1529:E1529"/>
    <mergeCell ref="C1520:E1520"/>
    <mergeCell ref="C1521:E1521"/>
    <mergeCell ref="C1522:E1522"/>
    <mergeCell ref="C1523:E1523"/>
    <mergeCell ref="C1524:E1524"/>
    <mergeCell ref="C1515:N1515"/>
    <mergeCell ref="C1516:E1516"/>
    <mergeCell ref="C1517:E1517"/>
    <mergeCell ref="C1518:N1518"/>
    <mergeCell ref="C1519:E1519"/>
    <mergeCell ref="C1510:E1510"/>
    <mergeCell ref="C1511:E1511"/>
    <mergeCell ref="C1512:E1512"/>
    <mergeCell ref="C1513:N1513"/>
    <mergeCell ref="C1514:N1514"/>
    <mergeCell ref="C1505:E1505"/>
    <mergeCell ref="C1506:E1506"/>
    <mergeCell ref="C1507:E1507"/>
    <mergeCell ref="C1508:E1508"/>
    <mergeCell ref="C1509:E1509"/>
    <mergeCell ref="C1500:N1500"/>
    <mergeCell ref="C1501:E1501"/>
    <mergeCell ref="C1502:E1502"/>
    <mergeCell ref="C1503:E1503"/>
    <mergeCell ref="C1504:E1504"/>
    <mergeCell ref="C1495:N1495"/>
    <mergeCell ref="C1496:N1496"/>
    <mergeCell ref="C1497:N1497"/>
    <mergeCell ref="C1498:E1498"/>
    <mergeCell ref="C1499:E1499"/>
    <mergeCell ref="C1490:E1490"/>
    <mergeCell ref="C1491:E1491"/>
    <mergeCell ref="C1492:E1492"/>
    <mergeCell ref="C1493:E1493"/>
    <mergeCell ref="C1494:E1494"/>
    <mergeCell ref="C1485:E1485"/>
    <mergeCell ref="C1486:E1486"/>
    <mergeCell ref="C1487:E1487"/>
    <mergeCell ref="C1488:E1488"/>
    <mergeCell ref="C1489:E1489"/>
    <mergeCell ref="C1480:E1480"/>
    <mergeCell ref="C1481:N1481"/>
    <mergeCell ref="C1482:N1482"/>
    <mergeCell ref="C1483:E1483"/>
    <mergeCell ref="C1484:E1484"/>
    <mergeCell ref="C1475:E1475"/>
    <mergeCell ref="C1476:N1476"/>
    <mergeCell ref="C1477:N1477"/>
    <mergeCell ref="C1478:N1478"/>
    <mergeCell ref="C1479:E1479"/>
    <mergeCell ref="C1470:E1470"/>
    <mergeCell ref="C1471:E1471"/>
    <mergeCell ref="C1472:E1472"/>
    <mergeCell ref="C1473:E1473"/>
    <mergeCell ref="C1474:E1474"/>
    <mergeCell ref="C1465:E1465"/>
    <mergeCell ref="C1466:E1466"/>
    <mergeCell ref="C1467:E1467"/>
    <mergeCell ref="C1468:E1468"/>
    <mergeCell ref="C1469:E1469"/>
    <mergeCell ref="C1460:E1460"/>
    <mergeCell ref="C1461:E1461"/>
    <mergeCell ref="C1462:N1462"/>
    <mergeCell ref="C1463:N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E1445"/>
    <mergeCell ref="C1446:E1446"/>
    <mergeCell ref="C1447:E1447"/>
    <mergeCell ref="C1448:E1448"/>
    <mergeCell ref="C1449:E1449"/>
    <mergeCell ref="C1440:N1440"/>
    <mergeCell ref="C1441:N1441"/>
    <mergeCell ref="C1442:E1442"/>
    <mergeCell ref="C1443:E1443"/>
    <mergeCell ref="C1444:N1444"/>
    <mergeCell ref="C1435:E1435"/>
    <mergeCell ref="C1436:E1436"/>
    <mergeCell ref="C1437:E1437"/>
    <mergeCell ref="C1438:E1438"/>
    <mergeCell ref="C1439:N1439"/>
    <mergeCell ref="C1430:E1430"/>
    <mergeCell ref="C1431:E1431"/>
    <mergeCell ref="C1432:E1432"/>
    <mergeCell ref="C1433:E1433"/>
    <mergeCell ref="C1434:E1434"/>
    <mergeCell ref="C1425:E1425"/>
    <mergeCell ref="C1426:N1426"/>
    <mergeCell ref="C1427:E1427"/>
    <mergeCell ref="C1428:E1428"/>
    <mergeCell ref="C1429:E1429"/>
    <mergeCell ref="C1420:E1420"/>
    <mergeCell ref="C1421:N1421"/>
    <mergeCell ref="C1422:N1422"/>
    <mergeCell ref="C1423:N1423"/>
    <mergeCell ref="C1424:E1424"/>
    <mergeCell ref="C1415:E1415"/>
    <mergeCell ref="C1416:E1416"/>
    <mergeCell ref="C1417:E1417"/>
    <mergeCell ref="C1418:E1418"/>
    <mergeCell ref="C1419:E1419"/>
    <mergeCell ref="C1410:E1410"/>
    <mergeCell ref="C1411:E1411"/>
    <mergeCell ref="C1412:E1412"/>
    <mergeCell ref="C1413:E1413"/>
    <mergeCell ref="C1414:E1414"/>
    <mergeCell ref="C1405:N1405"/>
    <mergeCell ref="C1406:E1406"/>
    <mergeCell ref="C1407:E1407"/>
    <mergeCell ref="C1408:N1408"/>
    <mergeCell ref="C1409:E1409"/>
    <mergeCell ref="C1400:E1400"/>
    <mergeCell ref="C1401:E1401"/>
    <mergeCell ref="C1402:E1402"/>
    <mergeCell ref="C1403:N1403"/>
    <mergeCell ref="C1404:N1404"/>
    <mergeCell ref="C1395:E1395"/>
    <mergeCell ref="C1396:E1396"/>
    <mergeCell ref="C1397:E1397"/>
    <mergeCell ref="C1398:E1398"/>
    <mergeCell ref="C1399:E1399"/>
    <mergeCell ref="C1390:N1390"/>
    <mergeCell ref="C1391:E1391"/>
    <mergeCell ref="C1392:E1392"/>
    <mergeCell ref="C1393:E1393"/>
    <mergeCell ref="C1394:E1394"/>
    <mergeCell ref="C1385:N1385"/>
    <mergeCell ref="C1386:N1386"/>
    <mergeCell ref="C1387:N1387"/>
    <mergeCell ref="C1388:E1388"/>
    <mergeCell ref="C1389:E1389"/>
    <mergeCell ref="C1380:E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E1379"/>
    <mergeCell ref="C1370:E1370"/>
    <mergeCell ref="C1371:N1371"/>
    <mergeCell ref="C1372:N1372"/>
    <mergeCell ref="C1373:E1373"/>
    <mergeCell ref="C1374:E1374"/>
    <mergeCell ref="C1365:E1365"/>
    <mergeCell ref="C1366:N1366"/>
    <mergeCell ref="C1367:N1367"/>
    <mergeCell ref="C1368:N1368"/>
    <mergeCell ref="C1369:E1369"/>
    <mergeCell ref="C1360:E1360"/>
    <mergeCell ref="C1361:E1361"/>
    <mergeCell ref="C1362:E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N1352"/>
    <mergeCell ref="C1353:N1353"/>
    <mergeCell ref="C1354:E1354"/>
    <mergeCell ref="C1345:E1345"/>
    <mergeCell ref="C1346:E1346"/>
    <mergeCell ref="C1347:N1347"/>
    <mergeCell ref="C1348:N1348"/>
    <mergeCell ref="C1349:N1349"/>
    <mergeCell ref="C1340:E1340"/>
    <mergeCell ref="C1341:E1341"/>
    <mergeCell ref="C1342:E1342"/>
    <mergeCell ref="C1343:E1343"/>
    <mergeCell ref="C1344:E1344"/>
    <mergeCell ref="C1335:E1335"/>
    <mergeCell ref="C1336:E1336"/>
    <mergeCell ref="C1337:E1337"/>
    <mergeCell ref="C1338:E1338"/>
    <mergeCell ref="C1339:E1339"/>
    <mergeCell ref="C1330:N1330"/>
    <mergeCell ref="C1331:E1331"/>
    <mergeCell ref="C1332:E1332"/>
    <mergeCell ref="C1333:N1333"/>
    <mergeCell ref="C1334:N1334"/>
    <mergeCell ref="C1325:E1325"/>
    <mergeCell ref="C1326:E1326"/>
    <mergeCell ref="C1327:E1327"/>
    <mergeCell ref="C1328:N1328"/>
    <mergeCell ref="C1329:N1329"/>
    <mergeCell ref="C1320:E1320"/>
    <mergeCell ref="C1321:E1321"/>
    <mergeCell ref="C1322:E1322"/>
    <mergeCell ref="C1323:E1323"/>
    <mergeCell ref="C1324:E1324"/>
    <mergeCell ref="C1315:N1315"/>
    <mergeCell ref="C1316:E1316"/>
    <mergeCell ref="C1317:E1317"/>
    <mergeCell ref="C1318:E1318"/>
    <mergeCell ref="C1319:E1319"/>
    <mergeCell ref="C1310:N1310"/>
    <mergeCell ref="C1311:N1311"/>
    <mergeCell ref="C1312:N1312"/>
    <mergeCell ref="C1313:E1313"/>
    <mergeCell ref="C1314:E1314"/>
    <mergeCell ref="C1305:E1305"/>
    <mergeCell ref="C1306:E1306"/>
    <mergeCell ref="C1307:E1307"/>
    <mergeCell ref="C1308:E1308"/>
    <mergeCell ref="C1309:E1309"/>
    <mergeCell ref="C1300:E1300"/>
    <mergeCell ref="C1301:E1301"/>
    <mergeCell ref="C1302:E1302"/>
    <mergeCell ref="C1303:E1303"/>
    <mergeCell ref="C1304:E1304"/>
    <mergeCell ref="C1295:E1295"/>
    <mergeCell ref="C1296:E1296"/>
    <mergeCell ref="C1297:N1297"/>
    <mergeCell ref="C1298:E1298"/>
    <mergeCell ref="C1299:E1299"/>
    <mergeCell ref="C1290:E1290"/>
    <mergeCell ref="C1291:E1291"/>
    <mergeCell ref="C1292:N1292"/>
    <mergeCell ref="C1293:N1293"/>
    <mergeCell ref="C1294:N1294"/>
    <mergeCell ref="C1285:E1285"/>
    <mergeCell ref="C1286:E1286"/>
    <mergeCell ref="C1287:E1287"/>
    <mergeCell ref="C1288:E1288"/>
    <mergeCell ref="C1289:E1289"/>
    <mergeCell ref="C1280:E1280"/>
    <mergeCell ref="C1281:E1281"/>
    <mergeCell ref="C1282:E1282"/>
    <mergeCell ref="C1283:E1283"/>
    <mergeCell ref="C1284:E1284"/>
    <mergeCell ref="C1275:N1275"/>
    <mergeCell ref="C1276:N1276"/>
    <mergeCell ref="C1277:E1277"/>
    <mergeCell ref="C1278:E1278"/>
    <mergeCell ref="C1279:N1279"/>
    <mergeCell ref="C1270:E1270"/>
    <mergeCell ref="C1271:E1271"/>
    <mergeCell ref="C1272:E1272"/>
    <mergeCell ref="C1273:E1273"/>
    <mergeCell ref="C1274:N1274"/>
    <mergeCell ref="C1265:E1265"/>
    <mergeCell ref="C1266:E1266"/>
    <mergeCell ref="C1267:E1267"/>
    <mergeCell ref="C1268:E1268"/>
    <mergeCell ref="C1269:E1269"/>
    <mergeCell ref="C1260:N1260"/>
    <mergeCell ref="C1261:E1261"/>
    <mergeCell ref="A1262:N1262"/>
    <mergeCell ref="C1263:E1263"/>
    <mergeCell ref="C1264:N1264"/>
    <mergeCell ref="C1255:E1255"/>
    <mergeCell ref="C1256:E1256"/>
    <mergeCell ref="C1257:E1257"/>
    <mergeCell ref="C1258:N1258"/>
    <mergeCell ref="C1259:N1259"/>
    <mergeCell ref="C1250:E1250"/>
    <mergeCell ref="C1251:E1251"/>
    <mergeCell ref="C1252:E1252"/>
    <mergeCell ref="C1253:E1253"/>
    <mergeCell ref="C1254:E1254"/>
    <mergeCell ref="C1245:N1245"/>
    <mergeCell ref="C1246:E1246"/>
    <mergeCell ref="C1247:E1247"/>
    <mergeCell ref="C1248:E1248"/>
    <mergeCell ref="C1249:E1249"/>
    <mergeCell ref="C1240:N1240"/>
    <mergeCell ref="C1241:N1241"/>
    <mergeCell ref="C1242:N1242"/>
    <mergeCell ref="C1243:E1243"/>
    <mergeCell ref="C1244:E1244"/>
    <mergeCell ref="C1235:E1235"/>
    <mergeCell ref="C1236:E1236"/>
    <mergeCell ref="C1237:E1237"/>
    <mergeCell ref="C1238:E1238"/>
    <mergeCell ref="C1239:E1239"/>
    <mergeCell ref="C1230:E1230"/>
    <mergeCell ref="C1231:E1231"/>
    <mergeCell ref="C1232:E1232"/>
    <mergeCell ref="C1233:E1233"/>
    <mergeCell ref="C1234:E1234"/>
    <mergeCell ref="C1225:E1225"/>
    <mergeCell ref="C1226:E1226"/>
    <mergeCell ref="C1227:N1227"/>
    <mergeCell ref="C1228:E1228"/>
    <mergeCell ref="C1229:E1229"/>
    <mergeCell ref="C1220:E1220"/>
    <mergeCell ref="C1221:E1221"/>
    <mergeCell ref="C1222:N1222"/>
    <mergeCell ref="C1223:N1223"/>
    <mergeCell ref="C1224:N1224"/>
    <mergeCell ref="C1215:E1215"/>
    <mergeCell ref="C1216:E1216"/>
    <mergeCell ref="C1217:E1217"/>
    <mergeCell ref="C1218:E1218"/>
    <mergeCell ref="C1219:E1219"/>
    <mergeCell ref="C1210:E1210"/>
    <mergeCell ref="C1211:E1211"/>
    <mergeCell ref="C1212:E1212"/>
    <mergeCell ref="C1213:E1213"/>
    <mergeCell ref="C1214:E1214"/>
    <mergeCell ref="C1205:K1205"/>
    <mergeCell ref="A1206:N1206"/>
    <mergeCell ref="A1207:N1207"/>
    <mergeCell ref="C1208:E1208"/>
    <mergeCell ref="C1209:N1209"/>
    <mergeCell ref="C1199:E1199"/>
    <mergeCell ref="C1200:N1200"/>
    <mergeCell ref="C1201:N1201"/>
    <mergeCell ref="C1202:N1202"/>
    <mergeCell ref="C1203:E1203"/>
    <mergeCell ref="C1194:E1194"/>
    <mergeCell ref="C1195:E1195"/>
    <mergeCell ref="C1196:E1196"/>
    <mergeCell ref="C1197:E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N1186"/>
    <mergeCell ref="C1187:N1187"/>
    <mergeCell ref="C1188:E1188"/>
    <mergeCell ref="C1179:E1179"/>
    <mergeCell ref="C1180:E1180"/>
    <mergeCell ref="C1181:N1181"/>
    <mergeCell ref="C1182:N1182"/>
    <mergeCell ref="C1183:N1183"/>
    <mergeCell ref="C1174:E1174"/>
    <mergeCell ref="C1175:E1175"/>
    <mergeCell ref="C1176:E1176"/>
    <mergeCell ref="C1177:E1177"/>
    <mergeCell ref="C1178:E1178"/>
    <mergeCell ref="C1169:E1169"/>
    <mergeCell ref="C1170:E1170"/>
    <mergeCell ref="C1171:E1171"/>
    <mergeCell ref="C1172:E1172"/>
    <mergeCell ref="C1173:E1173"/>
    <mergeCell ref="C1164:N1164"/>
    <mergeCell ref="C1165:N1165"/>
    <mergeCell ref="C1166:E1166"/>
    <mergeCell ref="C1167:E1167"/>
    <mergeCell ref="C1168:N1168"/>
    <mergeCell ref="C1159:E1159"/>
    <mergeCell ref="C1160:E1160"/>
    <mergeCell ref="C1161:E1161"/>
    <mergeCell ref="C1162:E1162"/>
    <mergeCell ref="C1163:N1163"/>
    <mergeCell ref="C1154:E1154"/>
    <mergeCell ref="C1155:E1155"/>
    <mergeCell ref="C1156:E1156"/>
    <mergeCell ref="C1157:E1157"/>
    <mergeCell ref="C1158:E1158"/>
    <mergeCell ref="C1149:E1149"/>
    <mergeCell ref="C1150:N1150"/>
    <mergeCell ref="C1151:E1151"/>
    <mergeCell ref="C1152:E1152"/>
    <mergeCell ref="C1153:E1153"/>
    <mergeCell ref="C1144:E1144"/>
    <mergeCell ref="C1145:N1145"/>
    <mergeCell ref="C1146:N1146"/>
    <mergeCell ref="C1147:N1147"/>
    <mergeCell ref="C1148:E1148"/>
    <mergeCell ref="C1139:E1139"/>
    <mergeCell ref="C1140:E1140"/>
    <mergeCell ref="C1141:E1141"/>
    <mergeCell ref="C1142:E1142"/>
    <mergeCell ref="C1143:E1143"/>
    <mergeCell ref="C1134:E1134"/>
    <mergeCell ref="C1135:E1135"/>
    <mergeCell ref="C1136:E1136"/>
    <mergeCell ref="C1137:E1137"/>
    <mergeCell ref="C1138:E1138"/>
    <mergeCell ref="C1129:N1129"/>
    <mergeCell ref="C1130:E1130"/>
    <mergeCell ref="C1131:E1131"/>
    <mergeCell ref="C1132:N1132"/>
    <mergeCell ref="C1133:E1133"/>
    <mergeCell ref="C1124:E1124"/>
    <mergeCell ref="C1125:E1125"/>
    <mergeCell ref="C1126:E1126"/>
    <mergeCell ref="C1127:N1127"/>
    <mergeCell ref="C1128:N1128"/>
    <mergeCell ref="C1119:E1119"/>
    <mergeCell ref="C1120:E1120"/>
    <mergeCell ref="C1121:E1121"/>
    <mergeCell ref="C1122:E1122"/>
    <mergeCell ref="C1123:E1123"/>
    <mergeCell ref="C1114:N1114"/>
    <mergeCell ref="C1115:E1115"/>
    <mergeCell ref="C1116:E1116"/>
    <mergeCell ref="C1117:E1117"/>
    <mergeCell ref="C1118:E1118"/>
    <mergeCell ref="C1109:N1109"/>
    <mergeCell ref="C1110:N1110"/>
    <mergeCell ref="C1111:N1111"/>
    <mergeCell ref="C1112:E1112"/>
    <mergeCell ref="C1113:E1113"/>
    <mergeCell ref="C1104:E1104"/>
    <mergeCell ref="C1105:E1105"/>
    <mergeCell ref="C1106:E1106"/>
    <mergeCell ref="C1107:E1107"/>
    <mergeCell ref="C1108:E1108"/>
    <mergeCell ref="C1099:E1099"/>
    <mergeCell ref="C1100:E1100"/>
    <mergeCell ref="C1101:E1101"/>
    <mergeCell ref="C1102:E1102"/>
    <mergeCell ref="C1103:E1103"/>
    <mergeCell ref="C1094:E1094"/>
    <mergeCell ref="C1095:N1095"/>
    <mergeCell ref="C1096:N1096"/>
    <mergeCell ref="C1097:E1097"/>
    <mergeCell ref="C1098:E1098"/>
    <mergeCell ref="C1089:E1089"/>
    <mergeCell ref="C1090:N1090"/>
    <mergeCell ref="C1091:N1091"/>
    <mergeCell ref="C1092:N1092"/>
    <mergeCell ref="C1093:E1093"/>
    <mergeCell ref="C1084:E1084"/>
    <mergeCell ref="C1085:E1085"/>
    <mergeCell ref="C1086:E1086"/>
    <mergeCell ref="C1087:E1087"/>
    <mergeCell ref="C1088:E1088"/>
    <mergeCell ref="C1079:E1079"/>
    <mergeCell ref="C1080:E1080"/>
    <mergeCell ref="C1081:E1081"/>
    <mergeCell ref="C1082:E1082"/>
    <mergeCell ref="C1083:E1083"/>
    <mergeCell ref="C1074:E1074"/>
    <mergeCell ref="C1075:E1075"/>
    <mergeCell ref="C1076:N1076"/>
    <mergeCell ref="C1077:N1077"/>
    <mergeCell ref="C1078:E1078"/>
    <mergeCell ref="C1069:E1069"/>
    <mergeCell ref="C1070:E1070"/>
    <mergeCell ref="C1071:N1071"/>
    <mergeCell ref="C1072:N1072"/>
    <mergeCell ref="C1073:N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E1063"/>
    <mergeCell ref="C1054:N1054"/>
    <mergeCell ref="C1055:E1055"/>
    <mergeCell ref="C1056:E1056"/>
    <mergeCell ref="C1057:N1057"/>
    <mergeCell ref="C1058:N1058"/>
    <mergeCell ref="C1049:E1049"/>
    <mergeCell ref="C1050:E1050"/>
    <mergeCell ref="C1051:E1051"/>
    <mergeCell ref="C1052:N1052"/>
    <mergeCell ref="C1053:N1053"/>
    <mergeCell ref="C1044:E1044"/>
    <mergeCell ref="C1045:E1045"/>
    <mergeCell ref="C1046:E1046"/>
    <mergeCell ref="C1047:E1047"/>
    <mergeCell ref="C1048:E1048"/>
    <mergeCell ref="C1039:N1039"/>
    <mergeCell ref="C1040:E1040"/>
    <mergeCell ref="C1041:E1041"/>
    <mergeCell ref="C1042:E1042"/>
    <mergeCell ref="C1043:E1043"/>
    <mergeCell ref="C1034:N1034"/>
    <mergeCell ref="C1035:N1035"/>
    <mergeCell ref="C1036:N1036"/>
    <mergeCell ref="C1037:E1037"/>
    <mergeCell ref="C1038:E1038"/>
    <mergeCell ref="C1029:E1029"/>
    <mergeCell ref="C1030:E1030"/>
    <mergeCell ref="C1031:E1031"/>
    <mergeCell ref="C1032:E1032"/>
    <mergeCell ref="C1033:E1033"/>
    <mergeCell ref="C1024:E1024"/>
    <mergeCell ref="C1025:E1025"/>
    <mergeCell ref="C1026:E1026"/>
    <mergeCell ref="C1027:E1027"/>
    <mergeCell ref="C1028:E1028"/>
    <mergeCell ref="C1019:E1019"/>
    <mergeCell ref="C1020:E1020"/>
    <mergeCell ref="C1021:N1021"/>
    <mergeCell ref="C1022:E1022"/>
    <mergeCell ref="C1023:E1023"/>
    <mergeCell ref="C1014:E1014"/>
    <mergeCell ref="C1015:E1015"/>
    <mergeCell ref="C1016:N1016"/>
    <mergeCell ref="C1017:N1017"/>
    <mergeCell ref="C1018:N1018"/>
    <mergeCell ref="C1009:E1009"/>
    <mergeCell ref="C1010:E1010"/>
    <mergeCell ref="C1011:E1011"/>
    <mergeCell ref="C1012:E1012"/>
    <mergeCell ref="C1013:E1013"/>
    <mergeCell ref="A1004:N1004"/>
    <mergeCell ref="C1005:E1005"/>
    <mergeCell ref="C1006:N1006"/>
    <mergeCell ref="C1007:E1007"/>
    <mergeCell ref="C1008:E1008"/>
    <mergeCell ref="C999:E999"/>
    <mergeCell ref="C1000:N1000"/>
    <mergeCell ref="C1001:N1001"/>
    <mergeCell ref="C1002:N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E985"/>
    <mergeCell ref="C986:N986"/>
    <mergeCell ref="C987:N987"/>
    <mergeCell ref="C988:E988"/>
    <mergeCell ref="C979:E979"/>
    <mergeCell ref="C980:E980"/>
    <mergeCell ref="C981:N981"/>
    <mergeCell ref="C982:N982"/>
    <mergeCell ref="C983:N983"/>
    <mergeCell ref="C974:E974"/>
    <mergeCell ref="C975:E975"/>
    <mergeCell ref="C976:E976"/>
    <mergeCell ref="C977:E977"/>
    <mergeCell ref="C978:E978"/>
    <mergeCell ref="C969:E969"/>
    <mergeCell ref="C970:E970"/>
    <mergeCell ref="C971:E971"/>
    <mergeCell ref="C972:E972"/>
    <mergeCell ref="C973:E973"/>
    <mergeCell ref="C964:N964"/>
    <mergeCell ref="C965:N965"/>
    <mergeCell ref="C966:E966"/>
    <mergeCell ref="C967:E967"/>
    <mergeCell ref="C968:N968"/>
    <mergeCell ref="C959:E959"/>
    <mergeCell ref="C960:E960"/>
    <mergeCell ref="C961:E961"/>
    <mergeCell ref="C962:E962"/>
    <mergeCell ref="C963:N963"/>
    <mergeCell ref="C954:E954"/>
    <mergeCell ref="C955:E955"/>
    <mergeCell ref="C956:E956"/>
    <mergeCell ref="C957:E957"/>
    <mergeCell ref="C958:E958"/>
    <mergeCell ref="C949:E949"/>
    <mergeCell ref="C950:N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E940"/>
    <mergeCell ref="C941:N941"/>
    <mergeCell ref="C942:N942"/>
    <mergeCell ref="C943:N94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E932"/>
    <mergeCell ref="C933:E933"/>
    <mergeCell ref="C924:N924"/>
    <mergeCell ref="C925:N925"/>
    <mergeCell ref="C926:E926"/>
    <mergeCell ref="C927:E927"/>
    <mergeCell ref="C928:N928"/>
    <mergeCell ref="C919:E919"/>
    <mergeCell ref="C920:E920"/>
    <mergeCell ref="C921:E921"/>
    <mergeCell ref="C922:E922"/>
    <mergeCell ref="C923:N923"/>
    <mergeCell ref="C914:E914"/>
    <mergeCell ref="C915:E915"/>
    <mergeCell ref="C916:E916"/>
    <mergeCell ref="C917:E917"/>
    <mergeCell ref="C918:E918"/>
    <mergeCell ref="C909:E909"/>
    <mergeCell ref="C910:E910"/>
    <mergeCell ref="C911:N911"/>
    <mergeCell ref="C912:E912"/>
    <mergeCell ref="C913:E913"/>
    <mergeCell ref="C904:E904"/>
    <mergeCell ref="C905:E905"/>
    <mergeCell ref="C906:E906"/>
    <mergeCell ref="C907:E907"/>
    <mergeCell ref="C908:E908"/>
    <mergeCell ref="C899:E899"/>
    <mergeCell ref="C900:E900"/>
    <mergeCell ref="C901:N901"/>
    <mergeCell ref="C902:E902"/>
    <mergeCell ref="C903:E903"/>
    <mergeCell ref="C894:E894"/>
    <mergeCell ref="C895:E895"/>
    <mergeCell ref="C896:N896"/>
    <mergeCell ref="C897:N897"/>
    <mergeCell ref="C898:N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N879"/>
    <mergeCell ref="C880:N880"/>
    <mergeCell ref="C881:E881"/>
    <mergeCell ref="C882:E882"/>
    <mergeCell ref="C883:N883"/>
    <mergeCell ref="C874:N874"/>
    <mergeCell ref="C875:N875"/>
    <mergeCell ref="C876:E876"/>
    <mergeCell ref="C877:E877"/>
    <mergeCell ref="C878:N878"/>
    <mergeCell ref="C869:N869"/>
    <mergeCell ref="C870:N870"/>
    <mergeCell ref="C871:E871"/>
    <mergeCell ref="C872:E872"/>
    <mergeCell ref="C873:N873"/>
    <mergeCell ref="C864:N864"/>
    <mergeCell ref="C865:N865"/>
    <mergeCell ref="C866:E866"/>
    <mergeCell ref="C867:E867"/>
    <mergeCell ref="C868:N868"/>
    <mergeCell ref="C859:N859"/>
    <mergeCell ref="C860:N860"/>
    <mergeCell ref="C861:E861"/>
    <mergeCell ref="C862:E862"/>
    <mergeCell ref="C863:N863"/>
    <mergeCell ref="C854:N854"/>
    <mergeCell ref="C855:N855"/>
    <mergeCell ref="C856:E856"/>
    <mergeCell ref="C857:E857"/>
    <mergeCell ref="C858:N858"/>
    <mergeCell ref="C849:E849"/>
    <mergeCell ref="C850:E850"/>
    <mergeCell ref="C851:E851"/>
    <mergeCell ref="C852:E852"/>
    <mergeCell ref="C853:N853"/>
    <mergeCell ref="C844:E844"/>
    <mergeCell ref="C845:E845"/>
    <mergeCell ref="C846:E846"/>
    <mergeCell ref="C847:E847"/>
    <mergeCell ref="C848:E848"/>
    <mergeCell ref="C839:E839"/>
    <mergeCell ref="C840:N840"/>
    <mergeCell ref="C841:E841"/>
    <mergeCell ref="C842:E842"/>
    <mergeCell ref="C843:E843"/>
    <mergeCell ref="C834:E834"/>
    <mergeCell ref="C835:N835"/>
    <mergeCell ref="C836:N836"/>
    <mergeCell ref="C837:N837"/>
    <mergeCell ref="C838:E838"/>
    <mergeCell ref="C829:E829"/>
    <mergeCell ref="C830:E830"/>
    <mergeCell ref="C831:E831"/>
    <mergeCell ref="C832:E832"/>
    <mergeCell ref="C833:E833"/>
    <mergeCell ref="C824:E824"/>
    <mergeCell ref="C825:E825"/>
    <mergeCell ref="C826:E826"/>
    <mergeCell ref="C827:E827"/>
    <mergeCell ref="C828:E828"/>
    <mergeCell ref="C819:N819"/>
    <mergeCell ref="C820:E820"/>
    <mergeCell ref="C821:E821"/>
    <mergeCell ref="C822:N822"/>
    <mergeCell ref="C823:E823"/>
    <mergeCell ref="C814:E814"/>
    <mergeCell ref="C815:E815"/>
    <mergeCell ref="C816:E816"/>
    <mergeCell ref="C817:N817"/>
    <mergeCell ref="C818:N818"/>
    <mergeCell ref="C809:E809"/>
    <mergeCell ref="C810:E810"/>
    <mergeCell ref="C811:E811"/>
    <mergeCell ref="C812:E812"/>
    <mergeCell ref="C813:E813"/>
    <mergeCell ref="C804:N804"/>
    <mergeCell ref="C805:E805"/>
    <mergeCell ref="C806:E806"/>
    <mergeCell ref="C807:E807"/>
    <mergeCell ref="C808:E808"/>
    <mergeCell ref="C799:N799"/>
    <mergeCell ref="C800:N800"/>
    <mergeCell ref="C801:E801"/>
    <mergeCell ref="C802:E802"/>
    <mergeCell ref="C803:N803"/>
    <mergeCell ref="C794:E794"/>
    <mergeCell ref="C795:E795"/>
    <mergeCell ref="C796:E796"/>
    <mergeCell ref="C797:E797"/>
    <mergeCell ref="C798:N798"/>
    <mergeCell ref="C789:E789"/>
    <mergeCell ref="C790:E790"/>
    <mergeCell ref="C791:E791"/>
    <mergeCell ref="C792:E792"/>
    <mergeCell ref="C793:E793"/>
    <mergeCell ref="C784:E784"/>
    <mergeCell ref="C785:N785"/>
    <mergeCell ref="C786:E786"/>
    <mergeCell ref="C787:E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N769"/>
    <mergeCell ref="C770:E770"/>
    <mergeCell ref="C771:E771"/>
    <mergeCell ref="C772:N772"/>
    <mergeCell ref="C773:E773"/>
    <mergeCell ref="C764:E764"/>
    <mergeCell ref="C765:E765"/>
    <mergeCell ref="C766:E766"/>
    <mergeCell ref="C767:N767"/>
    <mergeCell ref="C768:N768"/>
    <mergeCell ref="C759:E759"/>
    <mergeCell ref="C760:E760"/>
    <mergeCell ref="C761:E761"/>
    <mergeCell ref="C762:E762"/>
    <mergeCell ref="C763:E763"/>
    <mergeCell ref="C754:N754"/>
    <mergeCell ref="C755:E755"/>
    <mergeCell ref="C756:E756"/>
    <mergeCell ref="C757:E757"/>
    <mergeCell ref="C758:E758"/>
    <mergeCell ref="C749:N749"/>
    <mergeCell ref="C750:N750"/>
    <mergeCell ref="C751:E751"/>
    <mergeCell ref="C752:E752"/>
    <mergeCell ref="C753:N753"/>
    <mergeCell ref="C744:E744"/>
    <mergeCell ref="C745:E745"/>
    <mergeCell ref="C746:E746"/>
    <mergeCell ref="C747:E747"/>
    <mergeCell ref="C748:N748"/>
    <mergeCell ref="C739:E739"/>
    <mergeCell ref="C740:E740"/>
    <mergeCell ref="C741:E741"/>
    <mergeCell ref="C742:E742"/>
    <mergeCell ref="C743:E743"/>
    <mergeCell ref="C734:N734"/>
    <mergeCell ref="C735:N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N705"/>
    <mergeCell ref="C706:N706"/>
    <mergeCell ref="C707:E707"/>
    <mergeCell ref="C708:E708"/>
    <mergeCell ref="C698:N698"/>
    <mergeCell ref="C699:E699"/>
    <mergeCell ref="C701:K701"/>
    <mergeCell ref="A702:N702"/>
    <mergeCell ref="A703:N703"/>
    <mergeCell ref="C693:E693"/>
    <mergeCell ref="C694:E694"/>
    <mergeCell ref="C695:E695"/>
    <mergeCell ref="C696:N696"/>
    <mergeCell ref="C697:N697"/>
    <mergeCell ref="C688:E688"/>
    <mergeCell ref="C689:E689"/>
    <mergeCell ref="C690:E690"/>
    <mergeCell ref="C691:E691"/>
    <mergeCell ref="C692:E692"/>
    <mergeCell ref="C683:E683"/>
    <mergeCell ref="C684:N684"/>
    <mergeCell ref="C685:E685"/>
    <mergeCell ref="C686:E686"/>
    <mergeCell ref="C687:E687"/>
    <mergeCell ref="C678:E678"/>
    <mergeCell ref="C679:N679"/>
    <mergeCell ref="C680:N680"/>
    <mergeCell ref="C681:N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N663"/>
    <mergeCell ref="C664:E664"/>
    <mergeCell ref="C665:E665"/>
    <mergeCell ref="C666:N666"/>
    <mergeCell ref="C667:E667"/>
    <mergeCell ref="C658:E658"/>
    <mergeCell ref="C659:E659"/>
    <mergeCell ref="C660:E660"/>
    <mergeCell ref="C661:N661"/>
    <mergeCell ref="C662:N662"/>
    <mergeCell ref="C653:E653"/>
    <mergeCell ref="C654:E654"/>
    <mergeCell ref="C655:E655"/>
    <mergeCell ref="C656:E656"/>
    <mergeCell ref="C657:E657"/>
    <mergeCell ref="C648:N648"/>
    <mergeCell ref="C649:E649"/>
    <mergeCell ref="C650:E650"/>
    <mergeCell ref="C651:E651"/>
    <mergeCell ref="C652:E652"/>
    <mergeCell ref="C643:N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E624"/>
    <mergeCell ref="C625:N625"/>
    <mergeCell ref="C626:N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N608"/>
    <mergeCell ref="C609:N609"/>
    <mergeCell ref="C610:E610"/>
    <mergeCell ref="C611:E611"/>
    <mergeCell ref="C612:N612"/>
    <mergeCell ref="C603:E603"/>
    <mergeCell ref="C604:E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N593"/>
    <mergeCell ref="C594:N594"/>
    <mergeCell ref="C595:E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N574"/>
    <mergeCell ref="C575:N575"/>
    <mergeCell ref="C576:E576"/>
    <mergeCell ref="C577:E577"/>
    <mergeCell ref="C568:E568"/>
    <mergeCell ref="C569:N569"/>
    <mergeCell ref="C570:N570"/>
    <mergeCell ref="C571:N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N553"/>
    <mergeCell ref="C554:E554"/>
    <mergeCell ref="C555:E555"/>
    <mergeCell ref="C556:N556"/>
    <mergeCell ref="C557:E557"/>
    <mergeCell ref="C548:E548"/>
    <mergeCell ref="C549:E549"/>
    <mergeCell ref="C550:E550"/>
    <mergeCell ref="C551:N551"/>
    <mergeCell ref="C552:N552"/>
    <mergeCell ref="C543:E543"/>
    <mergeCell ref="C544:E544"/>
    <mergeCell ref="C545:E545"/>
    <mergeCell ref="C546:E546"/>
    <mergeCell ref="C547:E547"/>
    <mergeCell ref="C538:N538"/>
    <mergeCell ref="C539:E539"/>
    <mergeCell ref="C540:E540"/>
    <mergeCell ref="C541:E541"/>
    <mergeCell ref="C542:E542"/>
    <mergeCell ref="C533:N533"/>
    <mergeCell ref="C534:N534"/>
    <mergeCell ref="C535:N535"/>
    <mergeCell ref="C536:E536"/>
    <mergeCell ref="C537:E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E526"/>
    <mergeCell ref="C527:E527"/>
    <mergeCell ref="C518:N518"/>
    <mergeCell ref="C519:N519"/>
    <mergeCell ref="C520:E520"/>
    <mergeCell ref="A521:N521"/>
    <mergeCell ref="C522:E522"/>
    <mergeCell ref="C513:E513"/>
    <mergeCell ref="C514:E514"/>
    <mergeCell ref="C515:E515"/>
    <mergeCell ref="C516:E516"/>
    <mergeCell ref="C517:N517"/>
    <mergeCell ref="C508:E508"/>
    <mergeCell ref="C509:E509"/>
    <mergeCell ref="C510:E510"/>
    <mergeCell ref="C511:E511"/>
    <mergeCell ref="C512:E512"/>
    <mergeCell ref="C503:E503"/>
    <mergeCell ref="C504:N504"/>
    <mergeCell ref="C505:E505"/>
    <mergeCell ref="C506:E506"/>
    <mergeCell ref="C507:E507"/>
    <mergeCell ref="C498:E498"/>
    <mergeCell ref="C499:N499"/>
    <mergeCell ref="C500:N500"/>
    <mergeCell ref="C501:N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N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E467"/>
    <mergeCell ref="C458:E458"/>
    <mergeCell ref="C459:N459"/>
    <mergeCell ref="C460:N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N450"/>
    <mergeCell ref="C451:E451"/>
    <mergeCell ref="C452:E452"/>
    <mergeCell ref="C443:N443"/>
    <mergeCell ref="C444:E444"/>
    <mergeCell ref="C445:E445"/>
    <mergeCell ref="C446:E446"/>
    <mergeCell ref="C447:E447"/>
    <mergeCell ref="C438:N438"/>
    <mergeCell ref="C439:E439"/>
    <mergeCell ref="C440:E440"/>
    <mergeCell ref="C441:N441"/>
    <mergeCell ref="C442:N442"/>
    <mergeCell ref="C433:E433"/>
    <mergeCell ref="C434:E434"/>
    <mergeCell ref="C435:E435"/>
    <mergeCell ref="C436:N436"/>
    <mergeCell ref="C437:N437"/>
    <mergeCell ref="C428:E428"/>
    <mergeCell ref="C429:E429"/>
    <mergeCell ref="C430:E430"/>
    <mergeCell ref="C431:E431"/>
    <mergeCell ref="C432:E432"/>
    <mergeCell ref="C423:N423"/>
    <mergeCell ref="C424:E424"/>
    <mergeCell ref="C425:E425"/>
    <mergeCell ref="C426:E426"/>
    <mergeCell ref="C427:E427"/>
    <mergeCell ref="C418:N418"/>
    <mergeCell ref="C419:N419"/>
    <mergeCell ref="C420:N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A403:N403"/>
    <mergeCell ref="C404:E404"/>
    <mergeCell ref="C405:N405"/>
    <mergeCell ref="C406:E406"/>
    <mergeCell ref="C407:E407"/>
    <mergeCell ref="C397:N397"/>
    <mergeCell ref="C398:N398"/>
    <mergeCell ref="C399:E399"/>
    <mergeCell ref="C401:K401"/>
    <mergeCell ref="A402:N402"/>
    <mergeCell ref="C392:E392"/>
    <mergeCell ref="C393:E393"/>
    <mergeCell ref="C394:E394"/>
    <mergeCell ref="C395:E395"/>
    <mergeCell ref="C396:N396"/>
    <mergeCell ref="C387:E387"/>
    <mergeCell ref="C388:E388"/>
    <mergeCell ref="C389:E389"/>
    <mergeCell ref="C390:E390"/>
    <mergeCell ref="C391:E391"/>
    <mergeCell ref="C382:E382"/>
    <mergeCell ref="C383:E383"/>
    <mergeCell ref="C384:N384"/>
    <mergeCell ref="C385:E385"/>
    <mergeCell ref="C386:E386"/>
    <mergeCell ref="C377:E377"/>
    <mergeCell ref="C378:E378"/>
    <mergeCell ref="C379:N379"/>
    <mergeCell ref="C380:N380"/>
    <mergeCell ref="C381:N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N362"/>
    <mergeCell ref="C363:N363"/>
    <mergeCell ref="C364:E364"/>
    <mergeCell ref="C365:E365"/>
    <mergeCell ref="C366:N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E351"/>
    <mergeCell ref="C342:N342"/>
    <mergeCell ref="C343:N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E330"/>
    <mergeCell ref="C331:E331"/>
    <mergeCell ref="C322:E322"/>
    <mergeCell ref="C323:N323"/>
    <mergeCell ref="C324:N324"/>
    <mergeCell ref="C325:N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N309"/>
    <mergeCell ref="C310:N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N290"/>
    <mergeCell ref="C291:N291"/>
    <mergeCell ref="C282:E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N271"/>
    <mergeCell ref="C262:E262"/>
    <mergeCell ref="C263:E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52:E252"/>
    <mergeCell ref="C253:N253"/>
    <mergeCell ref="C254:E254"/>
    <mergeCell ref="C255:E255"/>
    <mergeCell ref="C256:E256"/>
    <mergeCell ref="C247:E247"/>
    <mergeCell ref="C248:N248"/>
    <mergeCell ref="C249:N249"/>
    <mergeCell ref="C250:N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N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E217"/>
    <mergeCell ref="A218:N218"/>
    <mergeCell ref="C219:E219"/>
    <mergeCell ref="C220:N220"/>
    <mergeCell ref="C221:E221"/>
    <mergeCell ref="C212:E212"/>
    <mergeCell ref="C213:E213"/>
    <mergeCell ref="C214:N214"/>
    <mergeCell ref="C215:N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N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47:N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N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N43"/>
    <mergeCell ref="C44:E44"/>
    <mergeCell ref="C45:E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Прокладка КЛ от ПС-106 прайсы</vt:lpstr>
      <vt:lpstr>'Прокладка КЛ от ПС-106 прайсы'!Заголовки_для_печати</vt:lpstr>
      <vt:lpstr>'Прокладка КЛ от ПС-106 прайсы'!Область_печати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2024-10-23T09:32:14Z</dcterms:modified>
</cp:coreProperties>
</file>