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! 417 -ФАКТ\!!! 131-23- факт. ч.2\.ССР2\!!! СОГЛАСОВАННЫЕ СМЕТЫ\кс-2,3\"/>
    </mc:Choice>
  </mc:AlternateContent>
  <xr:revisionPtr revIDLastSave="0" documentId="13_ncr:1_{FD01A90A-921A-4176-A318-7FC800C061F0}" xr6:coauthVersionLast="47" xr6:coauthVersionMax="47" xr10:uidLastSave="{00000000-0000-0000-0000-000000000000}"/>
  <bookViews>
    <workbookView xWindow="28680" yWindow="-120" windowWidth="20730" windowHeight="11040" xr2:uid="{00000000-000D-0000-FFFF-FFFF00000000}"/>
  </bookViews>
  <sheets>
    <sheet name="02-01-01 ПЖ -изм.1" sheetId="1" r:id="rId1"/>
  </sheets>
  <externalReferences>
    <externalReference r:id="rId2"/>
  </externalReferences>
  <definedNames>
    <definedName name="_xlnm.Print_Titles" localSheetId="0">'02-01-01 ПЖ -изм.1'!$32:$32</definedName>
    <definedName name="_xlnm.Print_Area" localSheetId="0">'02-01-01 ПЖ -изм.1'!$A:$O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1" i="1" l="1"/>
  <c r="C11" i="1"/>
</calcChain>
</file>

<file path=xl/sharedStrings.xml><?xml version="1.0" encoding="utf-8"?>
<sst xmlns="http://schemas.openxmlformats.org/spreadsheetml/2006/main" count="2913" uniqueCount="733">
  <si>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</si>
  <si>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</si>
  <si>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</si>
  <si>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</si>
  <si>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</si>
  <si>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</si>
  <si>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</si>
  <si>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Заказчик (Генподрядчик)</t>
  </si>
  <si>
    <t>АО "МЕТРОВАГОНМАШ"</t>
  </si>
  <si>
    <t>Подрядчик (Субподрядчик)</t>
  </si>
  <si>
    <t>Стройка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</si>
  <si>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</si>
  <si>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(наименование, адрес)</t>
  </si>
  <si>
    <t>Объект</t>
  </si>
  <si>
    <t>Цех № 417.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</si>
  <si>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</si>
  <si>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</si>
  <si>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</si>
  <si>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</si>
  <si>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</si>
  <si>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</si>
  <si>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</si>
  <si>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</si>
  <si>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</si>
  <si>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</si>
  <si>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</si>
  <si>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</t>
  </si>
  <si>
    <t>1</t>
  </si>
  <si>
    <t xml:space="preserve">О ПРИЕМКЕ ВЫПОЛНЕННЫХ РАБОТ </t>
  </si>
  <si>
    <t>Смета № 02-01-01 изм.1, Верхнее строение пути</t>
  </si>
  <si>
    <t>Номер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</si>
  <si>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</si>
  <si>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</si>
  <si>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</si>
  <si>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</si>
  <si>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9) для ресурсов, отсутствующих в СНБ), руб.</t>
  </si>
  <si>
    <t>Индексы</t>
  </si>
  <si>
    <t>Сметная стоимость в текущем уровне цен, руб.</t>
  </si>
  <si>
    <t>по порядку</t>
  </si>
  <si>
    <t>позиции по смете</t>
  </si>
  <si>
    <t>на единицу</t>
  </si>
  <si>
    <t>коэффициенты</t>
  </si>
  <si>
    <t>всего с учетом коэффициентов</t>
  </si>
  <si>
    <t>всего</t>
  </si>
  <si>
    <t>Раздел 1. Сооружение земляного полотна</t>
  </si>
  <si>
    <t>ФЕР01-01-013-13</t>
  </si>
  <si>
    <t>Разработка грунта с погрузкой на автомобили-самосвалы экскаваторами с ковшом вместимостью: 0,5 (0,5-0,63) м3, группа грунтов 1</t>
  </si>
  <si>
    <t>1000 м3</t>
  </si>
  <si>
    <t>1,327</t>
  </si>
  <si>
    <t>Прил.1.12 п.3.37</t>
  </si>
  <si>
    <t>Разработка грунта экскаваторами в котлованах: при глубине котлована до 3 м независимо от объема котлована или его площади ОЗП=1,2; ЭМ=1,2 к расх.; ЗПМ=1,2; ТЗ=1,2; ТЗМ=1,2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</si>
  <si>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</si>
  <si>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</si>
  <si>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</si>
  <si>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</si>
  <si>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</si>
  <si>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</si>
  <si>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</si>
  <si>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</si>
  <si>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</si>
  <si>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</si>
  <si>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</si>
  <si>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</si>
  <si>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</si>
  <si>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</si>
  <si>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</si>
  <si>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</si>
  <si>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п.1.1</t>
  </si>
  <si>
    <t>НР Земляные работы, выполняемые механизированным способом</t>
  </si>
  <si>
    <t>%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</si>
  <si>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</si>
  <si>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</si>
  <si>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Всего по позиции</t>
  </si>
  <si>
    <t>ФЕР01-02-057-01</t>
  </si>
  <si>
    <t>Разработка грунта вручную в траншеях глубиной до 2 м без креплений с откосами, группа грунтов: 1</t>
  </si>
  <si>
    <t>100 м3</t>
  </si>
  <si>
    <t>0,085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</si>
  <si>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</si>
  <si>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</si>
  <si>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</si>
  <si>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</si>
  <si>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</si>
  <si>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</si>
  <si>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ФЕР01-02-060-01</t>
  </si>
  <si>
    <t>Погрузка вручную неуплотненного грунта из штабелей и отвалов в транспортные средства, группа грунтов: 1</t>
  </si>
  <si>
    <t>0,0845</t>
  </si>
  <si>
    <t>Цена поставщика ООО "Террус"</t>
  </si>
  <si>
    <t>Перевозка и утилизация отходов 4-5 класса опасности</t>
  </si>
  <si>
    <t>м3</t>
  </si>
  <si>
    <t>1414,88</t>
  </si>
  <si>
    <t>162,38</t>
  </si>
  <si>
    <t>229 748,21</t>
  </si>
  <si>
    <t>8,16</t>
  </si>
  <si>
    <t>1 874 745,39</t>
  </si>
  <si>
    <t>Цена=1590/1,2/8,16</t>
  </si>
  <si>
    <t>Устройство оснований под ж/д пути</t>
  </si>
  <si>
    <t>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</si>
  <si>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</si>
  <si>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</si>
  <si>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</si>
  <si>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>5,92494</t>
  </si>
  <si>
    <t>Приказ № 812/пр от 21.12.2020 Прил. п.21 (в ред. пр. № 636/пр от 02.09.2021)</t>
  </si>
  <si>
    <t>НР Автомобильные дороги</t>
  </si>
  <si>
    <t>Приказ № 774/пр от 11.12.2020 Прил. п.21 (в ред. пр. № 317/пр от 22.04.2022), Приказ № 774/пр от 11.12.2020 п.16</t>
  </si>
  <si>
    <t>СП Автомобильные дороги</t>
  </si>
  <si>
    <t>6</t>
  </si>
  <si>
    <t>ФССЦ-01.7.12.05-0059</t>
  </si>
  <si>
    <t>Нетканый геотекстиль: Дорнит 500 г/м2</t>
  </si>
  <si>
    <t>м2</t>
  </si>
  <si>
    <t>6517,43</t>
  </si>
  <si>
    <t>11,16</t>
  </si>
  <si>
    <t>72 734,52</t>
  </si>
  <si>
    <t>593 513,68</t>
  </si>
  <si>
    <t>7</t>
  </si>
  <si>
    <t>ФЕР27-04-001-01</t>
  </si>
  <si>
    <t>Устройство подстилающих и выравнивающих слоев оснований: из песка</t>
  </si>
  <si>
    <t>12,0781</t>
  </si>
  <si>
    <t>8</t>
  </si>
  <si>
    <t>Цена поставщика ООО "Генпоставка"</t>
  </si>
  <si>
    <t>Песок карьерный</t>
  </si>
  <si>
    <t>1328,59</t>
  </si>
  <si>
    <t>99,98</t>
  </si>
  <si>
    <t>1,012</t>
  </si>
  <si>
    <t>134 426,42</t>
  </si>
  <si>
    <t>1 096 919,59</t>
  </si>
  <si>
    <t>Цена=979/1,2/8,16</t>
  </si>
  <si>
    <t xml:space="preserve"> МАТ=1,012 к расх.</t>
  </si>
  <si>
    <t>9</t>
  </si>
  <si>
    <t>ФЕР27-04-001-04</t>
  </si>
  <si>
    <t>Устройство подстилающих и выравнивающих слоев оснований: из щебня</t>
  </si>
  <si>
    <t>0,536</t>
  </si>
  <si>
    <t>10</t>
  </si>
  <si>
    <t>Щебень фр.25-60 (балластного 2 кат.) ГОСТ 7392 для ЖД пути</t>
  </si>
  <si>
    <t>67,51</t>
  </si>
  <si>
    <t>493,16</t>
  </si>
  <si>
    <t>33 692,75</t>
  </si>
  <si>
    <t>274 932,84</t>
  </si>
  <si>
    <t>Цена=4829/1,2/8,16</t>
  </si>
  <si>
    <t>11</t>
  </si>
  <si>
    <t>ФЕР28-01-072-02</t>
  </si>
  <si>
    <t>Замена балласта в пути с применением машин щебнеочистительных производительностью 400-600 м3/час несамоходных, шпалы деревянные, число шпал на 1 км: 1840, без укладки разделительного слоя</t>
  </si>
  <si>
    <t>км пути</t>
  </si>
  <si>
    <t>0,003</t>
  </si>
  <si>
    <t>Приказ № 812/пр от 21.12.2020 Прил. п.22</t>
  </si>
  <si>
    <t>НР Железные дороги</t>
  </si>
  <si>
    <t>Приказ № 774/пр от 11.12.2020 Прил. п.22, Приказ № 774/пр от 11.12.2020 п.16</t>
  </si>
  <si>
    <t>СП Железные дороги</t>
  </si>
  <si>
    <t>12</t>
  </si>
  <si>
    <t>3,51</t>
  </si>
  <si>
    <t>1 751,76</t>
  </si>
  <si>
    <t>14 294,36</t>
  </si>
  <si>
    <t>Итого по разделу 1 Сооружение земляного полотна</t>
  </si>
  <si>
    <t>Раздел 2. Демонтажные работы</t>
  </si>
  <si>
    <t>13</t>
  </si>
  <si>
    <t>ФЕР28-01-100-01</t>
  </si>
  <si>
    <t>Разборка упорной призмы и конструкции упора</t>
  </si>
  <si>
    <t>шт</t>
  </si>
  <si>
    <t>14</t>
  </si>
  <si>
    <t>ФЕР28-01-006-02</t>
  </si>
  <si>
    <t>Разборка пути звеньями рельсошпальной решетки, шпалы: железобетонные</t>
  </si>
  <si>
    <t>0,2115</t>
  </si>
  <si>
    <t>Итого по разделу 2 Демонтажные работы</t>
  </si>
  <si>
    <t>Раздел 3. Устройство верхнего строения пути</t>
  </si>
  <si>
    <t>15</t>
  </si>
  <si>
    <t>ФЕР28-01-003-08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</si>
  <si>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 / новые</t>
  </si>
  <si>
    <t>0,2713</t>
  </si>
  <si>
    <t>16</t>
  </si>
  <si>
    <t>ФССЦ-25.1.05.05-0043</t>
  </si>
  <si>
    <t>Рельсы железнодорожные Р-65 категория Т1</t>
  </si>
  <si>
    <t>м</t>
  </si>
  <si>
    <t>-542,6</t>
  </si>
  <si>
    <t>351,20</t>
  </si>
  <si>
    <t>-190 561,12</t>
  </si>
  <si>
    <t>-1 554 978,74</t>
  </si>
  <si>
    <t>17</t>
  </si>
  <si>
    <t>АО "НТПК", КП от 30.07.2023г. (п.1)</t>
  </si>
  <si>
    <t>Рельсы Р-65 НТ260, L-12,5 м (196*0,811=158,97т; 24шт*0,811=19,46т(давальческий материал);152шт*0,811=123,36т (кс-2№3,4,12))</t>
  </si>
  <si>
    <t>т</t>
  </si>
  <si>
    <t>16,15</t>
  </si>
  <si>
    <t>16 758,58</t>
  </si>
  <si>
    <t>273 898,88</t>
  </si>
  <si>
    <t>2 235 014,86</t>
  </si>
  <si>
    <t>Цена=164100/1,2/8,16</t>
  </si>
  <si>
    <t>ЗГСР МАТ=1,012 к расх.</t>
  </si>
  <si>
    <t>18</t>
  </si>
  <si>
    <t>ФССЦ-25.1.01.05-0011</t>
  </si>
  <si>
    <t>Шпалы деревянные пропитанные, тип I</t>
  </si>
  <si>
    <t>-499</t>
  </si>
  <si>
    <t>287,60</t>
  </si>
  <si>
    <t>-143 512,40</t>
  </si>
  <si>
    <t>-1 171 061,18</t>
  </si>
  <si>
    <t>19</t>
  </si>
  <si>
    <t>АО "НТПК", КП от 30.07.2023г. (п.3)</t>
  </si>
  <si>
    <t>Шпала деревян. пропит. II тип, пр-во РБ (с доставкой ж/д транспортом до ст.Мытищи код 234808) (2247-1749 (кс-2№3,4,12))</t>
  </si>
  <si>
    <t>498</t>
  </si>
  <si>
    <t>245,10</t>
  </si>
  <si>
    <t>123 524,52</t>
  </si>
  <si>
    <t>1 007 960,08</t>
  </si>
  <si>
    <t>Цена=2400/1,2/8,16</t>
  </si>
  <si>
    <t>20</t>
  </si>
  <si>
    <t>ФССЦ-25.1.05.01-0002</t>
  </si>
  <si>
    <t>Накладка рельсовая двухголовая 2Р65</t>
  </si>
  <si>
    <t>-87</t>
  </si>
  <si>
    <t>145,30</t>
  </si>
  <si>
    <t>-12 641,10</t>
  </si>
  <si>
    <t>-103 151,38</t>
  </si>
  <si>
    <t>21</t>
  </si>
  <si>
    <t>АО "НТПК", КП от 30.07.2023г. (п.2)</t>
  </si>
  <si>
    <t>Накладка 1Р-65 (220шт*0,0295=6,49т, 16шт*0,295(давальческий материал)=0,472т;194шт*0,0295=5,723т (кс-2№3,4,12))</t>
  </si>
  <si>
    <t>0,295</t>
  </si>
  <si>
    <t>28 084,15</t>
  </si>
  <si>
    <t>8 384,24</t>
  </si>
  <si>
    <t>68 415,40</t>
  </si>
  <si>
    <t>Цена=275000/1,2/8,16</t>
  </si>
  <si>
    <t>22</t>
  </si>
  <si>
    <t>ФССЦ-25.1.05.02-0008</t>
  </si>
  <si>
    <t>Подкладка раздельного скрепления железнодорожного пути КД-65</t>
  </si>
  <si>
    <t>-998</t>
  </si>
  <si>
    <t>66,40</t>
  </si>
  <si>
    <t>-66 267,20</t>
  </si>
  <si>
    <t>-540 740,35</t>
  </si>
  <si>
    <t>23</t>
  </si>
  <si>
    <t>ФССЦ-25.1.04.02-0001</t>
  </si>
  <si>
    <t>Болты клеммные для рельсовых скреплений железнодорожного пути с гайками, М22х75 мм</t>
  </si>
  <si>
    <t>-0,933</t>
  </si>
  <si>
    <t>11 859,00</t>
  </si>
  <si>
    <t>-11 064,45</t>
  </si>
  <si>
    <t>-90 285,91</t>
  </si>
  <si>
    <t>24</t>
  </si>
  <si>
    <t>ФССЦ-25.1.04.07-0003</t>
  </si>
  <si>
    <t>Шурупы путевые, размер 24х170 мм</t>
  </si>
  <si>
    <t>-2,249</t>
  </si>
  <si>
    <t>11 856,00</t>
  </si>
  <si>
    <t>-26 664,14</t>
  </si>
  <si>
    <t>-217 579,38</t>
  </si>
  <si>
    <t>25</t>
  </si>
  <si>
    <t>ФССЦ-25.1.06.19-0070</t>
  </si>
  <si>
    <t>Прокладки под подкладку КД65, ЦП361 из смеси РП 101-710</t>
  </si>
  <si>
    <t>5,50</t>
  </si>
  <si>
    <t>-5 489,00</t>
  </si>
  <si>
    <t>-44 790,24</t>
  </si>
  <si>
    <t>26</t>
  </si>
  <si>
    <t>АО "НТПК", КП от 30.07.2023г. (п.8)</t>
  </si>
  <si>
    <t>Скрепление КД-65 (подкладка КД-65 (1 шт.), болт клеммный М22х75 в сборе (2 шт.), шуруп путевой М24х170 (4 шт.), прокладка ЦП-361 (1 шт.), прокладка ЦП-363 (1 шт.) (4494компл-3498 компл (кс-2 №3,4,12))</t>
  </si>
  <si>
    <t>компл</t>
  </si>
  <si>
    <t>996</t>
  </si>
  <si>
    <t>368,67</t>
  </si>
  <si>
    <t>371 601,66</t>
  </si>
  <si>
    <t>3 032 269,55</t>
  </si>
  <si>
    <t>Цена=3610/1,2/8,16</t>
  </si>
  <si>
    <t>27</t>
  </si>
  <si>
    <t>ФЕР29-03-001-11</t>
  </si>
  <si>
    <t>Укладка контррельсов</t>
  </si>
  <si>
    <t>0,037</t>
  </si>
  <si>
    <t>Приказ № 812/пр от 21.12.2020 Прил. п.23.1</t>
  </si>
  <si>
    <t>НР Тоннели и метрополитены, закрытый способ работ</t>
  </si>
  <si>
    <t>Приказ № 774/пр от 11.12.2020 Прил. п.23.1, Приказ № 774/пр от 11.12.2020 п.16</t>
  </si>
  <si>
    <t>СП Тоннели и метрополитены, закрытый способ работ</t>
  </si>
  <si>
    <t>28</t>
  </si>
  <si>
    <t>ФССЦ-25.1.03.06-0033</t>
  </si>
  <si>
    <t>Шайбы пружинные путевые, исполнение 1, диаметр 27 мм</t>
  </si>
  <si>
    <t>-0,011</t>
  </si>
  <si>
    <t>10 795,41</t>
  </si>
  <si>
    <t>-118,75</t>
  </si>
  <si>
    <t>-969,00</t>
  </si>
  <si>
    <t>29</t>
  </si>
  <si>
    <t>ФССЦ-25.1.03.07-0011</t>
  </si>
  <si>
    <t>Шплинт для путевых работ</t>
  </si>
  <si>
    <t>кг</t>
  </si>
  <si>
    <t>-1,169</t>
  </si>
  <si>
    <t>5,48</t>
  </si>
  <si>
    <t>-6,41</t>
  </si>
  <si>
    <t>-52,31</t>
  </si>
  <si>
    <t>30</t>
  </si>
  <si>
    <t>ФССЦ-25.1.04.04-0002</t>
  </si>
  <si>
    <t>Болты для рельсовых стыков железнодорожного пути с гайками, М24х150-160 мм</t>
  </si>
  <si>
    <t>-0,035</t>
  </si>
  <si>
    <t>10 883,00</t>
  </si>
  <si>
    <t>-380,91</t>
  </si>
  <si>
    <t>-3 108,23</t>
  </si>
  <si>
    <t>31</t>
  </si>
  <si>
    <t>-0,075</t>
  </si>
  <si>
    <t>-889,20</t>
  </si>
  <si>
    <t>-7 255,87</t>
  </si>
  <si>
    <t>32</t>
  </si>
  <si>
    <t>ФССЦ-25.1.05.06-0001</t>
  </si>
  <si>
    <t>Рельсы контррельсовые РК-50</t>
  </si>
  <si>
    <t>-1,55</t>
  </si>
  <si>
    <t>251,50</t>
  </si>
  <si>
    <t>-389,83</t>
  </si>
  <si>
    <t>-3 181,01</t>
  </si>
  <si>
    <t>33</t>
  </si>
  <si>
    <t>ФССЦ-26.1.02.04-0004</t>
  </si>
  <si>
    <t>Прокладки под контррельс</t>
  </si>
  <si>
    <t>-70</t>
  </si>
  <si>
    <t>2,53</t>
  </si>
  <si>
    <t>-177,10</t>
  </si>
  <si>
    <t>-1 445,14</t>
  </si>
  <si>
    <t>34</t>
  </si>
  <si>
    <t>ФССЦ-26.1.02.04-0006</t>
  </si>
  <si>
    <t>Прокладки под подкладки удлиненные</t>
  </si>
  <si>
    <t>-35</t>
  </si>
  <si>
    <t>30,82</t>
  </si>
  <si>
    <t>-1 078,70</t>
  </si>
  <si>
    <t>-8 802,19</t>
  </si>
  <si>
    <t>35</t>
  </si>
  <si>
    <t>АО "НТПК", КП от 30.07.2023г. (п.7)</t>
  </si>
  <si>
    <t>Контррельсовый уголок (с комплектом крепления) СП850 длина 9,3м ПКЖД-65</t>
  </si>
  <si>
    <t>комплект</t>
  </si>
  <si>
    <t>16 237,75</t>
  </si>
  <si>
    <t>65 730,41</t>
  </si>
  <si>
    <t>536 360,15</t>
  </si>
  <si>
    <t>Цена=159000/1,2/8,16</t>
  </si>
  <si>
    <t>36</t>
  </si>
  <si>
    <t>ФЕР28-01-017-06</t>
  </si>
  <si>
    <t>Сборка стрелочного перевода блоками при типе рельсов Р65 на деревянных брусьях, марка перевода: 1/9 (СП №б/н (старогодний), СП№14 (старогодний))</t>
  </si>
  <si>
    <t>37</t>
  </si>
  <si>
    <t>ФЕР28-01-018-13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</si>
  <si>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  (СП №б/н (старогодний), СП№14 (старогодний))</t>
  </si>
  <si>
    <t>Устройство упоров тупиковых</t>
  </si>
  <si>
    <t>38</t>
  </si>
  <si>
    <t>ФЕР28-01-099-01</t>
  </si>
  <si>
    <t>Устройство упоров тупиковых рельсовых / старогодний</t>
  </si>
  <si>
    <t>39</t>
  </si>
  <si>
    <t>ФССЦ-25.1.05.07-0001</t>
  </si>
  <si>
    <t>Рельсы железнодорожные старогодные</t>
  </si>
  <si>
    <t>-1,94</t>
  </si>
  <si>
    <t>1 448,80</t>
  </si>
  <si>
    <t>-2 810,67</t>
  </si>
  <si>
    <t>-22 935,07</t>
  </si>
  <si>
    <t>40</t>
  </si>
  <si>
    <t>Цена Поставщика ООО “Генпоставка”</t>
  </si>
  <si>
    <t>9 981,56</t>
  </si>
  <si>
    <t>81 449,53</t>
  </si>
  <si>
    <t>41</t>
  </si>
  <si>
    <t>ФЕР09-03-031-01</t>
  </si>
  <si>
    <t>Монтаж щитов и блоков встроенных площадок с настилом из листовой стали, ребрами жесткости, составного сечения / применит.</t>
  </si>
  <si>
    <t>5,281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</si>
  <si>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</si>
  <si>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</si>
  <si>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</si>
  <si>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</si>
  <si>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42</t>
  </si>
  <si>
    <t>ФЕР09-09-001-01</t>
  </si>
  <si>
    <t>Изготовление стоек опорных из прокатной стали /  обрамления призм тупиковых упоров</t>
  </si>
  <si>
    <t>43</t>
  </si>
  <si>
    <t>ФССЦ-08.3.05.03-0025</t>
  </si>
  <si>
    <t>Сталь листовая холоднокатаная марки: 08пс толщиной 3,0-4,0 мм</t>
  </si>
  <si>
    <t>2,998</t>
  </si>
  <si>
    <t>7 381,59</t>
  </si>
  <si>
    <t>22 130,01</t>
  </si>
  <si>
    <t>180 580,88</t>
  </si>
  <si>
    <t>44</t>
  </si>
  <si>
    <t>ФССЦ-08.3.08.02-0022</t>
  </si>
  <si>
    <t>Уголок горячекатаный, размер 50х50 мм</t>
  </si>
  <si>
    <t>2,283</t>
  </si>
  <si>
    <t>5 763,00</t>
  </si>
  <si>
    <t>13 156,93</t>
  </si>
  <si>
    <t>107 360,55</t>
  </si>
  <si>
    <t>Рихтовка, выправка и балластировка путей</t>
  </si>
  <si>
    <t>45</t>
  </si>
  <si>
    <t>ФЕР28-01-031-01</t>
  </si>
  <si>
    <t>Выправочно-отделочные работы и окончательная выправка пути на деревянных шпалах, балласт щебеночный/ рихтовка</t>
  </si>
  <si>
    <t>1,337</t>
  </si>
  <si>
    <t>46</t>
  </si>
  <si>
    <t>ФЕР28-01-031-02</t>
  </si>
  <si>
    <t>Выправочно-отделочные работы и окончательная выправка пути на железобетонных шпалах, балласт щебеночный/рихтовка</t>
  </si>
  <si>
    <t>0,778</t>
  </si>
  <si>
    <t>47</t>
  </si>
  <si>
    <t>ФЕР28-01-027-04</t>
  </si>
  <si>
    <t>Балластировка пути и стрелочных переводов на железобетонных шпалах, балласт: щебеночный</t>
  </si>
  <si>
    <t>0,091</t>
  </si>
  <si>
    <t>48</t>
  </si>
  <si>
    <t>ФССЦ-02.2.05.04-0061</t>
  </si>
  <si>
    <t>Щебень из плотных горных пород для балластного слоя железнодорожного пути, фракция от 25 до 60 мм</t>
  </si>
  <si>
    <t>-106,47</t>
  </si>
  <si>
    <t>196,81</t>
  </si>
  <si>
    <t>-20 954,36</t>
  </si>
  <si>
    <t>-170 987,58</t>
  </si>
  <si>
    <t>49</t>
  </si>
  <si>
    <t>106,47</t>
  </si>
  <si>
    <t>53 136,83</t>
  </si>
  <si>
    <t>433 596,53</t>
  </si>
  <si>
    <t>50</t>
  </si>
  <si>
    <t>Устройство подстилающих и выравнивающих слоев оснований: из щебня/междупутье</t>
  </si>
  <si>
    <t>1,25</t>
  </si>
  <si>
    <t>51</t>
  </si>
  <si>
    <t>157,5</t>
  </si>
  <si>
    <t>78 604,77</t>
  </si>
  <si>
    <t>641 414,92</t>
  </si>
  <si>
    <t>52</t>
  </si>
  <si>
    <t>Устройство подстилающих и выравнивающих слоев оснований: из песка/междупутье</t>
  </si>
  <si>
    <t>53</t>
  </si>
  <si>
    <t>110</t>
  </si>
  <si>
    <t>11 129,77</t>
  </si>
  <si>
    <t>90 818,92</t>
  </si>
  <si>
    <t>Изготовление и устройство закладных конструкций</t>
  </si>
  <si>
    <t>54</t>
  </si>
  <si>
    <t>ФЕР46-05-008-03</t>
  </si>
  <si>
    <t>Монтаж мелких металлоконструкций массой до 10 кг/применит. Изготовление в построечных условиях конструкций закладных МС2</t>
  </si>
  <si>
    <t>т металлоконструкций</t>
  </si>
  <si>
    <t>0,273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</si>
  <si>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</si>
  <si>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</si>
  <si>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</si>
  <si>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</si>
  <si>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55</t>
  </si>
  <si>
    <t>ФССЦ-08.3.08.01-0037</t>
  </si>
  <si>
    <t>Сталь угловая неравнополочная, марка стали: Ст3пс, размером 75х50 мм (МС2)</t>
  </si>
  <si>
    <t>6 353,56</t>
  </si>
  <si>
    <t>1 734,52</t>
  </si>
  <si>
    <t>14 153,68</t>
  </si>
  <si>
    <t>56</t>
  </si>
  <si>
    <t>ФССЦ-08.4.01.02-0013</t>
  </si>
  <si>
    <t>Детали закладные и накладные, изготовленные с применением сварки, гнутья, сверления (пробивки) отверстий (при наличии одной из этих операций или всего перечня в любых сочетаниях), поставляемые отдельно</t>
  </si>
  <si>
    <t>6 800,00</t>
  </si>
  <si>
    <t>1 856,40</t>
  </si>
  <si>
    <t>15 148,22</t>
  </si>
  <si>
    <t>57</t>
  </si>
  <si>
    <t>ФЕР46-03-006-01</t>
  </si>
  <si>
    <t>Перфорация трубы/применит. Сверление рельс для установки МС2</t>
  </si>
  <si>
    <t>100 отверстий</t>
  </si>
  <si>
    <t>3,8</t>
  </si>
  <si>
    <t>58</t>
  </si>
  <si>
    <t>ФЕР09-01-002-04</t>
  </si>
  <si>
    <t>Монтаж элементов каркасов быстровозводимых одноэтажных зданий из стальных сварных профилей на болтовых соединениях (без применения сварки): элементов обрамления проемов/применит. Установка МС2 на болтовых соединениях к рельсам</t>
  </si>
  <si>
    <t>0,068</t>
  </si>
  <si>
    <t>59</t>
  </si>
  <si>
    <t>ФССЦ-01.7.15.02-0084</t>
  </si>
  <si>
    <t>Болты с шестигранной головкой, диаметр 12 (14) мм</t>
  </si>
  <si>
    <t>0,031</t>
  </si>
  <si>
    <t>12 606,00</t>
  </si>
  <si>
    <t>390,79</t>
  </si>
  <si>
    <t>3 188,85</t>
  </si>
  <si>
    <t>60</t>
  </si>
  <si>
    <t>ФССЦ-01.7.15.05-0014</t>
  </si>
  <si>
    <t>Гайки шестигранные, диаметр резьбы 12-14 мм</t>
  </si>
  <si>
    <t>0,025</t>
  </si>
  <si>
    <t>10 127,00</t>
  </si>
  <si>
    <t>253,18</t>
  </si>
  <si>
    <t>2 065,95</t>
  </si>
  <si>
    <t>61</t>
  </si>
  <si>
    <t>ФССЦ-01.7.15.11-0047</t>
  </si>
  <si>
    <t>Шайбы оцинкованные, диаметр 14 мм</t>
  </si>
  <si>
    <t>28,18</t>
  </si>
  <si>
    <t>338,16</t>
  </si>
  <si>
    <t>2 759,39</t>
  </si>
  <si>
    <t>62</t>
  </si>
  <si>
    <t>Монтаж мелких металлоконструкций массой до 10 кг/применит. Монтаж в проектное положение МС1 с приваркой к МС2</t>
  </si>
  <si>
    <t>5,429</t>
  </si>
  <si>
    <t>63</t>
  </si>
  <si>
    <t>ФССЦ-08.3.08.02-0072</t>
  </si>
  <si>
    <t>Сталь угловая равнополочная, марка стали: Ст3пс, шириной полок 75-75 мм</t>
  </si>
  <si>
    <t>4 840,65</t>
  </si>
  <si>
    <t>26 279,89</t>
  </si>
  <si>
    <t>214 443,90</t>
  </si>
  <si>
    <t>Итого по разделу 3 Устройство верхнего строения пути</t>
  </si>
  <si>
    <t>Раздел 4. Демонтажные работы</t>
  </si>
  <si>
    <t>Разборка асфальтобетонного покрытия Путь №31</t>
  </si>
  <si>
    <t>64</t>
  </si>
  <si>
    <t>ФЕР27-06-008-01</t>
  </si>
  <si>
    <t>Устройство шва-стыка в асфальтобетонном покрытии/применит. резка</t>
  </si>
  <si>
    <t>100 м</t>
  </si>
  <si>
    <t>2,261</t>
  </si>
  <si>
    <t>65</t>
  </si>
  <si>
    <t>ФСЭМ-91.18.01-007</t>
  </si>
  <si>
    <t>Компрессоры передвижные с двигателем внутреннего сгорания, давление до 686 кПа (7 ат), производительность до 5 м3/мин</t>
  </si>
  <si>
    <t>маш.-ч</t>
  </si>
  <si>
    <t>-0,618</t>
  </si>
  <si>
    <t>90,00</t>
  </si>
  <si>
    <t>-103,27</t>
  </si>
  <si>
    <t>-2 102,76</t>
  </si>
  <si>
    <t>66</t>
  </si>
  <si>
    <t>ФСЭМ-91.08.11-011</t>
  </si>
  <si>
    <t>Заливщики швов на базе автомобиля</t>
  </si>
  <si>
    <t>-10,563</t>
  </si>
  <si>
    <t>175,25</t>
  </si>
  <si>
    <t>-3 120,60</t>
  </si>
  <si>
    <t>-55 806,32</t>
  </si>
  <si>
    <t>67</t>
  </si>
  <si>
    <t>ФСЭМ-91.08.04-021</t>
  </si>
  <si>
    <t>Котлы битумные передвижные 400 л</t>
  </si>
  <si>
    <t>-1,95</t>
  </si>
  <si>
    <t>30,00</t>
  </si>
  <si>
    <t>1,4375</t>
  </si>
  <si>
    <t>-84,09</t>
  </si>
  <si>
    <t>13,24</t>
  </si>
  <si>
    <t>-1 113,35</t>
  </si>
  <si>
    <t>68</t>
  </si>
  <si>
    <t>ФССЦ-01.2.01.01-0019</t>
  </si>
  <si>
    <t>Битумы нефтяные дорожные вязкие БНД 60/90, БНД 90/130</t>
  </si>
  <si>
    <t>-0,0226</t>
  </si>
  <si>
    <t>1 690,00</t>
  </si>
  <si>
    <t>-38,19</t>
  </si>
  <si>
    <t>-311,63</t>
  </si>
  <si>
    <t>69</t>
  </si>
  <si>
    <t>ФССЦ-01.2.03.03-0045</t>
  </si>
  <si>
    <t>Мастика битумно-полимерная</t>
  </si>
  <si>
    <t>-0,1583</t>
  </si>
  <si>
    <t>1 500,00</t>
  </si>
  <si>
    <t>-237,45</t>
  </si>
  <si>
    <t>-1 937,59</t>
  </si>
  <si>
    <t>70</t>
  </si>
  <si>
    <t>ФССЦ-01.7.07.26-0033</t>
  </si>
  <si>
    <t>Шнур полиуретановый</t>
  </si>
  <si>
    <t>10 м</t>
  </si>
  <si>
    <t>-22,61</t>
  </si>
  <si>
    <t>16,80</t>
  </si>
  <si>
    <t>-379,85</t>
  </si>
  <si>
    <t>-3 099,58</t>
  </si>
  <si>
    <t>71</t>
  </si>
  <si>
    <t>ФССЦ-02.3.01.02-1012</t>
  </si>
  <si>
    <t>Песок природный II класс, средний, круглые сита</t>
  </si>
  <si>
    <t>-4,522</t>
  </si>
  <si>
    <t>59,99</t>
  </si>
  <si>
    <t>-271,27</t>
  </si>
  <si>
    <t>-2 213,56</t>
  </si>
  <si>
    <t>72</t>
  </si>
  <si>
    <t>1-2-5</t>
  </si>
  <si>
    <t>Затраты труда рабочих (средний разряд работы 2,5)</t>
  </si>
  <si>
    <t>-11,181</t>
  </si>
  <si>
    <t>8,17</t>
  </si>
  <si>
    <t>-436,00</t>
  </si>
  <si>
    <t>-19 519,85</t>
  </si>
  <si>
    <t>73</t>
  </si>
  <si>
    <t>ФЕР27-03-008-04</t>
  </si>
  <si>
    <t>Разборка покрытий и оснований: асфальтобетонных</t>
  </si>
  <si>
    <t>1,581</t>
  </si>
  <si>
    <t>74</t>
  </si>
  <si>
    <t>ФЕР27-12-010-04</t>
  </si>
  <si>
    <t>Разборка дорог из сборных железобетонных плит площадью: более 3 м2</t>
  </si>
  <si>
    <t>0,307</t>
  </si>
  <si>
    <t>75</t>
  </si>
  <si>
    <t>ФЕРр68-12-4</t>
  </si>
  <si>
    <t>Разборка покрытий и оснований: асфальтобетонных с помощью молотков отбойных</t>
  </si>
  <si>
    <t>1,2736</t>
  </si>
  <si>
    <t>Пр/812-102.0-1</t>
  </si>
  <si>
    <t>НР Благоустройство (ремонтно-строительные)</t>
  </si>
  <si>
    <t>Пр/774-102.0</t>
  </si>
  <si>
    <t>СП Благоустройство (ремонтно-строительные)</t>
  </si>
  <si>
    <t>Прочие работы</t>
  </si>
  <si>
    <t>76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</si>
  <si>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</si>
  <si>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</si>
  <si>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</si>
  <si>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>663,81</t>
  </si>
  <si>
    <t>3,28</t>
  </si>
  <si>
    <t>2 177,30</t>
  </si>
  <si>
    <t>28 827,45</t>
  </si>
  <si>
    <t>77</t>
  </si>
  <si>
    <t>316,13</t>
  </si>
  <si>
    <t>51 333,19</t>
  </si>
  <si>
    <t>418 878,83</t>
  </si>
  <si>
    <t>Разборка бетонных конструкций Путь №30</t>
  </si>
  <si>
    <t>78</t>
  </si>
  <si>
    <t>ФЕР46-09-005-01</t>
  </si>
  <si>
    <t>Разборка монолитных железобетонных конструкций гидромолотом на базе экскаватора</t>
  </si>
  <si>
    <t>84,4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</si>
  <si>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</si>
  <si>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</si>
  <si>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</si>
  <si>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</si>
  <si>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79</t>
  </si>
  <si>
    <t>211</t>
  </si>
  <si>
    <t>692,08</t>
  </si>
  <si>
    <t>9 163,14</t>
  </si>
  <si>
    <t>80</t>
  </si>
  <si>
    <t>13 704,87</t>
  </si>
  <si>
    <t>111 831,74</t>
  </si>
  <si>
    <t>Разборка тупиков ж/б конструкций Путь №31</t>
  </si>
  <si>
    <t>81</t>
  </si>
  <si>
    <t>ФЕР46-04-003-05</t>
  </si>
  <si>
    <t>Разборка бетонных конструкций объемом более 1 м3 при помощи отбойных молотков из бетона марки: 300/бет. блоки и основание</t>
  </si>
  <si>
    <t>43,2</t>
  </si>
  <si>
    <t>82</t>
  </si>
  <si>
    <t>0,151</t>
  </si>
  <si>
    <t>83</t>
  </si>
  <si>
    <t>0,06</t>
  </si>
  <si>
    <t>84</t>
  </si>
  <si>
    <t>0,257</t>
  </si>
  <si>
    <t>85</t>
  </si>
  <si>
    <t>212,4</t>
  </si>
  <si>
    <t>696,67</t>
  </si>
  <si>
    <t>9 223,91</t>
  </si>
  <si>
    <t>86</t>
  </si>
  <si>
    <t>90,01</t>
  </si>
  <si>
    <t>14 615,82</t>
  </si>
  <si>
    <t>119 265,09</t>
  </si>
  <si>
    <t>Итого по разделу 4 Демонтажные работы</t>
  </si>
  <si>
    <t>Раздел 5. Стыковка с путями 417 цеха</t>
  </si>
  <si>
    <t>87</t>
  </si>
  <si>
    <t>ФЕР28-01-007-01</t>
  </si>
  <si>
    <t>Разборка пути поэлементно на деревянных шпалах тип рельсов: Р65, на 1 км число шпал 2000 и 1840</t>
  </si>
  <si>
    <t>0,00846</t>
  </si>
  <si>
    <t>88</t>
  </si>
  <si>
    <t>Укладка пути отдельными элементами на деревянных шпалах при раздельном шурупном скреплении тип рельсов: Р65, длина рельсов 12,5 м, на 1 км число шпал 1840/старогодние</t>
  </si>
  <si>
    <t>0,006</t>
  </si>
  <si>
    <t>89</t>
  </si>
  <si>
    <t>-0,05</t>
  </si>
  <si>
    <t>-592,80</t>
  </si>
  <si>
    <t>-4 837,25</t>
  </si>
  <si>
    <t>90</t>
  </si>
  <si>
    <t>-22</t>
  </si>
  <si>
    <t>-121,00</t>
  </si>
  <si>
    <t>-987,36</t>
  </si>
  <si>
    <t>91</t>
  </si>
  <si>
    <t>-0,021</t>
  </si>
  <si>
    <t>-249,04</t>
  </si>
  <si>
    <t>-2 032,17</t>
  </si>
  <si>
    <t>92</t>
  </si>
  <si>
    <t>-1 460,80</t>
  </si>
  <si>
    <t>-11 920,13</t>
  </si>
  <si>
    <t>93</t>
  </si>
  <si>
    <t>-11</t>
  </si>
  <si>
    <t>-3 163,60</t>
  </si>
  <si>
    <t>-25 814,98</t>
  </si>
  <si>
    <t>94</t>
  </si>
  <si>
    <t>-12</t>
  </si>
  <si>
    <t>-4 214,40</t>
  </si>
  <si>
    <t>-34 389,50</t>
  </si>
  <si>
    <t>95</t>
  </si>
  <si>
    <t>-2</t>
  </si>
  <si>
    <t>-290,60</t>
  </si>
  <si>
    <t>-2 371,30</t>
  </si>
  <si>
    <t>96</t>
  </si>
  <si>
    <t>ФЕР32-09-001-01</t>
  </si>
  <si>
    <t>Сборка стыков на болтах/применит. Соединение рельсошпальной решетки на деревянных шпалах с рельсовыми путями цеха 417</t>
  </si>
  <si>
    <t>100 шт</t>
  </si>
  <si>
    <t>0,02</t>
  </si>
  <si>
    <t>Пр/812-026.0-1</t>
  </si>
  <si>
    <t>НР Трамвайные пути</t>
  </si>
  <si>
    <t>Пр/774-026.0, Приказ № 774/пр от 11.12.2020 п.16</t>
  </si>
  <si>
    <t>СП Трамвайные пути</t>
  </si>
  <si>
    <t>97</t>
  </si>
  <si>
    <t>ФСЭМ-91.09.12-071</t>
  </si>
  <si>
    <t>Прессы однокривошипные горизонтально-правильные для правки рельсов</t>
  </si>
  <si>
    <t>-0,188</t>
  </si>
  <si>
    <t>110,00</t>
  </si>
  <si>
    <t>-34,54</t>
  </si>
  <si>
    <t>-608,87</t>
  </si>
  <si>
    <t>98</t>
  </si>
  <si>
    <t>ФССЦ-25.1.03.06-0036</t>
  </si>
  <si>
    <t>Шайбы пружинные путевые, исполнение 2, диаметр 24 мм</t>
  </si>
  <si>
    <t>-0,001</t>
  </si>
  <si>
    <t>13 077,64</t>
  </si>
  <si>
    <t>-13,08</t>
  </si>
  <si>
    <t>-106,73</t>
  </si>
  <si>
    <t>99</t>
  </si>
  <si>
    <t>ФССЦ-25.1.04.04-0012</t>
  </si>
  <si>
    <t>Болты для рельсовых стыков, диаметр 24 мм, класс 8,8</t>
  </si>
  <si>
    <t>-0,01</t>
  </si>
  <si>
    <t>9 727,37</t>
  </si>
  <si>
    <t>-97,27</t>
  </si>
  <si>
    <t>-793,72</t>
  </si>
  <si>
    <t>100</t>
  </si>
  <si>
    <t>ФССЦ-25.2.01.07-1004</t>
  </si>
  <si>
    <t>Электросоединители стыковые для трамвайных путей, длина 300 мм, диаметр 20 мм</t>
  </si>
  <si>
    <t>32,03</t>
  </si>
  <si>
    <t>-64,06</t>
  </si>
  <si>
    <t>-522,73</t>
  </si>
  <si>
    <t>101</t>
  </si>
  <si>
    <t>ФССЦ-25.1.04.04-0003</t>
  </si>
  <si>
    <t>Болты для рельсовых стыков железнодорожного пути с гайками, М27х160-180 мм</t>
  </si>
  <si>
    <t>10 424,00</t>
  </si>
  <si>
    <t>260,60</t>
  </si>
  <si>
    <t>2 126,50</t>
  </si>
  <si>
    <t>102</t>
  </si>
  <si>
    <t>ФССЦ-25.1.05.01-0001</t>
  </si>
  <si>
    <t>Накладка рельсовая двухголовая 1Р65</t>
  </si>
  <si>
    <t>180,30</t>
  </si>
  <si>
    <t>1 442,40</t>
  </si>
  <si>
    <t>11 769,98</t>
  </si>
  <si>
    <t>103</t>
  </si>
  <si>
    <t>Перфорация трубы/применит. Сверление отверстий в рельсах после подрезки под монтаж накладки</t>
  </si>
  <si>
    <t>0,32</t>
  </si>
  <si>
    <t>104</t>
  </si>
  <si>
    <t>105</t>
  </si>
  <si>
    <t>0,768</t>
  </si>
  <si>
    <t>2,52</t>
  </si>
  <si>
    <t>33,36</t>
  </si>
  <si>
    <t>106</t>
  </si>
  <si>
    <t>51,96</t>
  </si>
  <si>
    <t>423,99</t>
  </si>
  <si>
    <t>Итого по разделу 5 Стыковка с путями 417 цеха</t>
  </si>
  <si>
    <t>Итоги по акту: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</si>
  <si>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</si>
  <si>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</si>
  <si>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</si>
  <si>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</si>
  <si>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</si>
  <si>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</si>
  <si>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</si>
  <si>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</si>
  <si>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</si>
  <si>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</si>
  <si>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</si>
  <si>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</si>
  <si>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</si>
  <si>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</si>
  <si>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</si>
  <si>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</si>
  <si>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</si>
  <si>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</si>
  <si>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</si>
  <si>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Временные здания и сооружения 8,2%</t>
  </si>
  <si>
    <t xml:space="preserve">     Итого</t>
  </si>
  <si>
    <t xml:space="preserve">     Производство работ в зимнее время 2,4%</t>
  </si>
  <si>
    <t xml:space="preserve">      1,0514</t>
  </si>
  <si>
    <t xml:space="preserve">     Итого с учетом доп. работ и затрат</t>
  </si>
  <si>
    <t xml:space="preserve">  ВСЕГО по акту</t>
  </si>
  <si>
    <t>Сдал:</t>
  </si>
  <si>
    <t>()</t>
  </si>
  <si>
    <t>[должность, подпись (инициалы, фамилия)]</t>
  </si>
  <si>
    <t>Принял:</t>
  </si>
  <si>
    <t>АО «МЕТРОВАГОНМАШ»; 141009, Московская обл., г. о. Мытищи, г. Мытищи,  ул. Колонцова, 4, 8 (498) 687-45-55</t>
  </si>
  <si>
    <t>05804803</t>
  </si>
  <si>
    <t>ООО «КиКГЕОСТРОЙ»; 109004, г. Москва, ул. Земляной Вал, д.65, кв.59; +7 (495) 915-24-71</t>
  </si>
  <si>
    <t>16673706</t>
  </si>
  <si>
    <t>03.07.2023</t>
  </si>
  <si>
    <t>МВМ/03-07, ДС№___ от ___.___.24</t>
  </si>
  <si>
    <t>За август 2024 г.</t>
  </si>
  <si>
    <t>Генеральный директор ООО «КиКГЕОСТРОЙ»</t>
  </si>
  <si>
    <t>(Ю.Ф. Кесслер)</t>
  </si>
  <si>
    <t xml:space="preserve">Генеральный директор АО «МЕТРОВАГОНМАШ» </t>
  </si>
  <si>
    <t>(А.Б. Степнов)</t>
  </si>
  <si>
    <t>Сметная (договорная) стоимость в соответствии с договором подряда (субподряда):</t>
  </si>
  <si>
    <t>(2682,43)</t>
  </si>
  <si>
    <t>тыс.руб.</t>
  </si>
  <si>
    <t>Средства на оплату труда</t>
  </si>
  <si>
    <t>(60,91)</t>
  </si>
  <si>
    <t>Сметная трудоемкость</t>
  </si>
  <si>
    <t>чел.час.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</si>
</sst>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00"/>
    <numFmt numFmtId="167" formatCode="0.00000"/>
    <numFmt numFmtId="168" formatCode="0.0000"/>
    <numFmt numFmtId="169" formatCode="0.000000"/>
  </numFmts>
  <fonts count="10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b/>
      <sz val="8"/>
      <color rgb="FF000000"/>
      <name val="Arial"/>
      <charset val="204"/>
    </font>
    <font>
      <sz val="8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7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name val="Arial"/>
      <family val="2"/>
      <charset val="204"/>
    </font>
    <font>
      <sz val="8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5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49" fontId="1" fillId="0" borderId="5" xfId="0" applyNumberFormat="1" applyFont="1" applyFill="1" applyBorder="1" applyAlignment="1" applyProtection="1"/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4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right" vertical="top" wrapText="1"/>
    </xf>
    <xf numFmtId="49" fontId="2" fillId="0" borderId="6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>
      <alignment horizontal="right" vertical="top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7" xfId="0" applyNumberFormat="1" applyFont="1" applyFill="1" applyBorder="1" applyAlignment="1" applyProtection="1">
      <alignment horizontal="center" vertical="top"/>
    </xf>
    <xf numFmtId="49" fontId="1" fillId="0" borderId="5" xfId="0" applyNumberFormat="1" applyFont="1" applyFill="1" applyBorder="1" applyAlignment="1" applyProtection="1">
      <alignment horizontal="center" vertical="top" wrapText="1"/>
    </xf>
    <xf numFmtId="0" fontId="1" fillId="0" borderId="5" xfId="0" applyNumberFormat="1" applyFont="1" applyFill="1" applyBorder="1" applyAlignment="1" applyProtection="1">
      <alignment horizontal="center" vertical="top" wrapText="1"/>
    </xf>
    <xf numFmtId="4" fontId="1" fillId="0" borderId="5" xfId="0" applyNumberFormat="1" applyFont="1" applyFill="1" applyBorder="1" applyAlignment="1" applyProtection="1">
      <alignment horizontal="right" vertical="top" wrapText="1"/>
    </xf>
    <xf numFmtId="4" fontId="1" fillId="0" borderId="6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center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5" xfId="0" applyNumberFormat="1" applyFont="1" applyFill="1" applyBorder="1" applyAlignment="1" applyProtection="1">
      <alignment horizontal="center" vertical="top" wrapText="1"/>
    </xf>
    <xf numFmtId="0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5" xfId="0" applyNumberFormat="1" applyFont="1" applyFill="1" applyBorder="1" applyAlignment="1" applyProtection="1">
      <alignment horizontal="right" vertical="top" wrapText="1"/>
    </xf>
    <xf numFmtId="4" fontId="2" fillId="0" borderId="6" xfId="0" applyNumberFormat="1" applyFont="1" applyFill="1" applyBorder="1" applyAlignment="1" applyProtection="1">
      <alignment horizontal="right" vertical="top" wrapText="1"/>
    </xf>
    <xf numFmtId="2" fontId="1" fillId="0" borderId="5" xfId="0" applyNumberFormat="1" applyFont="1" applyFill="1" applyBorder="1" applyAlignment="1" applyProtection="1">
      <alignment horizontal="right" vertical="top" wrapText="1"/>
    </xf>
    <xf numFmtId="2" fontId="2" fillId="0" borderId="5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49" fontId="2" fillId="0" borderId="7" xfId="0" applyNumberFormat="1" applyFont="1" applyFill="1" applyBorder="1" applyAlignment="1" applyProtection="1">
      <alignment horizontal="center" vertical="top"/>
    </xf>
    <xf numFmtId="49" fontId="1" fillId="0" borderId="4" xfId="0" applyNumberFormat="1" applyFont="1" applyFill="1" applyBorder="1" applyAlignment="1" applyProtection="1"/>
    <xf numFmtId="4" fontId="2" fillId="0" borderId="5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center" vertical="top"/>
    </xf>
    <xf numFmtId="0" fontId="2" fillId="0" borderId="6" xfId="0" applyNumberFormat="1" applyFont="1" applyFill="1" applyBorder="1" applyAlignment="1" applyProtection="1">
      <alignment horizontal="right" vertical="top"/>
    </xf>
    <xf numFmtId="2" fontId="2" fillId="0" borderId="6" xfId="0" applyNumberFormat="1" applyFont="1" applyFill="1" applyBorder="1" applyAlignment="1" applyProtection="1">
      <alignment horizontal="right" vertical="top" wrapText="1"/>
    </xf>
    <xf numFmtId="2" fontId="1" fillId="0" borderId="6" xfId="0" applyNumberFormat="1" applyFont="1" applyFill="1" applyBorder="1" applyAlignment="1" applyProtection="1">
      <alignment horizontal="right" vertical="top" wrapText="1"/>
    </xf>
    <xf numFmtId="0" fontId="2" fillId="0" borderId="5" xfId="0" applyNumberFormat="1" applyFont="1" applyFill="1" applyBorder="1" applyAlignment="1" applyProtection="1">
      <alignment horizontal="right" vertical="top"/>
    </xf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8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8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/>
    <xf numFmtId="49" fontId="3" fillId="2" borderId="0" xfId="0" applyNumberFormat="1" applyFont="1" applyFill="1"/>
    <xf numFmtId="0" fontId="4" fillId="0" borderId="0" xfId="0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 applyAlignment="1">
      <alignment vertical="top"/>
    </xf>
    <xf numFmtId="0" fontId="3" fillId="0" borderId="0" xfId="0" applyFont="1" applyAlignment="1">
      <alignment wrapText="1"/>
    </xf>
    <xf numFmtId="49" fontId="3" fillId="0" borderId="5" xfId="0" applyNumberFormat="1" applyFont="1" applyBorder="1"/>
    <xf numFmtId="49" fontId="5" fillId="0" borderId="5" xfId="0" applyNumberFormat="1" applyFont="1" applyBorder="1" applyAlignment="1">
      <alignment horizontal="center"/>
    </xf>
    <xf numFmtId="49" fontId="3" fillId="2" borderId="5" xfId="0" applyNumberFormat="1" applyFont="1" applyFill="1" applyBorder="1"/>
    <xf numFmtId="49" fontId="3" fillId="0" borderId="9" xfId="0" applyNumberFormat="1" applyFont="1" applyBorder="1" applyAlignment="1">
      <alignment horizontal="center"/>
    </xf>
    <xf numFmtId="49" fontId="6" fillId="0" borderId="0" xfId="0" applyNumberFormat="1" applyFont="1"/>
    <xf numFmtId="49" fontId="6" fillId="2" borderId="0" xfId="0" applyNumberFormat="1" applyFont="1" applyFill="1"/>
    <xf numFmtId="49" fontId="6" fillId="0" borderId="0" xfId="0" applyNumberFormat="1" applyFont="1" applyAlignment="1">
      <alignment horizontal="right"/>
    </xf>
    <xf numFmtId="49" fontId="3" fillId="0" borderId="0" xfId="0" applyNumberFormat="1" applyFont="1" applyAlignment="1">
      <alignment horizontal="center"/>
    </xf>
    <xf numFmtId="49" fontId="3" fillId="0" borderId="9" xfId="0" applyNumberFormat="1" applyFont="1" applyBorder="1" applyAlignment="1">
      <alignment horizontal="center" vertical="center"/>
    </xf>
    <xf numFmtId="49" fontId="7" fillId="2" borderId="0" xfId="0" applyNumberFormat="1" applyFont="1" applyFill="1" applyAlignment="1">
      <alignment horizontal="center"/>
    </xf>
    <xf numFmtId="14" fontId="3" fillId="0" borderId="9" xfId="0" applyNumberFormat="1" applyFont="1" applyBorder="1" applyAlignment="1">
      <alignment horizontal="center"/>
    </xf>
    <xf numFmtId="49" fontId="6" fillId="0" borderId="0" xfId="0" applyNumberFormat="1" applyFont="1" applyAlignment="1">
      <alignment horizontal="right" vertical="top"/>
    </xf>
    <xf numFmtId="0" fontId="6" fillId="0" borderId="0" xfId="0" applyFont="1" applyAlignment="1">
      <alignment wrapText="1"/>
    </xf>
    <xf numFmtId="0" fontId="6" fillId="0" borderId="0" xfId="0" applyFont="1"/>
    <xf numFmtId="0" fontId="6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49" fontId="6" fillId="0" borderId="0" xfId="0" applyNumberFormat="1" applyFont="1" applyAlignment="1">
      <alignment vertical="top"/>
    </xf>
    <xf numFmtId="49" fontId="1" fillId="0" borderId="0" xfId="0" applyNumberFormat="1" applyFont="1"/>
    <xf numFmtId="49" fontId="9" fillId="0" borderId="0" xfId="0" applyNumberFormat="1" applyFont="1"/>
    <xf numFmtId="0" fontId="9" fillId="0" borderId="0" xfId="0" applyFont="1"/>
    <xf numFmtId="4" fontId="9" fillId="0" borderId="10" xfId="0" applyNumberFormat="1" applyFont="1" applyBorder="1"/>
    <xf numFmtId="49" fontId="1" fillId="0" borderId="10" xfId="0" applyNumberFormat="1" applyFont="1" applyBorder="1" applyAlignment="1">
      <alignment horizontal="right"/>
    </xf>
    <xf numFmtId="0" fontId="9" fillId="0" borderId="0" xfId="0" applyFont="1" applyAlignment="1">
      <alignment horizontal="left" vertical="top"/>
    </xf>
    <xf numFmtId="0" fontId="9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9" fillId="0" borderId="10" xfId="0" applyFont="1" applyBorder="1"/>
    <xf numFmtId="49" fontId="9" fillId="0" borderId="10" xfId="0" applyNumberFormat="1" applyFont="1" applyBorder="1" applyAlignment="1">
      <alignment horizontal="right"/>
    </xf>
    <xf numFmtId="0" fontId="9" fillId="0" borderId="2" xfId="0" applyFont="1" applyBorder="1"/>
    <xf numFmtId="4" fontId="9" fillId="0" borderId="2" xfId="0" applyNumberFormat="1" applyFont="1" applyBorder="1" applyAlignment="1">
      <alignment horizontal="right"/>
    </xf>
    <xf numFmtId="0" fontId="9" fillId="0" borderId="0" xfId="0" applyFont="1" applyAlignment="1">
      <alignment horizontal="left"/>
    </xf>
    <xf numFmtId="49" fontId="1" fillId="0" borderId="0" xfId="0" applyNumberFormat="1" applyFont="1" applyAlignment="1">
      <alignment vertical="center"/>
    </xf>
    <xf numFmtId="49" fontId="1" fillId="0" borderId="9" xfId="0" applyNumberFormat="1" applyFont="1" applyFill="1" applyBorder="1" applyAlignment="1" applyProtection="1">
      <alignment horizontal="center" vertical="center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2" fillId="0" borderId="2" xfId="0" applyNumberFormat="1" applyFont="1" applyFill="1" applyBorder="1" applyAlignment="1" applyProtection="1">
      <alignment horizontal="left" vertical="center" wrapText="1"/>
    </xf>
    <xf numFmtId="0" fontId="2" fillId="0" borderId="3" xfId="0" applyNumberFormat="1" applyFont="1" applyFill="1" applyBorder="1" applyAlignment="1" applyProtection="1">
      <alignment horizontal="left" vertical="center" wrapText="1"/>
    </xf>
    <xf numFmtId="0" fontId="2" fillId="0" borderId="5" xfId="0" applyNumberFormat="1" applyFont="1" applyFill="1" applyBorder="1" applyAlignment="1" applyProtection="1">
      <alignment horizontal="left" vertical="top" wrapText="1"/>
    </xf>
    <xf numFmtId="49" fontId="2" fillId="0" borderId="5" xfId="0" applyNumberFormat="1" applyFont="1" applyFill="1" applyBorder="1" applyAlignment="1" applyProtection="1">
      <alignment horizontal="left" vertical="top" wrapText="1"/>
    </xf>
    <xf numFmtId="49" fontId="1" fillId="0" borderId="5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Border="1" applyAlignment="1">
      <alignment horizontal="center" vertical="top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left" vertical="top" wrapText="1"/>
    </xf>
    <xf numFmtId="49" fontId="3" fillId="0" borderId="7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49" fontId="3" fillId="0" borderId="8" xfId="0" applyNumberFormat="1" applyFont="1" applyBorder="1" applyAlignment="1">
      <alignment horizontal="center"/>
    </xf>
    <xf numFmtId="0" fontId="3" fillId="0" borderId="0" xfId="0" applyFont="1" applyAlignment="1">
      <alignment horizontal="left" vertical="top" wrapText="1"/>
    </xf>
    <xf numFmtId="49" fontId="6" fillId="0" borderId="10" xfId="0" applyNumberFormat="1" applyFont="1" applyBorder="1" applyAlignment="1">
      <alignment vertical="top" wrapText="1"/>
    </xf>
    <xf numFmtId="49" fontId="6" fillId="0" borderId="10" xfId="0" applyNumberFormat="1" applyFont="1" applyBorder="1" applyAlignment="1">
      <alignment horizontal="right" vertical="top" wrapText="1"/>
    </xf>
    <xf numFmtId="49" fontId="3" fillId="0" borderId="9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3" fillId="0" borderId="2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121%20&#1094;&#1077;&#1093;_131-23/&#1082;&#1089;-2,3-&#1088;&#1072;&#1073;&#1086;&#1090;&#1072;&#1077;&#1084;%20&#1087;&#1086;%20&#1101;&#1090;&#1080;&#1084;%20&#1089;&#1084;&#1077;&#1090;&#1072;&#1084;!!!%20&#1084;&#1077;&#1085;&#1103;&#1077;&#1084;%20&#1085;&#1072;%20&#1059;&#1055;&#1044;/&#1082;&#1089;-2,3/&#1085;&#1086;&#1103;&#1073;&#1088;&#1100;%2023&#1075;/&#1050;&#1057;-3,%20&#1088;&#1077;&#1077;&#1089;&#1090;&#1088;,%20&#1050;&#1057;-2%20&#8470;1,2,3%20&#1058;&#1052;.xlsx%20&#1092;&#1080;&#1085;&#1072;&#1083;%2027.11.23%20&#1088;&#1077;&#1076;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Ж "/>
      <sheetName val="КС3"/>
      <sheetName val="КС2 №1  Объекты по трассе жд "/>
      <sheetName val="КС2 №2 Демонтаж. 417 цех "/>
      <sheetName val="КС2№3 ПЖ "/>
    </sheetNames>
    <sheetDataSet>
      <sheetData sheetId="0" refreshError="1">
        <row r="6">
          <cell r="B6" t="str">
    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75"/>
  <sheetViews>
    <sheetView tabSelected="1" topLeftCell="A758" zoomScale="85" zoomScaleNormal="85" workbookViewId="0">
      <selection activeCell="A768" sqref="A768:XFD771"/>
    </sheetView>
  </sheetViews>
  <sheetFormatPr defaultColWidth="9.140625" defaultRowHeight="11.25" customHeight="1" x14ac:dyDescent="0.2"/>
  <cols>
    <col min="1" max="1" width="8.140625" style="1" customWidth="1"/>
    <col min="2" max="2" width="8" style="1" customWidth="1"/>
    <col min="3" max="3" width="18.28515625" style="1" customWidth="1"/>
    <col min="4" max="4" width="10.42578125" style="1" customWidth="1"/>
    <col min="5" max="5" width="13.28515625" style="1" customWidth="1"/>
    <col min="6" max="6" width="12.140625" style="1" customWidth="1"/>
    <col min="7" max="7" width="9.28515625" style="1" customWidth="1"/>
    <col min="8" max="8" width="12.7109375" style="1" customWidth="1"/>
    <col min="9" max="10" width="12.85546875" style="1" customWidth="1"/>
    <col min="11" max="11" width="11" style="1" customWidth="1"/>
    <col min="12" max="13" width="12.85546875" style="1" customWidth="1"/>
    <col min="14" max="14" width="11" style="1" customWidth="1"/>
    <col min="15" max="15" width="16.7109375" style="1" customWidth="1"/>
    <col min="16" max="18" width="9.140625" style="1"/>
    <col min="19" max="19" width="102.5703125" style="2" hidden="1" customWidth="1"/>
    <col min="20" max="20" width="40.5703125" style="2" hidden="1" customWidth="1"/>
    <col min="21" max="21" width="91" style="2" hidden="1" customWidth="1"/>
    <col min="22" max="22" width="40.5703125" style="2" hidden="1" customWidth="1"/>
    <col min="23" max="23" width="91" style="2" hidden="1" customWidth="1"/>
    <col min="24" max="24" width="40.5703125" style="2" hidden="1" customWidth="1"/>
    <col min="25" max="26" width="102.5703125" style="2" hidden="1" customWidth="1"/>
    <col min="27" max="28" width="40.5703125" style="2" hidden="1" customWidth="1"/>
    <col min="29" max="31" width="169.42578125" style="2" hidden="1" customWidth="1"/>
    <col min="32" max="32" width="32.28515625" style="2" hidden="1" customWidth="1"/>
    <col min="33" max="33" width="144.42578125" style="2" hidden="1" customWidth="1"/>
    <col min="34" max="37" width="32.28515625" style="2" hidden="1" customWidth="1"/>
    <col min="38" max="38" width="144.42578125" style="2" hidden="1" customWidth="1"/>
    <col min="39" max="39" width="169.42578125" style="2" hidden="1" customWidth="1"/>
    <col min="40" max="44" width="103.85546875" style="2" hidden="1" customWidth="1"/>
    <col min="45" max="45" width="65.85546875" style="2" hidden="1" customWidth="1"/>
    <col min="46" max="46" width="73.42578125" style="2" hidden="1" customWidth="1"/>
    <col min="47" max="47" width="65.85546875" style="2" hidden="1" customWidth="1"/>
    <col min="48" max="48" width="73.42578125" style="2" hidden="1" customWidth="1"/>
    <col min="49" max="16384" width="9.140625" style="1"/>
  </cols>
  <sheetData>
    <row r="1" spans="1:29" s="67" customFormat="1" ht="15" x14ac:dyDescent="0.25">
      <c r="A1" s="65"/>
      <c r="B1" s="65"/>
      <c r="C1" s="65"/>
      <c r="D1" s="65"/>
      <c r="E1" s="65"/>
      <c r="F1" s="65"/>
      <c r="G1" s="65"/>
      <c r="H1" s="66"/>
      <c r="I1" s="65"/>
      <c r="J1" s="65"/>
      <c r="K1" s="65"/>
      <c r="L1" s="65"/>
      <c r="M1" s="65"/>
      <c r="N1" s="65"/>
      <c r="O1" s="65"/>
    </row>
    <row r="2" spans="1:29" s="67" customFormat="1" ht="15" x14ac:dyDescent="0.25">
      <c r="A2" s="65"/>
      <c r="B2" s="65"/>
      <c r="C2" s="65"/>
      <c r="D2" s="65"/>
      <c r="E2" s="65"/>
      <c r="F2" s="65"/>
      <c r="G2" s="65"/>
      <c r="H2" s="66"/>
      <c r="I2" s="65"/>
      <c r="J2" s="65"/>
      <c r="K2" s="65"/>
      <c r="L2" s="65"/>
      <c r="M2" s="116" t="s">
        <v>0</v>
      </c>
      <c r="N2" s="117"/>
      <c r="O2" s="118"/>
    </row>
    <row r="3" spans="1:29" s="67" customFormat="1" ht="15" x14ac:dyDescent="0.25">
      <c r="A3" s="65"/>
      <c r="B3" s="65"/>
      <c r="C3" s="65"/>
      <c r="D3" s="65"/>
      <c r="E3" s="65"/>
      <c r="F3" s="65"/>
      <c r="G3" s="65"/>
      <c r="H3" s="66"/>
      <c r="I3" s="65"/>
      <c r="J3" s="65"/>
      <c r="K3" s="65"/>
      <c r="L3" s="68" t="s">
        <v>1</v>
      </c>
      <c r="M3" s="116" t="s">
        <v>2</v>
      </c>
      <c r="N3" s="117"/>
      <c r="O3" s="118"/>
    </row>
    <row r="4" spans="1:29" s="67" customFormat="1" ht="15" x14ac:dyDescent="0.25">
      <c r="A4" s="65"/>
      <c r="B4" s="65"/>
      <c r="C4" s="65"/>
      <c r="D4" s="65"/>
      <c r="E4" s="65"/>
      <c r="F4" s="65"/>
      <c r="G4" s="65"/>
      <c r="H4" s="66"/>
      <c r="I4" s="65"/>
      <c r="J4" s="65"/>
      <c r="K4" s="65"/>
      <c r="L4" s="68"/>
      <c r="M4" s="119"/>
      <c r="N4" s="120"/>
      <c r="O4" s="121"/>
    </row>
    <row r="5" spans="1:29" s="67" customFormat="1" ht="12.6" customHeight="1" x14ac:dyDescent="0.25">
      <c r="A5" s="69" t="s">
        <v>3</v>
      </c>
      <c r="B5" s="65"/>
      <c r="C5" s="122"/>
      <c r="D5" s="122"/>
      <c r="E5" s="122"/>
      <c r="F5" s="122"/>
      <c r="G5" s="122"/>
      <c r="H5" s="122"/>
      <c r="I5" s="122"/>
      <c r="J5" s="122"/>
      <c r="K5" s="122"/>
      <c r="L5" s="68" t="s">
        <v>4</v>
      </c>
      <c r="M5" s="123"/>
      <c r="N5" s="124"/>
      <c r="O5" s="125"/>
      <c r="T5" s="70" t="s">
        <v>5</v>
      </c>
      <c r="U5" s="70" t="s">
        <v>5</v>
      </c>
    </row>
    <row r="6" spans="1:29" s="67" customFormat="1" ht="15" x14ac:dyDescent="0.25">
      <c r="A6" s="65"/>
      <c r="B6" s="65"/>
      <c r="C6" s="71"/>
      <c r="D6" s="71"/>
      <c r="E6" s="71"/>
      <c r="F6" s="72" t="s">
        <v>6</v>
      </c>
      <c r="G6" s="71"/>
      <c r="H6" s="73"/>
      <c r="I6" s="71"/>
      <c r="J6" s="71"/>
      <c r="K6" s="71"/>
      <c r="L6" s="68"/>
      <c r="M6" s="119"/>
      <c r="N6" s="120"/>
      <c r="O6" s="121"/>
    </row>
    <row r="7" spans="1:29" s="67" customFormat="1" ht="14.45" customHeight="1" x14ac:dyDescent="0.25">
      <c r="A7" s="69" t="s">
        <v>7</v>
      </c>
      <c r="B7" s="65"/>
      <c r="C7" s="65"/>
      <c r="D7" s="122" t="s">
        <v>715</v>
      </c>
      <c r="E7" s="122"/>
      <c r="F7" s="122"/>
      <c r="G7" s="122"/>
      <c r="H7" s="122"/>
      <c r="I7" s="122"/>
      <c r="J7" s="122"/>
      <c r="K7" s="122"/>
      <c r="L7" s="68" t="s">
        <v>4</v>
      </c>
      <c r="M7" s="123" t="s">
        <v>716</v>
      </c>
      <c r="N7" s="124"/>
      <c r="O7" s="125"/>
      <c r="V7" s="70" t="s">
        <v>8</v>
      </c>
      <c r="W7" s="70" t="s">
        <v>5</v>
      </c>
    </row>
    <row r="8" spans="1:29" s="67" customFormat="1" ht="15" x14ac:dyDescent="0.25">
      <c r="A8" s="65"/>
      <c r="B8" s="65"/>
      <c r="C8" s="65"/>
      <c r="D8" s="71"/>
      <c r="E8" s="71"/>
      <c r="F8" s="72" t="s">
        <v>6</v>
      </c>
      <c r="G8" s="71"/>
      <c r="H8" s="73"/>
      <c r="I8" s="71"/>
      <c r="J8" s="71"/>
      <c r="K8" s="71"/>
      <c r="L8" s="68"/>
      <c r="M8" s="119"/>
      <c r="N8" s="120"/>
      <c r="O8" s="121"/>
    </row>
    <row r="9" spans="1:29" s="67" customFormat="1" ht="15" x14ac:dyDescent="0.25">
      <c r="A9" s="69" t="s">
        <v>9</v>
      </c>
      <c r="B9" s="65"/>
      <c r="C9" s="65"/>
      <c r="D9" s="122" t="s">
        <v>717</v>
      </c>
      <c r="E9" s="122"/>
      <c r="F9" s="122"/>
      <c r="G9" s="122"/>
      <c r="H9" s="122"/>
      <c r="I9" s="122"/>
      <c r="J9" s="122"/>
      <c r="K9" s="122"/>
      <c r="L9" s="68" t="s">
        <v>4</v>
      </c>
      <c r="M9" s="123" t="s">
        <v>718</v>
      </c>
      <c r="N9" s="124"/>
      <c r="O9" s="125"/>
      <c r="X9" s="70" t="s">
        <v>5</v>
      </c>
      <c r="Y9" s="70" t="s">
        <v>5</v>
      </c>
    </row>
    <row r="10" spans="1:29" s="67" customFormat="1" ht="10.9" customHeight="1" x14ac:dyDescent="0.25">
      <c r="A10" s="65"/>
      <c r="B10" s="65"/>
      <c r="C10" s="65"/>
      <c r="D10" s="71"/>
      <c r="E10" s="71"/>
      <c r="F10" s="72" t="s">
        <v>6</v>
      </c>
      <c r="G10" s="71"/>
      <c r="H10" s="73"/>
      <c r="I10" s="71"/>
      <c r="J10" s="71"/>
      <c r="K10" s="71"/>
      <c r="L10" s="65"/>
      <c r="M10" s="119"/>
      <c r="N10" s="120"/>
      <c r="O10" s="121"/>
    </row>
    <row r="11" spans="1:29" s="67" customFormat="1" ht="27.75" customHeight="1" x14ac:dyDescent="0.25">
      <c r="A11" s="69" t="s">
        <v>10</v>
      </c>
      <c r="B11" s="65"/>
      <c r="C11" s="126" t="str">
        <f>[1]реестр!B6</f>
        <v>ЖД пути от испытательного центра до обкаточных путей, с удлинением трансбордера ц.417, расположенного по адресу: Московская область, г.о. Мытищи, ул.Колонцова 4</v>
      </c>
      <c r="D11" s="126"/>
      <c r="E11" s="126"/>
      <c r="F11" s="126"/>
      <c r="G11" s="126"/>
      <c r="H11" s="126"/>
      <c r="I11" s="126"/>
      <c r="J11" s="126"/>
      <c r="K11" s="126"/>
      <c r="L11" s="65"/>
      <c r="M11" s="123"/>
      <c r="N11" s="124"/>
      <c r="O11" s="125"/>
      <c r="Z11" s="70" t="s">
        <v>11</v>
      </c>
    </row>
    <row r="12" spans="1:29" s="67" customFormat="1" ht="15" x14ac:dyDescent="0.25">
      <c r="A12" s="65"/>
      <c r="B12" s="65"/>
      <c r="C12" s="71"/>
      <c r="D12" s="71"/>
      <c r="E12" s="71"/>
      <c r="F12" s="72" t="s">
        <v>12</v>
      </c>
      <c r="G12" s="71"/>
      <c r="H12" s="73"/>
      <c r="I12" s="71"/>
      <c r="J12" s="71"/>
      <c r="K12" s="71"/>
      <c r="L12" s="65"/>
      <c r="M12" s="119"/>
      <c r="N12" s="120"/>
      <c r="O12" s="121"/>
    </row>
    <row r="13" spans="1:29" s="67" customFormat="1" ht="15" x14ac:dyDescent="0.25">
      <c r="A13" s="69" t="s">
        <v>13</v>
      </c>
      <c r="B13" s="65"/>
      <c r="C13" s="131" t="s">
        <v>29</v>
      </c>
      <c r="D13" s="131"/>
      <c r="E13" s="131"/>
      <c r="F13" s="131"/>
      <c r="G13" s="131"/>
      <c r="H13" s="131"/>
      <c r="I13" s="131"/>
      <c r="J13" s="131"/>
      <c r="K13" s="131"/>
      <c r="L13" s="65"/>
      <c r="M13" s="123"/>
      <c r="N13" s="124"/>
      <c r="O13" s="125"/>
      <c r="AA13" s="70" t="s">
        <v>14</v>
      </c>
    </row>
    <row r="14" spans="1:29" s="67" customFormat="1" ht="15" x14ac:dyDescent="0.25">
      <c r="A14" s="65"/>
      <c r="B14" s="65"/>
      <c r="C14" s="71"/>
      <c r="D14" s="71"/>
      <c r="E14" s="71"/>
      <c r="F14" s="72" t="s">
        <v>15</v>
      </c>
      <c r="G14" s="71"/>
      <c r="H14" s="73"/>
      <c r="I14" s="71"/>
      <c r="J14" s="71"/>
      <c r="K14" s="71"/>
      <c r="L14" s="68" t="s">
        <v>16</v>
      </c>
      <c r="M14" s="116"/>
      <c r="N14" s="117"/>
      <c r="O14" s="118"/>
    </row>
    <row r="15" spans="1:29" s="67" customFormat="1" ht="15" customHeight="1" x14ac:dyDescent="0.25">
      <c r="A15" s="65"/>
      <c r="B15" s="65"/>
      <c r="C15" s="65"/>
      <c r="D15" s="65"/>
      <c r="E15" s="65"/>
      <c r="F15" s="65"/>
      <c r="G15" s="65"/>
      <c r="H15" s="66"/>
      <c r="I15" s="65"/>
      <c r="J15" s="65"/>
      <c r="K15" s="68" t="s">
        <v>17</v>
      </c>
      <c r="L15" s="74" t="s">
        <v>18</v>
      </c>
      <c r="M15" s="132" t="s">
        <v>720</v>
      </c>
      <c r="N15" s="133"/>
      <c r="O15" s="134"/>
      <c r="AB15" s="70" t="s">
        <v>5</v>
      </c>
    </row>
    <row r="16" spans="1:29" s="67" customFormat="1" ht="15" x14ac:dyDescent="0.25">
      <c r="A16" s="75"/>
      <c r="B16" s="75"/>
      <c r="C16" s="75"/>
      <c r="D16" s="75"/>
      <c r="E16" s="75"/>
      <c r="F16" s="75"/>
      <c r="G16" s="75"/>
      <c r="H16" s="76"/>
      <c r="I16" s="75"/>
      <c r="J16" s="75"/>
      <c r="K16" s="75"/>
      <c r="L16" s="74" t="s">
        <v>19</v>
      </c>
      <c r="M16" s="132" t="s">
        <v>719</v>
      </c>
      <c r="N16" s="133"/>
      <c r="O16" s="134"/>
      <c r="AC16" s="70" t="s">
        <v>5</v>
      </c>
    </row>
    <row r="17" spans="1:15" s="67" customFormat="1" ht="15" x14ac:dyDescent="0.25">
      <c r="A17" s="75"/>
      <c r="B17" s="75"/>
      <c r="C17" s="75"/>
      <c r="D17" s="75"/>
      <c r="E17" s="75"/>
      <c r="F17" s="75"/>
      <c r="G17" s="75"/>
      <c r="H17" s="76"/>
      <c r="I17" s="75"/>
      <c r="J17" s="75"/>
      <c r="K17" s="75"/>
      <c r="L17" s="77" t="s">
        <v>20</v>
      </c>
      <c r="M17" s="116"/>
      <c r="N17" s="117"/>
      <c r="O17" s="118"/>
    </row>
    <row r="18" spans="1:15" s="67" customFormat="1" ht="15" x14ac:dyDescent="0.25">
      <c r="A18" s="75"/>
      <c r="B18" s="75"/>
      <c r="C18" s="75"/>
      <c r="D18" s="75"/>
      <c r="E18" s="75"/>
      <c r="F18" s="75"/>
      <c r="G18" s="75"/>
      <c r="H18" s="76"/>
      <c r="I18" s="75"/>
      <c r="J18" s="75"/>
      <c r="K18" s="77"/>
      <c r="L18" s="78"/>
      <c r="M18" s="78"/>
      <c r="N18" s="78"/>
      <c r="O18" s="65"/>
    </row>
    <row r="19" spans="1:15" s="67" customFormat="1" ht="11.25" customHeight="1" x14ac:dyDescent="0.25">
      <c r="A19" s="75"/>
      <c r="B19" s="75"/>
      <c r="C19" s="75"/>
      <c r="D19" s="75"/>
      <c r="E19" s="75"/>
      <c r="F19" s="75"/>
      <c r="G19" s="75"/>
      <c r="H19" s="76"/>
      <c r="I19" s="75"/>
      <c r="J19" s="75"/>
      <c r="K19" s="77"/>
      <c r="L19" s="129" t="s">
        <v>21</v>
      </c>
      <c r="M19" s="129" t="s">
        <v>22</v>
      </c>
      <c r="N19" s="130" t="s">
        <v>23</v>
      </c>
      <c r="O19" s="130"/>
    </row>
    <row r="20" spans="1:15" s="67" customFormat="1" ht="15" x14ac:dyDescent="0.25">
      <c r="A20" s="75"/>
      <c r="B20" s="75"/>
      <c r="C20" s="75"/>
      <c r="D20" s="75"/>
      <c r="E20" s="75"/>
      <c r="F20" s="75"/>
      <c r="G20" s="75"/>
      <c r="H20" s="76"/>
      <c r="I20" s="75"/>
      <c r="J20" s="75"/>
      <c r="K20" s="77"/>
      <c r="L20" s="129"/>
      <c r="M20" s="129"/>
      <c r="N20" s="79" t="s">
        <v>24</v>
      </c>
      <c r="O20" s="79" t="s">
        <v>25</v>
      </c>
    </row>
    <row r="21" spans="1:15" s="67" customFormat="1" ht="15" x14ac:dyDescent="0.25">
      <c r="A21" s="75"/>
      <c r="B21" s="75"/>
      <c r="C21" s="75"/>
      <c r="D21" s="75"/>
      <c r="E21" s="75"/>
      <c r="F21" s="75"/>
      <c r="G21" s="75"/>
      <c r="H21" s="80" t="s">
        <v>26</v>
      </c>
      <c r="I21" s="75"/>
      <c r="J21" s="75"/>
      <c r="K21" s="77"/>
      <c r="L21" s="74" t="s">
        <v>163</v>
      </c>
      <c r="M21" s="81">
        <f>O21</f>
        <v>45506</v>
      </c>
      <c r="N21" s="81">
        <v>45353</v>
      </c>
      <c r="O21" s="81">
        <v>45506</v>
      </c>
    </row>
    <row r="22" spans="1:15" s="67" customFormat="1" ht="15" x14ac:dyDescent="0.25">
      <c r="A22" s="75"/>
      <c r="B22" s="75"/>
      <c r="C22" s="75"/>
      <c r="D22" s="75"/>
      <c r="E22" s="75"/>
      <c r="F22" s="75"/>
      <c r="G22" s="75"/>
      <c r="H22" s="80" t="s">
        <v>28</v>
      </c>
      <c r="I22" s="75"/>
      <c r="J22" s="75"/>
      <c r="K22" s="77"/>
      <c r="L22" s="78"/>
      <c r="M22" s="78"/>
      <c r="N22" s="78"/>
      <c r="O22" s="65"/>
    </row>
    <row r="23" spans="1:15" s="67" customFormat="1" ht="15" x14ac:dyDescent="0.25">
      <c r="A23" s="75"/>
      <c r="B23" s="75"/>
      <c r="C23" s="75"/>
      <c r="D23" s="75"/>
      <c r="E23" s="75"/>
      <c r="F23" s="75"/>
      <c r="G23" s="75"/>
      <c r="H23" s="76" t="s">
        <v>721</v>
      </c>
      <c r="I23" s="75"/>
      <c r="J23" s="75"/>
      <c r="K23" s="77"/>
      <c r="L23" s="78"/>
      <c r="M23" s="78"/>
      <c r="N23" s="78"/>
      <c r="O23" s="65"/>
    </row>
    <row r="24" spans="1:15" s="67" customFormat="1" ht="15" x14ac:dyDescent="0.25">
      <c r="A24" s="75"/>
      <c r="B24" s="75"/>
      <c r="C24" s="75"/>
      <c r="D24" s="75"/>
      <c r="E24" s="75"/>
      <c r="F24" s="75"/>
      <c r="G24" s="75"/>
      <c r="H24" s="76"/>
      <c r="I24" s="75"/>
      <c r="J24" s="75"/>
      <c r="K24" s="77"/>
      <c r="L24" s="78"/>
      <c r="M24" s="78"/>
      <c r="N24" s="78"/>
      <c r="O24" s="65"/>
    </row>
    <row r="25" spans="1:15" customFormat="1" ht="11.25" customHeight="1" x14ac:dyDescent="0.25">
      <c r="A25" s="89" t="s">
        <v>726</v>
      </c>
      <c r="B25" s="89"/>
      <c r="C25" s="90"/>
      <c r="D25" s="90"/>
      <c r="E25" s="90"/>
      <c r="F25" s="90"/>
      <c r="G25" s="90"/>
      <c r="H25" s="91">
        <v>32393.09</v>
      </c>
      <c r="I25" s="92" t="s">
        <v>727</v>
      </c>
      <c r="J25" s="93" t="s">
        <v>728</v>
      </c>
      <c r="K25" s="94"/>
      <c r="L25" s="95"/>
      <c r="M25" s="95"/>
      <c r="N25" s="95"/>
    </row>
    <row r="26" spans="1:15" customFormat="1" ht="11.25" customHeight="1" x14ac:dyDescent="0.25">
      <c r="A26" s="89" t="s">
        <v>729</v>
      </c>
      <c r="B26" s="89"/>
      <c r="C26" s="90"/>
      <c r="D26" s="96"/>
      <c r="E26" s="96"/>
      <c r="F26" s="96"/>
      <c r="G26" s="96"/>
      <c r="H26" s="91">
        <v>2727.15</v>
      </c>
      <c r="I26" s="97" t="s">
        <v>730</v>
      </c>
      <c r="J26" s="93" t="s">
        <v>728</v>
      </c>
      <c r="K26" s="94"/>
      <c r="L26" s="95"/>
      <c r="M26" s="95"/>
      <c r="N26" s="95"/>
    </row>
    <row r="27" spans="1:15" customFormat="1" ht="11.25" customHeight="1" x14ac:dyDescent="0.25">
      <c r="A27" s="89" t="s">
        <v>731</v>
      </c>
      <c r="B27" s="89"/>
      <c r="C27" s="90"/>
      <c r="D27" s="98"/>
      <c r="E27" s="98"/>
      <c r="F27" s="98"/>
      <c r="G27" s="98"/>
      <c r="H27" s="98"/>
      <c r="I27" s="99">
        <v>7003.31</v>
      </c>
      <c r="J27" s="100" t="s">
        <v>732</v>
      </c>
      <c r="K27" s="94"/>
      <c r="L27" s="95"/>
      <c r="M27" s="95"/>
      <c r="N27" s="95"/>
    </row>
    <row r="28" spans="1:15" customFormat="1" ht="15" x14ac:dyDescent="0.25">
      <c r="A28" s="101"/>
      <c r="B28" s="88"/>
    </row>
    <row r="29" spans="1:15" customFormat="1" ht="36" customHeight="1" x14ac:dyDescent="0.25">
      <c r="A29" s="102" t="s">
        <v>30</v>
      </c>
      <c r="B29" s="102"/>
      <c r="C29" s="103" t="s">
        <v>31</v>
      </c>
      <c r="D29" s="103" t="s">
        <v>32</v>
      </c>
      <c r="E29" s="103"/>
      <c r="F29" s="103"/>
      <c r="G29" s="103" t="s">
        <v>33</v>
      </c>
      <c r="H29" s="103" t="s">
        <v>34</v>
      </c>
      <c r="I29" s="103"/>
      <c r="J29" s="103"/>
      <c r="K29" s="103" t="s">
        <v>35</v>
      </c>
      <c r="L29" s="103"/>
      <c r="M29" s="103"/>
      <c r="N29" s="103" t="s">
        <v>36</v>
      </c>
      <c r="O29" s="103" t="s">
        <v>37</v>
      </c>
    </row>
    <row r="30" spans="1:15" customFormat="1" ht="20.25" customHeight="1" x14ac:dyDescent="0.25">
      <c r="A30" s="102"/>
      <c r="B30" s="102"/>
      <c r="C30" s="103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103"/>
      <c r="O30" s="103"/>
    </row>
    <row r="31" spans="1:15" customFormat="1" ht="49.5" customHeight="1" x14ac:dyDescent="0.25">
      <c r="A31" s="7" t="s">
        <v>38</v>
      </c>
      <c r="B31" s="7" t="s">
        <v>39</v>
      </c>
      <c r="C31" s="103"/>
      <c r="D31" s="103"/>
      <c r="E31" s="103"/>
      <c r="F31" s="103"/>
      <c r="G31" s="103"/>
      <c r="H31" s="5" t="s">
        <v>40</v>
      </c>
      <c r="I31" s="5" t="s">
        <v>41</v>
      </c>
      <c r="J31" s="5" t="s">
        <v>42</v>
      </c>
      <c r="K31" s="5" t="s">
        <v>40</v>
      </c>
      <c r="L31" s="5" t="s">
        <v>41</v>
      </c>
      <c r="M31" s="5" t="s">
        <v>43</v>
      </c>
      <c r="N31" s="103"/>
      <c r="O31" s="103"/>
    </row>
    <row r="32" spans="1:15" customFormat="1" ht="15" x14ac:dyDescent="0.25">
      <c r="A32" s="6">
        <v>1</v>
      </c>
      <c r="B32" s="6">
        <v>2</v>
      </c>
      <c r="C32" s="6">
        <v>3</v>
      </c>
      <c r="D32" s="102">
        <v>4</v>
      </c>
      <c r="E32" s="102"/>
      <c r="F32" s="102"/>
      <c r="G32" s="6">
        <v>5</v>
      </c>
      <c r="H32" s="6">
        <v>6</v>
      </c>
      <c r="I32" s="6">
        <v>7</v>
      </c>
      <c r="J32" s="6">
        <v>8</v>
      </c>
      <c r="K32" s="6">
        <v>9</v>
      </c>
      <c r="L32" s="6">
        <v>10</v>
      </c>
      <c r="M32" s="6">
        <v>11</v>
      </c>
      <c r="N32" s="6">
        <v>12</v>
      </c>
      <c r="O32" s="6">
        <v>13</v>
      </c>
    </row>
    <row r="33" spans="1:37" customFormat="1" ht="15" x14ac:dyDescent="0.25">
      <c r="A33" s="107" t="s">
        <v>44</v>
      </c>
      <c r="B33" s="108"/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108"/>
      <c r="N33" s="108"/>
      <c r="O33" s="109"/>
      <c r="AE33" s="8" t="s">
        <v>44</v>
      </c>
    </row>
    <row r="34" spans="1:37" customFormat="1" ht="57" x14ac:dyDescent="0.25">
      <c r="A34" s="9" t="s">
        <v>27</v>
      </c>
      <c r="B34" s="10" t="s">
        <v>27</v>
      </c>
      <c r="C34" s="11" t="s">
        <v>45</v>
      </c>
      <c r="D34" s="110" t="s">
        <v>46</v>
      </c>
      <c r="E34" s="110"/>
      <c r="F34" s="110"/>
      <c r="G34" s="10" t="s">
        <v>47</v>
      </c>
      <c r="H34" s="10">
        <v>1.327</v>
      </c>
      <c r="I34" s="10" t="s">
        <v>27</v>
      </c>
      <c r="J34" s="10" t="s">
        <v>48</v>
      </c>
      <c r="K34" s="12"/>
      <c r="L34" s="10"/>
      <c r="M34" s="12"/>
      <c r="N34" s="10"/>
      <c r="O34" s="13"/>
      <c r="AE34" s="8"/>
      <c r="AF34" s="8" t="s">
        <v>46</v>
      </c>
    </row>
    <row r="35" spans="1:37" customFormat="1" ht="15" x14ac:dyDescent="0.25">
      <c r="A35" s="14"/>
      <c r="B35" s="15"/>
      <c r="C35" s="16" t="s">
        <v>49</v>
      </c>
      <c r="D35" s="104" t="s">
        <v>50</v>
      </c>
      <c r="E35" s="104"/>
      <c r="F35" s="104"/>
      <c r="G35" s="104"/>
      <c r="H35" s="104"/>
      <c r="I35" s="104"/>
      <c r="J35" s="104"/>
      <c r="K35" s="104"/>
      <c r="L35" s="104"/>
      <c r="M35" s="104"/>
      <c r="N35" s="104"/>
      <c r="O35" s="105"/>
      <c r="AE35" s="8"/>
      <c r="AF35" s="8"/>
      <c r="AG35" s="2" t="s">
        <v>50</v>
      </c>
    </row>
    <row r="36" spans="1:37" customFormat="1" ht="23.25" x14ac:dyDescent="0.25">
      <c r="A36" s="14"/>
      <c r="B36" s="15"/>
      <c r="C36" s="16" t="s">
        <v>51</v>
      </c>
      <c r="D36" s="104" t="s">
        <v>52</v>
      </c>
      <c r="E36" s="104"/>
      <c r="F36" s="104"/>
      <c r="G36" s="104"/>
      <c r="H36" s="104"/>
      <c r="I36" s="104"/>
      <c r="J36" s="104"/>
      <c r="K36" s="104"/>
      <c r="L36" s="104"/>
      <c r="M36" s="104"/>
      <c r="N36" s="104"/>
      <c r="O36" s="105"/>
      <c r="AE36" s="8"/>
      <c r="AF36" s="8"/>
      <c r="AG36" s="2" t="s">
        <v>52</v>
      </c>
    </row>
    <row r="37" spans="1:37" customFormat="1" ht="57" x14ac:dyDescent="0.25">
      <c r="A37" s="14"/>
      <c r="B37" s="15"/>
      <c r="C37" s="16" t="s">
        <v>53</v>
      </c>
      <c r="D37" s="104" t="s">
        <v>54</v>
      </c>
      <c r="E37" s="104"/>
      <c r="F37" s="104"/>
      <c r="G37" s="104"/>
      <c r="H37" s="104"/>
      <c r="I37" s="104"/>
      <c r="J37" s="104"/>
      <c r="K37" s="104"/>
      <c r="L37" s="104"/>
      <c r="M37" s="104"/>
      <c r="N37" s="104"/>
      <c r="O37" s="105"/>
      <c r="AE37" s="8"/>
      <c r="AF37" s="8"/>
      <c r="AG37" s="2" t="s">
        <v>54</v>
      </c>
    </row>
    <row r="38" spans="1:37" customFormat="1" ht="15" x14ac:dyDescent="0.25">
      <c r="A38" s="14"/>
      <c r="B38" s="17"/>
      <c r="C38" s="16" t="s">
        <v>27</v>
      </c>
      <c r="D38" s="106" t="s">
        <v>55</v>
      </c>
      <c r="E38" s="106"/>
      <c r="F38" s="106"/>
      <c r="G38" s="18"/>
      <c r="H38" s="19"/>
      <c r="I38" s="19"/>
      <c r="J38" s="19"/>
      <c r="K38" s="20">
        <v>82.68</v>
      </c>
      <c r="L38" s="21">
        <v>1.587</v>
      </c>
      <c r="M38" s="20">
        <v>174.12</v>
      </c>
      <c r="N38" s="22">
        <v>44.77</v>
      </c>
      <c r="O38" s="23">
        <v>7795.35</v>
      </c>
      <c r="AE38" s="8"/>
      <c r="AF38" s="8"/>
      <c r="AH38" s="2" t="s">
        <v>55</v>
      </c>
    </row>
    <row r="39" spans="1:37" customFormat="1" ht="15" x14ac:dyDescent="0.25">
      <c r="A39" s="14"/>
      <c r="B39" s="17"/>
      <c r="C39" s="16" t="s">
        <v>56</v>
      </c>
      <c r="D39" s="106" t="s">
        <v>57</v>
      </c>
      <c r="E39" s="106"/>
      <c r="F39" s="106"/>
      <c r="G39" s="18"/>
      <c r="H39" s="19"/>
      <c r="I39" s="19"/>
      <c r="J39" s="19"/>
      <c r="K39" s="24">
        <v>2918.84</v>
      </c>
      <c r="L39" s="21">
        <v>1.7250000000000001</v>
      </c>
      <c r="M39" s="24">
        <v>6681.44</v>
      </c>
      <c r="N39" s="22">
        <v>13.24</v>
      </c>
      <c r="O39" s="23">
        <v>88462.27</v>
      </c>
      <c r="AE39" s="8"/>
      <c r="AF39" s="8"/>
      <c r="AH39" s="2" t="s">
        <v>57</v>
      </c>
    </row>
    <row r="40" spans="1:37" customFormat="1" ht="15" x14ac:dyDescent="0.25">
      <c r="A40" s="14"/>
      <c r="B40" s="17"/>
      <c r="C40" s="16" t="s">
        <v>58</v>
      </c>
      <c r="D40" s="106" t="s">
        <v>59</v>
      </c>
      <c r="E40" s="106"/>
      <c r="F40" s="106"/>
      <c r="G40" s="18"/>
      <c r="H40" s="19"/>
      <c r="I40" s="19"/>
      <c r="J40" s="19"/>
      <c r="K40" s="20">
        <v>415.8</v>
      </c>
      <c r="L40" s="21">
        <v>1.7250000000000001</v>
      </c>
      <c r="M40" s="20">
        <v>951.8</v>
      </c>
      <c r="N40" s="22">
        <v>44.77</v>
      </c>
      <c r="O40" s="23">
        <v>42612.09</v>
      </c>
      <c r="AE40" s="8"/>
      <c r="AF40" s="8"/>
      <c r="AH40" s="2" t="s">
        <v>59</v>
      </c>
    </row>
    <row r="41" spans="1:37" customFormat="1" ht="15" x14ac:dyDescent="0.25">
      <c r="A41" s="14"/>
      <c r="B41" s="17"/>
      <c r="C41" s="16" t="s">
        <v>60</v>
      </c>
      <c r="D41" s="106" t="s">
        <v>61</v>
      </c>
      <c r="E41" s="106"/>
      <c r="F41" s="106"/>
      <c r="G41" s="18"/>
      <c r="H41" s="19"/>
      <c r="I41" s="19"/>
      <c r="J41" s="19"/>
      <c r="K41" s="20">
        <v>3.25</v>
      </c>
      <c r="L41" s="19"/>
      <c r="M41" s="20">
        <v>4.3099999999999996</v>
      </c>
      <c r="N41" s="22">
        <v>8.16</v>
      </c>
      <c r="O41" s="25">
        <v>35.17</v>
      </c>
      <c r="AE41" s="8"/>
      <c r="AF41" s="8"/>
      <c r="AH41" s="2" t="s">
        <v>61</v>
      </c>
    </row>
    <row r="42" spans="1:37" customFormat="1" ht="15" x14ac:dyDescent="0.25">
      <c r="A42" s="26"/>
      <c r="B42" s="17"/>
      <c r="C42" s="16"/>
      <c r="D42" s="106" t="s">
        <v>62</v>
      </c>
      <c r="E42" s="106"/>
      <c r="F42" s="106"/>
      <c r="G42" s="18" t="s">
        <v>63</v>
      </c>
      <c r="H42" s="27">
        <v>10.6</v>
      </c>
      <c r="I42" s="21">
        <v>1.587</v>
      </c>
      <c r="J42" s="28">
        <v>22.323059400000002</v>
      </c>
      <c r="K42" s="29"/>
      <c r="L42" s="19"/>
      <c r="M42" s="29"/>
      <c r="N42" s="19"/>
      <c r="O42" s="30"/>
      <c r="AE42" s="8"/>
      <c r="AF42" s="8"/>
      <c r="AI42" s="2" t="s">
        <v>62</v>
      </c>
    </row>
    <row r="43" spans="1:37" customFormat="1" ht="15" x14ac:dyDescent="0.25">
      <c r="A43" s="26"/>
      <c r="B43" s="17"/>
      <c r="C43" s="16"/>
      <c r="D43" s="106" t="s">
        <v>64</v>
      </c>
      <c r="E43" s="106"/>
      <c r="F43" s="106"/>
      <c r="G43" s="18" t="s">
        <v>63</v>
      </c>
      <c r="H43" s="27">
        <v>30.8</v>
      </c>
      <c r="I43" s="21">
        <v>1.7250000000000001</v>
      </c>
      <c r="J43" s="31">
        <v>70.503510000000006</v>
      </c>
      <c r="K43" s="29"/>
      <c r="L43" s="19"/>
      <c r="M43" s="29"/>
      <c r="N43" s="19"/>
      <c r="O43" s="30"/>
      <c r="AE43" s="8"/>
      <c r="AF43" s="8"/>
      <c r="AI43" s="2" t="s">
        <v>64</v>
      </c>
    </row>
    <row r="44" spans="1:37" customFormat="1" ht="15" x14ac:dyDescent="0.25">
      <c r="A44" s="32"/>
      <c r="B44" s="18"/>
      <c r="C44" s="16"/>
      <c r="D44" s="112" t="s">
        <v>65</v>
      </c>
      <c r="E44" s="112"/>
      <c r="F44" s="112"/>
      <c r="G44" s="33"/>
      <c r="H44" s="34"/>
      <c r="I44" s="34"/>
      <c r="J44" s="34"/>
      <c r="K44" s="35">
        <v>3004.77</v>
      </c>
      <c r="L44" s="34"/>
      <c r="M44" s="35">
        <v>6859.87</v>
      </c>
      <c r="N44" s="34"/>
      <c r="O44" s="36">
        <v>96292.79</v>
      </c>
      <c r="AE44" s="8"/>
      <c r="AF44" s="8"/>
      <c r="AJ44" s="2" t="s">
        <v>65</v>
      </c>
    </row>
    <row r="45" spans="1:37" customFormat="1" ht="15" x14ac:dyDescent="0.25">
      <c r="A45" s="26"/>
      <c r="B45" s="17"/>
      <c r="C45" s="16"/>
      <c r="D45" s="106" t="s">
        <v>66</v>
      </c>
      <c r="E45" s="106"/>
      <c r="F45" s="106"/>
      <c r="G45" s="18"/>
      <c r="H45" s="19"/>
      <c r="I45" s="19"/>
      <c r="J45" s="19"/>
      <c r="K45" s="29"/>
      <c r="L45" s="19"/>
      <c r="M45" s="24">
        <v>1125.92</v>
      </c>
      <c r="N45" s="19"/>
      <c r="O45" s="23">
        <v>50407.44</v>
      </c>
      <c r="AE45" s="8"/>
      <c r="AF45" s="8"/>
      <c r="AI45" s="2" t="s">
        <v>66</v>
      </c>
    </row>
    <row r="46" spans="1:37" customFormat="1" ht="23.25" x14ac:dyDescent="0.25">
      <c r="A46" s="26"/>
      <c r="B46" s="17"/>
      <c r="C46" s="16" t="s">
        <v>67</v>
      </c>
      <c r="D46" s="106" t="s">
        <v>68</v>
      </c>
      <c r="E46" s="106"/>
      <c r="F46" s="106"/>
      <c r="G46" s="18" t="s">
        <v>69</v>
      </c>
      <c r="H46" s="37">
        <v>92</v>
      </c>
      <c r="I46" s="19"/>
      <c r="J46" s="37">
        <v>92</v>
      </c>
      <c r="K46" s="29"/>
      <c r="L46" s="19"/>
      <c r="M46" s="24">
        <v>1035.8499999999999</v>
      </c>
      <c r="N46" s="19"/>
      <c r="O46" s="23">
        <v>46374.84</v>
      </c>
      <c r="AE46" s="8"/>
      <c r="AF46" s="8"/>
      <c r="AI46" s="2" t="s">
        <v>68</v>
      </c>
    </row>
    <row r="47" spans="1:37" customFormat="1" ht="45" x14ac:dyDescent="0.25">
      <c r="A47" s="26"/>
      <c r="B47" s="17"/>
      <c r="C47" s="16" t="s">
        <v>70</v>
      </c>
      <c r="D47" s="106" t="s">
        <v>71</v>
      </c>
      <c r="E47" s="106"/>
      <c r="F47" s="106"/>
      <c r="G47" s="18" t="s">
        <v>69</v>
      </c>
      <c r="H47" s="37">
        <v>46</v>
      </c>
      <c r="I47" s="22">
        <v>0.85</v>
      </c>
      <c r="J47" s="27">
        <v>39.1</v>
      </c>
      <c r="K47" s="29"/>
      <c r="L47" s="19"/>
      <c r="M47" s="20">
        <v>440.23</v>
      </c>
      <c r="N47" s="19"/>
      <c r="O47" s="23">
        <v>19709.310000000001</v>
      </c>
      <c r="AE47" s="8"/>
      <c r="AF47" s="8"/>
      <c r="AI47" s="2" t="s">
        <v>71</v>
      </c>
    </row>
    <row r="48" spans="1:37" customFormat="1" ht="15" x14ac:dyDescent="0.25">
      <c r="A48" s="14"/>
      <c r="B48" s="38"/>
      <c r="C48" s="39"/>
      <c r="D48" s="111" t="s">
        <v>72</v>
      </c>
      <c r="E48" s="111"/>
      <c r="F48" s="111"/>
      <c r="G48" s="10"/>
      <c r="H48" s="40"/>
      <c r="I48" s="40"/>
      <c r="J48" s="40"/>
      <c r="K48" s="41"/>
      <c r="L48" s="40"/>
      <c r="M48" s="42">
        <v>8335.9500000000007</v>
      </c>
      <c r="N48" s="34"/>
      <c r="O48" s="43">
        <v>162376.94</v>
      </c>
      <c r="AE48" s="8"/>
      <c r="AF48" s="8"/>
      <c r="AK48" s="8" t="s">
        <v>72</v>
      </c>
    </row>
    <row r="49" spans="1:37" customFormat="1" ht="45.75" x14ac:dyDescent="0.25">
      <c r="A49" s="9" t="s">
        <v>56</v>
      </c>
      <c r="B49" s="10" t="s">
        <v>56</v>
      </c>
      <c r="C49" s="11" t="s">
        <v>73</v>
      </c>
      <c r="D49" s="110" t="s">
        <v>74</v>
      </c>
      <c r="E49" s="110"/>
      <c r="F49" s="110"/>
      <c r="G49" s="10" t="s">
        <v>75</v>
      </c>
      <c r="H49" s="10">
        <v>8.5000000000000006E-2</v>
      </c>
      <c r="I49" s="10" t="s">
        <v>27</v>
      </c>
      <c r="J49" s="10" t="s">
        <v>76</v>
      </c>
      <c r="K49" s="12"/>
      <c r="L49" s="10"/>
      <c r="M49" s="12"/>
      <c r="N49" s="10"/>
      <c r="O49" s="13"/>
      <c r="AE49" s="8"/>
      <c r="AF49" s="8" t="s">
        <v>74</v>
      </c>
      <c r="AK49" s="8"/>
    </row>
    <row r="50" spans="1:37" customFormat="1" ht="15" x14ac:dyDescent="0.25">
      <c r="A50" s="14"/>
      <c r="B50" s="15"/>
      <c r="C50" s="16" t="s">
        <v>77</v>
      </c>
      <c r="D50" s="104" t="s">
        <v>78</v>
      </c>
      <c r="E50" s="104"/>
      <c r="F50" s="104"/>
      <c r="G50" s="104"/>
      <c r="H50" s="104"/>
      <c r="I50" s="104"/>
      <c r="J50" s="104"/>
      <c r="K50" s="104"/>
      <c r="L50" s="104"/>
      <c r="M50" s="104"/>
      <c r="N50" s="104"/>
      <c r="O50" s="105"/>
      <c r="AE50" s="8"/>
      <c r="AF50" s="8"/>
      <c r="AG50" s="2" t="s">
        <v>78</v>
      </c>
      <c r="AK50" s="8"/>
    </row>
    <row r="51" spans="1:37" customFormat="1" ht="23.25" x14ac:dyDescent="0.25">
      <c r="A51" s="14"/>
      <c r="B51" s="15"/>
      <c r="C51" s="16" t="s">
        <v>51</v>
      </c>
      <c r="D51" s="104" t="s">
        <v>52</v>
      </c>
      <c r="E51" s="104"/>
      <c r="F51" s="104"/>
      <c r="G51" s="104"/>
      <c r="H51" s="104"/>
      <c r="I51" s="104"/>
      <c r="J51" s="104"/>
      <c r="K51" s="104"/>
      <c r="L51" s="104"/>
      <c r="M51" s="104"/>
      <c r="N51" s="104"/>
      <c r="O51" s="105"/>
      <c r="AE51" s="8"/>
      <c r="AF51" s="8"/>
      <c r="AG51" s="2" t="s">
        <v>52</v>
      </c>
      <c r="AK51" s="8"/>
    </row>
    <row r="52" spans="1:37" customFormat="1" ht="57" x14ac:dyDescent="0.25">
      <c r="A52" s="14"/>
      <c r="B52" s="15"/>
      <c r="C52" s="16" t="s">
        <v>53</v>
      </c>
      <c r="D52" s="104" t="s">
        <v>54</v>
      </c>
      <c r="E52" s="104"/>
      <c r="F52" s="104"/>
      <c r="G52" s="104"/>
      <c r="H52" s="104"/>
      <c r="I52" s="104"/>
      <c r="J52" s="104"/>
      <c r="K52" s="104"/>
      <c r="L52" s="104"/>
      <c r="M52" s="104"/>
      <c r="N52" s="104"/>
      <c r="O52" s="105"/>
      <c r="AE52" s="8"/>
      <c r="AF52" s="8"/>
      <c r="AG52" s="2" t="s">
        <v>54</v>
      </c>
      <c r="AK52" s="8"/>
    </row>
    <row r="53" spans="1:37" customFormat="1" ht="15" x14ac:dyDescent="0.25">
      <c r="A53" s="14"/>
      <c r="B53" s="17"/>
      <c r="C53" s="16" t="s">
        <v>27</v>
      </c>
      <c r="D53" s="106" t="s">
        <v>55</v>
      </c>
      <c r="E53" s="106"/>
      <c r="F53" s="106"/>
      <c r="G53" s="18"/>
      <c r="H53" s="19"/>
      <c r="I53" s="19"/>
      <c r="J53" s="19"/>
      <c r="K53" s="20">
        <v>920.4</v>
      </c>
      <c r="L53" s="21">
        <v>1.587</v>
      </c>
      <c r="M53" s="20">
        <v>124.16</v>
      </c>
      <c r="N53" s="22">
        <v>44.77</v>
      </c>
      <c r="O53" s="23">
        <v>5558.64</v>
      </c>
      <c r="AE53" s="8"/>
      <c r="AF53" s="8"/>
      <c r="AH53" s="2" t="s">
        <v>55</v>
      </c>
      <c r="AK53" s="8"/>
    </row>
    <row r="54" spans="1:37" customFormat="1" ht="15" x14ac:dyDescent="0.25">
      <c r="A54" s="26"/>
      <c r="B54" s="17"/>
      <c r="C54" s="16"/>
      <c r="D54" s="106" t="s">
        <v>62</v>
      </c>
      <c r="E54" s="106"/>
      <c r="F54" s="106"/>
      <c r="G54" s="18" t="s">
        <v>63</v>
      </c>
      <c r="H54" s="37">
        <v>118</v>
      </c>
      <c r="I54" s="21">
        <v>1.587</v>
      </c>
      <c r="J54" s="31">
        <v>15.91761</v>
      </c>
      <c r="K54" s="29"/>
      <c r="L54" s="19"/>
      <c r="M54" s="29"/>
      <c r="N54" s="19"/>
      <c r="O54" s="30"/>
      <c r="AE54" s="8"/>
      <c r="AF54" s="8"/>
      <c r="AI54" s="2" t="s">
        <v>62</v>
      </c>
      <c r="AK54" s="8"/>
    </row>
    <row r="55" spans="1:37" customFormat="1" ht="15" x14ac:dyDescent="0.25">
      <c r="A55" s="32"/>
      <c r="B55" s="18"/>
      <c r="C55" s="16"/>
      <c r="D55" s="112" t="s">
        <v>65</v>
      </c>
      <c r="E55" s="112"/>
      <c r="F55" s="112"/>
      <c r="G55" s="33"/>
      <c r="H55" s="34"/>
      <c r="I55" s="34"/>
      <c r="J55" s="34"/>
      <c r="K55" s="44">
        <v>920.4</v>
      </c>
      <c r="L55" s="34"/>
      <c r="M55" s="44">
        <v>124.16</v>
      </c>
      <c r="N55" s="34"/>
      <c r="O55" s="36">
        <v>5558.64</v>
      </c>
      <c r="AE55" s="8"/>
      <c r="AF55" s="8"/>
      <c r="AJ55" s="2" t="s">
        <v>65</v>
      </c>
      <c r="AK55" s="8"/>
    </row>
    <row r="56" spans="1:37" customFormat="1" ht="15" x14ac:dyDescent="0.25">
      <c r="A56" s="26"/>
      <c r="B56" s="17"/>
      <c r="C56" s="16"/>
      <c r="D56" s="106" t="s">
        <v>66</v>
      </c>
      <c r="E56" s="106"/>
      <c r="F56" s="106"/>
      <c r="G56" s="18"/>
      <c r="H56" s="19"/>
      <c r="I56" s="19"/>
      <c r="J56" s="19"/>
      <c r="K56" s="29"/>
      <c r="L56" s="19"/>
      <c r="M56" s="20">
        <v>124.16</v>
      </c>
      <c r="N56" s="19"/>
      <c r="O56" s="23">
        <v>5558.64</v>
      </c>
      <c r="AE56" s="8"/>
      <c r="AF56" s="8"/>
      <c r="AI56" s="2" t="s">
        <v>66</v>
      </c>
      <c r="AK56" s="8"/>
    </row>
    <row r="57" spans="1:37" customFormat="1" ht="23.25" x14ac:dyDescent="0.25">
      <c r="A57" s="26"/>
      <c r="B57" s="17"/>
      <c r="C57" s="16" t="s">
        <v>79</v>
      </c>
      <c r="D57" s="106" t="s">
        <v>80</v>
      </c>
      <c r="E57" s="106"/>
      <c r="F57" s="106"/>
      <c r="G57" s="18" t="s">
        <v>69</v>
      </c>
      <c r="H57" s="37">
        <v>89</v>
      </c>
      <c r="I57" s="19"/>
      <c r="J57" s="37">
        <v>89</v>
      </c>
      <c r="K57" s="29"/>
      <c r="L57" s="19"/>
      <c r="M57" s="20">
        <v>110.5</v>
      </c>
      <c r="N57" s="19"/>
      <c r="O57" s="23">
        <v>4947.1899999999996</v>
      </c>
      <c r="AE57" s="8"/>
      <c r="AF57" s="8"/>
      <c r="AI57" s="2" t="s">
        <v>80</v>
      </c>
      <c r="AK57" s="8"/>
    </row>
    <row r="58" spans="1:37" customFormat="1" ht="45" x14ac:dyDescent="0.25">
      <c r="A58" s="26"/>
      <c r="B58" s="17"/>
      <c r="C58" s="16" t="s">
        <v>81</v>
      </c>
      <c r="D58" s="106" t="s">
        <v>82</v>
      </c>
      <c r="E58" s="106"/>
      <c r="F58" s="106"/>
      <c r="G58" s="18" t="s">
        <v>69</v>
      </c>
      <c r="H58" s="37">
        <v>40</v>
      </c>
      <c r="I58" s="22">
        <v>0.85</v>
      </c>
      <c r="J58" s="37">
        <v>34</v>
      </c>
      <c r="K58" s="29"/>
      <c r="L58" s="19"/>
      <c r="M58" s="20">
        <v>42.21</v>
      </c>
      <c r="N58" s="19"/>
      <c r="O58" s="23">
        <v>1889.94</v>
      </c>
      <c r="AE58" s="8"/>
      <c r="AF58" s="8"/>
      <c r="AI58" s="2" t="s">
        <v>82</v>
      </c>
      <c r="AK58" s="8"/>
    </row>
    <row r="59" spans="1:37" customFormat="1" ht="15" x14ac:dyDescent="0.25">
      <c r="A59" s="14"/>
      <c r="B59" s="38"/>
      <c r="C59" s="39"/>
      <c r="D59" s="111" t="s">
        <v>72</v>
      </c>
      <c r="E59" s="111"/>
      <c r="F59" s="111"/>
      <c r="G59" s="10"/>
      <c r="H59" s="40"/>
      <c r="I59" s="40"/>
      <c r="J59" s="40"/>
      <c r="K59" s="41"/>
      <c r="L59" s="40"/>
      <c r="M59" s="45">
        <v>276.87</v>
      </c>
      <c r="N59" s="34"/>
      <c r="O59" s="43">
        <v>12395.77</v>
      </c>
      <c r="AE59" s="8"/>
      <c r="AF59" s="8"/>
      <c r="AK59" s="8" t="s">
        <v>72</v>
      </c>
    </row>
    <row r="60" spans="1:37" customFormat="1" ht="45.75" x14ac:dyDescent="0.25">
      <c r="A60" s="9" t="s">
        <v>58</v>
      </c>
      <c r="B60" s="10" t="s">
        <v>58</v>
      </c>
      <c r="C60" s="11" t="s">
        <v>83</v>
      </c>
      <c r="D60" s="110" t="s">
        <v>84</v>
      </c>
      <c r="E60" s="110"/>
      <c r="F60" s="110"/>
      <c r="G60" s="10" t="s">
        <v>75</v>
      </c>
      <c r="H60" s="10">
        <v>8.4500000000000006E-2</v>
      </c>
      <c r="I60" s="10" t="s">
        <v>27</v>
      </c>
      <c r="J60" s="10" t="s">
        <v>85</v>
      </c>
      <c r="K60" s="12"/>
      <c r="L60" s="10"/>
      <c r="M60" s="12"/>
      <c r="N60" s="10"/>
      <c r="O60" s="13"/>
      <c r="AE60" s="8"/>
      <c r="AF60" s="8" t="s">
        <v>84</v>
      </c>
      <c r="AK60" s="8"/>
    </row>
    <row r="61" spans="1:37" customFormat="1" ht="23.25" x14ac:dyDescent="0.25">
      <c r="A61" s="14"/>
      <c r="B61" s="15"/>
      <c r="C61" s="16" t="s">
        <v>51</v>
      </c>
      <c r="D61" s="104" t="s">
        <v>52</v>
      </c>
      <c r="E61" s="104"/>
      <c r="F61" s="104"/>
      <c r="G61" s="104"/>
      <c r="H61" s="104"/>
      <c r="I61" s="104"/>
      <c r="J61" s="104"/>
      <c r="K61" s="104"/>
      <c r="L61" s="104"/>
      <c r="M61" s="104"/>
      <c r="N61" s="104"/>
      <c r="O61" s="105"/>
      <c r="AE61" s="8"/>
      <c r="AF61" s="8"/>
      <c r="AG61" s="2" t="s">
        <v>52</v>
      </c>
      <c r="AK61" s="8"/>
    </row>
    <row r="62" spans="1:37" customFormat="1" ht="57" x14ac:dyDescent="0.25">
      <c r="A62" s="14"/>
      <c r="B62" s="15"/>
      <c r="C62" s="16" t="s">
        <v>53</v>
      </c>
      <c r="D62" s="104" t="s">
        <v>54</v>
      </c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5"/>
      <c r="AE62" s="8"/>
      <c r="AF62" s="8"/>
      <c r="AG62" s="2" t="s">
        <v>54</v>
      </c>
      <c r="AK62" s="8"/>
    </row>
    <row r="63" spans="1:37" customFormat="1" ht="15" x14ac:dyDescent="0.25">
      <c r="A63" s="14"/>
      <c r="B63" s="17"/>
      <c r="C63" s="16" t="s">
        <v>27</v>
      </c>
      <c r="D63" s="106" t="s">
        <v>55</v>
      </c>
      <c r="E63" s="106"/>
      <c r="F63" s="106"/>
      <c r="G63" s="18"/>
      <c r="H63" s="19"/>
      <c r="I63" s="19"/>
      <c r="J63" s="19"/>
      <c r="K63" s="20">
        <v>401.7</v>
      </c>
      <c r="L63" s="46">
        <v>1.3225</v>
      </c>
      <c r="M63" s="20">
        <v>44.89</v>
      </c>
      <c r="N63" s="22">
        <v>44.77</v>
      </c>
      <c r="O63" s="23">
        <v>2009.73</v>
      </c>
      <c r="AE63" s="8"/>
      <c r="AF63" s="8"/>
      <c r="AH63" s="2" t="s">
        <v>55</v>
      </c>
      <c r="AK63" s="8"/>
    </row>
    <row r="64" spans="1:37" customFormat="1" ht="15" x14ac:dyDescent="0.25">
      <c r="A64" s="26"/>
      <c r="B64" s="17"/>
      <c r="C64" s="16"/>
      <c r="D64" s="106" t="s">
        <v>62</v>
      </c>
      <c r="E64" s="106"/>
      <c r="F64" s="106"/>
      <c r="G64" s="18" t="s">
        <v>63</v>
      </c>
      <c r="H64" s="22">
        <v>53.56</v>
      </c>
      <c r="I64" s="46">
        <v>1.3225</v>
      </c>
      <c r="J64" s="47">
        <v>5.9853969999999999</v>
      </c>
      <c r="K64" s="29"/>
      <c r="L64" s="19"/>
      <c r="M64" s="29"/>
      <c r="N64" s="19"/>
      <c r="O64" s="30"/>
      <c r="AE64" s="8"/>
      <c r="AF64" s="8"/>
      <c r="AI64" s="2" t="s">
        <v>62</v>
      </c>
      <c r="AK64" s="8"/>
    </row>
    <row r="65" spans="1:39" customFormat="1" ht="15" x14ac:dyDescent="0.25">
      <c r="A65" s="32"/>
      <c r="B65" s="18"/>
      <c r="C65" s="16"/>
      <c r="D65" s="112" t="s">
        <v>65</v>
      </c>
      <c r="E65" s="112"/>
      <c r="F65" s="112"/>
      <c r="G65" s="33"/>
      <c r="H65" s="34"/>
      <c r="I65" s="34"/>
      <c r="J65" s="34"/>
      <c r="K65" s="44">
        <v>401.7</v>
      </c>
      <c r="L65" s="34"/>
      <c r="M65" s="44">
        <v>44.89</v>
      </c>
      <c r="N65" s="34"/>
      <c r="O65" s="36">
        <v>2009.73</v>
      </c>
      <c r="AE65" s="8"/>
      <c r="AF65" s="8"/>
      <c r="AJ65" s="2" t="s">
        <v>65</v>
      </c>
      <c r="AK65" s="8"/>
    </row>
    <row r="66" spans="1:39" customFormat="1" ht="15" x14ac:dyDescent="0.25">
      <c r="A66" s="26"/>
      <c r="B66" s="17"/>
      <c r="C66" s="16"/>
      <c r="D66" s="106" t="s">
        <v>66</v>
      </c>
      <c r="E66" s="106"/>
      <c r="F66" s="106"/>
      <c r="G66" s="18"/>
      <c r="H66" s="19"/>
      <c r="I66" s="19"/>
      <c r="J66" s="19"/>
      <c r="K66" s="29"/>
      <c r="L66" s="19"/>
      <c r="M66" s="20">
        <v>44.89</v>
      </c>
      <c r="N66" s="19"/>
      <c r="O66" s="23">
        <v>2009.73</v>
      </c>
      <c r="AE66" s="8"/>
      <c r="AF66" s="8"/>
      <c r="AI66" s="2" t="s">
        <v>66</v>
      </c>
      <c r="AK66" s="8"/>
    </row>
    <row r="67" spans="1:39" customFormat="1" ht="23.25" x14ac:dyDescent="0.25">
      <c r="A67" s="26"/>
      <c r="B67" s="17"/>
      <c r="C67" s="16" t="s">
        <v>79</v>
      </c>
      <c r="D67" s="106" t="s">
        <v>80</v>
      </c>
      <c r="E67" s="106"/>
      <c r="F67" s="106"/>
      <c r="G67" s="18" t="s">
        <v>69</v>
      </c>
      <c r="H67" s="37">
        <v>89</v>
      </c>
      <c r="I67" s="19"/>
      <c r="J67" s="37">
        <v>89</v>
      </c>
      <c r="K67" s="29"/>
      <c r="L67" s="19"/>
      <c r="M67" s="20">
        <v>39.950000000000003</v>
      </c>
      <c r="N67" s="19"/>
      <c r="O67" s="23">
        <v>1788.66</v>
      </c>
      <c r="AE67" s="8"/>
      <c r="AF67" s="8"/>
      <c r="AI67" s="2" t="s">
        <v>80</v>
      </c>
      <c r="AK67" s="8"/>
    </row>
    <row r="68" spans="1:39" customFormat="1" ht="45" x14ac:dyDescent="0.25">
      <c r="A68" s="26"/>
      <c r="B68" s="17"/>
      <c r="C68" s="16" t="s">
        <v>81</v>
      </c>
      <c r="D68" s="106" t="s">
        <v>82</v>
      </c>
      <c r="E68" s="106"/>
      <c r="F68" s="106"/>
      <c r="G68" s="18" t="s">
        <v>69</v>
      </c>
      <c r="H68" s="37">
        <v>40</v>
      </c>
      <c r="I68" s="22">
        <v>0.85</v>
      </c>
      <c r="J68" s="37">
        <v>34</v>
      </c>
      <c r="K68" s="29"/>
      <c r="L68" s="19"/>
      <c r="M68" s="20">
        <v>15.26</v>
      </c>
      <c r="N68" s="19"/>
      <c r="O68" s="25">
        <v>683.31</v>
      </c>
      <c r="AE68" s="8"/>
      <c r="AF68" s="8"/>
      <c r="AI68" s="2" t="s">
        <v>82</v>
      </c>
      <c r="AK68" s="8"/>
    </row>
    <row r="69" spans="1:39" customFormat="1" ht="15" x14ac:dyDescent="0.25">
      <c r="A69" s="14"/>
      <c r="B69" s="38"/>
      <c r="C69" s="39"/>
      <c r="D69" s="111" t="s">
        <v>72</v>
      </c>
      <c r="E69" s="111"/>
      <c r="F69" s="111"/>
      <c r="G69" s="10"/>
      <c r="H69" s="40"/>
      <c r="I69" s="40"/>
      <c r="J69" s="40"/>
      <c r="K69" s="41"/>
      <c r="L69" s="40"/>
      <c r="M69" s="45">
        <v>100.1</v>
      </c>
      <c r="N69" s="34"/>
      <c r="O69" s="43">
        <v>4481.7</v>
      </c>
      <c r="AE69" s="8"/>
      <c r="AF69" s="8"/>
      <c r="AK69" s="8" t="s">
        <v>72</v>
      </c>
    </row>
    <row r="70" spans="1:39" customFormat="1" ht="23.25" x14ac:dyDescent="0.25">
      <c r="A70" s="9" t="s">
        <v>60</v>
      </c>
      <c r="B70" s="10" t="s">
        <v>60</v>
      </c>
      <c r="C70" s="11" t="s">
        <v>86</v>
      </c>
      <c r="D70" s="110" t="s">
        <v>87</v>
      </c>
      <c r="E70" s="110"/>
      <c r="F70" s="110"/>
      <c r="G70" s="10" t="s">
        <v>88</v>
      </c>
      <c r="H70" s="10">
        <v>1414.88</v>
      </c>
      <c r="I70" s="10" t="s">
        <v>27</v>
      </c>
      <c r="J70" s="10" t="s">
        <v>89</v>
      </c>
      <c r="K70" s="12" t="s">
        <v>90</v>
      </c>
      <c r="L70" s="10"/>
      <c r="M70" s="12" t="s">
        <v>91</v>
      </c>
      <c r="N70" s="10" t="s">
        <v>92</v>
      </c>
      <c r="O70" s="13" t="s">
        <v>93</v>
      </c>
      <c r="AE70" s="8"/>
      <c r="AF70" s="8" t="s">
        <v>87</v>
      </c>
      <c r="AK70" s="8"/>
    </row>
    <row r="71" spans="1:39" customFormat="1" ht="15" x14ac:dyDescent="0.25">
      <c r="A71" s="48"/>
      <c r="B71" s="38"/>
      <c r="C71" s="39"/>
      <c r="D71" s="106" t="s">
        <v>94</v>
      </c>
      <c r="E71" s="106"/>
      <c r="F71" s="106"/>
      <c r="G71" s="106"/>
      <c r="H71" s="106"/>
      <c r="I71" s="106"/>
      <c r="J71" s="106"/>
      <c r="K71" s="106"/>
      <c r="L71" s="106"/>
      <c r="M71" s="106"/>
      <c r="N71" s="106"/>
      <c r="O71" s="113"/>
      <c r="AE71" s="8"/>
      <c r="AF71" s="8"/>
      <c r="AK71" s="8"/>
      <c r="AL71" s="2" t="s">
        <v>94</v>
      </c>
    </row>
    <row r="72" spans="1:39" customFormat="1" ht="15" x14ac:dyDescent="0.25">
      <c r="A72" s="14"/>
      <c r="B72" s="38"/>
      <c r="C72" s="39"/>
      <c r="D72" s="111" t="s">
        <v>72</v>
      </c>
      <c r="E72" s="111"/>
      <c r="F72" s="111"/>
      <c r="G72" s="10"/>
      <c r="H72" s="40"/>
      <c r="I72" s="40"/>
      <c r="J72" s="40"/>
      <c r="K72" s="41"/>
      <c r="L72" s="40"/>
      <c r="M72" s="42">
        <v>229748.21</v>
      </c>
      <c r="N72" s="34"/>
      <c r="O72" s="43">
        <v>1874745.39</v>
      </c>
      <c r="AE72" s="8"/>
      <c r="AF72" s="8"/>
      <c r="AK72" s="8" t="s">
        <v>72</v>
      </c>
    </row>
    <row r="73" spans="1:39" customFormat="1" ht="15" x14ac:dyDescent="0.25">
      <c r="A73" s="107" t="s">
        <v>95</v>
      </c>
      <c r="B73" s="108"/>
      <c r="C73" s="108"/>
      <c r="D73" s="108"/>
      <c r="E73" s="108"/>
      <c r="F73" s="108"/>
      <c r="G73" s="108"/>
      <c r="H73" s="108"/>
      <c r="I73" s="108"/>
      <c r="J73" s="108"/>
      <c r="K73" s="108"/>
      <c r="L73" s="108"/>
      <c r="M73" s="108"/>
      <c r="N73" s="108"/>
      <c r="O73" s="109"/>
      <c r="AE73" s="8"/>
      <c r="AF73" s="8"/>
      <c r="AK73" s="8"/>
      <c r="AM73" s="8" t="s">
        <v>95</v>
      </c>
    </row>
    <row r="74" spans="1:39" customFormat="1" ht="34.5" x14ac:dyDescent="0.25">
      <c r="A74" s="9" t="s">
        <v>96</v>
      </c>
      <c r="B74" s="10" t="s">
        <v>96</v>
      </c>
      <c r="C74" s="11" t="s">
        <v>97</v>
      </c>
      <c r="D74" s="110" t="s">
        <v>98</v>
      </c>
      <c r="E74" s="110"/>
      <c r="F74" s="110"/>
      <c r="G74" s="10" t="s">
        <v>99</v>
      </c>
      <c r="H74" s="10">
        <v>5.9249400000000003</v>
      </c>
      <c r="I74" s="10" t="s">
        <v>27</v>
      </c>
      <c r="J74" s="10" t="s">
        <v>100</v>
      </c>
      <c r="K74" s="12"/>
      <c r="L74" s="10"/>
      <c r="M74" s="12"/>
      <c r="N74" s="10"/>
      <c r="O74" s="13"/>
      <c r="AE74" s="8"/>
      <c r="AF74" s="8" t="s">
        <v>98</v>
      </c>
      <c r="AK74" s="8"/>
      <c r="AM74" s="8"/>
    </row>
    <row r="75" spans="1:39" customFormat="1" ht="23.25" x14ac:dyDescent="0.25">
      <c r="A75" s="14"/>
      <c r="B75" s="15"/>
      <c r="C75" s="16" t="s">
        <v>51</v>
      </c>
      <c r="D75" s="104" t="s">
        <v>52</v>
      </c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5"/>
      <c r="AE75" s="8"/>
      <c r="AF75" s="8"/>
      <c r="AG75" s="2" t="s">
        <v>52</v>
      </c>
      <c r="AK75" s="8"/>
      <c r="AM75" s="8"/>
    </row>
    <row r="76" spans="1:39" customFormat="1" ht="57" x14ac:dyDescent="0.25">
      <c r="A76" s="14"/>
      <c r="B76" s="15"/>
      <c r="C76" s="16" t="s">
        <v>53</v>
      </c>
      <c r="D76" s="104" t="s">
        <v>54</v>
      </c>
      <c r="E76" s="104"/>
      <c r="F76" s="104"/>
      <c r="G76" s="104"/>
      <c r="H76" s="104"/>
      <c r="I76" s="104"/>
      <c r="J76" s="104"/>
      <c r="K76" s="104"/>
      <c r="L76" s="104"/>
      <c r="M76" s="104"/>
      <c r="N76" s="104"/>
      <c r="O76" s="105"/>
      <c r="AE76" s="8"/>
      <c r="AF76" s="8"/>
      <c r="AG76" s="2" t="s">
        <v>54</v>
      </c>
      <c r="AK76" s="8"/>
      <c r="AM76" s="8"/>
    </row>
    <row r="77" spans="1:39" customFormat="1" ht="15" x14ac:dyDescent="0.25">
      <c r="A77" s="14"/>
      <c r="B77" s="17"/>
      <c r="C77" s="16" t="s">
        <v>27</v>
      </c>
      <c r="D77" s="106" t="s">
        <v>55</v>
      </c>
      <c r="E77" s="106"/>
      <c r="F77" s="106"/>
      <c r="G77" s="18"/>
      <c r="H77" s="19"/>
      <c r="I77" s="19"/>
      <c r="J77" s="19"/>
      <c r="K77" s="20">
        <v>219.94</v>
      </c>
      <c r="L77" s="46">
        <v>1.3225</v>
      </c>
      <c r="M77" s="24">
        <v>1723.39</v>
      </c>
      <c r="N77" s="22">
        <v>44.77</v>
      </c>
      <c r="O77" s="23">
        <v>77156.17</v>
      </c>
      <c r="AE77" s="8"/>
      <c r="AF77" s="8"/>
      <c r="AH77" s="2" t="s">
        <v>55</v>
      </c>
      <c r="AK77" s="8"/>
      <c r="AM77" s="8"/>
    </row>
    <row r="78" spans="1:39" customFormat="1" ht="15" x14ac:dyDescent="0.25">
      <c r="A78" s="14"/>
      <c r="B78" s="17"/>
      <c r="C78" s="16" t="s">
        <v>56</v>
      </c>
      <c r="D78" s="106" t="s">
        <v>57</v>
      </c>
      <c r="E78" s="106"/>
      <c r="F78" s="106"/>
      <c r="G78" s="18"/>
      <c r="H78" s="19"/>
      <c r="I78" s="19"/>
      <c r="J78" s="19"/>
      <c r="K78" s="20">
        <v>557.59</v>
      </c>
      <c r="L78" s="46">
        <v>1.4375</v>
      </c>
      <c r="M78" s="24">
        <v>4749.05</v>
      </c>
      <c r="N78" s="22">
        <v>13.24</v>
      </c>
      <c r="O78" s="23">
        <v>62877.42</v>
      </c>
      <c r="AE78" s="8"/>
      <c r="AF78" s="8"/>
      <c r="AH78" s="2" t="s">
        <v>57</v>
      </c>
      <c r="AK78" s="8"/>
      <c r="AM78" s="8"/>
    </row>
    <row r="79" spans="1:39" customFormat="1" ht="15" x14ac:dyDescent="0.25">
      <c r="A79" s="14"/>
      <c r="B79" s="17"/>
      <c r="C79" s="16" t="s">
        <v>58</v>
      </c>
      <c r="D79" s="106" t="s">
        <v>59</v>
      </c>
      <c r="E79" s="106"/>
      <c r="F79" s="106"/>
      <c r="G79" s="18"/>
      <c r="H79" s="19"/>
      <c r="I79" s="19"/>
      <c r="J79" s="19"/>
      <c r="K79" s="20">
        <v>51.27</v>
      </c>
      <c r="L79" s="46">
        <v>1.4375</v>
      </c>
      <c r="M79" s="20">
        <v>436.67</v>
      </c>
      <c r="N79" s="22">
        <v>44.77</v>
      </c>
      <c r="O79" s="23">
        <v>19549.72</v>
      </c>
      <c r="AE79" s="8"/>
      <c r="AF79" s="8"/>
      <c r="AH79" s="2" t="s">
        <v>59</v>
      </c>
      <c r="AK79" s="8"/>
      <c r="AM79" s="8"/>
    </row>
    <row r="80" spans="1:39" customFormat="1" ht="15" x14ac:dyDescent="0.25">
      <c r="A80" s="14"/>
      <c r="B80" s="17"/>
      <c r="C80" s="16" t="s">
        <v>60</v>
      </c>
      <c r="D80" s="106" t="s">
        <v>61</v>
      </c>
      <c r="E80" s="106"/>
      <c r="F80" s="106"/>
      <c r="G80" s="18"/>
      <c r="H80" s="19"/>
      <c r="I80" s="19"/>
      <c r="J80" s="19"/>
      <c r="K80" s="20">
        <v>0.78</v>
      </c>
      <c r="L80" s="19"/>
      <c r="M80" s="20">
        <v>4.62</v>
      </c>
      <c r="N80" s="22">
        <v>8.16</v>
      </c>
      <c r="O80" s="25">
        <v>37.700000000000003</v>
      </c>
      <c r="AE80" s="8"/>
      <c r="AF80" s="8"/>
      <c r="AH80" s="2" t="s">
        <v>61</v>
      </c>
      <c r="AK80" s="8"/>
      <c r="AM80" s="8"/>
    </row>
    <row r="81" spans="1:39" customFormat="1" ht="15" x14ac:dyDescent="0.25">
      <c r="A81" s="26"/>
      <c r="B81" s="17"/>
      <c r="C81" s="16"/>
      <c r="D81" s="106" t="s">
        <v>62</v>
      </c>
      <c r="E81" s="106"/>
      <c r="F81" s="106"/>
      <c r="G81" s="18" t="s">
        <v>63</v>
      </c>
      <c r="H81" s="27">
        <v>27.7</v>
      </c>
      <c r="I81" s="46">
        <v>1.3225</v>
      </c>
      <c r="J81" s="28">
        <v>217.0498083</v>
      </c>
      <c r="K81" s="29"/>
      <c r="L81" s="19"/>
      <c r="M81" s="29"/>
      <c r="N81" s="19"/>
      <c r="O81" s="30"/>
      <c r="AE81" s="8"/>
      <c r="AF81" s="8"/>
      <c r="AI81" s="2" t="s">
        <v>62</v>
      </c>
      <c r="AK81" s="8"/>
      <c r="AM81" s="8"/>
    </row>
    <row r="82" spans="1:39" customFormat="1" ht="15" x14ac:dyDescent="0.25">
      <c r="A82" s="26"/>
      <c r="B82" s="17"/>
      <c r="C82" s="16"/>
      <c r="D82" s="106" t="s">
        <v>64</v>
      </c>
      <c r="E82" s="106"/>
      <c r="F82" s="106"/>
      <c r="G82" s="18" t="s">
        <v>63</v>
      </c>
      <c r="H82" s="22">
        <v>3.84</v>
      </c>
      <c r="I82" s="46">
        <v>1.4375</v>
      </c>
      <c r="J82" s="28">
        <v>32.705668799999998</v>
      </c>
      <c r="K82" s="29"/>
      <c r="L82" s="19"/>
      <c r="M82" s="29"/>
      <c r="N82" s="19"/>
      <c r="O82" s="30"/>
      <c r="AE82" s="8"/>
      <c r="AF82" s="8"/>
      <c r="AI82" s="2" t="s">
        <v>64</v>
      </c>
      <c r="AK82" s="8"/>
      <c r="AM82" s="8"/>
    </row>
    <row r="83" spans="1:39" customFormat="1" ht="15" x14ac:dyDescent="0.25">
      <c r="A83" s="32"/>
      <c r="B83" s="18"/>
      <c r="C83" s="16"/>
      <c r="D83" s="112" t="s">
        <v>65</v>
      </c>
      <c r="E83" s="112"/>
      <c r="F83" s="112"/>
      <c r="G83" s="33"/>
      <c r="H83" s="34"/>
      <c r="I83" s="34"/>
      <c r="J83" s="34"/>
      <c r="K83" s="44">
        <v>778.31</v>
      </c>
      <c r="L83" s="34"/>
      <c r="M83" s="35">
        <v>6477.06</v>
      </c>
      <c r="N83" s="34"/>
      <c r="O83" s="36">
        <v>140071.29</v>
      </c>
      <c r="AE83" s="8"/>
      <c r="AF83" s="8"/>
      <c r="AJ83" s="2" t="s">
        <v>65</v>
      </c>
      <c r="AK83" s="8"/>
      <c r="AM83" s="8"/>
    </row>
    <row r="84" spans="1:39" customFormat="1" ht="15" x14ac:dyDescent="0.25">
      <c r="A84" s="26"/>
      <c r="B84" s="17"/>
      <c r="C84" s="16"/>
      <c r="D84" s="106" t="s">
        <v>66</v>
      </c>
      <c r="E84" s="106"/>
      <c r="F84" s="106"/>
      <c r="G84" s="18"/>
      <c r="H84" s="19"/>
      <c r="I84" s="19"/>
      <c r="J84" s="19"/>
      <c r="K84" s="29"/>
      <c r="L84" s="19"/>
      <c r="M84" s="24">
        <v>2160.06</v>
      </c>
      <c r="N84" s="19"/>
      <c r="O84" s="23">
        <v>96705.89</v>
      </c>
      <c r="AE84" s="8"/>
      <c r="AF84" s="8"/>
      <c r="AI84" s="2" t="s">
        <v>66</v>
      </c>
      <c r="AK84" s="8"/>
      <c r="AM84" s="8"/>
    </row>
    <row r="85" spans="1:39" customFormat="1" ht="45" x14ac:dyDescent="0.25">
      <c r="A85" s="26"/>
      <c r="B85" s="17"/>
      <c r="C85" s="16" t="s">
        <v>101</v>
      </c>
      <c r="D85" s="106" t="s">
        <v>102</v>
      </c>
      <c r="E85" s="106"/>
      <c r="F85" s="106"/>
      <c r="G85" s="18" t="s">
        <v>69</v>
      </c>
      <c r="H85" s="37">
        <v>147</v>
      </c>
      <c r="I85" s="19"/>
      <c r="J85" s="37">
        <v>147</v>
      </c>
      <c r="K85" s="29"/>
      <c r="L85" s="19"/>
      <c r="M85" s="24">
        <v>3175.29</v>
      </c>
      <c r="N85" s="19"/>
      <c r="O85" s="23">
        <v>142157.66</v>
      </c>
      <c r="AE85" s="8"/>
      <c r="AF85" s="8"/>
      <c r="AI85" s="2" t="s">
        <v>102</v>
      </c>
      <c r="AK85" s="8"/>
      <c r="AM85" s="8"/>
    </row>
    <row r="86" spans="1:39" customFormat="1" ht="67.5" x14ac:dyDescent="0.25">
      <c r="A86" s="26"/>
      <c r="B86" s="17"/>
      <c r="C86" s="16" t="s">
        <v>103</v>
      </c>
      <c r="D86" s="106" t="s">
        <v>104</v>
      </c>
      <c r="E86" s="106"/>
      <c r="F86" s="106"/>
      <c r="G86" s="18" t="s">
        <v>69</v>
      </c>
      <c r="H86" s="37">
        <v>134</v>
      </c>
      <c r="I86" s="22">
        <v>0.85</v>
      </c>
      <c r="J86" s="27">
        <v>113.9</v>
      </c>
      <c r="K86" s="29"/>
      <c r="L86" s="19"/>
      <c r="M86" s="24">
        <v>2460.31</v>
      </c>
      <c r="N86" s="19"/>
      <c r="O86" s="23">
        <v>110148.01</v>
      </c>
      <c r="AE86" s="8"/>
      <c r="AF86" s="8"/>
      <c r="AI86" s="2" t="s">
        <v>104</v>
      </c>
      <c r="AK86" s="8"/>
      <c r="AM86" s="8"/>
    </row>
    <row r="87" spans="1:39" customFormat="1" ht="15" x14ac:dyDescent="0.25">
      <c r="A87" s="14"/>
      <c r="B87" s="38"/>
      <c r="C87" s="39"/>
      <c r="D87" s="111" t="s">
        <v>72</v>
      </c>
      <c r="E87" s="111"/>
      <c r="F87" s="111"/>
      <c r="G87" s="10"/>
      <c r="H87" s="40"/>
      <c r="I87" s="40"/>
      <c r="J87" s="40"/>
      <c r="K87" s="41"/>
      <c r="L87" s="40"/>
      <c r="M87" s="42">
        <v>12112.66</v>
      </c>
      <c r="N87" s="34"/>
      <c r="O87" s="43">
        <v>392376.96</v>
      </c>
      <c r="AE87" s="8"/>
      <c r="AF87" s="8"/>
      <c r="AK87" s="8" t="s">
        <v>72</v>
      </c>
      <c r="AM87" s="8"/>
    </row>
    <row r="88" spans="1:39" customFormat="1" ht="23.25" x14ac:dyDescent="0.25">
      <c r="A88" s="9" t="s">
        <v>105</v>
      </c>
      <c r="B88" s="10" t="s">
        <v>105</v>
      </c>
      <c r="C88" s="11" t="s">
        <v>106</v>
      </c>
      <c r="D88" s="110" t="s">
        <v>107</v>
      </c>
      <c r="E88" s="110"/>
      <c r="F88" s="110"/>
      <c r="G88" s="10" t="s">
        <v>108</v>
      </c>
      <c r="H88" s="10">
        <v>6517.43</v>
      </c>
      <c r="I88" s="10" t="s">
        <v>27</v>
      </c>
      <c r="J88" s="10" t="s">
        <v>109</v>
      </c>
      <c r="K88" s="12" t="s">
        <v>110</v>
      </c>
      <c r="L88" s="10"/>
      <c r="M88" s="12" t="s">
        <v>111</v>
      </c>
      <c r="N88" s="10" t="s">
        <v>92</v>
      </c>
      <c r="O88" s="13" t="s">
        <v>112</v>
      </c>
      <c r="AE88" s="8"/>
      <c r="AF88" s="8" t="s">
        <v>107</v>
      </c>
      <c r="AK88" s="8"/>
      <c r="AM88" s="8"/>
    </row>
    <row r="89" spans="1:39" customFormat="1" ht="15" x14ac:dyDescent="0.25">
      <c r="A89" s="14"/>
      <c r="B89" s="38"/>
      <c r="C89" s="39"/>
      <c r="D89" s="111" t="s">
        <v>72</v>
      </c>
      <c r="E89" s="111"/>
      <c r="F89" s="111"/>
      <c r="G89" s="10"/>
      <c r="H89" s="40"/>
      <c r="I89" s="40"/>
      <c r="J89" s="40"/>
      <c r="K89" s="41"/>
      <c r="L89" s="40"/>
      <c r="M89" s="42">
        <v>72734.52</v>
      </c>
      <c r="N89" s="34"/>
      <c r="O89" s="43">
        <v>593513.68000000005</v>
      </c>
      <c r="AE89" s="8"/>
      <c r="AF89" s="8"/>
      <c r="AK89" s="8" t="s">
        <v>72</v>
      </c>
      <c r="AM89" s="8"/>
    </row>
    <row r="90" spans="1:39" customFormat="1" ht="34.5" x14ac:dyDescent="0.25">
      <c r="A90" s="9" t="s">
        <v>113</v>
      </c>
      <c r="B90" s="10" t="s">
        <v>113</v>
      </c>
      <c r="C90" s="11" t="s">
        <v>114</v>
      </c>
      <c r="D90" s="110" t="s">
        <v>115</v>
      </c>
      <c r="E90" s="110"/>
      <c r="F90" s="110"/>
      <c r="G90" s="10" t="s">
        <v>75</v>
      </c>
      <c r="H90" s="10">
        <v>12.078099999999999</v>
      </c>
      <c r="I90" s="10" t="s">
        <v>27</v>
      </c>
      <c r="J90" s="10" t="s">
        <v>116</v>
      </c>
      <c r="K90" s="12"/>
      <c r="L90" s="10"/>
      <c r="M90" s="12"/>
      <c r="N90" s="10"/>
      <c r="O90" s="13"/>
      <c r="AE90" s="8"/>
      <c r="AF90" s="8" t="s">
        <v>115</v>
      </c>
      <c r="AK90" s="8"/>
      <c r="AM90" s="8"/>
    </row>
    <row r="91" spans="1:39" customFormat="1" ht="23.25" x14ac:dyDescent="0.25">
      <c r="A91" s="14"/>
      <c r="B91" s="15"/>
      <c r="C91" s="16" t="s">
        <v>51</v>
      </c>
      <c r="D91" s="104" t="s">
        <v>52</v>
      </c>
      <c r="E91" s="104"/>
      <c r="F91" s="104"/>
      <c r="G91" s="104"/>
      <c r="H91" s="104"/>
      <c r="I91" s="104"/>
      <c r="J91" s="104"/>
      <c r="K91" s="104"/>
      <c r="L91" s="104"/>
      <c r="M91" s="104"/>
      <c r="N91" s="104"/>
      <c r="O91" s="105"/>
      <c r="AE91" s="8"/>
      <c r="AF91" s="8"/>
      <c r="AG91" s="2" t="s">
        <v>52</v>
      </c>
      <c r="AK91" s="8"/>
      <c r="AM91" s="8"/>
    </row>
    <row r="92" spans="1:39" customFormat="1" ht="57" x14ac:dyDescent="0.25">
      <c r="A92" s="14"/>
      <c r="B92" s="15"/>
      <c r="C92" s="16" t="s">
        <v>53</v>
      </c>
      <c r="D92" s="104" t="s">
        <v>54</v>
      </c>
      <c r="E92" s="104"/>
      <c r="F92" s="104"/>
      <c r="G92" s="104"/>
      <c r="H92" s="104"/>
      <c r="I92" s="104"/>
      <c r="J92" s="104"/>
      <c r="K92" s="104"/>
      <c r="L92" s="104"/>
      <c r="M92" s="104"/>
      <c r="N92" s="104"/>
      <c r="O92" s="105"/>
      <c r="AE92" s="8"/>
      <c r="AF92" s="8"/>
      <c r="AG92" s="2" t="s">
        <v>54</v>
      </c>
      <c r="AK92" s="8"/>
      <c r="AM92" s="8"/>
    </row>
    <row r="93" spans="1:39" customFormat="1" ht="15" x14ac:dyDescent="0.25">
      <c r="A93" s="14"/>
      <c r="B93" s="17"/>
      <c r="C93" s="16" t="s">
        <v>27</v>
      </c>
      <c r="D93" s="106" t="s">
        <v>55</v>
      </c>
      <c r="E93" s="106"/>
      <c r="F93" s="106"/>
      <c r="G93" s="18"/>
      <c r="H93" s="19"/>
      <c r="I93" s="19"/>
      <c r="J93" s="19"/>
      <c r="K93" s="20">
        <v>115.49</v>
      </c>
      <c r="L93" s="46">
        <v>1.3225</v>
      </c>
      <c r="M93" s="24">
        <v>1844.75</v>
      </c>
      <c r="N93" s="22">
        <v>44.77</v>
      </c>
      <c r="O93" s="23">
        <v>82589.460000000006</v>
      </c>
      <c r="AE93" s="8"/>
      <c r="AF93" s="8"/>
      <c r="AH93" s="2" t="s">
        <v>55</v>
      </c>
      <c r="AK93" s="8"/>
      <c r="AM93" s="8"/>
    </row>
    <row r="94" spans="1:39" customFormat="1" ht="15" x14ac:dyDescent="0.25">
      <c r="A94" s="14"/>
      <c r="B94" s="17"/>
      <c r="C94" s="16" t="s">
        <v>56</v>
      </c>
      <c r="D94" s="106" t="s">
        <v>57</v>
      </c>
      <c r="E94" s="106"/>
      <c r="F94" s="106"/>
      <c r="G94" s="18"/>
      <c r="H94" s="19"/>
      <c r="I94" s="19"/>
      <c r="J94" s="19"/>
      <c r="K94" s="24">
        <v>3262.79</v>
      </c>
      <c r="L94" s="46">
        <v>1.4375</v>
      </c>
      <c r="M94" s="24">
        <v>56649.440000000002</v>
      </c>
      <c r="N94" s="22">
        <v>13.24</v>
      </c>
      <c r="O94" s="23">
        <v>750038.59</v>
      </c>
      <c r="AE94" s="8"/>
      <c r="AF94" s="8"/>
      <c r="AH94" s="2" t="s">
        <v>57</v>
      </c>
      <c r="AK94" s="8"/>
      <c r="AM94" s="8"/>
    </row>
    <row r="95" spans="1:39" customFormat="1" ht="15" x14ac:dyDescent="0.25">
      <c r="A95" s="14"/>
      <c r="B95" s="17"/>
      <c r="C95" s="16" t="s">
        <v>58</v>
      </c>
      <c r="D95" s="106" t="s">
        <v>59</v>
      </c>
      <c r="E95" s="106"/>
      <c r="F95" s="106"/>
      <c r="G95" s="18"/>
      <c r="H95" s="19"/>
      <c r="I95" s="19"/>
      <c r="J95" s="19"/>
      <c r="K95" s="20">
        <v>171.22</v>
      </c>
      <c r="L95" s="46">
        <v>1.4375</v>
      </c>
      <c r="M95" s="24">
        <v>2972.77</v>
      </c>
      <c r="N95" s="22">
        <v>44.77</v>
      </c>
      <c r="O95" s="23">
        <v>133090.91</v>
      </c>
      <c r="AE95" s="8"/>
      <c r="AF95" s="8"/>
      <c r="AH95" s="2" t="s">
        <v>59</v>
      </c>
      <c r="AK95" s="8"/>
      <c r="AM95" s="8"/>
    </row>
    <row r="96" spans="1:39" customFormat="1" ht="15" x14ac:dyDescent="0.25">
      <c r="A96" s="14"/>
      <c r="B96" s="17"/>
      <c r="C96" s="16" t="s">
        <v>60</v>
      </c>
      <c r="D96" s="106" t="s">
        <v>61</v>
      </c>
      <c r="E96" s="106"/>
      <c r="F96" s="106"/>
      <c r="G96" s="18"/>
      <c r="H96" s="19"/>
      <c r="I96" s="19"/>
      <c r="J96" s="19"/>
      <c r="K96" s="20">
        <v>12.2</v>
      </c>
      <c r="L96" s="19"/>
      <c r="M96" s="20">
        <v>147.35</v>
      </c>
      <c r="N96" s="22">
        <v>8.16</v>
      </c>
      <c r="O96" s="23">
        <v>1202.3800000000001</v>
      </c>
      <c r="AE96" s="8"/>
      <c r="AF96" s="8"/>
      <c r="AH96" s="2" t="s">
        <v>61</v>
      </c>
      <c r="AK96" s="8"/>
      <c r="AM96" s="8"/>
    </row>
    <row r="97" spans="1:39" customFormat="1" ht="15" x14ac:dyDescent="0.25">
      <c r="A97" s="26"/>
      <c r="B97" s="17"/>
      <c r="C97" s="16"/>
      <c r="D97" s="106" t="s">
        <v>62</v>
      </c>
      <c r="E97" s="106"/>
      <c r="F97" s="106"/>
      <c r="G97" s="18" t="s">
        <v>63</v>
      </c>
      <c r="H97" s="27">
        <v>14.4</v>
      </c>
      <c r="I97" s="46">
        <v>1.3225</v>
      </c>
      <c r="J97" s="28">
        <v>230.0153364</v>
      </c>
      <c r="K97" s="29"/>
      <c r="L97" s="19"/>
      <c r="M97" s="29"/>
      <c r="N97" s="19"/>
      <c r="O97" s="30"/>
      <c r="AE97" s="8"/>
      <c r="AF97" s="8"/>
      <c r="AI97" s="2" t="s">
        <v>62</v>
      </c>
      <c r="AK97" s="8"/>
      <c r="AM97" s="8"/>
    </row>
    <row r="98" spans="1:39" customFormat="1" ht="15" x14ac:dyDescent="0.25">
      <c r="A98" s="26"/>
      <c r="B98" s="17"/>
      <c r="C98" s="16"/>
      <c r="D98" s="106" t="s">
        <v>64</v>
      </c>
      <c r="E98" s="106"/>
      <c r="F98" s="106"/>
      <c r="G98" s="18" t="s">
        <v>63</v>
      </c>
      <c r="H98" s="22">
        <v>13.88</v>
      </c>
      <c r="I98" s="46">
        <v>1.4375</v>
      </c>
      <c r="J98" s="28">
        <v>240.98829029999999</v>
      </c>
      <c r="K98" s="29"/>
      <c r="L98" s="19"/>
      <c r="M98" s="29"/>
      <c r="N98" s="19"/>
      <c r="O98" s="30"/>
      <c r="AE98" s="8"/>
      <c r="AF98" s="8"/>
      <c r="AI98" s="2" t="s">
        <v>64</v>
      </c>
      <c r="AK98" s="8"/>
      <c r="AM98" s="8"/>
    </row>
    <row r="99" spans="1:39" customFormat="1" ht="15" x14ac:dyDescent="0.25">
      <c r="A99" s="32"/>
      <c r="B99" s="18"/>
      <c r="C99" s="16"/>
      <c r="D99" s="112" t="s">
        <v>65</v>
      </c>
      <c r="E99" s="112"/>
      <c r="F99" s="112"/>
      <c r="G99" s="33"/>
      <c r="H99" s="34"/>
      <c r="I99" s="34"/>
      <c r="J99" s="34"/>
      <c r="K99" s="35">
        <v>3390.48</v>
      </c>
      <c r="L99" s="34"/>
      <c r="M99" s="35">
        <v>58641.54</v>
      </c>
      <c r="N99" s="34"/>
      <c r="O99" s="36">
        <v>833830.43</v>
      </c>
      <c r="AE99" s="8"/>
      <c r="AF99" s="8"/>
      <c r="AJ99" s="2" t="s">
        <v>65</v>
      </c>
      <c r="AK99" s="8"/>
      <c r="AM99" s="8"/>
    </row>
    <row r="100" spans="1:39" customFormat="1" ht="15" x14ac:dyDescent="0.25">
      <c r="A100" s="26"/>
      <c r="B100" s="17"/>
      <c r="C100" s="16"/>
      <c r="D100" s="106" t="s">
        <v>66</v>
      </c>
      <c r="E100" s="106"/>
      <c r="F100" s="106"/>
      <c r="G100" s="18"/>
      <c r="H100" s="19"/>
      <c r="I100" s="19"/>
      <c r="J100" s="19"/>
      <c r="K100" s="29"/>
      <c r="L100" s="19"/>
      <c r="M100" s="24">
        <v>4817.5200000000004</v>
      </c>
      <c r="N100" s="19"/>
      <c r="O100" s="23">
        <v>215680.37</v>
      </c>
      <c r="AE100" s="8"/>
      <c r="AF100" s="8"/>
      <c r="AI100" s="2" t="s">
        <v>66</v>
      </c>
      <c r="AK100" s="8"/>
      <c r="AM100" s="8"/>
    </row>
    <row r="101" spans="1:39" customFormat="1" ht="45" x14ac:dyDescent="0.25">
      <c r="A101" s="26"/>
      <c r="B101" s="17"/>
      <c r="C101" s="16" t="s">
        <v>101</v>
      </c>
      <c r="D101" s="106" t="s">
        <v>102</v>
      </c>
      <c r="E101" s="106"/>
      <c r="F101" s="106"/>
      <c r="G101" s="18" t="s">
        <v>69</v>
      </c>
      <c r="H101" s="37">
        <v>147</v>
      </c>
      <c r="I101" s="19"/>
      <c r="J101" s="37">
        <v>147</v>
      </c>
      <c r="K101" s="29"/>
      <c r="L101" s="19"/>
      <c r="M101" s="24">
        <v>7081.75</v>
      </c>
      <c r="N101" s="19"/>
      <c r="O101" s="23">
        <v>317050.14</v>
      </c>
      <c r="AE101" s="8"/>
      <c r="AF101" s="8"/>
      <c r="AI101" s="2" t="s">
        <v>102</v>
      </c>
      <c r="AK101" s="8"/>
      <c r="AM101" s="8"/>
    </row>
    <row r="102" spans="1:39" customFormat="1" ht="67.5" x14ac:dyDescent="0.25">
      <c r="A102" s="26"/>
      <c r="B102" s="17"/>
      <c r="C102" s="16" t="s">
        <v>103</v>
      </c>
      <c r="D102" s="106" t="s">
        <v>104</v>
      </c>
      <c r="E102" s="106"/>
      <c r="F102" s="106"/>
      <c r="G102" s="18" t="s">
        <v>69</v>
      </c>
      <c r="H102" s="37">
        <v>134</v>
      </c>
      <c r="I102" s="22">
        <v>0.85</v>
      </c>
      <c r="J102" s="27">
        <v>113.9</v>
      </c>
      <c r="K102" s="29"/>
      <c r="L102" s="19"/>
      <c r="M102" s="24">
        <v>5487.16</v>
      </c>
      <c r="N102" s="19"/>
      <c r="O102" s="23">
        <v>245659.94</v>
      </c>
      <c r="AE102" s="8"/>
      <c r="AF102" s="8"/>
      <c r="AI102" s="2" t="s">
        <v>104</v>
      </c>
      <c r="AK102" s="8"/>
      <c r="AM102" s="8"/>
    </row>
    <row r="103" spans="1:39" customFormat="1" ht="15" x14ac:dyDescent="0.25">
      <c r="A103" s="14"/>
      <c r="B103" s="38"/>
      <c r="C103" s="39"/>
      <c r="D103" s="111" t="s">
        <v>72</v>
      </c>
      <c r="E103" s="111"/>
      <c r="F103" s="111"/>
      <c r="G103" s="10"/>
      <c r="H103" s="40"/>
      <c r="I103" s="40"/>
      <c r="J103" s="40"/>
      <c r="K103" s="41"/>
      <c r="L103" s="40"/>
      <c r="M103" s="42">
        <v>71210.45</v>
      </c>
      <c r="N103" s="34"/>
      <c r="O103" s="43">
        <v>1396540.51</v>
      </c>
      <c r="AE103" s="8"/>
      <c r="AF103" s="8"/>
      <c r="AK103" s="8" t="s">
        <v>72</v>
      </c>
      <c r="AM103" s="8"/>
    </row>
    <row r="104" spans="1:39" customFormat="1" ht="22.5" x14ac:dyDescent="0.25">
      <c r="A104" s="9" t="s">
        <v>117</v>
      </c>
      <c r="B104" s="10" t="s">
        <v>117</v>
      </c>
      <c r="C104" s="11" t="s">
        <v>118</v>
      </c>
      <c r="D104" s="110" t="s">
        <v>119</v>
      </c>
      <c r="E104" s="110"/>
      <c r="F104" s="110"/>
      <c r="G104" s="10" t="s">
        <v>88</v>
      </c>
      <c r="H104" s="10">
        <v>1328.59</v>
      </c>
      <c r="I104" s="10" t="s">
        <v>27</v>
      </c>
      <c r="J104" s="10" t="s">
        <v>120</v>
      </c>
      <c r="K104" s="12" t="s">
        <v>121</v>
      </c>
      <c r="L104" s="10" t="s">
        <v>122</v>
      </c>
      <c r="M104" s="12" t="s">
        <v>123</v>
      </c>
      <c r="N104" s="10" t="s">
        <v>92</v>
      </c>
      <c r="O104" s="13" t="s">
        <v>124</v>
      </c>
      <c r="AE104" s="8"/>
      <c r="AF104" s="8" t="s">
        <v>119</v>
      </c>
      <c r="AK104" s="8"/>
      <c r="AM104" s="8"/>
    </row>
    <row r="105" spans="1:39" customFormat="1" ht="15" x14ac:dyDescent="0.25">
      <c r="A105" s="48"/>
      <c r="B105" s="38"/>
      <c r="C105" s="39"/>
      <c r="D105" s="106" t="s">
        <v>125</v>
      </c>
      <c r="E105" s="106"/>
      <c r="F105" s="106"/>
      <c r="G105" s="106"/>
      <c r="H105" s="106"/>
      <c r="I105" s="106"/>
      <c r="J105" s="106"/>
      <c r="K105" s="106"/>
      <c r="L105" s="106"/>
      <c r="M105" s="106"/>
      <c r="N105" s="106"/>
      <c r="O105" s="113"/>
      <c r="AE105" s="8"/>
      <c r="AF105" s="8"/>
      <c r="AK105" s="8"/>
      <c r="AL105" s="2" t="s">
        <v>125</v>
      </c>
      <c r="AM105" s="8"/>
    </row>
    <row r="106" spans="1:39" customFormat="1" ht="15" x14ac:dyDescent="0.25">
      <c r="A106" s="14"/>
      <c r="B106" s="15"/>
      <c r="C106" s="16"/>
      <c r="D106" s="104" t="s">
        <v>126</v>
      </c>
      <c r="E106" s="104"/>
      <c r="F106" s="104"/>
      <c r="G106" s="104"/>
      <c r="H106" s="104"/>
      <c r="I106" s="104"/>
      <c r="J106" s="104"/>
      <c r="K106" s="104"/>
      <c r="L106" s="104"/>
      <c r="M106" s="104"/>
      <c r="N106" s="104"/>
      <c r="O106" s="105"/>
      <c r="AE106" s="8"/>
      <c r="AF106" s="8"/>
      <c r="AG106" s="2" t="s">
        <v>126</v>
      </c>
      <c r="AK106" s="8"/>
      <c r="AM106" s="8"/>
    </row>
    <row r="107" spans="1:39" customFormat="1" ht="15" x14ac:dyDescent="0.25">
      <c r="A107" s="14"/>
      <c r="B107" s="38"/>
      <c r="C107" s="39"/>
      <c r="D107" s="111" t="s">
        <v>72</v>
      </c>
      <c r="E107" s="111"/>
      <c r="F107" s="111"/>
      <c r="G107" s="10"/>
      <c r="H107" s="40"/>
      <c r="I107" s="40"/>
      <c r="J107" s="40"/>
      <c r="K107" s="41"/>
      <c r="L107" s="40"/>
      <c r="M107" s="42">
        <v>134426.42000000001</v>
      </c>
      <c r="N107" s="34"/>
      <c r="O107" s="43">
        <v>1096919.5900000001</v>
      </c>
      <c r="AE107" s="8"/>
      <c r="AF107" s="8"/>
      <c r="AK107" s="8" t="s">
        <v>72</v>
      </c>
      <c r="AM107" s="8"/>
    </row>
    <row r="108" spans="1:39" customFormat="1" ht="34.5" x14ac:dyDescent="0.25">
      <c r="A108" s="9" t="s">
        <v>127</v>
      </c>
      <c r="B108" s="10" t="s">
        <v>127</v>
      </c>
      <c r="C108" s="11" t="s">
        <v>128</v>
      </c>
      <c r="D108" s="110" t="s">
        <v>129</v>
      </c>
      <c r="E108" s="110"/>
      <c r="F108" s="110"/>
      <c r="G108" s="10" t="s">
        <v>75</v>
      </c>
      <c r="H108" s="10">
        <v>0.53600000000000003</v>
      </c>
      <c r="I108" s="10" t="s">
        <v>27</v>
      </c>
      <c r="J108" s="10" t="s">
        <v>130</v>
      </c>
      <c r="K108" s="12"/>
      <c r="L108" s="10"/>
      <c r="M108" s="12"/>
      <c r="N108" s="10"/>
      <c r="O108" s="13"/>
      <c r="AE108" s="8"/>
      <c r="AF108" s="8" t="s">
        <v>129</v>
      </c>
      <c r="AK108" s="8"/>
      <c r="AM108" s="8"/>
    </row>
    <row r="109" spans="1:39" customFormat="1" ht="23.25" x14ac:dyDescent="0.25">
      <c r="A109" s="14"/>
      <c r="B109" s="15"/>
      <c r="C109" s="16" t="s">
        <v>51</v>
      </c>
      <c r="D109" s="104" t="s">
        <v>52</v>
      </c>
      <c r="E109" s="104"/>
      <c r="F109" s="104"/>
      <c r="G109" s="104"/>
      <c r="H109" s="104"/>
      <c r="I109" s="104"/>
      <c r="J109" s="104"/>
      <c r="K109" s="104"/>
      <c r="L109" s="104"/>
      <c r="M109" s="104"/>
      <c r="N109" s="104"/>
      <c r="O109" s="105"/>
      <c r="AE109" s="8"/>
      <c r="AF109" s="8"/>
      <c r="AG109" s="2" t="s">
        <v>52</v>
      </c>
      <c r="AK109" s="8"/>
      <c r="AM109" s="8"/>
    </row>
    <row r="110" spans="1:39" customFormat="1" ht="57" x14ac:dyDescent="0.25">
      <c r="A110" s="14"/>
      <c r="B110" s="15"/>
      <c r="C110" s="16" t="s">
        <v>53</v>
      </c>
      <c r="D110" s="104" t="s">
        <v>54</v>
      </c>
      <c r="E110" s="104"/>
      <c r="F110" s="104"/>
      <c r="G110" s="104"/>
      <c r="H110" s="104"/>
      <c r="I110" s="104"/>
      <c r="J110" s="104"/>
      <c r="K110" s="104"/>
      <c r="L110" s="104"/>
      <c r="M110" s="104"/>
      <c r="N110" s="104"/>
      <c r="O110" s="105"/>
      <c r="AE110" s="8"/>
      <c r="AF110" s="8"/>
      <c r="AG110" s="2" t="s">
        <v>54</v>
      </c>
      <c r="AK110" s="8"/>
      <c r="AM110" s="8"/>
    </row>
    <row r="111" spans="1:39" customFormat="1" ht="15" x14ac:dyDescent="0.25">
      <c r="A111" s="14"/>
      <c r="B111" s="17"/>
      <c r="C111" s="16" t="s">
        <v>27</v>
      </c>
      <c r="D111" s="106" t="s">
        <v>55</v>
      </c>
      <c r="E111" s="106"/>
      <c r="F111" s="106"/>
      <c r="G111" s="18"/>
      <c r="H111" s="19"/>
      <c r="I111" s="19"/>
      <c r="J111" s="19"/>
      <c r="K111" s="20">
        <v>173.23</v>
      </c>
      <c r="L111" s="46">
        <v>1.3225</v>
      </c>
      <c r="M111" s="20">
        <v>122.8</v>
      </c>
      <c r="N111" s="22">
        <v>44.77</v>
      </c>
      <c r="O111" s="23">
        <v>5497.76</v>
      </c>
      <c r="AE111" s="8"/>
      <c r="AF111" s="8"/>
      <c r="AH111" s="2" t="s">
        <v>55</v>
      </c>
      <c r="AK111" s="8"/>
      <c r="AM111" s="8"/>
    </row>
    <row r="112" spans="1:39" customFormat="1" ht="15" x14ac:dyDescent="0.25">
      <c r="A112" s="14"/>
      <c r="B112" s="17"/>
      <c r="C112" s="16" t="s">
        <v>56</v>
      </c>
      <c r="D112" s="106" t="s">
        <v>57</v>
      </c>
      <c r="E112" s="106"/>
      <c r="F112" s="106"/>
      <c r="G112" s="18"/>
      <c r="H112" s="19"/>
      <c r="I112" s="19"/>
      <c r="J112" s="19"/>
      <c r="K112" s="24">
        <v>5268.76</v>
      </c>
      <c r="L112" s="46">
        <v>1.4375</v>
      </c>
      <c r="M112" s="24">
        <v>4059.58</v>
      </c>
      <c r="N112" s="22">
        <v>13.24</v>
      </c>
      <c r="O112" s="23">
        <v>53748.84</v>
      </c>
      <c r="AE112" s="8"/>
      <c r="AF112" s="8"/>
      <c r="AH112" s="2" t="s">
        <v>57</v>
      </c>
      <c r="AK112" s="8"/>
      <c r="AM112" s="8"/>
    </row>
    <row r="113" spans="1:39" customFormat="1" ht="15" x14ac:dyDescent="0.25">
      <c r="A113" s="14"/>
      <c r="B113" s="17"/>
      <c r="C113" s="16" t="s">
        <v>58</v>
      </c>
      <c r="D113" s="106" t="s">
        <v>59</v>
      </c>
      <c r="E113" s="106"/>
      <c r="F113" s="106"/>
      <c r="G113" s="18"/>
      <c r="H113" s="19"/>
      <c r="I113" s="19"/>
      <c r="J113" s="19"/>
      <c r="K113" s="20">
        <v>267.67</v>
      </c>
      <c r="L113" s="46">
        <v>1.4375</v>
      </c>
      <c r="M113" s="20">
        <v>206.24</v>
      </c>
      <c r="N113" s="22">
        <v>44.77</v>
      </c>
      <c r="O113" s="23">
        <v>9233.36</v>
      </c>
      <c r="AE113" s="8"/>
      <c r="AF113" s="8"/>
      <c r="AH113" s="2" t="s">
        <v>59</v>
      </c>
      <c r="AK113" s="8"/>
      <c r="AM113" s="8"/>
    </row>
    <row r="114" spans="1:39" customFormat="1" ht="15" x14ac:dyDescent="0.25">
      <c r="A114" s="14"/>
      <c r="B114" s="17"/>
      <c r="C114" s="16" t="s">
        <v>60</v>
      </c>
      <c r="D114" s="106" t="s">
        <v>61</v>
      </c>
      <c r="E114" s="106"/>
      <c r="F114" s="106"/>
      <c r="G114" s="18"/>
      <c r="H114" s="19"/>
      <c r="I114" s="19"/>
      <c r="J114" s="19"/>
      <c r="K114" s="20">
        <v>17.079999999999998</v>
      </c>
      <c r="L114" s="19"/>
      <c r="M114" s="20">
        <v>9.15</v>
      </c>
      <c r="N114" s="22">
        <v>8.16</v>
      </c>
      <c r="O114" s="25">
        <v>74.66</v>
      </c>
      <c r="AE114" s="8"/>
      <c r="AF114" s="8"/>
      <c r="AH114" s="2" t="s">
        <v>61</v>
      </c>
      <c r="AK114" s="8"/>
      <c r="AM114" s="8"/>
    </row>
    <row r="115" spans="1:39" customFormat="1" ht="15" x14ac:dyDescent="0.25">
      <c r="A115" s="26"/>
      <c r="B115" s="17"/>
      <c r="C115" s="16"/>
      <c r="D115" s="106" t="s">
        <v>62</v>
      </c>
      <c r="E115" s="106"/>
      <c r="F115" s="106"/>
      <c r="G115" s="18" t="s">
        <v>63</v>
      </c>
      <c r="H115" s="27">
        <v>21.6</v>
      </c>
      <c r="I115" s="46">
        <v>1.3225</v>
      </c>
      <c r="J115" s="47">
        <v>15.311375999999999</v>
      </c>
      <c r="K115" s="29"/>
      <c r="L115" s="19"/>
      <c r="M115" s="29"/>
      <c r="N115" s="19"/>
      <c r="O115" s="30"/>
      <c r="AE115" s="8"/>
      <c r="AF115" s="8"/>
      <c r="AI115" s="2" t="s">
        <v>62</v>
      </c>
      <c r="AK115" s="8"/>
      <c r="AM115" s="8"/>
    </row>
    <row r="116" spans="1:39" customFormat="1" ht="15" x14ac:dyDescent="0.25">
      <c r="A116" s="26"/>
      <c r="B116" s="17"/>
      <c r="C116" s="16"/>
      <c r="D116" s="106" t="s">
        <v>64</v>
      </c>
      <c r="E116" s="106"/>
      <c r="F116" s="106"/>
      <c r="G116" s="18" t="s">
        <v>63</v>
      </c>
      <c r="H116" s="27">
        <v>20.6</v>
      </c>
      <c r="I116" s="46">
        <v>1.4375</v>
      </c>
      <c r="J116" s="46">
        <v>15.872299999999999</v>
      </c>
      <c r="K116" s="29"/>
      <c r="L116" s="19"/>
      <c r="M116" s="29"/>
      <c r="N116" s="19"/>
      <c r="O116" s="30"/>
      <c r="AE116" s="8"/>
      <c r="AF116" s="8"/>
      <c r="AI116" s="2" t="s">
        <v>64</v>
      </c>
      <c r="AK116" s="8"/>
      <c r="AM116" s="8"/>
    </row>
    <row r="117" spans="1:39" customFormat="1" ht="15" x14ac:dyDescent="0.25">
      <c r="A117" s="32"/>
      <c r="B117" s="18"/>
      <c r="C117" s="16"/>
      <c r="D117" s="112" t="s">
        <v>65</v>
      </c>
      <c r="E117" s="112"/>
      <c r="F117" s="112"/>
      <c r="G117" s="33"/>
      <c r="H117" s="34"/>
      <c r="I117" s="34"/>
      <c r="J117" s="34"/>
      <c r="K117" s="35">
        <v>5459.07</v>
      </c>
      <c r="L117" s="34"/>
      <c r="M117" s="35">
        <v>4191.53</v>
      </c>
      <c r="N117" s="34"/>
      <c r="O117" s="36">
        <v>59321.26</v>
      </c>
      <c r="AE117" s="8"/>
      <c r="AF117" s="8"/>
      <c r="AJ117" s="2" t="s">
        <v>65</v>
      </c>
      <c r="AK117" s="8"/>
      <c r="AM117" s="8"/>
    </row>
    <row r="118" spans="1:39" customFormat="1" ht="15" x14ac:dyDescent="0.25">
      <c r="A118" s="26"/>
      <c r="B118" s="17"/>
      <c r="C118" s="16"/>
      <c r="D118" s="106" t="s">
        <v>66</v>
      </c>
      <c r="E118" s="106"/>
      <c r="F118" s="106"/>
      <c r="G118" s="18"/>
      <c r="H118" s="19"/>
      <c r="I118" s="19"/>
      <c r="J118" s="19"/>
      <c r="K118" s="29"/>
      <c r="L118" s="19"/>
      <c r="M118" s="20">
        <v>329.04</v>
      </c>
      <c r="N118" s="19"/>
      <c r="O118" s="23">
        <v>14731.12</v>
      </c>
      <c r="AE118" s="8"/>
      <c r="AF118" s="8"/>
      <c r="AI118" s="2" t="s">
        <v>66</v>
      </c>
      <c r="AK118" s="8"/>
      <c r="AM118" s="8"/>
    </row>
    <row r="119" spans="1:39" customFormat="1" ht="45" x14ac:dyDescent="0.25">
      <c r="A119" s="26"/>
      <c r="B119" s="17"/>
      <c r="C119" s="16" t="s">
        <v>101</v>
      </c>
      <c r="D119" s="106" t="s">
        <v>102</v>
      </c>
      <c r="E119" s="106"/>
      <c r="F119" s="106"/>
      <c r="G119" s="18" t="s">
        <v>69</v>
      </c>
      <c r="H119" s="37">
        <v>147</v>
      </c>
      <c r="I119" s="19"/>
      <c r="J119" s="37">
        <v>147</v>
      </c>
      <c r="K119" s="29"/>
      <c r="L119" s="19"/>
      <c r="M119" s="20">
        <v>483.69</v>
      </c>
      <c r="N119" s="19"/>
      <c r="O119" s="23">
        <v>21654.75</v>
      </c>
      <c r="AE119" s="8"/>
      <c r="AF119" s="8"/>
      <c r="AI119" s="2" t="s">
        <v>102</v>
      </c>
      <c r="AK119" s="8"/>
      <c r="AM119" s="8"/>
    </row>
    <row r="120" spans="1:39" customFormat="1" ht="67.5" x14ac:dyDescent="0.25">
      <c r="A120" s="26"/>
      <c r="B120" s="17"/>
      <c r="C120" s="16" t="s">
        <v>103</v>
      </c>
      <c r="D120" s="106" t="s">
        <v>104</v>
      </c>
      <c r="E120" s="106"/>
      <c r="F120" s="106"/>
      <c r="G120" s="18" t="s">
        <v>69</v>
      </c>
      <c r="H120" s="37">
        <v>134</v>
      </c>
      <c r="I120" s="22">
        <v>0.85</v>
      </c>
      <c r="J120" s="27">
        <v>113.9</v>
      </c>
      <c r="K120" s="29"/>
      <c r="L120" s="19"/>
      <c r="M120" s="20">
        <v>374.78</v>
      </c>
      <c r="N120" s="19"/>
      <c r="O120" s="23">
        <v>16778.75</v>
      </c>
      <c r="AE120" s="8"/>
      <c r="AF120" s="8"/>
      <c r="AI120" s="2" t="s">
        <v>104</v>
      </c>
      <c r="AK120" s="8"/>
      <c r="AM120" s="8"/>
    </row>
    <row r="121" spans="1:39" customFormat="1" ht="15" x14ac:dyDescent="0.25">
      <c r="A121" s="14"/>
      <c r="B121" s="38"/>
      <c r="C121" s="39"/>
      <c r="D121" s="111" t="s">
        <v>72</v>
      </c>
      <c r="E121" s="111"/>
      <c r="F121" s="111"/>
      <c r="G121" s="10"/>
      <c r="H121" s="40"/>
      <c r="I121" s="40"/>
      <c r="J121" s="40"/>
      <c r="K121" s="41"/>
      <c r="L121" s="40"/>
      <c r="M121" s="42">
        <v>5050</v>
      </c>
      <c r="N121" s="34"/>
      <c r="O121" s="43">
        <v>97754.76</v>
      </c>
      <c r="AE121" s="8"/>
      <c r="AF121" s="8"/>
      <c r="AK121" s="8" t="s">
        <v>72</v>
      </c>
      <c r="AM121" s="8"/>
    </row>
    <row r="122" spans="1:39" customFormat="1" ht="23.25" x14ac:dyDescent="0.25">
      <c r="A122" s="9" t="s">
        <v>131</v>
      </c>
      <c r="B122" s="10" t="s">
        <v>131</v>
      </c>
      <c r="C122" s="11" t="s">
        <v>118</v>
      </c>
      <c r="D122" s="110" t="s">
        <v>132</v>
      </c>
      <c r="E122" s="110"/>
      <c r="F122" s="110"/>
      <c r="G122" s="10" t="s">
        <v>88</v>
      </c>
      <c r="H122" s="10">
        <v>67.510000000000005</v>
      </c>
      <c r="I122" s="10" t="s">
        <v>27</v>
      </c>
      <c r="J122" s="10" t="s">
        <v>133</v>
      </c>
      <c r="K122" s="12" t="s">
        <v>134</v>
      </c>
      <c r="L122" s="10" t="s">
        <v>122</v>
      </c>
      <c r="M122" s="12" t="s">
        <v>135</v>
      </c>
      <c r="N122" s="10" t="s">
        <v>92</v>
      </c>
      <c r="O122" s="13" t="s">
        <v>136</v>
      </c>
      <c r="AE122" s="8"/>
      <c r="AF122" s="8" t="s">
        <v>132</v>
      </c>
      <c r="AK122" s="8"/>
      <c r="AM122" s="8"/>
    </row>
    <row r="123" spans="1:39" customFormat="1" ht="15" x14ac:dyDescent="0.25">
      <c r="A123" s="48"/>
      <c r="B123" s="38"/>
      <c r="C123" s="39"/>
      <c r="D123" s="106" t="s">
        <v>137</v>
      </c>
      <c r="E123" s="106"/>
      <c r="F123" s="106"/>
      <c r="G123" s="106"/>
      <c r="H123" s="106"/>
      <c r="I123" s="106"/>
      <c r="J123" s="106"/>
      <c r="K123" s="106"/>
      <c r="L123" s="106"/>
      <c r="M123" s="106"/>
      <c r="N123" s="106"/>
      <c r="O123" s="113"/>
      <c r="AE123" s="8"/>
      <c r="AF123" s="8"/>
      <c r="AK123" s="8"/>
      <c r="AL123" s="2" t="s">
        <v>137</v>
      </c>
      <c r="AM123" s="8"/>
    </row>
    <row r="124" spans="1:39" customFormat="1" ht="15" x14ac:dyDescent="0.25">
      <c r="A124" s="14"/>
      <c r="B124" s="15"/>
      <c r="C124" s="16"/>
      <c r="D124" s="104" t="s">
        <v>126</v>
      </c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5"/>
      <c r="AE124" s="8"/>
      <c r="AF124" s="8"/>
      <c r="AG124" s="2" t="s">
        <v>126</v>
      </c>
      <c r="AK124" s="8"/>
      <c r="AM124" s="8"/>
    </row>
    <row r="125" spans="1:39" customFormat="1" ht="15" x14ac:dyDescent="0.25">
      <c r="A125" s="14"/>
      <c r="B125" s="38"/>
      <c r="C125" s="39"/>
      <c r="D125" s="111" t="s">
        <v>72</v>
      </c>
      <c r="E125" s="111"/>
      <c r="F125" s="111"/>
      <c r="G125" s="10"/>
      <c r="H125" s="40"/>
      <c r="I125" s="40"/>
      <c r="J125" s="40"/>
      <c r="K125" s="41"/>
      <c r="L125" s="40"/>
      <c r="M125" s="42">
        <v>33692.75</v>
      </c>
      <c r="N125" s="34"/>
      <c r="O125" s="43">
        <v>274932.84000000003</v>
      </c>
      <c r="AE125" s="8"/>
      <c r="AF125" s="8"/>
      <c r="AK125" s="8" t="s">
        <v>72</v>
      </c>
      <c r="AM125" s="8"/>
    </row>
    <row r="126" spans="1:39" customFormat="1" ht="79.5" x14ac:dyDescent="0.25">
      <c r="A126" s="9" t="s">
        <v>138</v>
      </c>
      <c r="B126" s="10" t="s">
        <v>138</v>
      </c>
      <c r="C126" s="11" t="s">
        <v>139</v>
      </c>
      <c r="D126" s="110" t="s">
        <v>140</v>
      </c>
      <c r="E126" s="110"/>
      <c r="F126" s="110"/>
      <c r="G126" s="10" t="s">
        <v>141</v>
      </c>
      <c r="H126" s="10">
        <v>3.0000000000000001E-3</v>
      </c>
      <c r="I126" s="10" t="s">
        <v>27</v>
      </c>
      <c r="J126" s="10" t="s">
        <v>142</v>
      </c>
      <c r="K126" s="12"/>
      <c r="L126" s="10"/>
      <c r="M126" s="12"/>
      <c r="N126" s="10"/>
      <c r="O126" s="13"/>
      <c r="AE126" s="8"/>
      <c r="AF126" s="8" t="s">
        <v>140</v>
      </c>
      <c r="AK126" s="8"/>
      <c r="AM126" s="8"/>
    </row>
    <row r="127" spans="1:39" customFormat="1" ht="23.25" x14ac:dyDescent="0.25">
      <c r="A127" s="14"/>
      <c r="B127" s="15"/>
      <c r="C127" s="16" t="s">
        <v>51</v>
      </c>
      <c r="D127" s="104" t="s">
        <v>52</v>
      </c>
      <c r="E127" s="104"/>
      <c r="F127" s="104"/>
      <c r="G127" s="104"/>
      <c r="H127" s="104"/>
      <c r="I127" s="104"/>
      <c r="J127" s="104"/>
      <c r="K127" s="104"/>
      <c r="L127" s="104"/>
      <c r="M127" s="104"/>
      <c r="N127" s="104"/>
      <c r="O127" s="105"/>
      <c r="AE127" s="8"/>
      <c r="AF127" s="8"/>
      <c r="AG127" s="2" t="s">
        <v>52</v>
      </c>
      <c r="AK127" s="8"/>
      <c r="AM127" s="8"/>
    </row>
    <row r="128" spans="1:39" customFormat="1" ht="57" x14ac:dyDescent="0.25">
      <c r="A128" s="14"/>
      <c r="B128" s="15"/>
      <c r="C128" s="16" t="s">
        <v>53</v>
      </c>
      <c r="D128" s="104" t="s">
        <v>54</v>
      </c>
      <c r="E128" s="104"/>
      <c r="F128" s="104"/>
      <c r="G128" s="104"/>
      <c r="H128" s="104"/>
      <c r="I128" s="104"/>
      <c r="J128" s="104"/>
      <c r="K128" s="104"/>
      <c r="L128" s="104"/>
      <c r="M128" s="104"/>
      <c r="N128" s="104"/>
      <c r="O128" s="105"/>
      <c r="AE128" s="8"/>
      <c r="AF128" s="8"/>
      <c r="AG128" s="2" t="s">
        <v>54</v>
      </c>
      <c r="AK128" s="8"/>
      <c r="AM128" s="8"/>
    </row>
    <row r="129" spans="1:40" customFormat="1" ht="15" x14ac:dyDescent="0.25">
      <c r="A129" s="14"/>
      <c r="B129" s="17"/>
      <c r="C129" s="16" t="s">
        <v>27</v>
      </c>
      <c r="D129" s="106" t="s">
        <v>55</v>
      </c>
      <c r="E129" s="106"/>
      <c r="F129" s="106"/>
      <c r="G129" s="18"/>
      <c r="H129" s="19"/>
      <c r="I129" s="19"/>
      <c r="J129" s="19"/>
      <c r="K129" s="24">
        <v>1685.16</v>
      </c>
      <c r="L129" s="46">
        <v>1.3225</v>
      </c>
      <c r="M129" s="20">
        <v>6.69</v>
      </c>
      <c r="N129" s="22">
        <v>44.77</v>
      </c>
      <c r="O129" s="25">
        <v>299.51</v>
      </c>
      <c r="AE129" s="8"/>
      <c r="AF129" s="8"/>
      <c r="AH129" s="2" t="s">
        <v>55</v>
      </c>
      <c r="AK129" s="8"/>
      <c r="AM129" s="8"/>
    </row>
    <row r="130" spans="1:40" customFormat="1" ht="15" x14ac:dyDescent="0.25">
      <c r="A130" s="14"/>
      <c r="B130" s="17"/>
      <c r="C130" s="16" t="s">
        <v>56</v>
      </c>
      <c r="D130" s="106" t="s">
        <v>57</v>
      </c>
      <c r="E130" s="106"/>
      <c r="F130" s="106"/>
      <c r="G130" s="18"/>
      <c r="H130" s="19"/>
      <c r="I130" s="19"/>
      <c r="J130" s="19"/>
      <c r="K130" s="24">
        <v>84181.34</v>
      </c>
      <c r="L130" s="46">
        <v>1.4375</v>
      </c>
      <c r="M130" s="20">
        <v>363.03</v>
      </c>
      <c r="N130" s="22">
        <v>13.24</v>
      </c>
      <c r="O130" s="23">
        <v>4806.5200000000004</v>
      </c>
      <c r="AE130" s="8"/>
      <c r="AF130" s="8"/>
      <c r="AH130" s="2" t="s">
        <v>57</v>
      </c>
      <c r="AK130" s="8"/>
      <c r="AM130" s="8"/>
    </row>
    <row r="131" spans="1:40" customFormat="1" ht="15" x14ac:dyDescent="0.25">
      <c r="A131" s="14"/>
      <c r="B131" s="17"/>
      <c r="C131" s="16" t="s">
        <v>58</v>
      </c>
      <c r="D131" s="106" t="s">
        <v>59</v>
      </c>
      <c r="E131" s="106"/>
      <c r="F131" s="106"/>
      <c r="G131" s="18"/>
      <c r="H131" s="19"/>
      <c r="I131" s="19"/>
      <c r="J131" s="19"/>
      <c r="K131" s="24">
        <v>4715.74</v>
      </c>
      <c r="L131" s="46">
        <v>1.4375</v>
      </c>
      <c r="M131" s="20">
        <v>20.34</v>
      </c>
      <c r="N131" s="22">
        <v>44.77</v>
      </c>
      <c r="O131" s="25">
        <v>910.62</v>
      </c>
      <c r="AE131" s="8"/>
      <c r="AF131" s="8"/>
      <c r="AH131" s="2" t="s">
        <v>59</v>
      </c>
      <c r="AK131" s="8"/>
      <c r="AM131" s="8"/>
    </row>
    <row r="132" spans="1:40" customFormat="1" ht="15" x14ac:dyDescent="0.25">
      <c r="A132" s="26"/>
      <c r="B132" s="17"/>
      <c r="C132" s="16"/>
      <c r="D132" s="106" t="s">
        <v>62</v>
      </c>
      <c r="E132" s="106"/>
      <c r="F132" s="106"/>
      <c r="G132" s="18" t="s">
        <v>63</v>
      </c>
      <c r="H132" s="22">
        <v>192.81</v>
      </c>
      <c r="I132" s="46">
        <v>1.3225</v>
      </c>
      <c r="J132" s="28">
        <v>0.76497369999999998</v>
      </c>
      <c r="K132" s="29"/>
      <c r="L132" s="19"/>
      <c r="M132" s="29"/>
      <c r="N132" s="19"/>
      <c r="O132" s="30"/>
      <c r="AE132" s="8"/>
      <c r="AF132" s="8"/>
      <c r="AI132" s="2" t="s">
        <v>62</v>
      </c>
      <c r="AK132" s="8"/>
      <c r="AM132" s="8"/>
    </row>
    <row r="133" spans="1:40" customFormat="1" ht="15" x14ac:dyDescent="0.25">
      <c r="A133" s="26"/>
      <c r="B133" s="17"/>
      <c r="C133" s="16"/>
      <c r="D133" s="106" t="s">
        <v>64</v>
      </c>
      <c r="E133" s="106"/>
      <c r="F133" s="106"/>
      <c r="G133" s="18" t="s">
        <v>63</v>
      </c>
      <c r="H133" s="22">
        <v>354.06</v>
      </c>
      <c r="I133" s="46">
        <v>1.4375</v>
      </c>
      <c r="J133" s="28">
        <v>1.5268838</v>
      </c>
      <c r="K133" s="29"/>
      <c r="L133" s="19"/>
      <c r="M133" s="29"/>
      <c r="N133" s="19"/>
      <c r="O133" s="30"/>
      <c r="AE133" s="8"/>
      <c r="AF133" s="8"/>
      <c r="AI133" s="2" t="s">
        <v>64</v>
      </c>
      <c r="AK133" s="8"/>
      <c r="AM133" s="8"/>
    </row>
    <row r="134" spans="1:40" customFormat="1" ht="15" x14ac:dyDescent="0.25">
      <c r="A134" s="32"/>
      <c r="B134" s="18"/>
      <c r="C134" s="16"/>
      <c r="D134" s="112" t="s">
        <v>65</v>
      </c>
      <c r="E134" s="112"/>
      <c r="F134" s="112"/>
      <c r="G134" s="33"/>
      <c r="H134" s="34"/>
      <c r="I134" s="34"/>
      <c r="J134" s="34"/>
      <c r="K134" s="35">
        <v>85866.5</v>
      </c>
      <c r="L134" s="34"/>
      <c r="M134" s="44">
        <v>369.72</v>
      </c>
      <c r="N134" s="34"/>
      <c r="O134" s="36">
        <v>5106.03</v>
      </c>
      <c r="AE134" s="8"/>
      <c r="AF134" s="8"/>
      <c r="AJ134" s="2" t="s">
        <v>65</v>
      </c>
      <c r="AK134" s="8"/>
      <c r="AM134" s="8"/>
    </row>
    <row r="135" spans="1:40" customFormat="1" ht="15" x14ac:dyDescent="0.25">
      <c r="A135" s="26"/>
      <c r="B135" s="17"/>
      <c r="C135" s="16"/>
      <c r="D135" s="106" t="s">
        <v>66</v>
      </c>
      <c r="E135" s="106"/>
      <c r="F135" s="106"/>
      <c r="G135" s="18"/>
      <c r="H135" s="19"/>
      <c r="I135" s="19"/>
      <c r="J135" s="19"/>
      <c r="K135" s="29"/>
      <c r="L135" s="19"/>
      <c r="M135" s="20">
        <v>27.03</v>
      </c>
      <c r="N135" s="19"/>
      <c r="O135" s="23">
        <v>1210.1300000000001</v>
      </c>
      <c r="AE135" s="8"/>
      <c r="AF135" s="8"/>
      <c r="AI135" s="2" t="s">
        <v>66</v>
      </c>
      <c r="AK135" s="8"/>
      <c r="AM135" s="8"/>
    </row>
    <row r="136" spans="1:40" customFormat="1" ht="22.5" x14ac:dyDescent="0.25">
      <c r="A136" s="26"/>
      <c r="B136" s="17"/>
      <c r="C136" s="16" t="s">
        <v>143</v>
      </c>
      <c r="D136" s="106" t="s">
        <v>144</v>
      </c>
      <c r="E136" s="106"/>
      <c r="F136" s="106"/>
      <c r="G136" s="18" t="s">
        <v>69</v>
      </c>
      <c r="H136" s="37">
        <v>109</v>
      </c>
      <c r="I136" s="19"/>
      <c r="J136" s="37">
        <v>109</v>
      </c>
      <c r="K136" s="29"/>
      <c r="L136" s="19"/>
      <c r="M136" s="20">
        <v>29.46</v>
      </c>
      <c r="N136" s="19"/>
      <c r="O136" s="23">
        <v>1319.04</v>
      </c>
      <c r="AE136" s="8"/>
      <c r="AF136" s="8"/>
      <c r="AI136" s="2" t="s">
        <v>144</v>
      </c>
      <c r="AK136" s="8"/>
      <c r="AM136" s="8"/>
    </row>
    <row r="137" spans="1:40" customFormat="1" ht="45" x14ac:dyDescent="0.25">
      <c r="A137" s="26"/>
      <c r="B137" s="17"/>
      <c r="C137" s="16" t="s">
        <v>145</v>
      </c>
      <c r="D137" s="106" t="s">
        <v>146</v>
      </c>
      <c r="E137" s="106"/>
      <c r="F137" s="106"/>
      <c r="G137" s="18" t="s">
        <v>69</v>
      </c>
      <c r="H137" s="37">
        <v>65</v>
      </c>
      <c r="I137" s="22">
        <v>0.85</v>
      </c>
      <c r="J137" s="22">
        <v>55.25</v>
      </c>
      <c r="K137" s="29"/>
      <c r="L137" s="19"/>
      <c r="M137" s="20">
        <v>14.93</v>
      </c>
      <c r="N137" s="19"/>
      <c r="O137" s="25">
        <v>668.6</v>
      </c>
      <c r="AE137" s="8"/>
      <c r="AF137" s="8"/>
      <c r="AI137" s="2" t="s">
        <v>146</v>
      </c>
      <c r="AK137" s="8"/>
      <c r="AM137" s="8"/>
    </row>
    <row r="138" spans="1:40" customFormat="1" ht="15" x14ac:dyDescent="0.25">
      <c r="A138" s="14"/>
      <c r="B138" s="38"/>
      <c r="C138" s="39"/>
      <c r="D138" s="111" t="s">
        <v>72</v>
      </c>
      <c r="E138" s="111"/>
      <c r="F138" s="111"/>
      <c r="G138" s="10"/>
      <c r="H138" s="40"/>
      <c r="I138" s="40"/>
      <c r="J138" s="40"/>
      <c r="K138" s="41"/>
      <c r="L138" s="40"/>
      <c r="M138" s="45">
        <v>414.11</v>
      </c>
      <c r="N138" s="34"/>
      <c r="O138" s="43">
        <v>7093.67</v>
      </c>
      <c r="AE138" s="8"/>
      <c r="AF138" s="8"/>
      <c r="AK138" s="8" t="s">
        <v>72</v>
      </c>
      <c r="AM138" s="8"/>
    </row>
    <row r="139" spans="1:40" customFormat="1" ht="23.25" x14ac:dyDescent="0.25">
      <c r="A139" s="9" t="s">
        <v>147</v>
      </c>
      <c r="B139" s="10" t="s">
        <v>147</v>
      </c>
      <c r="C139" s="11" t="s">
        <v>118</v>
      </c>
      <c r="D139" s="110" t="s">
        <v>132</v>
      </c>
      <c r="E139" s="110"/>
      <c r="F139" s="110"/>
      <c r="G139" s="10" t="s">
        <v>88</v>
      </c>
      <c r="H139" s="10">
        <v>3.51</v>
      </c>
      <c r="I139" s="10" t="s">
        <v>27</v>
      </c>
      <c r="J139" s="10" t="s">
        <v>148</v>
      </c>
      <c r="K139" s="12" t="s">
        <v>134</v>
      </c>
      <c r="L139" s="10" t="s">
        <v>122</v>
      </c>
      <c r="M139" s="12" t="s">
        <v>149</v>
      </c>
      <c r="N139" s="10" t="s">
        <v>92</v>
      </c>
      <c r="O139" s="13" t="s">
        <v>150</v>
      </c>
      <c r="AE139" s="8"/>
      <c r="AF139" s="8" t="s">
        <v>132</v>
      </c>
      <c r="AK139" s="8"/>
      <c r="AM139" s="8"/>
    </row>
    <row r="140" spans="1:40" customFormat="1" ht="15" x14ac:dyDescent="0.25">
      <c r="A140" s="48"/>
      <c r="B140" s="38"/>
      <c r="C140" s="39"/>
      <c r="D140" s="106" t="s">
        <v>137</v>
      </c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13"/>
      <c r="AE140" s="8"/>
      <c r="AF140" s="8"/>
      <c r="AK140" s="8"/>
      <c r="AL140" s="2" t="s">
        <v>137</v>
      </c>
      <c r="AM140" s="8"/>
    </row>
    <row r="141" spans="1:40" customFormat="1" ht="15" x14ac:dyDescent="0.25">
      <c r="A141" s="14"/>
      <c r="B141" s="15"/>
      <c r="C141" s="16"/>
      <c r="D141" s="104" t="s">
        <v>126</v>
      </c>
      <c r="E141" s="104"/>
      <c r="F141" s="104"/>
      <c r="G141" s="104"/>
      <c r="H141" s="104"/>
      <c r="I141" s="104"/>
      <c r="J141" s="104"/>
      <c r="K141" s="104"/>
      <c r="L141" s="104"/>
      <c r="M141" s="104"/>
      <c r="N141" s="104"/>
      <c r="O141" s="105"/>
      <c r="AE141" s="8"/>
      <c r="AF141" s="8"/>
      <c r="AG141" s="2" t="s">
        <v>126</v>
      </c>
      <c r="AK141" s="8"/>
      <c r="AM141" s="8"/>
    </row>
    <row r="142" spans="1:40" customFormat="1" ht="15" x14ac:dyDescent="0.25">
      <c r="A142" s="14"/>
      <c r="B142" s="38"/>
      <c r="C142" s="39"/>
      <c r="D142" s="111" t="s">
        <v>72</v>
      </c>
      <c r="E142" s="111"/>
      <c r="F142" s="111"/>
      <c r="G142" s="10"/>
      <c r="H142" s="40"/>
      <c r="I142" s="40"/>
      <c r="J142" s="40"/>
      <c r="K142" s="41"/>
      <c r="L142" s="40"/>
      <c r="M142" s="42">
        <v>1751.76</v>
      </c>
      <c r="N142" s="34"/>
      <c r="O142" s="43">
        <v>14294.36</v>
      </c>
      <c r="AE142" s="8"/>
      <c r="AF142" s="8"/>
      <c r="AK142" s="8" t="s">
        <v>72</v>
      </c>
      <c r="AM142" s="8"/>
    </row>
    <row r="143" spans="1:40" customFormat="1" ht="15" x14ac:dyDescent="0.25">
      <c r="A143" s="49"/>
      <c r="B143" s="4"/>
      <c r="C143" s="12"/>
      <c r="D143" s="111" t="s">
        <v>151</v>
      </c>
      <c r="E143" s="111"/>
      <c r="F143" s="111"/>
      <c r="G143" s="111"/>
      <c r="H143" s="111"/>
      <c r="I143" s="111"/>
      <c r="J143" s="111"/>
      <c r="K143" s="111"/>
      <c r="L143" s="111"/>
      <c r="M143" s="50">
        <v>569853.80000000005</v>
      </c>
      <c r="N143" s="51"/>
      <c r="O143" s="52"/>
      <c r="AE143" s="8"/>
      <c r="AF143" s="8"/>
      <c r="AK143" s="8"/>
      <c r="AM143" s="8"/>
      <c r="AN143" s="8" t="s">
        <v>151</v>
      </c>
    </row>
    <row r="144" spans="1:40" customFormat="1" ht="15" x14ac:dyDescent="0.25">
      <c r="A144" s="107" t="s">
        <v>152</v>
      </c>
      <c r="B144" s="108"/>
      <c r="C144" s="108"/>
      <c r="D144" s="108"/>
      <c r="E144" s="108"/>
      <c r="F144" s="108"/>
      <c r="G144" s="108"/>
      <c r="H144" s="108"/>
      <c r="I144" s="108"/>
      <c r="J144" s="108"/>
      <c r="K144" s="108"/>
      <c r="L144" s="108"/>
      <c r="M144" s="108"/>
      <c r="N144" s="108"/>
      <c r="O144" s="109"/>
      <c r="AE144" s="8" t="s">
        <v>152</v>
      </c>
      <c r="AF144" s="8"/>
      <c r="AK144" s="8"/>
      <c r="AM144" s="8"/>
      <c r="AN144" s="8"/>
    </row>
    <row r="145" spans="1:40" customFormat="1" ht="23.25" x14ac:dyDescent="0.25">
      <c r="A145" s="9" t="s">
        <v>153</v>
      </c>
      <c r="B145" s="10" t="s">
        <v>153</v>
      </c>
      <c r="C145" s="11" t="s">
        <v>154</v>
      </c>
      <c r="D145" s="110" t="s">
        <v>155</v>
      </c>
      <c r="E145" s="110"/>
      <c r="F145" s="110"/>
      <c r="G145" s="10" t="s">
        <v>156</v>
      </c>
      <c r="H145" s="10">
        <v>1</v>
      </c>
      <c r="I145" s="10" t="s">
        <v>27</v>
      </c>
      <c r="J145" s="10" t="s">
        <v>27</v>
      </c>
      <c r="K145" s="12"/>
      <c r="L145" s="10"/>
      <c r="M145" s="12"/>
      <c r="N145" s="10"/>
      <c r="O145" s="13"/>
      <c r="AE145" s="8"/>
      <c r="AF145" s="8" t="s">
        <v>155</v>
      </c>
      <c r="AK145" s="8"/>
      <c r="AM145" s="8"/>
      <c r="AN145" s="8"/>
    </row>
    <row r="146" spans="1:40" customFormat="1" ht="57" x14ac:dyDescent="0.25">
      <c r="A146" s="14"/>
      <c r="B146" s="15"/>
      <c r="C146" s="16" t="s">
        <v>53</v>
      </c>
      <c r="D146" s="104" t="s">
        <v>54</v>
      </c>
      <c r="E146" s="104"/>
      <c r="F146" s="104"/>
      <c r="G146" s="104"/>
      <c r="H146" s="104"/>
      <c r="I146" s="104"/>
      <c r="J146" s="104"/>
      <c r="K146" s="104"/>
      <c r="L146" s="104"/>
      <c r="M146" s="104"/>
      <c r="N146" s="104"/>
      <c r="O146" s="105"/>
      <c r="AE146" s="8"/>
      <c r="AF146" s="8"/>
      <c r="AG146" s="2" t="s">
        <v>54</v>
      </c>
      <c r="AK146" s="8"/>
      <c r="AM146" s="8"/>
      <c r="AN146" s="8"/>
    </row>
    <row r="147" spans="1:40" customFormat="1" ht="15" x14ac:dyDescent="0.25">
      <c r="A147" s="14"/>
      <c r="B147" s="17"/>
      <c r="C147" s="16" t="s">
        <v>27</v>
      </c>
      <c r="D147" s="106" t="s">
        <v>55</v>
      </c>
      <c r="E147" s="106"/>
      <c r="F147" s="106"/>
      <c r="G147" s="18"/>
      <c r="H147" s="19"/>
      <c r="I147" s="19"/>
      <c r="J147" s="19"/>
      <c r="K147" s="20">
        <v>524.51</v>
      </c>
      <c r="L147" s="22">
        <v>1.1499999999999999</v>
      </c>
      <c r="M147" s="20">
        <v>603.19000000000005</v>
      </c>
      <c r="N147" s="22">
        <v>44.77</v>
      </c>
      <c r="O147" s="23">
        <v>27004.82</v>
      </c>
      <c r="AE147" s="8"/>
      <c r="AF147" s="8"/>
      <c r="AH147" s="2" t="s">
        <v>55</v>
      </c>
      <c r="AK147" s="8"/>
      <c r="AM147" s="8"/>
      <c r="AN147" s="8"/>
    </row>
    <row r="148" spans="1:40" customFormat="1" ht="15" x14ac:dyDescent="0.25">
      <c r="A148" s="14"/>
      <c r="B148" s="17"/>
      <c r="C148" s="16" t="s">
        <v>56</v>
      </c>
      <c r="D148" s="106" t="s">
        <v>57</v>
      </c>
      <c r="E148" s="106"/>
      <c r="F148" s="106"/>
      <c r="G148" s="18"/>
      <c r="H148" s="19"/>
      <c r="I148" s="19"/>
      <c r="J148" s="19"/>
      <c r="K148" s="24">
        <v>2487.8000000000002</v>
      </c>
      <c r="L148" s="22">
        <v>1.1499999999999999</v>
      </c>
      <c r="M148" s="24">
        <v>2860.97</v>
      </c>
      <c r="N148" s="22">
        <v>13.24</v>
      </c>
      <c r="O148" s="23">
        <v>37879.24</v>
      </c>
      <c r="AE148" s="8"/>
      <c r="AF148" s="8"/>
      <c r="AH148" s="2" t="s">
        <v>57</v>
      </c>
      <c r="AK148" s="8"/>
      <c r="AM148" s="8"/>
      <c r="AN148" s="8"/>
    </row>
    <row r="149" spans="1:40" customFormat="1" ht="15" x14ac:dyDescent="0.25">
      <c r="A149" s="14"/>
      <c r="B149" s="17"/>
      <c r="C149" s="16" t="s">
        <v>58</v>
      </c>
      <c r="D149" s="106" t="s">
        <v>59</v>
      </c>
      <c r="E149" s="106"/>
      <c r="F149" s="106"/>
      <c r="G149" s="18"/>
      <c r="H149" s="19"/>
      <c r="I149" s="19"/>
      <c r="J149" s="19"/>
      <c r="K149" s="20">
        <v>272.81</v>
      </c>
      <c r="L149" s="22">
        <v>1.1499999999999999</v>
      </c>
      <c r="M149" s="20">
        <v>313.73</v>
      </c>
      <c r="N149" s="22">
        <v>44.77</v>
      </c>
      <c r="O149" s="23">
        <v>14045.69</v>
      </c>
      <c r="AE149" s="8"/>
      <c r="AF149" s="8"/>
      <c r="AH149" s="2" t="s">
        <v>59</v>
      </c>
      <c r="AK149" s="8"/>
      <c r="AM149" s="8"/>
      <c r="AN149" s="8"/>
    </row>
    <row r="150" spans="1:40" customFormat="1" ht="15" x14ac:dyDescent="0.25">
      <c r="A150" s="26"/>
      <c r="B150" s="17"/>
      <c r="C150" s="16"/>
      <c r="D150" s="106" t="s">
        <v>62</v>
      </c>
      <c r="E150" s="106"/>
      <c r="F150" s="106"/>
      <c r="G150" s="18" t="s">
        <v>63</v>
      </c>
      <c r="H150" s="27">
        <v>65.400000000000006</v>
      </c>
      <c r="I150" s="22">
        <v>1.1499999999999999</v>
      </c>
      <c r="J150" s="22">
        <v>75.209999999999994</v>
      </c>
      <c r="K150" s="29"/>
      <c r="L150" s="19"/>
      <c r="M150" s="29"/>
      <c r="N150" s="19"/>
      <c r="O150" s="30"/>
      <c r="AE150" s="8"/>
      <c r="AF150" s="8"/>
      <c r="AI150" s="2" t="s">
        <v>62</v>
      </c>
      <c r="AK150" s="8"/>
      <c r="AM150" s="8"/>
      <c r="AN150" s="8"/>
    </row>
    <row r="151" spans="1:40" customFormat="1" ht="15" x14ac:dyDescent="0.25">
      <c r="A151" s="26"/>
      <c r="B151" s="17"/>
      <c r="C151" s="16"/>
      <c r="D151" s="106" t="s">
        <v>64</v>
      </c>
      <c r="E151" s="106"/>
      <c r="F151" s="106"/>
      <c r="G151" s="18" t="s">
        <v>63</v>
      </c>
      <c r="H151" s="22">
        <v>21.88</v>
      </c>
      <c r="I151" s="22">
        <v>1.1499999999999999</v>
      </c>
      <c r="J151" s="21">
        <v>25.161999999999999</v>
      </c>
      <c r="K151" s="29"/>
      <c r="L151" s="19"/>
      <c r="M151" s="29"/>
      <c r="N151" s="19"/>
      <c r="O151" s="30"/>
      <c r="AE151" s="8"/>
      <c r="AF151" s="8"/>
      <c r="AI151" s="2" t="s">
        <v>64</v>
      </c>
      <c r="AK151" s="8"/>
      <c r="AM151" s="8"/>
      <c r="AN151" s="8"/>
    </row>
    <row r="152" spans="1:40" customFormat="1" ht="15" x14ac:dyDescent="0.25">
      <c r="A152" s="32"/>
      <c r="B152" s="18"/>
      <c r="C152" s="16"/>
      <c r="D152" s="112" t="s">
        <v>65</v>
      </c>
      <c r="E152" s="112"/>
      <c r="F152" s="112"/>
      <c r="G152" s="33"/>
      <c r="H152" s="34"/>
      <c r="I152" s="34"/>
      <c r="J152" s="34"/>
      <c r="K152" s="35">
        <v>3012.31</v>
      </c>
      <c r="L152" s="34"/>
      <c r="M152" s="35">
        <v>3464.16</v>
      </c>
      <c r="N152" s="34"/>
      <c r="O152" s="36">
        <v>64884.06</v>
      </c>
      <c r="AE152" s="8"/>
      <c r="AF152" s="8"/>
      <c r="AJ152" s="2" t="s">
        <v>65</v>
      </c>
      <c r="AK152" s="8"/>
      <c r="AM152" s="8"/>
      <c r="AN152" s="8"/>
    </row>
    <row r="153" spans="1:40" customFormat="1" ht="15" x14ac:dyDescent="0.25">
      <c r="A153" s="26"/>
      <c r="B153" s="17"/>
      <c r="C153" s="16"/>
      <c r="D153" s="106" t="s">
        <v>66</v>
      </c>
      <c r="E153" s="106"/>
      <c r="F153" s="106"/>
      <c r="G153" s="18"/>
      <c r="H153" s="19"/>
      <c r="I153" s="19"/>
      <c r="J153" s="19"/>
      <c r="K153" s="29"/>
      <c r="L153" s="19"/>
      <c r="M153" s="20">
        <v>916.92</v>
      </c>
      <c r="N153" s="19"/>
      <c r="O153" s="23">
        <v>41050.51</v>
      </c>
      <c r="AE153" s="8"/>
      <c r="AF153" s="8"/>
      <c r="AI153" s="2" t="s">
        <v>66</v>
      </c>
      <c r="AK153" s="8"/>
      <c r="AM153" s="8"/>
      <c r="AN153" s="8"/>
    </row>
    <row r="154" spans="1:40" customFormat="1" ht="22.5" x14ac:dyDescent="0.25">
      <c r="A154" s="26"/>
      <c r="B154" s="17"/>
      <c r="C154" s="16" t="s">
        <v>143</v>
      </c>
      <c r="D154" s="106" t="s">
        <v>144</v>
      </c>
      <c r="E154" s="106"/>
      <c r="F154" s="106"/>
      <c r="G154" s="18" t="s">
        <v>69</v>
      </c>
      <c r="H154" s="37">
        <v>109</v>
      </c>
      <c r="I154" s="19"/>
      <c r="J154" s="37">
        <v>109</v>
      </c>
      <c r="K154" s="29"/>
      <c r="L154" s="19"/>
      <c r="M154" s="20">
        <v>999.44</v>
      </c>
      <c r="N154" s="19"/>
      <c r="O154" s="23">
        <v>44745.06</v>
      </c>
      <c r="AE154" s="8"/>
      <c r="AF154" s="8"/>
      <c r="AI154" s="2" t="s">
        <v>144</v>
      </c>
      <c r="AK154" s="8"/>
      <c r="AM154" s="8"/>
      <c r="AN154" s="8"/>
    </row>
    <row r="155" spans="1:40" customFormat="1" ht="45" x14ac:dyDescent="0.25">
      <c r="A155" s="26"/>
      <c r="B155" s="17"/>
      <c r="C155" s="16" t="s">
        <v>145</v>
      </c>
      <c r="D155" s="106" t="s">
        <v>146</v>
      </c>
      <c r="E155" s="106"/>
      <c r="F155" s="106"/>
      <c r="G155" s="18" t="s">
        <v>69</v>
      </c>
      <c r="H155" s="37">
        <v>65</v>
      </c>
      <c r="I155" s="22">
        <v>0.85</v>
      </c>
      <c r="J155" s="22">
        <v>55.25</v>
      </c>
      <c r="K155" s="29"/>
      <c r="L155" s="19"/>
      <c r="M155" s="20">
        <v>506.6</v>
      </c>
      <c r="N155" s="19"/>
      <c r="O155" s="23">
        <v>22680.41</v>
      </c>
      <c r="AE155" s="8"/>
      <c r="AF155" s="8"/>
      <c r="AI155" s="2" t="s">
        <v>146</v>
      </c>
      <c r="AK155" s="8"/>
      <c r="AM155" s="8"/>
      <c r="AN155" s="8"/>
    </row>
    <row r="156" spans="1:40" customFormat="1" ht="15" x14ac:dyDescent="0.25">
      <c r="A156" s="14"/>
      <c r="B156" s="38"/>
      <c r="C156" s="39"/>
      <c r="D156" s="111" t="s">
        <v>72</v>
      </c>
      <c r="E156" s="111"/>
      <c r="F156" s="111"/>
      <c r="G156" s="10"/>
      <c r="H156" s="40"/>
      <c r="I156" s="40"/>
      <c r="J156" s="40"/>
      <c r="K156" s="41"/>
      <c r="L156" s="40"/>
      <c r="M156" s="42">
        <v>4970.2</v>
      </c>
      <c r="N156" s="34"/>
      <c r="O156" s="43">
        <v>132309.53</v>
      </c>
      <c r="AE156" s="8"/>
      <c r="AF156" s="8"/>
      <c r="AK156" s="8" t="s">
        <v>72</v>
      </c>
      <c r="AM156" s="8"/>
      <c r="AN156" s="8"/>
    </row>
    <row r="157" spans="1:40" customFormat="1" ht="34.5" x14ac:dyDescent="0.25">
      <c r="A157" s="9" t="s">
        <v>157</v>
      </c>
      <c r="B157" s="10" t="s">
        <v>157</v>
      </c>
      <c r="C157" s="11" t="s">
        <v>158</v>
      </c>
      <c r="D157" s="110" t="s">
        <v>159</v>
      </c>
      <c r="E157" s="110"/>
      <c r="F157" s="110"/>
      <c r="G157" s="10" t="s">
        <v>141</v>
      </c>
      <c r="H157" s="10">
        <v>0.21149999999999999</v>
      </c>
      <c r="I157" s="10" t="s">
        <v>27</v>
      </c>
      <c r="J157" s="10" t="s">
        <v>160</v>
      </c>
      <c r="K157" s="12"/>
      <c r="L157" s="10"/>
      <c r="M157" s="12"/>
      <c r="N157" s="10"/>
      <c r="O157" s="13"/>
      <c r="AE157" s="8"/>
      <c r="AF157" s="8" t="s">
        <v>159</v>
      </c>
      <c r="AK157" s="8"/>
      <c r="AM157" s="8"/>
      <c r="AN157" s="8"/>
    </row>
    <row r="158" spans="1:40" customFormat="1" ht="57" x14ac:dyDescent="0.25">
      <c r="A158" s="14"/>
      <c r="B158" s="15"/>
      <c r="C158" s="16" t="s">
        <v>53</v>
      </c>
      <c r="D158" s="104" t="s">
        <v>54</v>
      </c>
      <c r="E158" s="104"/>
      <c r="F158" s="104"/>
      <c r="G158" s="104"/>
      <c r="H158" s="104"/>
      <c r="I158" s="104"/>
      <c r="J158" s="104"/>
      <c r="K158" s="104"/>
      <c r="L158" s="104"/>
      <c r="M158" s="104"/>
      <c r="N158" s="104"/>
      <c r="O158" s="105"/>
      <c r="AE158" s="8"/>
      <c r="AF158" s="8"/>
      <c r="AG158" s="2" t="s">
        <v>54</v>
      </c>
      <c r="AK158" s="8"/>
      <c r="AM158" s="8"/>
      <c r="AN158" s="8"/>
    </row>
    <row r="159" spans="1:40" customFormat="1" ht="15" x14ac:dyDescent="0.25">
      <c r="A159" s="14"/>
      <c r="B159" s="17"/>
      <c r="C159" s="16" t="s">
        <v>27</v>
      </c>
      <c r="D159" s="106" t="s">
        <v>55</v>
      </c>
      <c r="E159" s="106"/>
      <c r="F159" s="106"/>
      <c r="G159" s="18"/>
      <c r="H159" s="19"/>
      <c r="I159" s="19"/>
      <c r="J159" s="19"/>
      <c r="K159" s="20">
        <v>657.76</v>
      </c>
      <c r="L159" s="22">
        <v>1.1499999999999999</v>
      </c>
      <c r="M159" s="20">
        <v>159.97999999999999</v>
      </c>
      <c r="N159" s="22">
        <v>44.77</v>
      </c>
      <c r="O159" s="23">
        <v>7162.3</v>
      </c>
      <c r="AE159" s="8"/>
      <c r="AF159" s="8"/>
      <c r="AH159" s="2" t="s">
        <v>55</v>
      </c>
      <c r="AK159" s="8"/>
      <c r="AM159" s="8"/>
      <c r="AN159" s="8"/>
    </row>
    <row r="160" spans="1:40" customFormat="1" ht="15" x14ac:dyDescent="0.25">
      <c r="A160" s="14"/>
      <c r="B160" s="17"/>
      <c r="C160" s="16" t="s">
        <v>56</v>
      </c>
      <c r="D160" s="106" t="s">
        <v>57</v>
      </c>
      <c r="E160" s="106"/>
      <c r="F160" s="106"/>
      <c r="G160" s="18"/>
      <c r="H160" s="19"/>
      <c r="I160" s="19"/>
      <c r="J160" s="19"/>
      <c r="K160" s="24">
        <v>13775.43</v>
      </c>
      <c r="L160" s="22">
        <v>1.1499999999999999</v>
      </c>
      <c r="M160" s="24">
        <v>3350.53</v>
      </c>
      <c r="N160" s="22">
        <v>13.24</v>
      </c>
      <c r="O160" s="23">
        <v>44361.02</v>
      </c>
      <c r="AE160" s="8"/>
      <c r="AF160" s="8"/>
      <c r="AH160" s="2" t="s">
        <v>57</v>
      </c>
      <c r="AK160" s="8"/>
      <c r="AM160" s="8"/>
      <c r="AN160" s="8"/>
    </row>
    <row r="161" spans="1:40" customFormat="1" ht="15" x14ac:dyDescent="0.25">
      <c r="A161" s="14"/>
      <c r="B161" s="17"/>
      <c r="C161" s="16" t="s">
        <v>58</v>
      </c>
      <c r="D161" s="106" t="s">
        <v>59</v>
      </c>
      <c r="E161" s="106"/>
      <c r="F161" s="106"/>
      <c r="G161" s="18"/>
      <c r="H161" s="19"/>
      <c r="I161" s="19"/>
      <c r="J161" s="19"/>
      <c r="K161" s="20">
        <v>462.96</v>
      </c>
      <c r="L161" s="22">
        <v>1.1499999999999999</v>
      </c>
      <c r="M161" s="20">
        <v>112.6</v>
      </c>
      <c r="N161" s="22">
        <v>44.77</v>
      </c>
      <c r="O161" s="23">
        <v>5041.1000000000004</v>
      </c>
      <c r="AE161" s="8"/>
      <c r="AF161" s="8"/>
      <c r="AH161" s="2" t="s">
        <v>59</v>
      </c>
      <c r="AK161" s="8"/>
      <c r="AM161" s="8"/>
      <c r="AN161" s="8"/>
    </row>
    <row r="162" spans="1:40" customFormat="1" ht="15" x14ac:dyDescent="0.25">
      <c r="A162" s="26"/>
      <c r="B162" s="17"/>
      <c r="C162" s="16"/>
      <c r="D162" s="106" t="s">
        <v>62</v>
      </c>
      <c r="E162" s="106"/>
      <c r="F162" s="106"/>
      <c r="G162" s="18" t="s">
        <v>63</v>
      </c>
      <c r="H162" s="22">
        <v>72.52</v>
      </c>
      <c r="I162" s="22">
        <v>1.1499999999999999</v>
      </c>
      <c r="J162" s="47">
        <v>17.638677000000001</v>
      </c>
      <c r="K162" s="29"/>
      <c r="L162" s="19"/>
      <c r="M162" s="29"/>
      <c r="N162" s="19"/>
      <c r="O162" s="30"/>
      <c r="AE162" s="8"/>
      <c r="AF162" s="8"/>
      <c r="AI162" s="2" t="s">
        <v>62</v>
      </c>
      <c r="AK162" s="8"/>
      <c r="AM162" s="8"/>
      <c r="AN162" s="8"/>
    </row>
    <row r="163" spans="1:40" customFormat="1" ht="15" x14ac:dyDescent="0.25">
      <c r="A163" s="26"/>
      <c r="B163" s="17"/>
      <c r="C163" s="16"/>
      <c r="D163" s="106" t="s">
        <v>64</v>
      </c>
      <c r="E163" s="106"/>
      <c r="F163" s="106"/>
      <c r="G163" s="18" t="s">
        <v>63</v>
      </c>
      <c r="H163" s="27">
        <v>31.4</v>
      </c>
      <c r="I163" s="22">
        <v>1.1499999999999999</v>
      </c>
      <c r="J163" s="47">
        <v>7.6372650000000002</v>
      </c>
      <c r="K163" s="29"/>
      <c r="L163" s="19"/>
      <c r="M163" s="29"/>
      <c r="N163" s="19"/>
      <c r="O163" s="30"/>
      <c r="AE163" s="8"/>
      <c r="AF163" s="8"/>
      <c r="AI163" s="2" t="s">
        <v>64</v>
      </c>
      <c r="AK163" s="8"/>
      <c r="AM163" s="8"/>
      <c r="AN163" s="8"/>
    </row>
    <row r="164" spans="1:40" customFormat="1" ht="15" x14ac:dyDescent="0.25">
      <c r="A164" s="32"/>
      <c r="B164" s="18"/>
      <c r="C164" s="16"/>
      <c r="D164" s="112" t="s">
        <v>65</v>
      </c>
      <c r="E164" s="112"/>
      <c r="F164" s="112"/>
      <c r="G164" s="33"/>
      <c r="H164" s="34"/>
      <c r="I164" s="34"/>
      <c r="J164" s="34"/>
      <c r="K164" s="35">
        <v>14433.19</v>
      </c>
      <c r="L164" s="34"/>
      <c r="M164" s="35">
        <v>3510.51</v>
      </c>
      <c r="N164" s="34"/>
      <c r="O164" s="36">
        <v>51523.32</v>
      </c>
      <c r="AE164" s="8"/>
      <c r="AF164" s="8"/>
      <c r="AJ164" s="2" t="s">
        <v>65</v>
      </c>
      <c r="AK164" s="8"/>
      <c r="AM164" s="8"/>
      <c r="AN164" s="8"/>
    </row>
    <row r="165" spans="1:40" customFormat="1" ht="15" x14ac:dyDescent="0.25">
      <c r="A165" s="26"/>
      <c r="B165" s="17"/>
      <c r="C165" s="16"/>
      <c r="D165" s="106" t="s">
        <v>66</v>
      </c>
      <c r="E165" s="106"/>
      <c r="F165" s="106"/>
      <c r="G165" s="18"/>
      <c r="H165" s="19"/>
      <c r="I165" s="19"/>
      <c r="J165" s="19"/>
      <c r="K165" s="29"/>
      <c r="L165" s="19"/>
      <c r="M165" s="20">
        <v>272.58</v>
      </c>
      <c r="N165" s="19"/>
      <c r="O165" s="23">
        <v>12203.4</v>
      </c>
      <c r="AE165" s="8"/>
      <c r="AF165" s="8"/>
      <c r="AI165" s="2" t="s">
        <v>66</v>
      </c>
      <c r="AK165" s="8"/>
      <c r="AM165" s="8"/>
      <c r="AN165" s="8"/>
    </row>
    <row r="166" spans="1:40" customFormat="1" ht="22.5" x14ac:dyDescent="0.25">
      <c r="A166" s="26"/>
      <c r="B166" s="17"/>
      <c r="C166" s="16" t="s">
        <v>143</v>
      </c>
      <c r="D166" s="106" t="s">
        <v>144</v>
      </c>
      <c r="E166" s="106"/>
      <c r="F166" s="106"/>
      <c r="G166" s="18" t="s">
        <v>69</v>
      </c>
      <c r="H166" s="37">
        <v>109</v>
      </c>
      <c r="I166" s="19"/>
      <c r="J166" s="37">
        <v>109</v>
      </c>
      <c r="K166" s="29"/>
      <c r="L166" s="19"/>
      <c r="M166" s="20">
        <v>297.11</v>
      </c>
      <c r="N166" s="19"/>
      <c r="O166" s="23">
        <v>13301.71</v>
      </c>
      <c r="AE166" s="8"/>
      <c r="AF166" s="8"/>
      <c r="AI166" s="2" t="s">
        <v>144</v>
      </c>
      <c r="AK166" s="8"/>
      <c r="AM166" s="8"/>
      <c r="AN166" s="8"/>
    </row>
    <row r="167" spans="1:40" customFormat="1" ht="45" x14ac:dyDescent="0.25">
      <c r="A167" s="26"/>
      <c r="B167" s="17"/>
      <c r="C167" s="16" t="s">
        <v>145</v>
      </c>
      <c r="D167" s="106" t="s">
        <v>146</v>
      </c>
      <c r="E167" s="106"/>
      <c r="F167" s="106"/>
      <c r="G167" s="18" t="s">
        <v>69</v>
      </c>
      <c r="H167" s="37">
        <v>65</v>
      </c>
      <c r="I167" s="22">
        <v>0.85</v>
      </c>
      <c r="J167" s="22">
        <v>55.25</v>
      </c>
      <c r="K167" s="29"/>
      <c r="L167" s="19"/>
      <c r="M167" s="20">
        <v>150.6</v>
      </c>
      <c r="N167" s="19"/>
      <c r="O167" s="23">
        <v>6742.38</v>
      </c>
      <c r="AE167" s="8"/>
      <c r="AF167" s="8"/>
      <c r="AI167" s="2" t="s">
        <v>146</v>
      </c>
      <c r="AK167" s="8"/>
      <c r="AM167" s="8"/>
      <c r="AN167" s="8"/>
    </row>
    <row r="168" spans="1:40" customFormat="1" ht="15" x14ac:dyDescent="0.25">
      <c r="A168" s="14"/>
      <c r="B168" s="38"/>
      <c r="C168" s="39"/>
      <c r="D168" s="111" t="s">
        <v>72</v>
      </c>
      <c r="E168" s="111"/>
      <c r="F168" s="111"/>
      <c r="G168" s="10"/>
      <c r="H168" s="40"/>
      <c r="I168" s="40"/>
      <c r="J168" s="40"/>
      <c r="K168" s="41"/>
      <c r="L168" s="40"/>
      <c r="M168" s="42">
        <v>3958.22</v>
      </c>
      <c r="N168" s="34"/>
      <c r="O168" s="43">
        <v>71567.41</v>
      </c>
      <c r="AE168" s="8"/>
      <c r="AF168" s="8"/>
      <c r="AK168" s="8" t="s">
        <v>72</v>
      </c>
      <c r="AM168" s="8"/>
      <c r="AN168" s="8"/>
    </row>
    <row r="169" spans="1:40" customFormat="1" ht="15" x14ac:dyDescent="0.25">
      <c r="A169" s="49"/>
      <c r="B169" s="4"/>
      <c r="C169" s="12"/>
      <c r="D169" s="111" t="s">
        <v>161</v>
      </c>
      <c r="E169" s="111"/>
      <c r="F169" s="111"/>
      <c r="G169" s="111"/>
      <c r="H169" s="111"/>
      <c r="I169" s="111"/>
      <c r="J169" s="111"/>
      <c r="K169" s="111"/>
      <c r="L169" s="111"/>
      <c r="M169" s="50">
        <v>8928.42</v>
      </c>
      <c r="N169" s="51"/>
      <c r="O169" s="52"/>
      <c r="AE169" s="8"/>
      <c r="AF169" s="8"/>
      <c r="AK169" s="8"/>
      <c r="AM169" s="8"/>
      <c r="AN169" s="8" t="s">
        <v>161</v>
      </c>
    </row>
    <row r="170" spans="1:40" customFormat="1" ht="15" x14ac:dyDescent="0.25">
      <c r="A170" s="107" t="s">
        <v>162</v>
      </c>
      <c r="B170" s="108"/>
      <c r="C170" s="108"/>
      <c r="D170" s="108"/>
      <c r="E170" s="108"/>
      <c r="F170" s="108"/>
      <c r="G170" s="108"/>
      <c r="H170" s="108"/>
      <c r="I170" s="108"/>
      <c r="J170" s="108"/>
      <c r="K170" s="108"/>
      <c r="L170" s="108"/>
      <c r="M170" s="108"/>
      <c r="N170" s="108"/>
      <c r="O170" s="109"/>
      <c r="AE170" s="8" t="s">
        <v>162</v>
      </c>
      <c r="AF170" s="8"/>
      <c r="AK170" s="8"/>
      <c r="AM170" s="8"/>
      <c r="AN170" s="8"/>
    </row>
    <row r="171" spans="1:40" customFormat="1" ht="68.25" x14ac:dyDescent="0.25">
      <c r="A171" s="9" t="s">
        <v>163</v>
      </c>
      <c r="B171" s="10" t="s">
        <v>163</v>
      </c>
      <c r="C171" s="11" t="s">
        <v>164</v>
      </c>
      <c r="D171" s="110" t="s">
        <v>165</v>
      </c>
      <c r="E171" s="110"/>
      <c r="F171" s="110"/>
      <c r="G171" s="10" t="s">
        <v>141</v>
      </c>
      <c r="H171" s="10">
        <v>0.27129999999999999</v>
      </c>
      <c r="I171" s="10" t="s">
        <v>27</v>
      </c>
      <c r="J171" s="10" t="s">
        <v>166</v>
      </c>
      <c r="K171" s="12"/>
      <c r="L171" s="10"/>
      <c r="M171" s="12"/>
      <c r="N171" s="10"/>
      <c r="O171" s="13"/>
      <c r="AE171" s="8"/>
      <c r="AF171" s="8" t="s">
        <v>165</v>
      </c>
      <c r="AK171" s="8"/>
      <c r="AM171" s="8"/>
      <c r="AN171" s="8"/>
    </row>
    <row r="172" spans="1:40" customFormat="1" ht="23.25" x14ac:dyDescent="0.25">
      <c r="A172" s="14"/>
      <c r="B172" s="15"/>
      <c r="C172" s="16" t="s">
        <v>51</v>
      </c>
      <c r="D172" s="104" t="s">
        <v>52</v>
      </c>
      <c r="E172" s="104"/>
      <c r="F172" s="104"/>
      <c r="G172" s="104"/>
      <c r="H172" s="104"/>
      <c r="I172" s="104"/>
      <c r="J172" s="104"/>
      <c r="K172" s="104"/>
      <c r="L172" s="104"/>
      <c r="M172" s="104"/>
      <c r="N172" s="104"/>
      <c r="O172" s="105"/>
      <c r="AE172" s="8"/>
      <c r="AF172" s="8"/>
      <c r="AG172" s="2" t="s">
        <v>52</v>
      </c>
      <c r="AK172" s="8"/>
      <c r="AM172" s="8"/>
      <c r="AN172" s="8"/>
    </row>
    <row r="173" spans="1:40" customFormat="1" ht="57" x14ac:dyDescent="0.25">
      <c r="A173" s="14"/>
      <c r="B173" s="15"/>
      <c r="C173" s="16" t="s">
        <v>53</v>
      </c>
      <c r="D173" s="104" t="s">
        <v>54</v>
      </c>
      <c r="E173" s="104"/>
      <c r="F173" s="104"/>
      <c r="G173" s="104"/>
      <c r="H173" s="104"/>
      <c r="I173" s="104"/>
      <c r="J173" s="104"/>
      <c r="K173" s="104"/>
      <c r="L173" s="104"/>
      <c r="M173" s="104"/>
      <c r="N173" s="104"/>
      <c r="O173" s="105"/>
      <c r="AE173" s="8"/>
      <c r="AF173" s="8"/>
      <c r="AG173" s="2" t="s">
        <v>54</v>
      </c>
      <c r="AK173" s="8"/>
      <c r="AM173" s="8"/>
      <c r="AN173" s="8"/>
    </row>
    <row r="174" spans="1:40" customFormat="1" ht="15" x14ac:dyDescent="0.25">
      <c r="A174" s="14"/>
      <c r="B174" s="17"/>
      <c r="C174" s="16" t="s">
        <v>27</v>
      </c>
      <c r="D174" s="106" t="s">
        <v>55</v>
      </c>
      <c r="E174" s="106"/>
      <c r="F174" s="106"/>
      <c r="G174" s="18"/>
      <c r="H174" s="19"/>
      <c r="I174" s="19"/>
      <c r="J174" s="19"/>
      <c r="K174" s="24">
        <v>9639.6</v>
      </c>
      <c r="L174" s="46">
        <v>1.3225</v>
      </c>
      <c r="M174" s="24">
        <v>3458.63</v>
      </c>
      <c r="N174" s="22">
        <v>44.77</v>
      </c>
      <c r="O174" s="23">
        <v>154842.87</v>
      </c>
      <c r="AE174" s="8"/>
      <c r="AF174" s="8"/>
      <c r="AH174" s="2" t="s">
        <v>55</v>
      </c>
      <c r="AK174" s="8"/>
      <c r="AM174" s="8"/>
      <c r="AN174" s="8"/>
    </row>
    <row r="175" spans="1:40" customFormat="1" ht="15" x14ac:dyDescent="0.25">
      <c r="A175" s="14"/>
      <c r="B175" s="17"/>
      <c r="C175" s="16" t="s">
        <v>56</v>
      </c>
      <c r="D175" s="106" t="s">
        <v>57</v>
      </c>
      <c r="E175" s="106"/>
      <c r="F175" s="106"/>
      <c r="G175" s="18"/>
      <c r="H175" s="19"/>
      <c r="I175" s="19"/>
      <c r="J175" s="19"/>
      <c r="K175" s="24">
        <v>23560.16</v>
      </c>
      <c r="L175" s="46">
        <v>1.4375</v>
      </c>
      <c r="M175" s="24">
        <v>9188.32</v>
      </c>
      <c r="N175" s="22">
        <v>13.24</v>
      </c>
      <c r="O175" s="23">
        <v>121653.36</v>
      </c>
      <c r="AE175" s="8"/>
      <c r="AF175" s="8"/>
      <c r="AH175" s="2" t="s">
        <v>57</v>
      </c>
      <c r="AK175" s="8"/>
      <c r="AM175" s="8"/>
      <c r="AN175" s="8"/>
    </row>
    <row r="176" spans="1:40" customFormat="1" ht="15" x14ac:dyDescent="0.25">
      <c r="A176" s="14"/>
      <c r="B176" s="17"/>
      <c r="C176" s="16" t="s">
        <v>58</v>
      </c>
      <c r="D176" s="106" t="s">
        <v>59</v>
      </c>
      <c r="E176" s="106"/>
      <c r="F176" s="106"/>
      <c r="G176" s="18"/>
      <c r="H176" s="19"/>
      <c r="I176" s="19"/>
      <c r="J176" s="19"/>
      <c r="K176" s="24">
        <v>1283.78</v>
      </c>
      <c r="L176" s="46">
        <v>1.4375</v>
      </c>
      <c r="M176" s="20">
        <v>500.67</v>
      </c>
      <c r="N176" s="22">
        <v>44.77</v>
      </c>
      <c r="O176" s="23">
        <v>22415</v>
      </c>
      <c r="AE176" s="8"/>
      <c r="AF176" s="8"/>
      <c r="AH176" s="2" t="s">
        <v>59</v>
      </c>
      <c r="AK176" s="8"/>
      <c r="AM176" s="8"/>
      <c r="AN176" s="8"/>
    </row>
    <row r="177" spans="1:40" customFormat="1" ht="15" x14ac:dyDescent="0.25">
      <c r="A177" s="14"/>
      <c r="B177" s="17"/>
      <c r="C177" s="16" t="s">
        <v>60</v>
      </c>
      <c r="D177" s="106" t="s">
        <v>61</v>
      </c>
      <c r="E177" s="106"/>
      <c r="F177" s="106"/>
      <c r="G177" s="18"/>
      <c r="H177" s="19"/>
      <c r="I177" s="19"/>
      <c r="J177" s="19"/>
      <c r="K177" s="24">
        <v>1731974.32</v>
      </c>
      <c r="L177" s="19"/>
      <c r="M177" s="24">
        <v>469884.63</v>
      </c>
      <c r="N177" s="22">
        <v>8.16</v>
      </c>
      <c r="O177" s="23">
        <v>3834258.58</v>
      </c>
      <c r="AE177" s="8"/>
      <c r="AF177" s="8"/>
      <c r="AH177" s="2" t="s">
        <v>61</v>
      </c>
      <c r="AK177" s="8"/>
      <c r="AM177" s="8"/>
      <c r="AN177" s="8"/>
    </row>
    <row r="178" spans="1:40" customFormat="1" ht="15" x14ac:dyDescent="0.25">
      <c r="A178" s="26"/>
      <c r="B178" s="17"/>
      <c r="C178" s="16"/>
      <c r="D178" s="106" t="s">
        <v>62</v>
      </c>
      <c r="E178" s="106"/>
      <c r="F178" s="106"/>
      <c r="G178" s="18" t="s">
        <v>63</v>
      </c>
      <c r="H178" s="37">
        <v>1160</v>
      </c>
      <c r="I178" s="46">
        <v>1.3225</v>
      </c>
      <c r="J178" s="31">
        <v>416.20132999999998</v>
      </c>
      <c r="K178" s="29"/>
      <c r="L178" s="19"/>
      <c r="M178" s="29"/>
      <c r="N178" s="19"/>
      <c r="O178" s="30"/>
      <c r="AE178" s="8"/>
      <c r="AF178" s="8"/>
      <c r="AI178" s="2" t="s">
        <v>62</v>
      </c>
      <c r="AK178" s="8"/>
      <c r="AM178" s="8"/>
      <c r="AN178" s="8"/>
    </row>
    <row r="179" spans="1:40" customFormat="1" ht="15" x14ac:dyDescent="0.25">
      <c r="A179" s="26"/>
      <c r="B179" s="17"/>
      <c r="C179" s="16"/>
      <c r="D179" s="106" t="s">
        <v>64</v>
      </c>
      <c r="E179" s="106"/>
      <c r="F179" s="106"/>
      <c r="G179" s="18" t="s">
        <v>63</v>
      </c>
      <c r="H179" s="27">
        <v>105.2</v>
      </c>
      <c r="I179" s="46">
        <v>1.4375</v>
      </c>
      <c r="J179" s="28">
        <v>41.027342500000003</v>
      </c>
      <c r="K179" s="29"/>
      <c r="L179" s="19"/>
      <c r="M179" s="29"/>
      <c r="N179" s="19"/>
      <c r="O179" s="30"/>
      <c r="AE179" s="8"/>
      <c r="AF179" s="8"/>
      <c r="AI179" s="2" t="s">
        <v>64</v>
      </c>
      <c r="AK179" s="8"/>
      <c r="AM179" s="8"/>
      <c r="AN179" s="8"/>
    </row>
    <row r="180" spans="1:40" customFormat="1" ht="15" x14ac:dyDescent="0.25">
      <c r="A180" s="32"/>
      <c r="B180" s="18"/>
      <c r="C180" s="16"/>
      <c r="D180" s="112" t="s">
        <v>65</v>
      </c>
      <c r="E180" s="112"/>
      <c r="F180" s="112"/>
      <c r="G180" s="33"/>
      <c r="H180" s="34"/>
      <c r="I180" s="34"/>
      <c r="J180" s="34"/>
      <c r="K180" s="35">
        <v>1765174.08</v>
      </c>
      <c r="L180" s="34"/>
      <c r="M180" s="35">
        <v>482531.58</v>
      </c>
      <c r="N180" s="34"/>
      <c r="O180" s="36">
        <v>4110754.81</v>
      </c>
      <c r="AE180" s="8"/>
      <c r="AF180" s="8"/>
      <c r="AJ180" s="2" t="s">
        <v>65</v>
      </c>
      <c r="AK180" s="8"/>
      <c r="AM180" s="8"/>
      <c r="AN180" s="8"/>
    </row>
    <row r="181" spans="1:40" customFormat="1" ht="15" x14ac:dyDescent="0.25">
      <c r="A181" s="26"/>
      <c r="B181" s="17"/>
      <c r="C181" s="16"/>
      <c r="D181" s="106" t="s">
        <v>66</v>
      </c>
      <c r="E181" s="106"/>
      <c r="F181" s="106"/>
      <c r="G181" s="18"/>
      <c r="H181" s="19"/>
      <c r="I181" s="19"/>
      <c r="J181" s="19"/>
      <c r="K181" s="29"/>
      <c r="L181" s="19"/>
      <c r="M181" s="24">
        <v>3959.3</v>
      </c>
      <c r="N181" s="19"/>
      <c r="O181" s="23">
        <v>177257.87</v>
      </c>
      <c r="AE181" s="8"/>
      <c r="AF181" s="8"/>
      <c r="AI181" s="2" t="s">
        <v>66</v>
      </c>
      <c r="AK181" s="8"/>
      <c r="AM181" s="8"/>
      <c r="AN181" s="8"/>
    </row>
    <row r="182" spans="1:40" customFormat="1" ht="22.5" x14ac:dyDescent="0.25">
      <c r="A182" s="26"/>
      <c r="B182" s="17"/>
      <c r="C182" s="16" t="s">
        <v>143</v>
      </c>
      <c r="D182" s="106" t="s">
        <v>144</v>
      </c>
      <c r="E182" s="106"/>
      <c r="F182" s="106"/>
      <c r="G182" s="18" t="s">
        <v>69</v>
      </c>
      <c r="H182" s="37">
        <v>109</v>
      </c>
      <c r="I182" s="19"/>
      <c r="J182" s="37">
        <v>109</v>
      </c>
      <c r="K182" s="29"/>
      <c r="L182" s="19"/>
      <c r="M182" s="24">
        <v>4315.6400000000003</v>
      </c>
      <c r="N182" s="19"/>
      <c r="O182" s="23">
        <v>193211.08</v>
      </c>
      <c r="AE182" s="8"/>
      <c r="AF182" s="8"/>
      <c r="AI182" s="2" t="s">
        <v>144</v>
      </c>
      <c r="AK182" s="8"/>
      <c r="AM182" s="8"/>
      <c r="AN182" s="8"/>
    </row>
    <row r="183" spans="1:40" customFormat="1" ht="45" x14ac:dyDescent="0.25">
      <c r="A183" s="26"/>
      <c r="B183" s="17"/>
      <c r="C183" s="16" t="s">
        <v>145</v>
      </c>
      <c r="D183" s="106" t="s">
        <v>146</v>
      </c>
      <c r="E183" s="106"/>
      <c r="F183" s="106"/>
      <c r="G183" s="18" t="s">
        <v>69</v>
      </c>
      <c r="H183" s="37">
        <v>65</v>
      </c>
      <c r="I183" s="22">
        <v>0.85</v>
      </c>
      <c r="J183" s="22">
        <v>55.25</v>
      </c>
      <c r="K183" s="29"/>
      <c r="L183" s="19"/>
      <c r="M183" s="24">
        <v>2187.5100000000002</v>
      </c>
      <c r="N183" s="19"/>
      <c r="O183" s="23">
        <v>97934.97</v>
      </c>
      <c r="AE183" s="8"/>
      <c r="AF183" s="8"/>
      <c r="AI183" s="2" t="s">
        <v>146</v>
      </c>
      <c r="AK183" s="8"/>
      <c r="AM183" s="8"/>
      <c r="AN183" s="8"/>
    </row>
    <row r="184" spans="1:40" customFormat="1" ht="15" x14ac:dyDescent="0.25">
      <c r="A184" s="14"/>
      <c r="B184" s="38"/>
      <c r="C184" s="39"/>
      <c r="D184" s="111" t="s">
        <v>72</v>
      </c>
      <c r="E184" s="111"/>
      <c r="F184" s="111"/>
      <c r="G184" s="10"/>
      <c r="H184" s="40"/>
      <c r="I184" s="40"/>
      <c r="J184" s="40"/>
      <c r="K184" s="41"/>
      <c r="L184" s="40"/>
      <c r="M184" s="42">
        <v>489034.73</v>
      </c>
      <c r="N184" s="34"/>
      <c r="O184" s="43">
        <v>4401900.8600000003</v>
      </c>
      <c r="AE184" s="8"/>
      <c r="AF184" s="8"/>
      <c r="AK184" s="8" t="s">
        <v>72</v>
      </c>
      <c r="AM184" s="8"/>
      <c r="AN184" s="8"/>
    </row>
    <row r="185" spans="1:40" customFormat="1" ht="23.25" x14ac:dyDescent="0.25">
      <c r="A185" s="9" t="s">
        <v>167</v>
      </c>
      <c r="B185" s="10" t="s">
        <v>167</v>
      </c>
      <c r="C185" s="11" t="s">
        <v>168</v>
      </c>
      <c r="D185" s="110" t="s">
        <v>169</v>
      </c>
      <c r="E185" s="110"/>
      <c r="F185" s="110"/>
      <c r="G185" s="10" t="s">
        <v>170</v>
      </c>
      <c r="H185" s="10">
        <v>-542.6</v>
      </c>
      <c r="I185" s="10" t="s">
        <v>27</v>
      </c>
      <c r="J185" s="10" t="s">
        <v>171</v>
      </c>
      <c r="K185" s="12" t="s">
        <v>172</v>
      </c>
      <c r="L185" s="10"/>
      <c r="M185" s="12" t="s">
        <v>173</v>
      </c>
      <c r="N185" s="10" t="s">
        <v>92</v>
      </c>
      <c r="O185" s="13" t="s">
        <v>174</v>
      </c>
      <c r="AE185" s="8"/>
      <c r="AF185" s="8" t="s">
        <v>169</v>
      </c>
      <c r="AK185" s="8"/>
      <c r="AM185" s="8"/>
      <c r="AN185" s="8"/>
    </row>
    <row r="186" spans="1:40" customFormat="1" ht="15" x14ac:dyDescent="0.25">
      <c r="A186" s="14"/>
      <c r="B186" s="38"/>
      <c r="C186" s="39"/>
      <c r="D186" s="111" t="s">
        <v>72</v>
      </c>
      <c r="E186" s="111"/>
      <c r="F186" s="111"/>
      <c r="G186" s="10"/>
      <c r="H186" s="40"/>
      <c r="I186" s="40"/>
      <c r="J186" s="40"/>
      <c r="K186" s="41"/>
      <c r="L186" s="40"/>
      <c r="M186" s="42">
        <v>-190561.12</v>
      </c>
      <c r="N186" s="34"/>
      <c r="O186" s="43">
        <v>-1554978.74</v>
      </c>
      <c r="AE186" s="8"/>
      <c r="AF186" s="8"/>
      <c r="AK186" s="8" t="s">
        <v>72</v>
      </c>
      <c r="AM186" s="8"/>
      <c r="AN186" s="8"/>
    </row>
    <row r="187" spans="1:40" customFormat="1" ht="57" x14ac:dyDescent="0.25">
      <c r="A187" s="9" t="s">
        <v>175</v>
      </c>
      <c r="B187" s="10" t="s">
        <v>175</v>
      </c>
      <c r="C187" s="11" t="s">
        <v>176</v>
      </c>
      <c r="D187" s="110" t="s">
        <v>177</v>
      </c>
      <c r="E187" s="110"/>
      <c r="F187" s="110"/>
      <c r="G187" s="10" t="s">
        <v>178</v>
      </c>
      <c r="H187" s="10">
        <v>16.149999999999999</v>
      </c>
      <c r="I187" s="10" t="s">
        <v>27</v>
      </c>
      <c r="J187" s="10" t="s">
        <v>179</v>
      </c>
      <c r="K187" s="12" t="s">
        <v>180</v>
      </c>
      <c r="L187" s="10" t="s">
        <v>122</v>
      </c>
      <c r="M187" s="12" t="s">
        <v>181</v>
      </c>
      <c r="N187" s="10" t="s">
        <v>92</v>
      </c>
      <c r="O187" s="13" t="s">
        <v>182</v>
      </c>
      <c r="AE187" s="8"/>
      <c r="AF187" s="8" t="s">
        <v>177</v>
      </c>
      <c r="AK187" s="8"/>
      <c r="AM187" s="8"/>
      <c r="AN187" s="8"/>
    </row>
    <row r="188" spans="1:40" customFormat="1" ht="15" x14ac:dyDescent="0.25">
      <c r="A188" s="48"/>
      <c r="B188" s="38"/>
      <c r="C188" s="39"/>
      <c r="D188" s="106" t="s">
        <v>183</v>
      </c>
      <c r="E188" s="106"/>
      <c r="F188" s="106"/>
      <c r="G188" s="106"/>
      <c r="H188" s="106"/>
      <c r="I188" s="106"/>
      <c r="J188" s="106"/>
      <c r="K188" s="106"/>
      <c r="L188" s="106"/>
      <c r="M188" s="106"/>
      <c r="N188" s="106"/>
      <c r="O188" s="113"/>
      <c r="AE188" s="8"/>
      <c r="AF188" s="8"/>
      <c r="AK188" s="8"/>
      <c r="AL188" s="2" t="s">
        <v>183</v>
      </c>
      <c r="AM188" s="8"/>
      <c r="AN188" s="8"/>
    </row>
    <row r="189" spans="1:40" customFormat="1" ht="15" x14ac:dyDescent="0.25">
      <c r="A189" s="14"/>
      <c r="B189" s="15"/>
      <c r="C189" s="16"/>
      <c r="D189" s="104" t="s">
        <v>184</v>
      </c>
      <c r="E189" s="104"/>
      <c r="F189" s="104"/>
      <c r="G189" s="104"/>
      <c r="H189" s="104"/>
      <c r="I189" s="104"/>
      <c r="J189" s="104"/>
      <c r="K189" s="104"/>
      <c r="L189" s="104"/>
      <c r="M189" s="104"/>
      <c r="N189" s="104"/>
      <c r="O189" s="105"/>
      <c r="AE189" s="8"/>
      <c r="AF189" s="8"/>
      <c r="AG189" s="2" t="s">
        <v>184</v>
      </c>
      <c r="AK189" s="8"/>
      <c r="AM189" s="8"/>
      <c r="AN189" s="8"/>
    </row>
    <row r="190" spans="1:40" customFormat="1" ht="15" x14ac:dyDescent="0.25">
      <c r="A190" s="14"/>
      <c r="B190" s="38"/>
      <c r="C190" s="39"/>
      <c r="D190" s="111" t="s">
        <v>72</v>
      </c>
      <c r="E190" s="111"/>
      <c r="F190" s="111"/>
      <c r="G190" s="10"/>
      <c r="H190" s="40"/>
      <c r="I190" s="40"/>
      <c r="J190" s="40"/>
      <c r="K190" s="41"/>
      <c r="L190" s="40"/>
      <c r="M190" s="42">
        <v>273898.88</v>
      </c>
      <c r="N190" s="34"/>
      <c r="O190" s="43">
        <v>2235014.86</v>
      </c>
      <c r="AE190" s="8"/>
      <c r="AF190" s="8"/>
      <c r="AK190" s="8" t="s">
        <v>72</v>
      </c>
      <c r="AM190" s="8"/>
      <c r="AN190" s="8"/>
    </row>
    <row r="191" spans="1:40" customFormat="1" ht="23.25" x14ac:dyDescent="0.25">
      <c r="A191" s="9" t="s">
        <v>185</v>
      </c>
      <c r="B191" s="10" t="s">
        <v>185</v>
      </c>
      <c r="C191" s="11" t="s">
        <v>186</v>
      </c>
      <c r="D191" s="110" t="s">
        <v>187</v>
      </c>
      <c r="E191" s="110"/>
      <c r="F191" s="110"/>
      <c r="G191" s="10" t="s">
        <v>156</v>
      </c>
      <c r="H191" s="10">
        <v>-499</v>
      </c>
      <c r="I191" s="10" t="s">
        <v>27</v>
      </c>
      <c r="J191" s="10" t="s">
        <v>188</v>
      </c>
      <c r="K191" s="12" t="s">
        <v>189</v>
      </c>
      <c r="L191" s="10"/>
      <c r="M191" s="12" t="s">
        <v>190</v>
      </c>
      <c r="N191" s="10" t="s">
        <v>92</v>
      </c>
      <c r="O191" s="13" t="s">
        <v>191</v>
      </c>
      <c r="AE191" s="8"/>
      <c r="AF191" s="8" t="s">
        <v>187</v>
      </c>
      <c r="AK191" s="8"/>
      <c r="AM191" s="8"/>
      <c r="AN191" s="8"/>
    </row>
    <row r="192" spans="1:40" customFormat="1" ht="15" x14ac:dyDescent="0.25">
      <c r="A192" s="14"/>
      <c r="B192" s="38"/>
      <c r="C192" s="39"/>
      <c r="D192" s="111" t="s">
        <v>72</v>
      </c>
      <c r="E192" s="111"/>
      <c r="F192" s="111"/>
      <c r="G192" s="10"/>
      <c r="H192" s="40"/>
      <c r="I192" s="40"/>
      <c r="J192" s="40"/>
      <c r="K192" s="41"/>
      <c r="L192" s="40"/>
      <c r="M192" s="42">
        <v>-143512.4</v>
      </c>
      <c r="N192" s="34"/>
      <c r="O192" s="43">
        <v>-1171061.18</v>
      </c>
      <c r="AE192" s="8"/>
      <c r="AF192" s="8"/>
      <c r="AK192" s="8" t="s">
        <v>72</v>
      </c>
      <c r="AM192" s="8"/>
      <c r="AN192" s="8"/>
    </row>
    <row r="193" spans="1:40" customFormat="1" ht="45.75" x14ac:dyDescent="0.25">
      <c r="A193" s="9" t="s">
        <v>192</v>
      </c>
      <c r="B193" s="10" t="s">
        <v>192</v>
      </c>
      <c r="C193" s="11" t="s">
        <v>193</v>
      </c>
      <c r="D193" s="110" t="s">
        <v>194</v>
      </c>
      <c r="E193" s="110"/>
      <c r="F193" s="110"/>
      <c r="G193" s="10" t="s">
        <v>156</v>
      </c>
      <c r="H193" s="10">
        <v>498</v>
      </c>
      <c r="I193" s="10" t="s">
        <v>27</v>
      </c>
      <c r="J193" s="10" t="s">
        <v>195</v>
      </c>
      <c r="K193" s="12" t="s">
        <v>196</v>
      </c>
      <c r="L193" s="10" t="s">
        <v>122</v>
      </c>
      <c r="M193" s="12" t="s">
        <v>197</v>
      </c>
      <c r="N193" s="10" t="s">
        <v>92</v>
      </c>
      <c r="O193" s="13" t="s">
        <v>198</v>
      </c>
      <c r="AE193" s="8"/>
      <c r="AF193" s="8" t="s">
        <v>194</v>
      </c>
      <c r="AK193" s="8"/>
      <c r="AM193" s="8"/>
      <c r="AN193" s="8"/>
    </row>
    <row r="194" spans="1:40" customFormat="1" ht="15" x14ac:dyDescent="0.25">
      <c r="A194" s="48"/>
      <c r="B194" s="38"/>
      <c r="C194" s="39"/>
      <c r="D194" s="106" t="s">
        <v>199</v>
      </c>
      <c r="E194" s="106"/>
      <c r="F194" s="106"/>
      <c r="G194" s="106"/>
      <c r="H194" s="106"/>
      <c r="I194" s="106"/>
      <c r="J194" s="106"/>
      <c r="K194" s="106"/>
      <c r="L194" s="106"/>
      <c r="M194" s="106"/>
      <c r="N194" s="106"/>
      <c r="O194" s="113"/>
      <c r="AE194" s="8"/>
      <c r="AF194" s="8"/>
      <c r="AK194" s="8"/>
      <c r="AL194" s="2" t="s">
        <v>199</v>
      </c>
      <c r="AM194" s="8"/>
      <c r="AN194" s="8"/>
    </row>
    <row r="195" spans="1:40" customFormat="1" ht="15" x14ac:dyDescent="0.25">
      <c r="A195" s="14"/>
      <c r="B195" s="15"/>
      <c r="C195" s="16"/>
      <c r="D195" s="104" t="s">
        <v>184</v>
      </c>
      <c r="E195" s="104"/>
      <c r="F195" s="104"/>
      <c r="G195" s="104"/>
      <c r="H195" s="104"/>
      <c r="I195" s="104"/>
      <c r="J195" s="104"/>
      <c r="K195" s="104"/>
      <c r="L195" s="104"/>
      <c r="M195" s="104"/>
      <c r="N195" s="104"/>
      <c r="O195" s="105"/>
      <c r="AE195" s="8"/>
      <c r="AF195" s="8"/>
      <c r="AG195" s="2" t="s">
        <v>184</v>
      </c>
      <c r="AK195" s="8"/>
      <c r="AM195" s="8"/>
      <c r="AN195" s="8"/>
    </row>
    <row r="196" spans="1:40" customFormat="1" ht="15" x14ac:dyDescent="0.25">
      <c r="A196" s="14"/>
      <c r="B196" s="38"/>
      <c r="C196" s="39"/>
      <c r="D196" s="111" t="s">
        <v>72</v>
      </c>
      <c r="E196" s="111"/>
      <c r="F196" s="111"/>
      <c r="G196" s="10"/>
      <c r="H196" s="40"/>
      <c r="I196" s="40"/>
      <c r="J196" s="40"/>
      <c r="K196" s="41"/>
      <c r="L196" s="40"/>
      <c r="M196" s="42">
        <v>123524.52</v>
      </c>
      <c r="N196" s="34"/>
      <c r="O196" s="43">
        <v>1007960.08</v>
      </c>
      <c r="AE196" s="8"/>
      <c r="AF196" s="8"/>
      <c r="AK196" s="8" t="s">
        <v>72</v>
      </c>
      <c r="AM196" s="8"/>
      <c r="AN196" s="8"/>
    </row>
    <row r="197" spans="1:40" customFormat="1" ht="23.25" x14ac:dyDescent="0.25">
      <c r="A197" s="9" t="s">
        <v>200</v>
      </c>
      <c r="B197" s="10" t="s">
        <v>200</v>
      </c>
      <c r="C197" s="11" t="s">
        <v>201</v>
      </c>
      <c r="D197" s="110" t="s">
        <v>202</v>
      </c>
      <c r="E197" s="110"/>
      <c r="F197" s="110"/>
      <c r="G197" s="10" t="s">
        <v>156</v>
      </c>
      <c r="H197" s="10">
        <v>-87</v>
      </c>
      <c r="I197" s="10" t="s">
        <v>27</v>
      </c>
      <c r="J197" s="10" t="s">
        <v>203</v>
      </c>
      <c r="K197" s="12" t="s">
        <v>204</v>
      </c>
      <c r="L197" s="10"/>
      <c r="M197" s="12" t="s">
        <v>205</v>
      </c>
      <c r="N197" s="10" t="s">
        <v>92</v>
      </c>
      <c r="O197" s="13" t="s">
        <v>206</v>
      </c>
      <c r="AE197" s="8"/>
      <c r="AF197" s="8" t="s">
        <v>202</v>
      </c>
      <c r="AK197" s="8"/>
      <c r="AM197" s="8"/>
      <c r="AN197" s="8"/>
    </row>
    <row r="198" spans="1:40" customFormat="1" ht="15" x14ac:dyDescent="0.25">
      <c r="A198" s="14"/>
      <c r="B198" s="38"/>
      <c r="C198" s="39"/>
      <c r="D198" s="111" t="s">
        <v>72</v>
      </c>
      <c r="E198" s="111"/>
      <c r="F198" s="111"/>
      <c r="G198" s="10"/>
      <c r="H198" s="40"/>
      <c r="I198" s="40"/>
      <c r="J198" s="40"/>
      <c r="K198" s="41"/>
      <c r="L198" s="40"/>
      <c r="M198" s="42">
        <v>-12641.1</v>
      </c>
      <c r="N198" s="34"/>
      <c r="O198" s="43">
        <v>-103151.38</v>
      </c>
      <c r="AE198" s="8"/>
      <c r="AF198" s="8"/>
      <c r="AK198" s="8" t="s">
        <v>72</v>
      </c>
      <c r="AM198" s="8"/>
      <c r="AN198" s="8"/>
    </row>
    <row r="199" spans="1:40" customFormat="1" ht="45.75" x14ac:dyDescent="0.25">
      <c r="A199" s="9" t="s">
        <v>207</v>
      </c>
      <c r="B199" s="10" t="s">
        <v>207</v>
      </c>
      <c r="C199" s="11" t="s">
        <v>208</v>
      </c>
      <c r="D199" s="110" t="s">
        <v>209</v>
      </c>
      <c r="E199" s="110"/>
      <c r="F199" s="110"/>
      <c r="G199" s="10" t="s">
        <v>178</v>
      </c>
      <c r="H199" s="10">
        <v>0.29499999999999998</v>
      </c>
      <c r="I199" s="10" t="s">
        <v>27</v>
      </c>
      <c r="J199" s="10" t="s">
        <v>210</v>
      </c>
      <c r="K199" s="12" t="s">
        <v>211</v>
      </c>
      <c r="L199" s="10" t="s">
        <v>122</v>
      </c>
      <c r="M199" s="12" t="s">
        <v>212</v>
      </c>
      <c r="N199" s="10" t="s">
        <v>92</v>
      </c>
      <c r="O199" s="13" t="s">
        <v>213</v>
      </c>
      <c r="AE199" s="8"/>
      <c r="AF199" s="8" t="s">
        <v>209</v>
      </c>
      <c r="AK199" s="8"/>
      <c r="AM199" s="8"/>
      <c r="AN199" s="8"/>
    </row>
    <row r="200" spans="1:40" customFormat="1" ht="15" x14ac:dyDescent="0.25">
      <c r="A200" s="48"/>
      <c r="B200" s="38"/>
      <c r="C200" s="39"/>
      <c r="D200" s="106" t="s">
        <v>214</v>
      </c>
      <c r="E200" s="106"/>
      <c r="F200" s="106"/>
      <c r="G200" s="106"/>
      <c r="H200" s="106"/>
      <c r="I200" s="106"/>
      <c r="J200" s="106"/>
      <c r="K200" s="106"/>
      <c r="L200" s="106"/>
      <c r="M200" s="106"/>
      <c r="N200" s="106"/>
      <c r="O200" s="113"/>
      <c r="AE200" s="8"/>
      <c r="AF200" s="8"/>
      <c r="AK200" s="8"/>
      <c r="AL200" s="2" t="s">
        <v>214</v>
      </c>
      <c r="AM200" s="8"/>
      <c r="AN200" s="8"/>
    </row>
    <row r="201" spans="1:40" customFormat="1" ht="15" x14ac:dyDescent="0.25">
      <c r="A201" s="14"/>
      <c r="B201" s="15"/>
      <c r="C201" s="16"/>
      <c r="D201" s="104" t="s">
        <v>184</v>
      </c>
      <c r="E201" s="104"/>
      <c r="F201" s="104"/>
      <c r="G201" s="104"/>
      <c r="H201" s="104"/>
      <c r="I201" s="104"/>
      <c r="J201" s="104"/>
      <c r="K201" s="104"/>
      <c r="L201" s="104"/>
      <c r="M201" s="104"/>
      <c r="N201" s="104"/>
      <c r="O201" s="105"/>
      <c r="AE201" s="8"/>
      <c r="AF201" s="8"/>
      <c r="AG201" s="2" t="s">
        <v>184</v>
      </c>
      <c r="AK201" s="8"/>
      <c r="AM201" s="8"/>
      <c r="AN201" s="8"/>
    </row>
    <row r="202" spans="1:40" customFormat="1" ht="15" x14ac:dyDescent="0.25">
      <c r="A202" s="14"/>
      <c r="B202" s="38"/>
      <c r="C202" s="39"/>
      <c r="D202" s="111" t="s">
        <v>72</v>
      </c>
      <c r="E202" s="111"/>
      <c r="F202" s="111"/>
      <c r="G202" s="10"/>
      <c r="H202" s="40"/>
      <c r="I202" s="40"/>
      <c r="J202" s="40"/>
      <c r="K202" s="41"/>
      <c r="L202" s="40"/>
      <c r="M202" s="42">
        <v>8384.24</v>
      </c>
      <c r="N202" s="34"/>
      <c r="O202" s="43">
        <v>68415.399999999994</v>
      </c>
      <c r="AE202" s="8"/>
      <c r="AF202" s="8"/>
      <c r="AK202" s="8" t="s">
        <v>72</v>
      </c>
      <c r="AM202" s="8"/>
      <c r="AN202" s="8"/>
    </row>
    <row r="203" spans="1:40" customFormat="1" ht="23.25" x14ac:dyDescent="0.25">
      <c r="A203" s="9" t="s">
        <v>215</v>
      </c>
      <c r="B203" s="10" t="s">
        <v>215</v>
      </c>
      <c r="C203" s="11" t="s">
        <v>216</v>
      </c>
      <c r="D203" s="110" t="s">
        <v>217</v>
      </c>
      <c r="E203" s="110"/>
      <c r="F203" s="110"/>
      <c r="G203" s="10" t="s">
        <v>156</v>
      </c>
      <c r="H203" s="10">
        <v>-998</v>
      </c>
      <c r="I203" s="10" t="s">
        <v>27</v>
      </c>
      <c r="J203" s="10" t="s">
        <v>218</v>
      </c>
      <c r="K203" s="12" t="s">
        <v>219</v>
      </c>
      <c r="L203" s="10"/>
      <c r="M203" s="12" t="s">
        <v>220</v>
      </c>
      <c r="N203" s="10" t="s">
        <v>92</v>
      </c>
      <c r="O203" s="13" t="s">
        <v>221</v>
      </c>
      <c r="AE203" s="8"/>
      <c r="AF203" s="8" t="s">
        <v>217</v>
      </c>
      <c r="AK203" s="8"/>
      <c r="AM203" s="8"/>
      <c r="AN203" s="8"/>
    </row>
    <row r="204" spans="1:40" customFormat="1" ht="15" x14ac:dyDescent="0.25">
      <c r="A204" s="14"/>
      <c r="B204" s="38"/>
      <c r="C204" s="39"/>
      <c r="D204" s="111" t="s">
        <v>72</v>
      </c>
      <c r="E204" s="111"/>
      <c r="F204" s="111"/>
      <c r="G204" s="10"/>
      <c r="H204" s="40"/>
      <c r="I204" s="40"/>
      <c r="J204" s="40"/>
      <c r="K204" s="41"/>
      <c r="L204" s="40"/>
      <c r="M204" s="42">
        <v>-66267.199999999997</v>
      </c>
      <c r="N204" s="34"/>
      <c r="O204" s="43">
        <v>-540740.35</v>
      </c>
      <c r="AE204" s="8"/>
      <c r="AF204" s="8"/>
      <c r="AK204" s="8" t="s">
        <v>72</v>
      </c>
      <c r="AM204" s="8"/>
      <c r="AN204" s="8"/>
    </row>
    <row r="205" spans="1:40" customFormat="1" ht="34.5" x14ac:dyDescent="0.25">
      <c r="A205" s="9" t="s">
        <v>222</v>
      </c>
      <c r="B205" s="10" t="s">
        <v>222</v>
      </c>
      <c r="C205" s="11" t="s">
        <v>223</v>
      </c>
      <c r="D205" s="110" t="s">
        <v>224</v>
      </c>
      <c r="E205" s="110"/>
      <c r="F205" s="110"/>
      <c r="G205" s="10" t="s">
        <v>178</v>
      </c>
      <c r="H205" s="10">
        <v>-0.93300000000000005</v>
      </c>
      <c r="I205" s="10" t="s">
        <v>27</v>
      </c>
      <c r="J205" s="10" t="s">
        <v>225</v>
      </c>
      <c r="K205" s="12" t="s">
        <v>226</v>
      </c>
      <c r="L205" s="10"/>
      <c r="M205" s="12" t="s">
        <v>227</v>
      </c>
      <c r="N205" s="10" t="s">
        <v>92</v>
      </c>
      <c r="O205" s="13" t="s">
        <v>228</v>
      </c>
      <c r="AE205" s="8"/>
      <c r="AF205" s="8" t="s">
        <v>224</v>
      </c>
      <c r="AK205" s="8"/>
      <c r="AM205" s="8"/>
      <c r="AN205" s="8"/>
    </row>
    <row r="206" spans="1:40" customFormat="1" ht="15" x14ac:dyDescent="0.25">
      <c r="A206" s="14"/>
      <c r="B206" s="38"/>
      <c r="C206" s="39"/>
      <c r="D206" s="111" t="s">
        <v>72</v>
      </c>
      <c r="E206" s="111"/>
      <c r="F206" s="111"/>
      <c r="G206" s="10"/>
      <c r="H206" s="40"/>
      <c r="I206" s="40"/>
      <c r="J206" s="40"/>
      <c r="K206" s="41"/>
      <c r="L206" s="40"/>
      <c r="M206" s="42">
        <v>-11064.45</v>
      </c>
      <c r="N206" s="34"/>
      <c r="O206" s="43">
        <v>-90285.91</v>
      </c>
      <c r="AE206" s="8"/>
      <c r="AF206" s="8"/>
      <c r="AK206" s="8" t="s">
        <v>72</v>
      </c>
      <c r="AM206" s="8"/>
      <c r="AN206" s="8"/>
    </row>
    <row r="207" spans="1:40" customFormat="1" ht="15" x14ac:dyDescent="0.25">
      <c r="A207" s="9" t="s">
        <v>229</v>
      </c>
      <c r="B207" s="10" t="s">
        <v>229</v>
      </c>
      <c r="C207" s="11" t="s">
        <v>230</v>
      </c>
      <c r="D207" s="110" t="s">
        <v>231</v>
      </c>
      <c r="E207" s="110"/>
      <c r="F207" s="110"/>
      <c r="G207" s="10" t="s">
        <v>178</v>
      </c>
      <c r="H207" s="10">
        <v>-2.2490000000000001</v>
      </c>
      <c r="I207" s="10" t="s">
        <v>27</v>
      </c>
      <c r="J207" s="10" t="s">
        <v>232</v>
      </c>
      <c r="K207" s="12" t="s">
        <v>233</v>
      </c>
      <c r="L207" s="10"/>
      <c r="M207" s="12" t="s">
        <v>234</v>
      </c>
      <c r="N207" s="10" t="s">
        <v>92</v>
      </c>
      <c r="O207" s="13" t="s">
        <v>235</v>
      </c>
      <c r="AE207" s="8"/>
      <c r="AF207" s="8" t="s">
        <v>231</v>
      </c>
      <c r="AK207" s="8"/>
      <c r="AM207" s="8"/>
      <c r="AN207" s="8"/>
    </row>
    <row r="208" spans="1:40" customFormat="1" ht="15" x14ac:dyDescent="0.25">
      <c r="A208" s="14"/>
      <c r="B208" s="38"/>
      <c r="C208" s="39"/>
      <c r="D208" s="111" t="s">
        <v>72</v>
      </c>
      <c r="E208" s="111"/>
      <c r="F208" s="111"/>
      <c r="G208" s="10"/>
      <c r="H208" s="40"/>
      <c r="I208" s="40"/>
      <c r="J208" s="40"/>
      <c r="K208" s="41"/>
      <c r="L208" s="40"/>
      <c r="M208" s="42">
        <v>-26664.14</v>
      </c>
      <c r="N208" s="34"/>
      <c r="O208" s="43">
        <v>-217579.38</v>
      </c>
      <c r="AE208" s="8"/>
      <c r="AF208" s="8"/>
      <c r="AK208" s="8" t="s">
        <v>72</v>
      </c>
      <c r="AM208" s="8"/>
      <c r="AN208" s="8"/>
    </row>
    <row r="209" spans="1:40" customFormat="1" ht="23.25" x14ac:dyDescent="0.25">
      <c r="A209" s="9" t="s">
        <v>236</v>
      </c>
      <c r="B209" s="10" t="s">
        <v>236</v>
      </c>
      <c r="C209" s="11" t="s">
        <v>237</v>
      </c>
      <c r="D209" s="110" t="s">
        <v>238</v>
      </c>
      <c r="E209" s="110"/>
      <c r="F209" s="110"/>
      <c r="G209" s="10" t="s">
        <v>156</v>
      </c>
      <c r="H209" s="10">
        <v>-998</v>
      </c>
      <c r="I209" s="10" t="s">
        <v>27</v>
      </c>
      <c r="J209" s="10" t="s">
        <v>218</v>
      </c>
      <c r="K209" s="12" t="s">
        <v>239</v>
      </c>
      <c r="L209" s="10"/>
      <c r="M209" s="12" t="s">
        <v>240</v>
      </c>
      <c r="N209" s="10" t="s">
        <v>92</v>
      </c>
      <c r="O209" s="13" t="s">
        <v>241</v>
      </c>
      <c r="AE209" s="8"/>
      <c r="AF209" s="8" t="s">
        <v>238</v>
      </c>
      <c r="AK209" s="8"/>
      <c r="AM209" s="8"/>
      <c r="AN209" s="8"/>
    </row>
    <row r="210" spans="1:40" customFormat="1" ht="15" x14ac:dyDescent="0.25">
      <c r="A210" s="14"/>
      <c r="B210" s="38"/>
      <c r="C210" s="39"/>
      <c r="D210" s="111" t="s">
        <v>72</v>
      </c>
      <c r="E210" s="111"/>
      <c r="F210" s="111"/>
      <c r="G210" s="10"/>
      <c r="H210" s="40"/>
      <c r="I210" s="40"/>
      <c r="J210" s="40"/>
      <c r="K210" s="41"/>
      <c r="L210" s="40"/>
      <c r="M210" s="42">
        <v>-5489</v>
      </c>
      <c r="N210" s="34"/>
      <c r="O210" s="43">
        <v>-44790.239999999998</v>
      </c>
      <c r="AE210" s="8"/>
      <c r="AF210" s="8"/>
      <c r="AK210" s="8" t="s">
        <v>72</v>
      </c>
      <c r="AM210" s="8"/>
      <c r="AN210" s="8"/>
    </row>
    <row r="211" spans="1:40" customFormat="1" ht="68.25" x14ac:dyDescent="0.25">
      <c r="A211" s="9" t="s">
        <v>242</v>
      </c>
      <c r="B211" s="10" t="s">
        <v>242</v>
      </c>
      <c r="C211" s="11" t="s">
        <v>243</v>
      </c>
      <c r="D211" s="110" t="s">
        <v>244</v>
      </c>
      <c r="E211" s="110"/>
      <c r="F211" s="110"/>
      <c r="G211" s="10" t="s">
        <v>245</v>
      </c>
      <c r="H211" s="10">
        <v>996</v>
      </c>
      <c r="I211" s="10" t="s">
        <v>27</v>
      </c>
      <c r="J211" s="10" t="s">
        <v>246</v>
      </c>
      <c r="K211" s="12" t="s">
        <v>247</v>
      </c>
      <c r="L211" s="10" t="s">
        <v>122</v>
      </c>
      <c r="M211" s="12" t="s">
        <v>248</v>
      </c>
      <c r="N211" s="10" t="s">
        <v>92</v>
      </c>
      <c r="O211" s="13" t="s">
        <v>249</v>
      </c>
      <c r="AE211" s="8"/>
      <c r="AF211" s="8" t="s">
        <v>244</v>
      </c>
      <c r="AK211" s="8"/>
      <c r="AM211" s="8"/>
      <c r="AN211" s="8"/>
    </row>
    <row r="212" spans="1:40" customFormat="1" ht="15" x14ac:dyDescent="0.25">
      <c r="A212" s="48"/>
      <c r="B212" s="38"/>
      <c r="C212" s="39"/>
      <c r="D212" s="106" t="s">
        <v>250</v>
      </c>
      <c r="E212" s="106"/>
      <c r="F212" s="106"/>
      <c r="G212" s="106"/>
      <c r="H212" s="106"/>
      <c r="I212" s="106"/>
      <c r="J212" s="106"/>
      <c r="K212" s="106"/>
      <c r="L212" s="106"/>
      <c r="M212" s="106"/>
      <c r="N212" s="106"/>
      <c r="O212" s="113"/>
      <c r="AE212" s="8"/>
      <c r="AF212" s="8"/>
      <c r="AK212" s="8"/>
      <c r="AL212" s="2" t="s">
        <v>250</v>
      </c>
      <c r="AM212" s="8"/>
      <c r="AN212" s="8"/>
    </row>
    <row r="213" spans="1:40" customFormat="1" ht="15" x14ac:dyDescent="0.25">
      <c r="A213" s="14"/>
      <c r="B213" s="15"/>
      <c r="C213" s="16"/>
      <c r="D213" s="104" t="s">
        <v>184</v>
      </c>
      <c r="E213" s="104"/>
      <c r="F213" s="104"/>
      <c r="G213" s="104"/>
      <c r="H213" s="104"/>
      <c r="I213" s="104"/>
      <c r="J213" s="104"/>
      <c r="K213" s="104"/>
      <c r="L213" s="104"/>
      <c r="M213" s="104"/>
      <c r="N213" s="104"/>
      <c r="O213" s="105"/>
      <c r="AE213" s="8"/>
      <c r="AF213" s="8"/>
      <c r="AG213" s="2" t="s">
        <v>184</v>
      </c>
      <c r="AK213" s="8"/>
      <c r="AM213" s="8"/>
      <c r="AN213" s="8"/>
    </row>
    <row r="214" spans="1:40" customFormat="1" ht="15" x14ac:dyDescent="0.25">
      <c r="A214" s="14"/>
      <c r="B214" s="38"/>
      <c r="C214" s="39"/>
      <c r="D214" s="111" t="s">
        <v>72</v>
      </c>
      <c r="E214" s="111"/>
      <c r="F214" s="111"/>
      <c r="G214" s="10"/>
      <c r="H214" s="40"/>
      <c r="I214" s="40"/>
      <c r="J214" s="40"/>
      <c r="K214" s="41"/>
      <c r="L214" s="40"/>
      <c r="M214" s="42">
        <v>371601.66</v>
      </c>
      <c r="N214" s="34"/>
      <c r="O214" s="43">
        <v>3032269.55</v>
      </c>
      <c r="AE214" s="8"/>
      <c r="AF214" s="8"/>
      <c r="AK214" s="8" t="s">
        <v>72</v>
      </c>
      <c r="AM214" s="8"/>
      <c r="AN214" s="8"/>
    </row>
    <row r="215" spans="1:40" customFormat="1" ht="15" x14ac:dyDescent="0.25">
      <c r="A215" s="9" t="s">
        <v>251</v>
      </c>
      <c r="B215" s="10" t="s">
        <v>251</v>
      </c>
      <c r="C215" s="11" t="s">
        <v>252</v>
      </c>
      <c r="D215" s="110" t="s">
        <v>253</v>
      </c>
      <c r="E215" s="110"/>
      <c r="F215" s="110"/>
      <c r="G215" s="10" t="s">
        <v>141</v>
      </c>
      <c r="H215" s="10">
        <v>3.6999999999999998E-2</v>
      </c>
      <c r="I215" s="10" t="s">
        <v>27</v>
      </c>
      <c r="J215" s="10" t="s">
        <v>254</v>
      </c>
      <c r="K215" s="12"/>
      <c r="L215" s="10"/>
      <c r="M215" s="12"/>
      <c r="N215" s="10"/>
      <c r="O215" s="13"/>
      <c r="AE215" s="8"/>
      <c r="AF215" s="8" t="s">
        <v>253</v>
      </c>
      <c r="AK215" s="8"/>
      <c r="AM215" s="8"/>
      <c r="AN215" s="8"/>
    </row>
    <row r="216" spans="1:40" customFormat="1" ht="23.25" x14ac:dyDescent="0.25">
      <c r="A216" s="14"/>
      <c r="B216" s="15"/>
      <c r="C216" s="16" t="s">
        <v>51</v>
      </c>
      <c r="D216" s="104" t="s">
        <v>52</v>
      </c>
      <c r="E216" s="104"/>
      <c r="F216" s="104"/>
      <c r="G216" s="104"/>
      <c r="H216" s="104"/>
      <c r="I216" s="104"/>
      <c r="J216" s="104"/>
      <c r="K216" s="104"/>
      <c r="L216" s="104"/>
      <c r="M216" s="104"/>
      <c r="N216" s="104"/>
      <c r="O216" s="105"/>
      <c r="AE216" s="8"/>
      <c r="AF216" s="8"/>
      <c r="AG216" s="2" t="s">
        <v>52</v>
      </c>
      <c r="AK216" s="8"/>
      <c r="AM216" s="8"/>
      <c r="AN216" s="8"/>
    </row>
    <row r="217" spans="1:40" customFormat="1" ht="57" x14ac:dyDescent="0.25">
      <c r="A217" s="14"/>
      <c r="B217" s="15"/>
      <c r="C217" s="16" t="s">
        <v>53</v>
      </c>
      <c r="D217" s="104" t="s">
        <v>54</v>
      </c>
      <c r="E217" s="104"/>
      <c r="F217" s="104"/>
      <c r="G217" s="104"/>
      <c r="H217" s="104"/>
      <c r="I217" s="104"/>
      <c r="J217" s="104"/>
      <c r="K217" s="104"/>
      <c r="L217" s="104"/>
      <c r="M217" s="104"/>
      <c r="N217" s="104"/>
      <c r="O217" s="105"/>
      <c r="AE217" s="8"/>
      <c r="AF217" s="8"/>
      <c r="AG217" s="2" t="s">
        <v>54</v>
      </c>
      <c r="AK217" s="8"/>
      <c r="AM217" s="8"/>
      <c r="AN217" s="8"/>
    </row>
    <row r="218" spans="1:40" customFormat="1" ht="15" x14ac:dyDescent="0.25">
      <c r="A218" s="14"/>
      <c r="B218" s="17"/>
      <c r="C218" s="16" t="s">
        <v>27</v>
      </c>
      <c r="D218" s="106" t="s">
        <v>55</v>
      </c>
      <c r="E218" s="106"/>
      <c r="F218" s="106"/>
      <c r="G218" s="18"/>
      <c r="H218" s="19"/>
      <c r="I218" s="19"/>
      <c r="J218" s="19"/>
      <c r="K218" s="24">
        <v>15007.2</v>
      </c>
      <c r="L218" s="46">
        <v>1.3225</v>
      </c>
      <c r="M218" s="20">
        <v>734.34</v>
      </c>
      <c r="N218" s="22">
        <v>44.77</v>
      </c>
      <c r="O218" s="23">
        <v>32876.400000000001</v>
      </c>
      <c r="AE218" s="8"/>
      <c r="AF218" s="8"/>
      <c r="AH218" s="2" t="s">
        <v>55</v>
      </c>
      <c r="AK218" s="8"/>
      <c r="AM218" s="8"/>
      <c r="AN218" s="8"/>
    </row>
    <row r="219" spans="1:40" customFormat="1" ht="15" x14ac:dyDescent="0.25">
      <c r="A219" s="14"/>
      <c r="B219" s="17"/>
      <c r="C219" s="16" t="s">
        <v>56</v>
      </c>
      <c r="D219" s="106" t="s">
        <v>57</v>
      </c>
      <c r="E219" s="106"/>
      <c r="F219" s="106"/>
      <c r="G219" s="18"/>
      <c r="H219" s="19"/>
      <c r="I219" s="19"/>
      <c r="J219" s="19"/>
      <c r="K219" s="20">
        <v>573.91999999999996</v>
      </c>
      <c r="L219" s="46">
        <v>1.4375</v>
      </c>
      <c r="M219" s="20">
        <v>30.53</v>
      </c>
      <c r="N219" s="22">
        <v>13.24</v>
      </c>
      <c r="O219" s="25">
        <v>404.22</v>
      </c>
      <c r="AE219" s="8"/>
      <c r="AF219" s="8"/>
      <c r="AH219" s="2" t="s">
        <v>57</v>
      </c>
      <c r="AK219" s="8"/>
      <c r="AM219" s="8"/>
      <c r="AN219" s="8"/>
    </row>
    <row r="220" spans="1:40" customFormat="1" ht="15" x14ac:dyDescent="0.25">
      <c r="A220" s="14"/>
      <c r="B220" s="17"/>
      <c r="C220" s="16" t="s">
        <v>60</v>
      </c>
      <c r="D220" s="106" t="s">
        <v>61</v>
      </c>
      <c r="E220" s="106"/>
      <c r="F220" s="106"/>
      <c r="G220" s="18"/>
      <c r="H220" s="19"/>
      <c r="I220" s="19"/>
      <c r="J220" s="19"/>
      <c r="K220" s="24">
        <v>568091.32999999996</v>
      </c>
      <c r="L220" s="19"/>
      <c r="M220" s="24">
        <v>21019.38</v>
      </c>
      <c r="N220" s="22">
        <v>8.16</v>
      </c>
      <c r="O220" s="23">
        <v>171518.14</v>
      </c>
      <c r="AE220" s="8"/>
      <c r="AF220" s="8"/>
      <c r="AH220" s="2" t="s">
        <v>61</v>
      </c>
      <c r="AK220" s="8"/>
      <c r="AM220" s="8"/>
      <c r="AN220" s="8"/>
    </row>
    <row r="221" spans="1:40" customFormat="1" ht="15" x14ac:dyDescent="0.25">
      <c r="A221" s="26"/>
      <c r="B221" s="17"/>
      <c r="C221" s="16"/>
      <c r="D221" s="106" t="s">
        <v>62</v>
      </c>
      <c r="E221" s="106"/>
      <c r="F221" s="106"/>
      <c r="G221" s="18" t="s">
        <v>63</v>
      </c>
      <c r="H221" s="37">
        <v>1560</v>
      </c>
      <c r="I221" s="46">
        <v>1.3225</v>
      </c>
      <c r="J221" s="46">
        <v>76.334699999999998</v>
      </c>
      <c r="K221" s="29"/>
      <c r="L221" s="19"/>
      <c r="M221" s="29"/>
      <c r="N221" s="19"/>
      <c r="O221" s="30"/>
      <c r="AE221" s="8"/>
      <c r="AF221" s="8"/>
      <c r="AI221" s="2" t="s">
        <v>62</v>
      </c>
      <c r="AK221" s="8"/>
      <c r="AM221" s="8"/>
      <c r="AN221" s="8"/>
    </row>
    <row r="222" spans="1:40" customFormat="1" ht="15" x14ac:dyDescent="0.25">
      <c r="A222" s="32"/>
      <c r="B222" s="18"/>
      <c r="C222" s="16"/>
      <c r="D222" s="112" t="s">
        <v>65</v>
      </c>
      <c r="E222" s="112"/>
      <c r="F222" s="112"/>
      <c r="G222" s="33"/>
      <c r="H222" s="34"/>
      <c r="I222" s="34"/>
      <c r="J222" s="34"/>
      <c r="K222" s="35">
        <v>583672.44999999995</v>
      </c>
      <c r="L222" s="34"/>
      <c r="M222" s="35">
        <v>21784.25</v>
      </c>
      <c r="N222" s="34"/>
      <c r="O222" s="36">
        <v>204798.76</v>
      </c>
      <c r="AE222" s="8"/>
      <c r="AF222" s="8"/>
      <c r="AJ222" s="2" t="s">
        <v>65</v>
      </c>
      <c r="AK222" s="8"/>
      <c r="AM222" s="8"/>
      <c r="AN222" s="8"/>
    </row>
    <row r="223" spans="1:40" customFormat="1" ht="15" x14ac:dyDescent="0.25">
      <c r="A223" s="26"/>
      <c r="B223" s="17"/>
      <c r="C223" s="16"/>
      <c r="D223" s="106" t="s">
        <v>66</v>
      </c>
      <c r="E223" s="106"/>
      <c r="F223" s="106"/>
      <c r="G223" s="18"/>
      <c r="H223" s="19"/>
      <c r="I223" s="19"/>
      <c r="J223" s="19"/>
      <c r="K223" s="29"/>
      <c r="L223" s="19"/>
      <c r="M223" s="20">
        <v>734.34</v>
      </c>
      <c r="N223" s="19"/>
      <c r="O223" s="23">
        <v>32876.400000000001</v>
      </c>
      <c r="AE223" s="8"/>
      <c r="AF223" s="8"/>
      <c r="AI223" s="2" t="s">
        <v>66</v>
      </c>
      <c r="AK223" s="8"/>
      <c r="AM223" s="8"/>
      <c r="AN223" s="8"/>
    </row>
    <row r="224" spans="1:40" customFormat="1" ht="23.25" x14ac:dyDescent="0.25">
      <c r="A224" s="26"/>
      <c r="B224" s="17"/>
      <c r="C224" s="16" t="s">
        <v>255</v>
      </c>
      <c r="D224" s="106" t="s">
        <v>256</v>
      </c>
      <c r="E224" s="106"/>
      <c r="F224" s="106"/>
      <c r="G224" s="18" t="s">
        <v>69</v>
      </c>
      <c r="H224" s="37">
        <v>146</v>
      </c>
      <c r="I224" s="19"/>
      <c r="J224" s="37">
        <v>146</v>
      </c>
      <c r="K224" s="29"/>
      <c r="L224" s="19"/>
      <c r="M224" s="24">
        <v>1072.1400000000001</v>
      </c>
      <c r="N224" s="19"/>
      <c r="O224" s="23">
        <v>47999.54</v>
      </c>
      <c r="AE224" s="8"/>
      <c r="AF224" s="8"/>
      <c r="AI224" s="2" t="s">
        <v>256</v>
      </c>
      <c r="AK224" s="8"/>
      <c r="AM224" s="8"/>
      <c r="AN224" s="8"/>
    </row>
    <row r="225" spans="1:40" customFormat="1" ht="56.25" x14ac:dyDescent="0.25">
      <c r="A225" s="26"/>
      <c r="B225" s="17"/>
      <c r="C225" s="16" t="s">
        <v>257</v>
      </c>
      <c r="D225" s="106" t="s">
        <v>258</v>
      </c>
      <c r="E225" s="106"/>
      <c r="F225" s="106"/>
      <c r="G225" s="18" t="s">
        <v>69</v>
      </c>
      <c r="H225" s="37">
        <v>75</v>
      </c>
      <c r="I225" s="22">
        <v>0.85</v>
      </c>
      <c r="J225" s="22">
        <v>63.75</v>
      </c>
      <c r="K225" s="29"/>
      <c r="L225" s="19"/>
      <c r="M225" s="20">
        <v>468.14</v>
      </c>
      <c r="N225" s="19"/>
      <c r="O225" s="23">
        <v>20958.71</v>
      </c>
      <c r="AE225" s="8"/>
      <c r="AF225" s="8"/>
      <c r="AI225" s="2" t="s">
        <v>258</v>
      </c>
      <c r="AK225" s="8"/>
      <c r="AM225" s="8"/>
      <c r="AN225" s="8"/>
    </row>
    <row r="226" spans="1:40" customFormat="1" ht="15" x14ac:dyDescent="0.25">
      <c r="A226" s="14"/>
      <c r="B226" s="38"/>
      <c r="C226" s="39"/>
      <c r="D226" s="111" t="s">
        <v>72</v>
      </c>
      <c r="E226" s="111"/>
      <c r="F226" s="111"/>
      <c r="G226" s="10"/>
      <c r="H226" s="40"/>
      <c r="I226" s="40"/>
      <c r="J226" s="40"/>
      <c r="K226" s="41"/>
      <c r="L226" s="40"/>
      <c r="M226" s="42">
        <v>23324.53</v>
      </c>
      <c r="N226" s="34"/>
      <c r="O226" s="43">
        <v>273757.01</v>
      </c>
      <c r="AE226" s="8"/>
      <c r="AF226" s="8"/>
      <c r="AK226" s="8" t="s">
        <v>72</v>
      </c>
      <c r="AM226" s="8"/>
      <c r="AN226" s="8"/>
    </row>
    <row r="227" spans="1:40" customFormat="1" ht="23.25" x14ac:dyDescent="0.25">
      <c r="A227" s="9" t="s">
        <v>259</v>
      </c>
      <c r="B227" s="10" t="s">
        <v>259</v>
      </c>
      <c r="C227" s="11" t="s">
        <v>260</v>
      </c>
      <c r="D227" s="110" t="s">
        <v>261</v>
      </c>
      <c r="E227" s="110"/>
      <c r="F227" s="110"/>
      <c r="G227" s="10" t="s">
        <v>178</v>
      </c>
      <c r="H227" s="10">
        <v>-1.0999999999999999E-2</v>
      </c>
      <c r="I227" s="10" t="s">
        <v>27</v>
      </c>
      <c r="J227" s="10" t="s">
        <v>262</v>
      </c>
      <c r="K227" s="12" t="s">
        <v>263</v>
      </c>
      <c r="L227" s="10"/>
      <c r="M227" s="12" t="s">
        <v>264</v>
      </c>
      <c r="N227" s="10" t="s">
        <v>92</v>
      </c>
      <c r="O227" s="13" t="s">
        <v>265</v>
      </c>
      <c r="AE227" s="8"/>
      <c r="AF227" s="8" t="s">
        <v>261</v>
      </c>
      <c r="AK227" s="8"/>
      <c r="AM227" s="8"/>
      <c r="AN227" s="8"/>
    </row>
    <row r="228" spans="1:40" customFormat="1" ht="15" x14ac:dyDescent="0.25">
      <c r="A228" s="14"/>
      <c r="B228" s="38"/>
      <c r="C228" s="39"/>
      <c r="D228" s="111" t="s">
        <v>72</v>
      </c>
      <c r="E228" s="111"/>
      <c r="F228" s="111"/>
      <c r="G228" s="10"/>
      <c r="H228" s="40"/>
      <c r="I228" s="40"/>
      <c r="J228" s="40"/>
      <c r="K228" s="41"/>
      <c r="L228" s="40"/>
      <c r="M228" s="45">
        <v>-118.75</v>
      </c>
      <c r="N228" s="34"/>
      <c r="O228" s="53">
        <v>-969</v>
      </c>
      <c r="AE228" s="8"/>
      <c r="AF228" s="8"/>
      <c r="AK228" s="8" t="s">
        <v>72</v>
      </c>
      <c r="AM228" s="8"/>
      <c r="AN228" s="8"/>
    </row>
    <row r="229" spans="1:40" customFormat="1" ht="15" x14ac:dyDescent="0.25">
      <c r="A229" s="9" t="s">
        <v>266</v>
      </c>
      <c r="B229" s="10" t="s">
        <v>266</v>
      </c>
      <c r="C229" s="11" t="s">
        <v>267</v>
      </c>
      <c r="D229" s="110" t="s">
        <v>268</v>
      </c>
      <c r="E229" s="110"/>
      <c r="F229" s="110"/>
      <c r="G229" s="10" t="s">
        <v>269</v>
      </c>
      <c r="H229" s="10">
        <v>-1.169</v>
      </c>
      <c r="I229" s="10" t="s">
        <v>27</v>
      </c>
      <c r="J229" s="10" t="s">
        <v>270</v>
      </c>
      <c r="K229" s="12" t="s">
        <v>271</v>
      </c>
      <c r="L229" s="10"/>
      <c r="M229" s="12" t="s">
        <v>272</v>
      </c>
      <c r="N229" s="10" t="s">
        <v>92</v>
      </c>
      <c r="O229" s="13" t="s">
        <v>273</v>
      </c>
      <c r="AE229" s="8"/>
      <c r="AF229" s="8" t="s">
        <v>268</v>
      </c>
      <c r="AK229" s="8"/>
      <c r="AM229" s="8"/>
      <c r="AN229" s="8"/>
    </row>
    <row r="230" spans="1:40" customFormat="1" ht="15" x14ac:dyDescent="0.25">
      <c r="A230" s="14"/>
      <c r="B230" s="38"/>
      <c r="C230" s="39"/>
      <c r="D230" s="111" t="s">
        <v>72</v>
      </c>
      <c r="E230" s="111"/>
      <c r="F230" s="111"/>
      <c r="G230" s="10"/>
      <c r="H230" s="40"/>
      <c r="I230" s="40"/>
      <c r="J230" s="40"/>
      <c r="K230" s="41"/>
      <c r="L230" s="40"/>
      <c r="M230" s="45">
        <v>-6.41</v>
      </c>
      <c r="N230" s="34"/>
      <c r="O230" s="53">
        <v>-52.31</v>
      </c>
      <c r="AE230" s="8"/>
      <c r="AF230" s="8"/>
      <c r="AK230" s="8" t="s">
        <v>72</v>
      </c>
      <c r="AM230" s="8"/>
      <c r="AN230" s="8"/>
    </row>
    <row r="231" spans="1:40" customFormat="1" ht="34.5" x14ac:dyDescent="0.25">
      <c r="A231" s="9" t="s">
        <v>274</v>
      </c>
      <c r="B231" s="10" t="s">
        <v>274</v>
      </c>
      <c r="C231" s="11" t="s">
        <v>275</v>
      </c>
      <c r="D231" s="110" t="s">
        <v>276</v>
      </c>
      <c r="E231" s="110"/>
      <c r="F231" s="110"/>
      <c r="G231" s="10" t="s">
        <v>178</v>
      </c>
      <c r="H231" s="10">
        <v>-3.5000000000000003E-2</v>
      </c>
      <c r="I231" s="10" t="s">
        <v>27</v>
      </c>
      <c r="J231" s="10" t="s">
        <v>277</v>
      </c>
      <c r="K231" s="12" t="s">
        <v>278</v>
      </c>
      <c r="L231" s="10"/>
      <c r="M231" s="12" t="s">
        <v>279</v>
      </c>
      <c r="N231" s="10" t="s">
        <v>92</v>
      </c>
      <c r="O231" s="13" t="s">
        <v>280</v>
      </c>
      <c r="AE231" s="8"/>
      <c r="AF231" s="8" t="s">
        <v>276</v>
      </c>
      <c r="AK231" s="8"/>
      <c r="AM231" s="8"/>
      <c r="AN231" s="8"/>
    </row>
    <row r="232" spans="1:40" customFormat="1" ht="15" x14ac:dyDescent="0.25">
      <c r="A232" s="14"/>
      <c r="B232" s="38"/>
      <c r="C232" s="39"/>
      <c r="D232" s="111" t="s">
        <v>72</v>
      </c>
      <c r="E232" s="111"/>
      <c r="F232" s="111"/>
      <c r="G232" s="10"/>
      <c r="H232" s="40"/>
      <c r="I232" s="40"/>
      <c r="J232" s="40"/>
      <c r="K232" s="41"/>
      <c r="L232" s="40"/>
      <c r="M232" s="45">
        <v>-380.91</v>
      </c>
      <c r="N232" s="34"/>
      <c r="O232" s="43">
        <v>-3108.23</v>
      </c>
      <c r="AE232" s="8"/>
      <c r="AF232" s="8"/>
      <c r="AK232" s="8" t="s">
        <v>72</v>
      </c>
      <c r="AM232" s="8"/>
      <c r="AN232" s="8"/>
    </row>
    <row r="233" spans="1:40" customFormat="1" ht="15" x14ac:dyDescent="0.25">
      <c r="A233" s="9" t="s">
        <v>281</v>
      </c>
      <c r="B233" s="10" t="s">
        <v>281</v>
      </c>
      <c r="C233" s="11" t="s">
        <v>230</v>
      </c>
      <c r="D233" s="110" t="s">
        <v>231</v>
      </c>
      <c r="E233" s="110"/>
      <c r="F233" s="110"/>
      <c r="G233" s="10" t="s">
        <v>178</v>
      </c>
      <c r="H233" s="10">
        <v>-7.4999999999999997E-2</v>
      </c>
      <c r="I233" s="10" t="s">
        <v>27</v>
      </c>
      <c r="J233" s="10" t="s">
        <v>282</v>
      </c>
      <c r="K233" s="12" t="s">
        <v>233</v>
      </c>
      <c r="L233" s="10"/>
      <c r="M233" s="12" t="s">
        <v>283</v>
      </c>
      <c r="N233" s="10" t="s">
        <v>92</v>
      </c>
      <c r="O233" s="13" t="s">
        <v>284</v>
      </c>
      <c r="AE233" s="8"/>
      <c r="AF233" s="8" t="s">
        <v>231</v>
      </c>
      <c r="AK233" s="8"/>
      <c r="AM233" s="8"/>
      <c r="AN233" s="8"/>
    </row>
    <row r="234" spans="1:40" customFormat="1" ht="15" x14ac:dyDescent="0.25">
      <c r="A234" s="14"/>
      <c r="B234" s="38"/>
      <c r="C234" s="39"/>
      <c r="D234" s="111" t="s">
        <v>72</v>
      </c>
      <c r="E234" s="111"/>
      <c r="F234" s="111"/>
      <c r="G234" s="10"/>
      <c r="H234" s="40"/>
      <c r="I234" s="40"/>
      <c r="J234" s="40"/>
      <c r="K234" s="41"/>
      <c r="L234" s="40"/>
      <c r="M234" s="45">
        <v>-889.2</v>
      </c>
      <c r="N234" s="34"/>
      <c r="O234" s="43">
        <v>-7255.87</v>
      </c>
      <c r="AE234" s="8"/>
      <c r="AF234" s="8"/>
      <c r="AK234" s="8" t="s">
        <v>72</v>
      </c>
      <c r="AM234" s="8"/>
      <c r="AN234" s="8"/>
    </row>
    <row r="235" spans="1:40" customFormat="1" ht="15" x14ac:dyDescent="0.25">
      <c r="A235" s="9" t="s">
        <v>285</v>
      </c>
      <c r="B235" s="10" t="s">
        <v>285</v>
      </c>
      <c r="C235" s="11" t="s">
        <v>286</v>
      </c>
      <c r="D235" s="110" t="s">
        <v>287</v>
      </c>
      <c r="E235" s="110"/>
      <c r="F235" s="110"/>
      <c r="G235" s="10" t="s">
        <v>170</v>
      </c>
      <c r="H235" s="10">
        <v>-1.55</v>
      </c>
      <c r="I235" s="10" t="s">
        <v>27</v>
      </c>
      <c r="J235" s="10" t="s">
        <v>288</v>
      </c>
      <c r="K235" s="12" t="s">
        <v>289</v>
      </c>
      <c r="L235" s="10"/>
      <c r="M235" s="12" t="s">
        <v>290</v>
      </c>
      <c r="N235" s="10" t="s">
        <v>92</v>
      </c>
      <c r="O235" s="13" t="s">
        <v>291</v>
      </c>
      <c r="AE235" s="8"/>
      <c r="AF235" s="8" t="s">
        <v>287</v>
      </c>
      <c r="AK235" s="8"/>
      <c r="AM235" s="8"/>
      <c r="AN235" s="8"/>
    </row>
    <row r="236" spans="1:40" customFormat="1" ht="15" x14ac:dyDescent="0.25">
      <c r="A236" s="14"/>
      <c r="B236" s="38"/>
      <c r="C236" s="39"/>
      <c r="D236" s="111" t="s">
        <v>72</v>
      </c>
      <c r="E236" s="111"/>
      <c r="F236" s="111"/>
      <c r="G236" s="10"/>
      <c r="H236" s="40"/>
      <c r="I236" s="40"/>
      <c r="J236" s="40"/>
      <c r="K236" s="41"/>
      <c r="L236" s="40"/>
      <c r="M236" s="45">
        <v>-389.83</v>
      </c>
      <c r="N236" s="34"/>
      <c r="O236" s="43">
        <v>-3181.01</v>
      </c>
      <c r="AE236" s="8"/>
      <c r="AF236" s="8"/>
      <c r="AK236" s="8" t="s">
        <v>72</v>
      </c>
      <c r="AM236" s="8"/>
      <c r="AN236" s="8"/>
    </row>
    <row r="237" spans="1:40" customFormat="1" ht="15" x14ac:dyDescent="0.25">
      <c r="A237" s="9" t="s">
        <v>292</v>
      </c>
      <c r="B237" s="10" t="s">
        <v>292</v>
      </c>
      <c r="C237" s="11" t="s">
        <v>293</v>
      </c>
      <c r="D237" s="110" t="s">
        <v>294</v>
      </c>
      <c r="E237" s="110"/>
      <c r="F237" s="110"/>
      <c r="G237" s="10" t="s">
        <v>156</v>
      </c>
      <c r="H237" s="10">
        <v>-70</v>
      </c>
      <c r="I237" s="10" t="s">
        <v>27</v>
      </c>
      <c r="J237" s="10" t="s">
        <v>295</v>
      </c>
      <c r="K237" s="12" t="s">
        <v>296</v>
      </c>
      <c r="L237" s="10"/>
      <c r="M237" s="12" t="s">
        <v>297</v>
      </c>
      <c r="N237" s="10" t="s">
        <v>92</v>
      </c>
      <c r="O237" s="13" t="s">
        <v>298</v>
      </c>
      <c r="AE237" s="8"/>
      <c r="AF237" s="8" t="s">
        <v>294</v>
      </c>
      <c r="AK237" s="8"/>
      <c r="AM237" s="8"/>
      <c r="AN237" s="8"/>
    </row>
    <row r="238" spans="1:40" customFormat="1" ht="15" x14ac:dyDescent="0.25">
      <c r="A238" s="14"/>
      <c r="B238" s="38"/>
      <c r="C238" s="39"/>
      <c r="D238" s="111" t="s">
        <v>72</v>
      </c>
      <c r="E238" s="111"/>
      <c r="F238" s="111"/>
      <c r="G238" s="10"/>
      <c r="H238" s="40"/>
      <c r="I238" s="40"/>
      <c r="J238" s="40"/>
      <c r="K238" s="41"/>
      <c r="L238" s="40"/>
      <c r="M238" s="45">
        <v>-177.1</v>
      </c>
      <c r="N238" s="34"/>
      <c r="O238" s="43">
        <v>-1445.14</v>
      </c>
      <c r="AE238" s="8"/>
      <c r="AF238" s="8"/>
      <c r="AK238" s="8" t="s">
        <v>72</v>
      </c>
      <c r="AM238" s="8"/>
      <c r="AN238" s="8"/>
    </row>
    <row r="239" spans="1:40" customFormat="1" ht="23.25" x14ac:dyDescent="0.25">
      <c r="A239" s="9" t="s">
        <v>299</v>
      </c>
      <c r="B239" s="10" t="s">
        <v>299</v>
      </c>
      <c r="C239" s="11" t="s">
        <v>300</v>
      </c>
      <c r="D239" s="110" t="s">
        <v>301</v>
      </c>
      <c r="E239" s="110"/>
      <c r="F239" s="110"/>
      <c r="G239" s="10" t="s">
        <v>156</v>
      </c>
      <c r="H239" s="10">
        <v>-35</v>
      </c>
      <c r="I239" s="10" t="s">
        <v>27</v>
      </c>
      <c r="J239" s="10" t="s">
        <v>302</v>
      </c>
      <c r="K239" s="12" t="s">
        <v>303</v>
      </c>
      <c r="L239" s="10"/>
      <c r="M239" s="12" t="s">
        <v>304</v>
      </c>
      <c r="N239" s="10" t="s">
        <v>92</v>
      </c>
      <c r="O239" s="13" t="s">
        <v>305</v>
      </c>
      <c r="AE239" s="8"/>
      <c r="AF239" s="8" t="s">
        <v>301</v>
      </c>
      <c r="AK239" s="8"/>
      <c r="AM239" s="8"/>
      <c r="AN239" s="8"/>
    </row>
    <row r="240" spans="1:40" customFormat="1" ht="15" x14ac:dyDescent="0.25">
      <c r="A240" s="14"/>
      <c r="B240" s="38"/>
      <c r="C240" s="39"/>
      <c r="D240" s="111" t="s">
        <v>72</v>
      </c>
      <c r="E240" s="111"/>
      <c r="F240" s="111"/>
      <c r="G240" s="10"/>
      <c r="H240" s="40"/>
      <c r="I240" s="40"/>
      <c r="J240" s="40"/>
      <c r="K240" s="41"/>
      <c r="L240" s="40"/>
      <c r="M240" s="42">
        <v>-1078.7</v>
      </c>
      <c r="N240" s="34"/>
      <c r="O240" s="43">
        <v>-8802.19</v>
      </c>
      <c r="AE240" s="8"/>
      <c r="AF240" s="8"/>
      <c r="AK240" s="8" t="s">
        <v>72</v>
      </c>
      <c r="AM240" s="8"/>
      <c r="AN240" s="8"/>
    </row>
    <row r="241" spans="1:40" customFormat="1" ht="34.5" x14ac:dyDescent="0.25">
      <c r="A241" s="9" t="s">
        <v>306</v>
      </c>
      <c r="B241" s="10" t="s">
        <v>306</v>
      </c>
      <c r="C241" s="11" t="s">
        <v>307</v>
      </c>
      <c r="D241" s="110" t="s">
        <v>308</v>
      </c>
      <c r="E241" s="110"/>
      <c r="F241" s="110"/>
      <c r="G241" s="10" t="s">
        <v>309</v>
      </c>
      <c r="H241" s="10">
        <v>4</v>
      </c>
      <c r="I241" s="10" t="s">
        <v>27</v>
      </c>
      <c r="J241" s="10" t="s">
        <v>60</v>
      </c>
      <c r="K241" s="12" t="s">
        <v>310</v>
      </c>
      <c r="L241" s="10" t="s">
        <v>122</v>
      </c>
      <c r="M241" s="12" t="s">
        <v>311</v>
      </c>
      <c r="N241" s="10" t="s">
        <v>92</v>
      </c>
      <c r="O241" s="13" t="s">
        <v>312</v>
      </c>
      <c r="AE241" s="8"/>
      <c r="AF241" s="8" t="s">
        <v>308</v>
      </c>
      <c r="AK241" s="8"/>
      <c r="AM241" s="8"/>
      <c r="AN241" s="8"/>
    </row>
    <row r="242" spans="1:40" customFormat="1" ht="15" x14ac:dyDescent="0.25">
      <c r="A242" s="48"/>
      <c r="B242" s="38"/>
      <c r="C242" s="39"/>
      <c r="D242" s="106" t="s">
        <v>313</v>
      </c>
      <c r="E242" s="106"/>
      <c r="F242" s="106"/>
      <c r="G242" s="106"/>
      <c r="H242" s="106"/>
      <c r="I242" s="106"/>
      <c r="J242" s="106"/>
      <c r="K242" s="106"/>
      <c r="L242" s="106"/>
      <c r="M242" s="106"/>
      <c r="N242" s="106"/>
      <c r="O242" s="113"/>
      <c r="AE242" s="8"/>
      <c r="AF242" s="8"/>
      <c r="AK242" s="8"/>
      <c r="AL242" s="2" t="s">
        <v>313</v>
      </c>
      <c r="AM242" s="8"/>
      <c r="AN242" s="8"/>
    </row>
    <row r="243" spans="1:40" customFormat="1" ht="15" x14ac:dyDescent="0.25">
      <c r="A243" s="14"/>
      <c r="B243" s="15"/>
      <c r="C243" s="16"/>
      <c r="D243" s="104" t="s">
        <v>184</v>
      </c>
      <c r="E243" s="104"/>
      <c r="F243" s="104"/>
      <c r="G243" s="104"/>
      <c r="H243" s="104"/>
      <c r="I243" s="104"/>
      <c r="J243" s="104"/>
      <c r="K243" s="104"/>
      <c r="L243" s="104"/>
      <c r="M243" s="104"/>
      <c r="N243" s="104"/>
      <c r="O243" s="105"/>
      <c r="AE243" s="8"/>
      <c r="AF243" s="8"/>
      <c r="AG243" s="2" t="s">
        <v>184</v>
      </c>
      <c r="AK243" s="8"/>
      <c r="AM243" s="8"/>
      <c r="AN243" s="8"/>
    </row>
    <row r="244" spans="1:40" customFormat="1" ht="15" x14ac:dyDescent="0.25">
      <c r="A244" s="14"/>
      <c r="B244" s="38"/>
      <c r="C244" s="39"/>
      <c r="D244" s="111" t="s">
        <v>72</v>
      </c>
      <c r="E244" s="111"/>
      <c r="F244" s="111"/>
      <c r="G244" s="10"/>
      <c r="H244" s="40"/>
      <c r="I244" s="40"/>
      <c r="J244" s="40"/>
      <c r="K244" s="41"/>
      <c r="L244" s="40"/>
      <c r="M244" s="42">
        <v>65730.41</v>
      </c>
      <c r="N244" s="34"/>
      <c r="O244" s="43">
        <v>536360.15</v>
      </c>
      <c r="AE244" s="8"/>
      <c r="AF244" s="8"/>
      <c r="AK244" s="8" t="s">
        <v>72</v>
      </c>
      <c r="AM244" s="8"/>
      <c r="AN244" s="8"/>
    </row>
    <row r="245" spans="1:40" customFormat="1" ht="57" x14ac:dyDescent="0.25">
      <c r="A245" s="9" t="s">
        <v>314</v>
      </c>
      <c r="B245" s="10" t="s">
        <v>314</v>
      </c>
      <c r="C245" s="11" t="s">
        <v>315</v>
      </c>
      <c r="D245" s="110" t="s">
        <v>316</v>
      </c>
      <c r="E245" s="110"/>
      <c r="F245" s="110"/>
      <c r="G245" s="10" t="s">
        <v>245</v>
      </c>
      <c r="H245" s="10">
        <v>2</v>
      </c>
      <c r="I245" s="10" t="s">
        <v>27</v>
      </c>
      <c r="J245" s="10" t="s">
        <v>56</v>
      </c>
      <c r="K245" s="12"/>
      <c r="L245" s="10"/>
      <c r="M245" s="12"/>
      <c r="N245" s="10"/>
      <c r="O245" s="13"/>
      <c r="AE245" s="8"/>
      <c r="AF245" s="8" t="s">
        <v>316</v>
      </c>
      <c r="AK245" s="8"/>
      <c r="AM245" s="8"/>
      <c r="AN245" s="8"/>
    </row>
    <row r="246" spans="1:40" customFormat="1" ht="23.25" x14ac:dyDescent="0.25">
      <c r="A246" s="14"/>
      <c r="B246" s="15"/>
      <c r="C246" s="16" t="s">
        <v>51</v>
      </c>
      <c r="D246" s="104" t="s">
        <v>52</v>
      </c>
      <c r="E246" s="104"/>
      <c r="F246" s="104"/>
      <c r="G246" s="104"/>
      <c r="H246" s="104"/>
      <c r="I246" s="104"/>
      <c r="J246" s="104"/>
      <c r="K246" s="104"/>
      <c r="L246" s="104"/>
      <c r="M246" s="104"/>
      <c r="N246" s="104"/>
      <c r="O246" s="105"/>
      <c r="AE246" s="8"/>
      <c r="AF246" s="8"/>
      <c r="AG246" s="2" t="s">
        <v>52</v>
      </c>
      <c r="AK246" s="8"/>
      <c r="AM246" s="8"/>
      <c r="AN246" s="8"/>
    </row>
    <row r="247" spans="1:40" customFormat="1" ht="57" x14ac:dyDescent="0.25">
      <c r="A247" s="14"/>
      <c r="B247" s="15"/>
      <c r="C247" s="16" t="s">
        <v>53</v>
      </c>
      <c r="D247" s="104" t="s">
        <v>54</v>
      </c>
      <c r="E247" s="104"/>
      <c r="F247" s="104"/>
      <c r="G247" s="104"/>
      <c r="H247" s="104"/>
      <c r="I247" s="104"/>
      <c r="J247" s="104"/>
      <c r="K247" s="104"/>
      <c r="L247" s="104"/>
      <c r="M247" s="104"/>
      <c r="N247" s="104"/>
      <c r="O247" s="105"/>
      <c r="AE247" s="8"/>
      <c r="AF247" s="8"/>
      <c r="AG247" s="2" t="s">
        <v>54</v>
      </c>
      <c r="AK247" s="8"/>
      <c r="AM247" s="8"/>
      <c r="AN247" s="8"/>
    </row>
    <row r="248" spans="1:40" customFormat="1" ht="15" x14ac:dyDescent="0.25">
      <c r="A248" s="14"/>
      <c r="B248" s="17"/>
      <c r="C248" s="16" t="s">
        <v>27</v>
      </c>
      <c r="D248" s="106" t="s">
        <v>55</v>
      </c>
      <c r="E248" s="106"/>
      <c r="F248" s="106"/>
      <c r="G248" s="18"/>
      <c r="H248" s="19"/>
      <c r="I248" s="19"/>
      <c r="J248" s="19"/>
      <c r="K248" s="20">
        <v>534.29</v>
      </c>
      <c r="L248" s="46">
        <v>1.3225</v>
      </c>
      <c r="M248" s="24">
        <v>1413.2</v>
      </c>
      <c r="N248" s="22">
        <v>44.77</v>
      </c>
      <c r="O248" s="23">
        <v>63268.959999999999</v>
      </c>
      <c r="AE248" s="8"/>
      <c r="AF248" s="8"/>
      <c r="AH248" s="2" t="s">
        <v>55</v>
      </c>
      <c r="AK248" s="8"/>
      <c r="AM248" s="8"/>
      <c r="AN248" s="8"/>
    </row>
    <row r="249" spans="1:40" customFormat="1" ht="15" x14ac:dyDescent="0.25">
      <c r="A249" s="14"/>
      <c r="B249" s="17"/>
      <c r="C249" s="16" t="s">
        <v>56</v>
      </c>
      <c r="D249" s="106" t="s">
        <v>57</v>
      </c>
      <c r="E249" s="106"/>
      <c r="F249" s="106"/>
      <c r="G249" s="18"/>
      <c r="H249" s="19"/>
      <c r="I249" s="19"/>
      <c r="J249" s="19"/>
      <c r="K249" s="24">
        <v>3756.21</v>
      </c>
      <c r="L249" s="46">
        <v>1.4375</v>
      </c>
      <c r="M249" s="24">
        <v>10799.1</v>
      </c>
      <c r="N249" s="22">
        <v>13.24</v>
      </c>
      <c r="O249" s="23">
        <v>142980.07999999999</v>
      </c>
      <c r="AE249" s="8"/>
      <c r="AF249" s="8"/>
      <c r="AH249" s="2" t="s">
        <v>57</v>
      </c>
      <c r="AK249" s="8"/>
      <c r="AM249" s="8"/>
      <c r="AN249" s="8"/>
    </row>
    <row r="250" spans="1:40" customFormat="1" ht="15" x14ac:dyDescent="0.25">
      <c r="A250" s="14"/>
      <c r="B250" s="17"/>
      <c r="C250" s="16" t="s">
        <v>58</v>
      </c>
      <c r="D250" s="106" t="s">
        <v>59</v>
      </c>
      <c r="E250" s="106"/>
      <c r="F250" s="106"/>
      <c r="G250" s="18"/>
      <c r="H250" s="19"/>
      <c r="I250" s="19"/>
      <c r="J250" s="19"/>
      <c r="K250" s="20">
        <v>238.16</v>
      </c>
      <c r="L250" s="46">
        <v>1.4375</v>
      </c>
      <c r="M250" s="20">
        <v>684.71</v>
      </c>
      <c r="N250" s="22">
        <v>44.77</v>
      </c>
      <c r="O250" s="23">
        <v>30654.47</v>
      </c>
      <c r="AE250" s="8"/>
      <c r="AF250" s="8"/>
      <c r="AH250" s="2" t="s">
        <v>59</v>
      </c>
      <c r="AK250" s="8"/>
      <c r="AM250" s="8"/>
      <c r="AN250" s="8"/>
    </row>
    <row r="251" spans="1:40" customFormat="1" ht="15" x14ac:dyDescent="0.25">
      <c r="A251" s="14"/>
      <c r="B251" s="17"/>
      <c r="C251" s="16" t="s">
        <v>60</v>
      </c>
      <c r="D251" s="106" t="s">
        <v>61</v>
      </c>
      <c r="E251" s="106"/>
      <c r="F251" s="106"/>
      <c r="G251" s="18"/>
      <c r="H251" s="19"/>
      <c r="I251" s="19"/>
      <c r="J251" s="19"/>
      <c r="K251" s="24">
        <v>24033.55</v>
      </c>
      <c r="L251" s="19"/>
      <c r="M251" s="24">
        <v>48067.1</v>
      </c>
      <c r="N251" s="22">
        <v>8.16</v>
      </c>
      <c r="O251" s="23">
        <v>392227.54</v>
      </c>
      <c r="AE251" s="8"/>
      <c r="AF251" s="8"/>
      <c r="AH251" s="2" t="s">
        <v>61</v>
      </c>
      <c r="AK251" s="8"/>
      <c r="AM251" s="8"/>
      <c r="AN251" s="8"/>
    </row>
    <row r="252" spans="1:40" customFormat="1" ht="15" x14ac:dyDescent="0.25">
      <c r="A252" s="26"/>
      <c r="B252" s="17"/>
      <c r="C252" s="16"/>
      <c r="D252" s="106" t="s">
        <v>62</v>
      </c>
      <c r="E252" s="106"/>
      <c r="F252" s="106"/>
      <c r="G252" s="18" t="s">
        <v>63</v>
      </c>
      <c r="H252" s="22">
        <v>55.54</v>
      </c>
      <c r="I252" s="46">
        <v>1.3225</v>
      </c>
      <c r="J252" s="46">
        <v>146.9033</v>
      </c>
      <c r="K252" s="29"/>
      <c r="L252" s="19"/>
      <c r="M252" s="29"/>
      <c r="N252" s="19"/>
      <c r="O252" s="30"/>
      <c r="AE252" s="8"/>
      <c r="AF252" s="8"/>
      <c r="AI252" s="2" t="s">
        <v>62</v>
      </c>
      <c r="AK252" s="8"/>
      <c r="AM252" s="8"/>
      <c r="AN252" s="8"/>
    </row>
    <row r="253" spans="1:40" customFormat="1" ht="15" x14ac:dyDescent="0.25">
      <c r="A253" s="26"/>
      <c r="B253" s="17"/>
      <c r="C253" s="16"/>
      <c r="D253" s="106" t="s">
        <v>64</v>
      </c>
      <c r="E253" s="106"/>
      <c r="F253" s="106"/>
      <c r="G253" s="18" t="s">
        <v>63</v>
      </c>
      <c r="H253" s="22">
        <v>17.940000000000001</v>
      </c>
      <c r="I253" s="46">
        <v>1.4375</v>
      </c>
      <c r="J253" s="46">
        <v>51.577500000000001</v>
      </c>
      <c r="K253" s="29"/>
      <c r="L253" s="19"/>
      <c r="M253" s="29"/>
      <c r="N253" s="19"/>
      <c r="O253" s="30"/>
      <c r="AE253" s="8"/>
      <c r="AF253" s="8"/>
      <c r="AI253" s="2" t="s">
        <v>64</v>
      </c>
      <c r="AK253" s="8"/>
      <c r="AM253" s="8"/>
      <c r="AN253" s="8"/>
    </row>
    <row r="254" spans="1:40" customFormat="1" ht="15" x14ac:dyDescent="0.25">
      <c r="A254" s="32"/>
      <c r="B254" s="18"/>
      <c r="C254" s="16"/>
      <c r="D254" s="112" t="s">
        <v>65</v>
      </c>
      <c r="E254" s="112"/>
      <c r="F254" s="112"/>
      <c r="G254" s="33"/>
      <c r="H254" s="34"/>
      <c r="I254" s="34"/>
      <c r="J254" s="34"/>
      <c r="K254" s="35">
        <v>28324.05</v>
      </c>
      <c r="L254" s="34"/>
      <c r="M254" s="35">
        <v>60279.4</v>
      </c>
      <c r="N254" s="34"/>
      <c r="O254" s="36">
        <v>598476.57999999996</v>
      </c>
      <c r="AE254" s="8"/>
      <c r="AF254" s="8"/>
      <c r="AJ254" s="2" t="s">
        <v>65</v>
      </c>
      <c r="AK254" s="8"/>
      <c r="AM254" s="8"/>
      <c r="AN254" s="8"/>
    </row>
    <row r="255" spans="1:40" customFormat="1" ht="15" x14ac:dyDescent="0.25">
      <c r="A255" s="26"/>
      <c r="B255" s="17"/>
      <c r="C255" s="16"/>
      <c r="D255" s="106" t="s">
        <v>66</v>
      </c>
      <c r="E255" s="106"/>
      <c r="F255" s="106"/>
      <c r="G255" s="18"/>
      <c r="H255" s="19"/>
      <c r="I255" s="19"/>
      <c r="J255" s="19"/>
      <c r="K255" s="29"/>
      <c r="L255" s="19"/>
      <c r="M255" s="24">
        <v>2097.91</v>
      </c>
      <c r="N255" s="19"/>
      <c r="O255" s="23">
        <v>93923.43</v>
      </c>
      <c r="AE255" s="8"/>
      <c r="AF255" s="8"/>
      <c r="AI255" s="2" t="s">
        <v>66</v>
      </c>
      <c r="AK255" s="8"/>
      <c r="AM255" s="8"/>
      <c r="AN255" s="8"/>
    </row>
    <row r="256" spans="1:40" customFormat="1" ht="22.5" x14ac:dyDescent="0.25">
      <c r="A256" s="26"/>
      <c r="B256" s="17"/>
      <c r="C256" s="16" t="s">
        <v>143</v>
      </c>
      <c r="D256" s="106" t="s">
        <v>144</v>
      </c>
      <c r="E256" s="106"/>
      <c r="F256" s="106"/>
      <c r="G256" s="18" t="s">
        <v>69</v>
      </c>
      <c r="H256" s="37">
        <v>109</v>
      </c>
      <c r="I256" s="19"/>
      <c r="J256" s="37">
        <v>109</v>
      </c>
      <c r="K256" s="29"/>
      <c r="L256" s="19"/>
      <c r="M256" s="24">
        <v>2286.7199999999998</v>
      </c>
      <c r="N256" s="19"/>
      <c r="O256" s="23">
        <v>102376.54</v>
      </c>
      <c r="AE256" s="8"/>
      <c r="AF256" s="8"/>
      <c r="AI256" s="2" t="s">
        <v>144</v>
      </c>
      <c r="AK256" s="8"/>
      <c r="AM256" s="8"/>
      <c r="AN256" s="8"/>
    </row>
    <row r="257" spans="1:40" customFormat="1" ht="45" x14ac:dyDescent="0.25">
      <c r="A257" s="26"/>
      <c r="B257" s="17"/>
      <c r="C257" s="16" t="s">
        <v>145</v>
      </c>
      <c r="D257" s="106" t="s">
        <v>146</v>
      </c>
      <c r="E257" s="106"/>
      <c r="F257" s="106"/>
      <c r="G257" s="18" t="s">
        <v>69</v>
      </c>
      <c r="H257" s="37">
        <v>65</v>
      </c>
      <c r="I257" s="22">
        <v>0.85</v>
      </c>
      <c r="J257" s="22">
        <v>55.25</v>
      </c>
      <c r="K257" s="29"/>
      <c r="L257" s="19"/>
      <c r="M257" s="24">
        <v>1159.0999999999999</v>
      </c>
      <c r="N257" s="19"/>
      <c r="O257" s="23">
        <v>51892.7</v>
      </c>
      <c r="AE257" s="8"/>
      <c r="AF257" s="8"/>
      <c r="AI257" s="2" t="s">
        <v>146</v>
      </c>
      <c r="AK257" s="8"/>
      <c r="AM257" s="8"/>
      <c r="AN257" s="8"/>
    </row>
    <row r="258" spans="1:40" customFormat="1" ht="15" x14ac:dyDescent="0.25">
      <c r="A258" s="14"/>
      <c r="B258" s="38"/>
      <c r="C258" s="39"/>
      <c r="D258" s="111" t="s">
        <v>72</v>
      </c>
      <c r="E258" s="111"/>
      <c r="F258" s="111"/>
      <c r="G258" s="10"/>
      <c r="H258" s="40"/>
      <c r="I258" s="40"/>
      <c r="J258" s="40"/>
      <c r="K258" s="41"/>
      <c r="L258" s="40"/>
      <c r="M258" s="42">
        <v>63725.22</v>
      </c>
      <c r="N258" s="34"/>
      <c r="O258" s="43">
        <v>752745.82</v>
      </c>
      <c r="AE258" s="8"/>
      <c r="AF258" s="8"/>
      <c r="AK258" s="8" t="s">
        <v>72</v>
      </c>
      <c r="AM258" s="8"/>
      <c r="AN258" s="8"/>
    </row>
    <row r="259" spans="1:40" customFormat="1" ht="79.5" x14ac:dyDescent="0.25">
      <c r="A259" s="9" t="s">
        <v>317</v>
      </c>
      <c r="B259" s="10" t="s">
        <v>317</v>
      </c>
      <c r="C259" s="11" t="s">
        <v>318</v>
      </c>
      <c r="D259" s="110" t="s">
        <v>319</v>
      </c>
      <c r="E259" s="110"/>
      <c r="F259" s="110"/>
      <c r="G259" s="10" t="s">
        <v>245</v>
      </c>
      <c r="H259" s="10">
        <v>2</v>
      </c>
      <c r="I259" s="10" t="s">
        <v>27</v>
      </c>
      <c r="J259" s="10" t="s">
        <v>56</v>
      </c>
      <c r="K259" s="12"/>
      <c r="L259" s="10"/>
      <c r="M259" s="12"/>
      <c r="N259" s="10"/>
      <c r="O259" s="13"/>
      <c r="AE259" s="8"/>
      <c r="AF259" s="8" t="s">
        <v>319</v>
      </c>
      <c r="AK259" s="8"/>
      <c r="AM259" s="8"/>
      <c r="AN259" s="8"/>
    </row>
    <row r="260" spans="1:40" customFormat="1" ht="23.25" x14ac:dyDescent="0.25">
      <c r="A260" s="14"/>
      <c r="B260" s="15"/>
      <c r="C260" s="16" t="s">
        <v>51</v>
      </c>
      <c r="D260" s="104" t="s">
        <v>52</v>
      </c>
      <c r="E260" s="104"/>
      <c r="F260" s="104"/>
      <c r="G260" s="104"/>
      <c r="H260" s="104"/>
      <c r="I260" s="104"/>
      <c r="J260" s="104"/>
      <c r="K260" s="104"/>
      <c r="L260" s="104"/>
      <c r="M260" s="104"/>
      <c r="N260" s="104"/>
      <c r="O260" s="105"/>
      <c r="AE260" s="8"/>
      <c r="AF260" s="8"/>
      <c r="AG260" s="2" t="s">
        <v>52</v>
      </c>
      <c r="AK260" s="8"/>
      <c r="AM260" s="8"/>
      <c r="AN260" s="8"/>
    </row>
    <row r="261" spans="1:40" customFormat="1" ht="57" x14ac:dyDescent="0.25">
      <c r="A261" s="14"/>
      <c r="B261" s="15"/>
      <c r="C261" s="16" t="s">
        <v>53</v>
      </c>
      <c r="D261" s="104" t="s">
        <v>54</v>
      </c>
      <c r="E261" s="104"/>
      <c r="F261" s="104"/>
      <c r="G261" s="104"/>
      <c r="H261" s="104"/>
      <c r="I261" s="104"/>
      <c r="J261" s="104"/>
      <c r="K261" s="104"/>
      <c r="L261" s="104"/>
      <c r="M261" s="104"/>
      <c r="N261" s="104"/>
      <c r="O261" s="105"/>
      <c r="AE261" s="8"/>
      <c r="AF261" s="8"/>
      <c r="AG261" s="2" t="s">
        <v>54</v>
      </c>
      <c r="AK261" s="8"/>
      <c r="AM261" s="8"/>
      <c r="AN261" s="8"/>
    </row>
    <row r="262" spans="1:40" customFormat="1" ht="15" x14ac:dyDescent="0.25">
      <c r="A262" s="14"/>
      <c r="B262" s="17"/>
      <c r="C262" s="16" t="s">
        <v>27</v>
      </c>
      <c r="D262" s="106" t="s">
        <v>55</v>
      </c>
      <c r="E262" s="106"/>
      <c r="F262" s="106"/>
      <c r="G262" s="18"/>
      <c r="H262" s="19"/>
      <c r="I262" s="19"/>
      <c r="J262" s="19"/>
      <c r="K262" s="20">
        <v>316.8</v>
      </c>
      <c r="L262" s="46">
        <v>1.3225</v>
      </c>
      <c r="M262" s="20">
        <v>837.94</v>
      </c>
      <c r="N262" s="22">
        <v>44.77</v>
      </c>
      <c r="O262" s="23">
        <v>37514.57</v>
      </c>
      <c r="AE262" s="8"/>
      <c r="AF262" s="8"/>
      <c r="AH262" s="2" t="s">
        <v>55</v>
      </c>
      <c r="AK262" s="8"/>
      <c r="AM262" s="8"/>
      <c r="AN262" s="8"/>
    </row>
    <row r="263" spans="1:40" customFormat="1" ht="15" x14ac:dyDescent="0.25">
      <c r="A263" s="14"/>
      <c r="B263" s="17"/>
      <c r="C263" s="16" t="s">
        <v>56</v>
      </c>
      <c r="D263" s="106" t="s">
        <v>57</v>
      </c>
      <c r="E263" s="106"/>
      <c r="F263" s="106"/>
      <c r="G263" s="18"/>
      <c r="H263" s="19"/>
      <c r="I263" s="19"/>
      <c r="J263" s="19"/>
      <c r="K263" s="24">
        <v>8602.08</v>
      </c>
      <c r="L263" s="46">
        <v>1.4375</v>
      </c>
      <c r="M263" s="24">
        <v>24730.98</v>
      </c>
      <c r="N263" s="22">
        <v>13.24</v>
      </c>
      <c r="O263" s="23">
        <v>327438.18</v>
      </c>
      <c r="AE263" s="8"/>
      <c r="AF263" s="8"/>
      <c r="AH263" s="2" t="s">
        <v>57</v>
      </c>
      <c r="AK263" s="8"/>
      <c r="AM263" s="8"/>
      <c r="AN263" s="8"/>
    </row>
    <row r="264" spans="1:40" customFormat="1" ht="15" x14ac:dyDescent="0.25">
      <c r="A264" s="14"/>
      <c r="B264" s="17"/>
      <c r="C264" s="16" t="s">
        <v>58</v>
      </c>
      <c r="D264" s="106" t="s">
        <v>59</v>
      </c>
      <c r="E264" s="106"/>
      <c r="F264" s="106"/>
      <c r="G264" s="18"/>
      <c r="H264" s="19"/>
      <c r="I264" s="19"/>
      <c r="J264" s="19"/>
      <c r="K264" s="20">
        <v>328.35</v>
      </c>
      <c r="L264" s="46">
        <v>1.4375</v>
      </c>
      <c r="M264" s="20">
        <v>944.01</v>
      </c>
      <c r="N264" s="22">
        <v>44.77</v>
      </c>
      <c r="O264" s="23">
        <v>42263.33</v>
      </c>
      <c r="AE264" s="8"/>
      <c r="AF264" s="8"/>
      <c r="AH264" s="2" t="s">
        <v>59</v>
      </c>
      <c r="AK264" s="8"/>
      <c r="AM264" s="8"/>
      <c r="AN264" s="8"/>
    </row>
    <row r="265" spans="1:40" customFormat="1" ht="15" x14ac:dyDescent="0.25">
      <c r="A265" s="26"/>
      <c r="B265" s="17"/>
      <c r="C265" s="16"/>
      <c r="D265" s="106" t="s">
        <v>62</v>
      </c>
      <c r="E265" s="106"/>
      <c r="F265" s="106"/>
      <c r="G265" s="18" t="s">
        <v>63</v>
      </c>
      <c r="H265" s="22">
        <v>34.51</v>
      </c>
      <c r="I265" s="46">
        <v>1.3225</v>
      </c>
      <c r="J265" s="31">
        <v>91.278949999999995</v>
      </c>
      <c r="K265" s="29"/>
      <c r="L265" s="19"/>
      <c r="M265" s="29"/>
      <c r="N265" s="19"/>
      <c r="O265" s="30"/>
      <c r="AE265" s="8"/>
      <c r="AF265" s="8"/>
      <c r="AI265" s="2" t="s">
        <v>62</v>
      </c>
      <c r="AK265" s="8"/>
      <c r="AM265" s="8"/>
      <c r="AN265" s="8"/>
    </row>
    <row r="266" spans="1:40" customFormat="1" ht="15" x14ac:dyDescent="0.25">
      <c r="A266" s="26"/>
      <c r="B266" s="17"/>
      <c r="C266" s="16"/>
      <c r="D266" s="106" t="s">
        <v>64</v>
      </c>
      <c r="E266" s="106"/>
      <c r="F266" s="106"/>
      <c r="G266" s="18" t="s">
        <v>63</v>
      </c>
      <c r="H266" s="22">
        <v>25.66</v>
      </c>
      <c r="I266" s="46">
        <v>1.4375</v>
      </c>
      <c r="J266" s="46">
        <v>73.772499999999994</v>
      </c>
      <c r="K266" s="29"/>
      <c r="L266" s="19"/>
      <c r="M266" s="29"/>
      <c r="N266" s="19"/>
      <c r="O266" s="30"/>
      <c r="AE266" s="8"/>
      <c r="AF266" s="8"/>
      <c r="AI266" s="2" t="s">
        <v>64</v>
      </c>
      <c r="AK266" s="8"/>
      <c r="AM266" s="8"/>
      <c r="AN266" s="8"/>
    </row>
    <row r="267" spans="1:40" customFormat="1" ht="15" x14ac:dyDescent="0.25">
      <c r="A267" s="32"/>
      <c r="B267" s="18"/>
      <c r="C267" s="16"/>
      <c r="D267" s="112" t="s">
        <v>65</v>
      </c>
      <c r="E267" s="112"/>
      <c r="F267" s="112"/>
      <c r="G267" s="33"/>
      <c r="H267" s="34"/>
      <c r="I267" s="34"/>
      <c r="J267" s="34"/>
      <c r="K267" s="35">
        <v>8918.8799999999992</v>
      </c>
      <c r="L267" s="34"/>
      <c r="M267" s="35">
        <v>25568.92</v>
      </c>
      <c r="N267" s="34"/>
      <c r="O267" s="36">
        <v>364952.75</v>
      </c>
      <c r="AE267" s="8"/>
      <c r="AF267" s="8"/>
      <c r="AJ267" s="2" t="s">
        <v>65</v>
      </c>
      <c r="AK267" s="8"/>
      <c r="AM267" s="8"/>
      <c r="AN267" s="8"/>
    </row>
    <row r="268" spans="1:40" customFormat="1" ht="15" x14ac:dyDescent="0.25">
      <c r="A268" s="26"/>
      <c r="B268" s="17"/>
      <c r="C268" s="16"/>
      <c r="D268" s="106" t="s">
        <v>66</v>
      </c>
      <c r="E268" s="106"/>
      <c r="F268" s="106"/>
      <c r="G268" s="18"/>
      <c r="H268" s="19"/>
      <c r="I268" s="19"/>
      <c r="J268" s="19"/>
      <c r="K268" s="29"/>
      <c r="L268" s="19"/>
      <c r="M268" s="24">
        <v>1781.95</v>
      </c>
      <c r="N268" s="19"/>
      <c r="O268" s="23">
        <v>79777.899999999994</v>
      </c>
      <c r="AE268" s="8"/>
      <c r="AF268" s="8"/>
      <c r="AI268" s="2" t="s">
        <v>66</v>
      </c>
      <c r="AK268" s="8"/>
      <c r="AM268" s="8"/>
      <c r="AN268" s="8"/>
    </row>
    <row r="269" spans="1:40" customFormat="1" ht="22.5" x14ac:dyDescent="0.25">
      <c r="A269" s="26"/>
      <c r="B269" s="17"/>
      <c r="C269" s="16" t="s">
        <v>143</v>
      </c>
      <c r="D269" s="106" t="s">
        <v>144</v>
      </c>
      <c r="E269" s="106"/>
      <c r="F269" s="106"/>
      <c r="G269" s="18" t="s">
        <v>69</v>
      </c>
      <c r="H269" s="37">
        <v>109</v>
      </c>
      <c r="I269" s="19"/>
      <c r="J269" s="37">
        <v>109</v>
      </c>
      <c r="K269" s="29"/>
      <c r="L269" s="19"/>
      <c r="M269" s="24">
        <v>1942.33</v>
      </c>
      <c r="N269" s="19"/>
      <c r="O269" s="23">
        <v>86957.91</v>
      </c>
      <c r="AE269" s="8"/>
      <c r="AF269" s="8"/>
      <c r="AI269" s="2" t="s">
        <v>144</v>
      </c>
      <c r="AK269" s="8"/>
      <c r="AM269" s="8"/>
      <c r="AN269" s="8"/>
    </row>
    <row r="270" spans="1:40" customFormat="1" ht="45" x14ac:dyDescent="0.25">
      <c r="A270" s="26"/>
      <c r="B270" s="17"/>
      <c r="C270" s="16" t="s">
        <v>145</v>
      </c>
      <c r="D270" s="106" t="s">
        <v>146</v>
      </c>
      <c r="E270" s="106"/>
      <c r="F270" s="106"/>
      <c r="G270" s="18" t="s">
        <v>69</v>
      </c>
      <c r="H270" s="37">
        <v>65</v>
      </c>
      <c r="I270" s="22">
        <v>0.85</v>
      </c>
      <c r="J270" s="22">
        <v>55.25</v>
      </c>
      <c r="K270" s="29"/>
      <c r="L270" s="19"/>
      <c r="M270" s="20">
        <v>984.53</v>
      </c>
      <c r="N270" s="19"/>
      <c r="O270" s="23">
        <v>44077.29</v>
      </c>
      <c r="AE270" s="8"/>
      <c r="AF270" s="8"/>
      <c r="AI270" s="2" t="s">
        <v>146</v>
      </c>
      <c r="AK270" s="8"/>
      <c r="AM270" s="8"/>
      <c r="AN270" s="8"/>
    </row>
    <row r="271" spans="1:40" customFormat="1" ht="15" x14ac:dyDescent="0.25">
      <c r="A271" s="14"/>
      <c r="B271" s="38"/>
      <c r="C271" s="39"/>
      <c r="D271" s="111" t="s">
        <v>72</v>
      </c>
      <c r="E271" s="111"/>
      <c r="F271" s="111"/>
      <c r="G271" s="10"/>
      <c r="H271" s="40"/>
      <c r="I271" s="40"/>
      <c r="J271" s="40"/>
      <c r="K271" s="41"/>
      <c r="L271" s="40"/>
      <c r="M271" s="42">
        <v>28495.78</v>
      </c>
      <c r="N271" s="34"/>
      <c r="O271" s="43">
        <v>495987.95</v>
      </c>
      <c r="AE271" s="8"/>
      <c r="AF271" s="8"/>
      <c r="AK271" s="8" t="s">
        <v>72</v>
      </c>
      <c r="AM271" s="8"/>
      <c r="AN271" s="8"/>
    </row>
    <row r="272" spans="1:40" customFormat="1" ht="15" x14ac:dyDescent="0.25">
      <c r="A272" s="107" t="s">
        <v>320</v>
      </c>
      <c r="B272" s="108"/>
      <c r="C272" s="108"/>
      <c r="D272" s="108"/>
      <c r="E272" s="108"/>
      <c r="F272" s="108"/>
      <c r="G272" s="108"/>
      <c r="H272" s="108"/>
      <c r="I272" s="108"/>
      <c r="J272" s="108"/>
      <c r="K272" s="108"/>
      <c r="L272" s="108"/>
      <c r="M272" s="108"/>
      <c r="N272" s="108"/>
      <c r="O272" s="109"/>
      <c r="AE272" s="8"/>
      <c r="AF272" s="8"/>
      <c r="AK272" s="8"/>
      <c r="AM272" s="8" t="s">
        <v>320</v>
      </c>
      <c r="AN272" s="8"/>
    </row>
    <row r="273" spans="1:40" customFormat="1" ht="23.25" x14ac:dyDescent="0.25">
      <c r="A273" s="9" t="s">
        <v>321</v>
      </c>
      <c r="B273" s="10" t="s">
        <v>321</v>
      </c>
      <c r="C273" s="11" t="s">
        <v>322</v>
      </c>
      <c r="D273" s="110" t="s">
        <v>323</v>
      </c>
      <c r="E273" s="110"/>
      <c r="F273" s="110"/>
      <c r="G273" s="10" t="s">
        <v>156</v>
      </c>
      <c r="H273" s="10">
        <v>1</v>
      </c>
      <c r="I273" s="10" t="s">
        <v>27</v>
      </c>
      <c r="J273" s="10" t="s">
        <v>27</v>
      </c>
      <c r="K273" s="12"/>
      <c r="L273" s="10"/>
      <c r="M273" s="12"/>
      <c r="N273" s="10"/>
      <c r="O273" s="13"/>
      <c r="AE273" s="8"/>
      <c r="AF273" s="8" t="s">
        <v>323</v>
      </c>
      <c r="AK273" s="8"/>
      <c r="AM273" s="8"/>
      <c r="AN273" s="8"/>
    </row>
    <row r="274" spans="1:40" customFormat="1" ht="23.25" x14ac:dyDescent="0.25">
      <c r="A274" s="14"/>
      <c r="B274" s="15"/>
      <c r="C274" s="16" t="s">
        <v>51</v>
      </c>
      <c r="D274" s="104" t="s">
        <v>52</v>
      </c>
      <c r="E274" s="104"/>
      <c r="F274" s="104"/>
      <c r="G274" s="104"/>
      <c r="H274" s="104"/>
      <c r="I274" s="104"/>
      <c r="J274" s="104"/>
      <c r="K274" s="104"/>
      <c r="L274" s="104"/>
      <c r="M274" s="104"/>
      <c r="N274" s="104"/>
      <c r="O274" s="105"/>
      <c r="AE274" s="8"/>
      <c r="AF274" s="8"/>
      <c r="AG274" s="2" t="s">
        <v>52</v>
      </c>
      <c r="AK274" s="8"/>
      <c r="AM274" s="8"/>
      <c r="AN274" s="8"/>
    </row>
    <row r="275" spans="1:40" customFormat="1" ht="57" x14ac:dyDescent="0.25">
      <c r="A275" s="14"/>
      <c r="B275" s="15"/>
      <c r="C275" s="16" t="s">
        <v>53</v>
      </c>
      <c r="D275" s="104" t="s">
        <v>54</v>
      </c>
      <c r="E275" s="104"/>
      <c r="F275" s="104"/>
      <c r="G275" s="104"/>
      <c r="H275" s="104"/>
      <c r="I275" s="104"/>
      <c r="J275" s="104"/>
      <c r="K275" s="104"/>
      <c r="L275" s="104"/>
      <c r="M275" s="104"/>
      <c r="N275" s="104"/>
      <c r="O275" s="105"/>
      <c r="AE275" s="8"/>
      <c r="AF275" s="8"/>
      <c r="AG275" s="2" t="s">
        <v>54</v>
      </c>
      <c r="AK275" s="8"/>
      <c r="AM275" s="8"/>
      <c r="AN275" s="8"/>
    </row>
    <row r="276" spans="1:40" customFormat="1" ht="15" x14ac:dyDescent="0.25">
      <c r="A276" s="14"/>
      <c r="B276" s="17"/>
      <c r="C276" s="16" t="s">
        <v>27</v>
      </c>
      <c r="D276" s="106" t="s">
        <v>55</v>
      </c>
      <c r="E276" s="106"/>
      <c r="F276" s="106"/>
      <c r="G276" s="18"/>
      <c r="H276" s="19"/>
      <c r="I276" s="19"/>
      <c r="J276" s="19"/>
      <c r="K276" s="20">
        <v>660.34</v>
      </c>
      <c r="L276" s="46">
        <v>1.3225</v>
      </c>
      <c r="M276" s="20">
        <v>873.3</v>
      </c>
      <c r="N276" s="22">
        <v>44.77</v>
      </c>
      <c r="O276" s="23">
        <v>39097.64</v>
      </c>
      <c r="AE276" s="8"/>
      <c r="AF276" s="8"/>
      <c r="AH276" s="2" t="s">
        <v>55</v>
      </c>
      <c r="AK276" s="8"/>
      <c r="AM276" s="8"/>
      <c r="AN276" s="8"/>
    </row>
    <row r="277" spans="1:40" customFormat="1" ht="15" x14ac:dyDescent="0.25">
      <c r="A277" s="14"/>
      <c r="B277" s="17"/>
      <c r="C277" s="16" t="s">
        <v>56</v>
      </c>
      <c r="D277" s="106" t="s">
        <v>57</v>
      </c>
      <c r="E277" s="106"/>
      <c r="F277" s="106"/>
      <c r="G277" s="18"/>
      <c r="H277" s="19"/>
      <c r="I277" s="19"/>
      <c r="J277" s="19"/>
      <c r="K277" s="24">
        <v>2600.9299999999998</v>
      </c>
      <c r="L277" s="46">
        <v>1.4375</v>
      </c>
      <c r="M277" s="24">
        <v>3738.84</v>
      </c>
      <c r="N277" s="22">
        <v>13.24</v>
      </c>
      <c r="O277" s="23">
        <v>49502.239999999998</v>
      </c>
      <c r="AE277" s="8"/>
      <c r="AF277" s="8"/>
      <c r="AH277" s="2" t="s">
        <v>57</v>
      </c>
      <c r="AK277" s="8"/>
      <c r="AM277" s="8"/>
      <c r="AN277" s="8"/>
    </row>
    <row r="278" spans="1:40" customFormat="1" ht="15" x14ac:dyDescent="0.25">
      <c r="A278" s="14"/>
      <c r="B278" s="17"/>
      <c r="C278" s="16" t="s">
        <v>58</v>
      </c>
      <c r="D278" s="106" t="s">
        <v>59</v>
      </c>
      <c r="E278" s="106"/>
      <c r="F278" s="106"/>
      <c r="G278" s="18"/>
      <c r="H278" s="19"/>
      <c r="I278" s="19"/>
      <c r="J278" s="19"/>
      <c r="K278" s="20">
        <v>282.81</v>
      </c>
      <c r="L278" s="46">
        <v>1.4375</v>
      </c>
      <c r="M278" s="20">
        <v>406.54</v>
      </c>
      <c r="N278" s="22">
        <v>44.77</v>
      </c>
      <c r="O278" s="23">
        <v>18200.8</v>
      </c>
      <c r="AE278" s="8"/>
      <c r="AF278" s="8"/>
      <c r="AH278" s="2" t="s">
        <v>59</v>
      </c>
      <c r="AK278" s="8"/>
      <c r="AM278" s="8"/>
      <c r="AN278" s="8"/>
    </row>
    <row r="279" spans="1:40" customFormat="1" ht="15" x14ac:dyDescent="0.25">
      <c r="A279" s="14"/>
      <c r="B279" s="17"/>
      <c r="C279" s="16" t="s">
        <v>60</v>
      </c>
      <c r="D279" s="106" t="s">
        <v>61</v>
      </c>
      <c r="E279" s="106"/>
      <c r="F279" s="106"/>
      <c r="G279" s="18"/>
      <c r="H279" s="19"/>
      <c r="I279" s="19"/>
      <c r="J279" s="19"/>
      <c r="K279" s="24">
        <v>12218.73</v>
      </c>
      <c r="L279" s="19"/>
      <c r="M279" s="24">
        <v>12218.73</v>
      </c>
      <c r="N279" s="22">
        <v>8.16</v>
      </c>
      <c r="O279" s="23">
        <v>99704.84</v>
      </c>
      <c r="AE279" s="8"/>
      <c r="AF279" s="8"/>
      <c r="AH279" s="2" t="s">
        <v>61</v>
      </c>
      <c r="AK279" s="8"/>
      <c r="AM279" s="8"/>
      <c r="AN279" s="8"/>
    </row>
    <row r="280" spans="1:40" customFormat="1" ht="15" x14ac:dyDescent="0.25">
      <c r="A280" s="26"/>
      <c r="B280" s="17"/>
      <c r="C280" s="16"/>
      <c r="D280" s="106" t="s">
        <v>62</v>
      </c>
      <c r="E280" s="106"/>
      <c r="F280" s="106"/>
      <c r="G280" s="18" t="s">
        <v>63</v>
      </c>
      <c r="H280" s="27">
        <v>78.8</v>
      </c>
      <c r="I280" s="46">
        <v>1.3225</v>
      </c>
      <c r="J280" s="21">
        <v>104.21299999999999</v>
      </c>
      <c r="K280" s="29"/>
      <c r="L280" s="19"/>
      <c r="M280" s="29"/>
      <c r="N280" s="19"/>
      <c r="O280" s="30"/>
      <c r="AE280" s="8"/>
      <c r="AF280" s="8"/>
      <c r="AI280" s="2" t="s">
        <v>62</v>
      </c>
      <c r="AK280" s="8"/>
      <c r="AM280" s="8"/>
      <c r="AN280" s="8"/>
    </row>
    <row r="281" spans="1:40" customFormat="1" ht="15" x14ac:dyDescent="0.25">
      <c r="A281" s="26"/>
      <c r="B281" s="17"/>
      <c r="C281" s="16"/>
      <c r="D281" s="106" t="s">
        <v>64</v>
      </c>
      <c r="E281" s="106"/>
      <c r="F281" s="106"/>
      <c r="G281" s="18" t="s">
        <v>63</v>
      </c>
      <c r="H281" s="22">
        <v>22.71</v>
      </c>
      <c r="I281" s="46">
        <v>1.4375</v>
      </c>
      <c r="J281" s="47">
        <v>32.645625000000003</v>
      </c>
      <c r="K281" s="29"/>
      <c r="L281" s="19"/>
      <c r="M281" s="29"/>
      <c r="N281" s="19"/>
      <c r="O281" s="30"/>
      <c r="AE281" s="8"/>
      <c r="AF281" s="8"/>
      <c r="AI281" s="2" t="s">
        <v>64</v>
      </c>
      <c r="AK281" s="8"/>
      <c r="AM281" s="8"/>
      <c r="AN281" s="8"/>
    </row>
    <row r="282" spans="1:40" customFormat="1" ht="15" x14ac:dyDescent="0.25">
      <c r="A282" s="32"/>
      <c r="B282" s="18"/>
      <c r="C282" s="16"/>
      <c r="D282" s="112" t="s">
        <v>65</v>
      </c>
      <c r="E282" s="112"/>
      <c r="F282" s="112"/>
      <c r="G282" s="33"/>
      <c r="H282" s="34"/>
      <c r="I282" s="34"/>
      <c r="J282" s="34"/>
      <c r="K282" s="35">
        <v>15480</v>
      </c>
      <c r="L282" s="34"/>
      <c r="M282" s="35">
        <v>16830.87</v>
      </c>
      <c r="N282" s="34"/>
      <c r="O282" s="36">
        <v>188304.72</v>
      </c>
      <c r="AE282" s="8"/>
      <c r="AF282" s="8"/>
      <c r="AJ282" s="2" t="s">
        <v>65</v>
      </c>
      <c r="AK282" s="8"/>
      <c r="AM282" s="8"/>
      <c r="AN282" s="8"/>
    </row>
    <row r="283" spans="1:40" customFormat="1" ht="15" x14ac:dyDescent="0.25">
      <c r="A283" s="26"/>
      <c r="B283" s="17"/>
      <c r="C283" s="16"/>
      <c r="D283" s="106" t="s">
        <v>66</v>
      </c>
      <c r="E283" s="106"/>
      <c r="F283" s="106"/>
      <c r="G283" s="18"/>
      <c r="H283" s="19"/>
      <c r="I283" s="19"/>
      <c r="J283" s="19"/>
      <c r="K283" s="29"/>
      <c r="L283" s="19"/>
      <c r="M283" s="24">
        <v>1279.8399999999999</v>
      </c>
      <c r="N283" s="19"/>
      <c r="O283" s="23">
        <v>57298.44</v>
      </c>
      <c r="AE283" s="8"/>
      <c r="AF283" s="8"/>
      <c r="AI283" s="2" t="s">
        <v>66</v>
      </c>
      <c r="AK283" s="8"/>
      <c r="AM283" s="8"/>
      <c r="AN283" s="8"/>
    </row>
    <row r="284" spans="1:40" customFormat="1" ht="22.5" x14ac:dyDescent="0.25">
      <c r="A284" s="26"/>
      <c r="B284" s="17"/>
      <c r="C284" s="16" t="s">
        <v>143</v>
      </c>
      <c r="D284" s="106" t="s">
        <v>144</v>
      </c>
      <c r="E284" s="106"/>
      <c r="F284" s="106"/>
      <c r="G284" s="18" t="s">
        <v>69</v>
      </c>
      <c r="H284" s="37">
        <v>109</v>
      </c>
      <c r="I284" s="19"/>
      <c r="J284" s="37">
        <v>109</v>
      </c>
      <c r="K284" s="29"/>
      <c r="L284" s="19"/>
      <c r="M284" s="24">
        <v>1395.03</v>
      </c>
      <c r="N284" s="19"/>
      <c r="O284" s="23">
        <v>62455.3</v>
      </c>
      <c r="AE284" s="8"/>
      <c r="AF284" s="8"/>
      <c r="AI284" s="2" t="s">
        <v>144</v>
      </c>
      <c r="AK284" s="8"/>
      <c r="AM284" s="8"/>
      <c r="AN284" s="8"/>
    </row>
    <row r="285" spans="1:40" customFormat="1" ht="45" x14ac:dyDescent="0.25">
      <c r="A285" s="26"/>
      <c r="B285" s="17"/>
      <c r="C285" s="16" t="s">
        <v>145</v>
      </c>
      <c r="D285" s="106" t="s">
        <v>146</v>
      </c>
      <c r="E285" s="106"/>
      <c r="F285" s="106"/>
      <c r="G285" s="18" t="s">
        <v>69</v>
      </c>
      <c r="H285" s="37">
        <v>65</v>
      </c>
      <c r="I285" s="22">
        <v>0.85</v>
      </c>
      <c r="J285" s="22">
        <v>55.25</v>
      </c>
      <c r="K285" s="29"/>
      <c r="L285" s="19"/>
      <c r="M285" s="20">
        <v>707.11</v>
      </c>
      <c r="N285" s="19"/>
      <c r="O285" s="23">
        <v>31657.39</v>
      </c>
      <c r="AE285" s="8"/>
      <c r="AF285" s="8"/>
      <c r="AI285" s="2" t="s">
        <v>146</v>
      </c>
      <c r="AK285" s="8"/>
      <c r="AM285" s="8"/>
      <c r="AN285" s="8"/>
    </row>
    <row r="286" spans="1:40" customFormat="1" ht="15" x14ac:dyDescent="0.25">
      <c r="A286" s="14"/>
      <c r="B286" s="38"/>
      <c r="C286" s="39"/>
      <c r="D286" s="111" t="s">
        <v>72</v>
      </c>
      <c r="E286" s="111"/>
      <c r="F286" s="111"/>
      <c r="G286" s="10"/>
      <c r="H286" s="40"/>
      <c r="I286" s="40"/>
      <c r="J286" s="40"/>
      <c r="K286" s="41"/>
      <c r="L286" s="40"/>
      <c r="M286" s="42">
        <v>18933.009999999998</v>
      </c>
      <c r="N286" s="34"/>
      <c r="O286" s="43">
        <v>282417.40999999997</v>
      </c>
      <c r="AE286" s="8"/>
      <c r="AF286" s="8"/>
      <c r="AK286" s="8" t="s">
        <v>72</v>
      </c>
      <c r="AM286" s="8"/>
      <c r="AN286" s="8"/>
    </row>
    <row r="287" spans="1:40" customFormat="1" ht="23.25" x14ac:dyDescent="0.25">
      <c r="A287" s="9" t="s">
        <v>324</v>
      </c>
      <c r="B287" s="10" t="s">
        <v>324</v>
      </c>
      <c r="C287" s="11" t="s">
        <v>325</v>
      </c>
      <c r="D287" s="110" t="s">
        <v>326</v>
      </c>
      <c r="E287" s="110"/>
      <c r="F287" s="110"/>
      <c r="G287" s="10" t="s">
        <v>178</v>
      </c>
      <c r="H287" s="10">
        <v>-1.94</v>
      </c>
      <c r="I287" s="10" t="s">
        <v>27</v>
      </c>
      <c r="J287" s="10" t="s">
        <v>327</v>
      </c>
      <c r="K287" s="12" t="s">
        <v>328</v>
      </c>
      <c r="L287" s="10"/>
      <c r="M287" s="12" t="s">
        <v>329</v>
      </c>
      <c r="N287" s="10" t="s">
        <v>92</v>
      </c>
      <c r="O287" s="13" t="s">
        <v>330</v>
      </c>
      <c r="AE287" s="8"/>
      <c r="AF287" s="8" t="s">
        <v>326</v>
      </c>
      <c r="AK287" s="8"/>
      <c r="AM287" s="8"/>
      <c r="AN287" s="8"/>
    </row>
    <row r="288" spans="1:40" customFormat="1" ht="15" x14ac:dyDescent="0.25">
      <c r="A288" s="14"/>
      <c r="B288" s="38"/>
      <c r="C288" s="39"/>
      <c r="D288" s="111" t="s">
        <v>72</v>
      </c>
      <c r="E288" s="111"/>
      <c r="F288" s="111"/>
      <c r="G288" s="10"/>
      <c r="H288" s="40"/>
      <c r="I288" s="40"/>
      <c r="J288" s="40"/>
      <c r="K288" s="41"/>
      <c r="L288" s="40"/>
      <c r="M288" s="42">
        <v>-2810.67</v>
      </c>
      <c r="N288" s="34"/>
      <c r="O288" s="43">
        <v>-22935.07</v>
      </c>
      <c r="AE288" s="8"/>
      <c r="AF288" s="8"/>
      <c r="AK288" s="8" t="s">
        <v>72</v>
      </c>
      <c r="AM288" s="8"/>
      <c r="AN288" s="8"/>
    </row>
    <row r="289" spans="1:40" customFormat="1" ht="23.25" x14ac:dyDescent="0.25">
      <c r="A289" s="9" t="s">
        <v>331</v>
      </c>
      <c r="B289" s="10" t="s">
        <v>331</v>
      </c>
      <c r="C289" s="11" t="s">
        <v>332</v>
      </c>
      <c r="D289" s="110" t="s">
        <v>132</v>
      </c>
      <c r="E289" s="110"/>
      <c r="F289" s="110"/>
      <c r="G289" s="10" t="s">
        <v>88</v>
      </c>
      <c r="H289" s="10">
        <v>20</v>
      </c>
      <c r="I289" s="10" t="s">
        <v>27</v>
      </c>
      <c r="J289" s="10" t="s">
        <v>200</v>
      </c>
      <c r="K289" s="12" t="s">
        <v>134</v>
      </c>
      <c r="L289" s="10" t="s">
        <v>122</v>
      </c>
      <c r="M289" s="12" t="s">
        <v>333</v>
      </c>
      <c r="N289" s="10" t="s">
        <v>92</v>
      </c>
      <c r="O289" s="13" t="s">
        <v>334</v>
      </c>
      <c r="AE289" s="8"/>
      <c r="AF289" s="8" t="s">
        <v>132</v>
      </c>
      <c r="AK289" s="8"/>
      <c r="AM289" s="8"/>
      <c r="AN289" s="8"/>
    </row>
    <row r="290" spans="1:40" customFormat="1" ht="15" x14ac:dyDescent="0.25">
      <c r="A290" s="48"/>
      <c r="B290" s="38"/>
      <c r="C290" s="39"/>
      <c r="D290" s="106" t="s">
        <v>137</v>
      </c>
      <c r="E290" s="106"/>
      <c r="F290" s="106"/>
      <c r="G290" s="106"/>
      <c r="H290" s="106"/>
      <c r="I290" s="106"/>
      <c r="J290" s="106"/>
      <c r="K290" s="106"/>
      <c r="L290" s="106"/>
      <c r="M290" s="106"/>
      <c r="N290" s="106"/>
      <c r="O290" s="113"/>
      <c r="AE290" s="8"/>
      <c r="AF290" s="8"/>
      <c r="AK290" s="8"/>
      <c r="AL290" s="2" t="s">
        <v>137</v>
      </c>
      <c r="AM290" s="8"/>
      <c r="AN290" s="8"/>
    </row>
    <row r="291" spans="1:40" customFormat="1" ht="15" x14ac:dyDescent="0.25">
      <c r="A291" s="14"/>
      <c r="B291" s="15"/>
      <c r="C291" s="16"/>
      <c r="D291" s="104" t="s">
        <v>184</v>
      </c>
      <c r="E291" s="104"/>
      <c r="F291" s="104"/>
      <c r="G291" s="104"/>
      <c r="H291" s="104"/>
      <c r="I291" s="104"/>
      <c r="J291" s="104"/>
      <c r="K291" s="104"/>
      <c r="L291" s="104"/>
      <c r="M291" s="104"/>
      <c r="N291" s="104"/>
      <c r="O291" s="105"/>
      <c r="AE291" s="8"/>
      <c r="AF291" s="8"/>
      <c r="AG291" s="2" t="s">
        <v>184</v>
      </c>
      <c r="AK291" s="8"/>
      <c r="AM291" s="8"/>
      <c r="AN291" s="8"/>
    </row>
    <row r="292" spans="1:40" customFormat="1" ht="15" x14ac:dyDescent="0.25">
      <c r="A292" s="14"/>
      <c r="B292" s="38"/>
      <c r="C292" s="39"/>
      <c r="D292" s="111" t="s">
        <v>72</v>
      </c>
      <c r="E292" s="111"/>
      <c r="F292" s="111"/>
      <c r="G292" s="10"/>
      <c r="H292" s="40"/>
      <c r="I292" s="40"/>
      <c r="J292" s="40"/>
      <c r="K292" s="41"/>
      <c r="L292" s="40"/>
      <c r="M292" s="42">
        <v>9981.56</v>
      </c>
      <c r="N292" s="34"/>
      <c r="O292" s="43">
        <v>81449.53</v>
      </c>
      <c r="AE292" s="8"/>
      <c r="AF292" s="8"/>
      <c r="AK292" s="8" t="s">
        <v>72</v>
      </c>
      <c r="AM292" s="8"/>
      <c r="AN292" s="8"/>
    </row>
    <row r="293" spans="1:40" customFormat="1" ht="45.75" x14ac:dyDescent="0.25">
      <c r="A293" s="9" t="s">
        <v>335</v>
      </c>
      <c r="B293" s="10" t="s">
        <v>335</v>
      </c>
      <c r="C293" s="11" t="s">
        <v>336</v>
      </c>
      <c r="D293" s="110" t="s">
        <v>337</v>
      </c>
      <c r="E293" s="110"/>
      <c r="F293" s="110"/>
      <c r="G293" s="10" t="s">
        <v>178</v>
      </c>
      <c r="H293" s="10">
        <v>5.2809999999999997</v>
      </c>
      <c r="I293" s="10" t="s">
        <v>27</v>
      </c>
      <c r="J293" s="10" t="s">
        <v>338</v>
      </c>
      <c r="K293" s="12"/>
      <c r="L293" s="10"/>
      <c r="M293" s="12"/>
      <c r="N293" s="10"/>
      <c r="O293" s="13"/>
      <c r="AE293" s="8"/>
      <c r="AF293" s="8" t="s">
        <v>337</v>
      </c>
      <c r="AK293" s="8"/>
      <c r="AM293" s="8"/>
      <c r="AN293" s="8"/>
    </row>
    <row r="294" spans="1:40" customFormat="1" ht="23.25" x14ac:dyDescent="0.25">
      <c r="A294" s="14"/>
      <c r="B294" s="15"/>
      <c r="C294" s="16" t="s">
        <v>51</v>
      </c>
      <c r="D294" s="104" t="s">
        <v>52</v>
      </c>
      <c r="E294" s="104"/>
      <c r="F294" s="104"/>
      <c r="G294" s="104"/>
      <c r="H294" s="104"/>
      <c r="I294" s="104"/>
      <c r="J294" s="104"/>
      <c r="K294" s="104"/>
      <c r="L294" s="104"/>
      <c r="M294" s="104"/>
      <c r="N294" s="104"/>
      <c r="O294" s="105"/>
      <c r="AE294" s="8"/>
      <c r="AF294" s="8"/>
      <c r="AG294" s="2" t="s">
        <v>52</v>
      </c>
      <c r="AK294" s="8"/>
      <c r="AM294" s="8"/>
      <c r="AN294" s="8"/>
    </row>
    <row r="295" spans="1:40" customFormat="1" ht="57" x14ac:dyDescent="0.25">
      <c r="A295" s="14"/>
      <c r="B295" s="15"/>
      <c r="C295" s="16" t="s">
        <v>53</v>
      </c>
      <c r="D295" s="104" t="s">
        <v>54</v>
      </c>
      <c r="E295" s="104"/>
      <c r="F295" s="104"/>
      <c r="G295" s="104"/>
      <c r="H295" s="104"/>
      <c r="I295" s="104"/>
      <c r="J295" s="104"/>
      <c r="K295" s="104"/>
      <c r="L295" s="104"/>
      <c r="M295" s="104"/>
      <c r="N295" s="104"/>
      <c r="O295" s="105"/>
      <c r="AE295" s="8"/>
      <c r="AF295" s="8"/>
      <c r="AG295" s="2" t="s">
        <v>54</v>
      </c>
      <c r="AK295" s="8"/>
      <c r="AM295" s="8"/>
      <c r="AN295" s="8"/>
    </row>
    <row r="296" spans="1:40" customFormat="1" ht="15" x14ac:dyDescent="0.25">
      <c r="A296" s="14"/>
      <c r="B296" s="17"/>
      <c r="C296" s="16" t="s">
        <v>27</v>
      </c>
      <c r="D296" s="106" t="s">
        <v>55</v>
      </c>
      <c r="E296" s="106"/>
      <c r="F296" s="106"/>
      <c r="G296" s="18"/>
      <c r="H296" s="19"/>
      <c r="I296" s="19"/>
      <c r="J296" s="19"/>
      <c r="K296" s="20">
        <v>202.16</v>
      </c>
      <c r="L296" s="46">
        <v>1.3225</v>
      </c>
      <c r="M296" s="24">
        <v>1411.91</v>
      </c>
      <c r="N296" s="22">
        <v>44.77</v>
      </c>
      <c r="O296" s="23">
        <v>63211.21</v>
      </c>
      <c r="AE296" s="8"/>
      <c r="AF296" s="8"/>
      <c r="AH296" s="2" t="s">
        <v>55</v>
      </c>
      <c r="AK296" s="8"/>
      <c r="AM296" s="8"/>
      <c r="AN296" s="8"/>
    </row>
    <row r="297" spans="1:40" customFormat="1" ht="15" x14ac:dyDescent="0.25">
      <c r="A297" s="14"/>
      <c r="B297" s="17"/>
      <c r="C297" s="16" t="s">
        <v>56</v>
      </c>
      <c r="D297" s="106" t="s">
        <v>57</v>
      </c>
      <c r="E297" s="106"/>
      <c r="F297" s="106"/>
      <c r="G297" s="18"/>
      <c r="H297" s="19"/>
      <c r="I297" s="19"/>
      <c r="J297" s="19"/>
      <c r="K297" s="20">
        <v>324.79000000000002</v>
      </c>
      <c r="L297" s="46">
        <v>1.4375</v>
      </c>
      <c r="M297" s="24">
        <v>2465.62</v>
      </c>
      <c r="N297" s="22">
        <v>13.24</v>
      </c>
      <c r="O297" s="23">
        <v>32644.81</v>
      </c>
      <c r="AE297" s="8"/>
      <c r="AF297" s="8"/>
      <c r="AH297" s="2" t="s">
        <v>57</v>
      </c>
      <c r="AK297" s="8"/>
      <c r="AM297" s="8"/>
      <c r="AN297" s="8"/>
    </row>
    <row r="298" spans="1:40" customFormat="1" ht="15" x14ac:dyDescent="0.25">
      <c r="A298" s="14"/>
      <c r="B298" s="17"/>
      <c r="C298" s="16" t="s">
        <v>58</v>
      </c>
      <c r="D298" s="106" t="s">
        <v>59</v>
      </c>
      <c r="E298" s="106"/>
      <c r="F298" s="106"/>
      <c r="G298" s="18"/>
      <c r="H298" s="19"/>
      <c r="I298" s="19"/>
      <c r="J298" s="19"/>
      <c r="K298" s="20">
        <v>27.87</v>
      </c>
      <c r="L298" s="46">
        <v>1.4375</v>
      </c>
      <c r="M298" s="20">
        <v>211.57</v>
      </c>
      <c r="N298" s="22">
        <v>44.77</v>
      </c>
      <c r="O298" s="23">
        <v>9471.99</v>
      </c>
      <c r="AE298" s="8"/>
      <c r="AF298" s="8"/>
      <c r="AH298" s="2" t="s">
        <v>59</v>
      </c>
      <c r="AK298" s="8"/>
      <c r="AM298" s="8"/>
      <c r="AN298" s="8"/>
    </row>
    <row r="299" spans="1:40" customFormat="1" ht="15" x14ac:dyDescent="0.25">
      <c r="A299" s="14"/>
      <c r="B299" s="17"/>
      <c r="C299" s="16" t="s">
        <v>60</v>
      </c>
      <c r="D299" s="106" t="s">
        <v>61</v>
      </c>
      <c r="E299" s="106"/>
      <c r="F299" s="106"/>
      <c r="G299" s="18"/>
      <c r="H299" s="19"/>
      <c r="I299" s="19"/>
      <c r="J299" s="19"/>
      <c r="K299" s="20">
        <v>96.45</v>
      </c>
      <c r="L299" s="19"/>
      <c r="M299" s="20">
        <v>509.35</v>
      </c>
      <c r="N299" s="22">
        <v>8.16</v>
      </c>
      <c r="O299" s="23">
        <v>4156.3</v>
      </c>
      <c r="AE299" s="8"/>
      <c r="AF299" s="8"/>
      <c r="AH299" s="2" t="s">
        <v>61</v>
      </c>
      <c r="AK299" s="8"/>
      <c r="AM299" s="8"/>
      <c r="AN299" s="8"/>
    </row>
    <row r="300" spans="1:40" customFormat="1" ht="15" x14ac:dyDescent="0.25">
      <c r="A300" s="26"/>
      <c r="B300" s="17"/>
      <c r="C300" s="16"/>
      <c r="D300" s="106" t="s">
        <v>62</v>
      </c>
      <c r="E300" s="106"/>
      <c r="F300" s="106"/>
      <c r="G300" s="18" t="s">
        <v>63</v>
      </c>
      <c r="H300" s="27">
        <v>19.8</v>
      </c>
      <c r="I300" s="46">
        <v>1.3225</v>
      </c>
      <c r="J300" s="28">
        <v>138.28562550000001</v>
      </c>
      <c r="K300" s="29"/>
      <c r="L300" s="19"/>
      <c r="M300" s="29"/>
      <c r="N300" s="19"/>
      <c r="O300" s="30"/>
      <c r="AE300" s="8"/>
      <c r="AF300" s="8"/>
      <c r="AI300" s="2" t="s">
        <v>62</v>
      </c>
      <c r="AK300" s="8"/>
      <c r="AM300" s="8"/>
      <c r="AN300" s="8"/>
    </row>
    <row r="301" spans="1:40" customFormat="1" ht="15" x14ac:dyDescent="0.25">
      <c r="A301" s="26"/>
      <c r="B301" s="17"/>
      <c r="C301" s="16"/>
      <c r="D301" s="106" t="s">
        <v>64</v>
      </c>
      <c r="E301" s="106"/>
      <c r="F301" s="106"/>
      <c r="G301" s="18" t="s">
        <v>63</v>
      </c>
      <c r="H301" s="22">
        <v>2.08</v>
      </c>
      <c r="I301" s="46">
        <v>1.4375</v>
      </c>
      <c r="J301" s="31">
        <v>15.790190000000001</v>
      </c>
      <c r="K301" s="29"/>
      <c r="L301" s="19"/>
      <c r="M301" s="29"/>
      <c r="N301" s="19"/>
      <c r="O301" s="30"/>
      <c r="AE301" s="8"/>
      <c r="AF301" s="8"/>
      <c r="AI301" s="2" t="s">
        <v>64</v>
      </c>
      <c r="AK301" s="8"/>
      <c r="AM301" s="8"/>
      <c r="AN301" s="8"/>
    </row>
    <row r="302" spans="1:40" customFormat="1" ht="15" x14ac:dyDescent="0.25">
      <c r="A302" s="32"/>
      <c r="B302" s="18"/>
      <c r="C302" s="16"/>
      <c r="D302" s="112" t="s">
        <v>65</v>
      </c>
      <c r="E302" s="112"/>
      <c r="F302" s="112"/>
      <c r="G302" s="33"/>
      <c r="H302" s="34"/>
      <c r="I302" s="34"/>
      <c r="J302" s="34"/>
      <c r="K302" s="44">
        <v>623.4</v>
      </c>
      <c r="L302" s="34"/>
      <c r="M302" s="35">
        <v>4386.88</v>
      </c>
      <c r="N302" s="34"/>
      <c r="O302" s="36">
        <v>100012.32</v>
      </c>
      <c r="AE302" s="8"/>
      <c r="AF302" s="8"/>
      <c r="AJ302" s="2" t="s">
        <v>65</v>
      </c>
      <c r="AK302" s="8"/>
      <c r="AM302" s="8"/>
      <c r="AN302" s="8"/>
    </row>
    <row r="303" spans="1:40" customFormat="1" ht="15" x14ac:dyDescent="0.25">
      <c r="A303" s="26"/>
      <c r="B303" s="17"/>
      <c r="C303" s="16"/>
      <c r="D303" s="106" t="s">
        <v>66</v>
      </c>
      <c r="E303" s="106"/>
      <c r="F303" s="106"/>
      <c r="G303" s="18"/>
      <c r="H303" s="19"/>
      <c r="I303" s="19"/>
      <c r="J303" s="19"/>
      <c r="K303" s="29"/>
      <c r="L303" s="19"/>
      <c r="M303" s="24">
        <v>1623.48</v>
      </c>
      <c r="N303" s="19"/>
      <c r="O303" s="23">
        <v>72683.199999999997</v>
      </c>
      <c r="AE303" s="8"/>
      <c r="AF303" s="8"/>
      <c r="AI303" s="2" t="s">
        <v>66</v>
      </c>
      <c r="AK303" s="8"/>
      <c r="AM303" s="8"/>
      <c r="AN303" s="8"/>
    </row>
    <row r="304" spans="1:40" customFormat="1" ht="23.25" x14ac:dyDescent="0.25">
      <c r="A304" s="26"/>
      <c r="B304" s="17"/>
      <c r="C304" s="16" t="s">
        <v>339</v>
      </c>
      <c r="D304" s="106" t="s">
        <v>340</v>
      </c>
      <c r="E304" s="106"/>
      <c r="F304" s="106"/>
      <c r="G304" s="18" t="s">
        <v>69</v>
      </c>
      <c r="H304" s="37">
        <v>93</v>
      </c>
      <c r="I304" s="19"/>
      <c r="J304" s="37">
        <v>93</v>
      </c>
      <c r="K304" s="29"/>
      <c r="L304" s="19"/>
      <c r="M304" s="24">
        <v>1509.84</v>
      </c>
      <c r="N304" s="19"/>
      <c r="O304" s="23">
        <v>67595.38</v>
      </c>
      <c r="AE304" s="8"/>
      <c r="AF304" s="8"/>
      <c r="AI304" s="2" t="s">
        <v>340</v>
      </c>
      <c r="AK304" s="8"/>
      <c r="AM304" s="8"/>
      <c r="AN304" s="8"/>
    </row>
    <row r="305" spans="1:40" customFormat="1" ht="45" x14ac:dyDescent="0.25">
      <c r="A305" s="26"/>
      <c r="B305" s="17"/>
      <c r="C305" s="16" t="s">
        <v>341</v>
      </c>
      <c r="D305" s="106" t="s">
        <v>342</v>
      </c>
      <c r="E305" s="106"/>
      <c r="F305" s="106"/>
      <c r="G305" s="18" t="s">
        <v>69</v>
      </c>
      <c r="H305" s="37">
        <v>62</v>
      </c>
      <c r="I305" s="22">
        <v>0.85</v>
      </c>
      <c r="J305" s="27">
        <v>52.7</v>
      </c>
      <c r="K305" s="29"/>
      <c r="L305" s="19"/>
      <c r="M305" s="20">
        <v>855.57</v>
      </c>
      <c r="N305" s="19"/>
      <c r="O305" s="23">
        <v>38304.050000000003</v>
      </c>
      <c r="AE305" s="8"/>
      <c r="AF305" s="8"/>
      <c r="AI305" s="2" t="s">
        <v>342</v>
      </c>
      <c r="AK305" s="8"/>
      <c r="AM305" s="8"/>
      <c r="AN305" s="8"/>
    </row>
    <row r="306" spans="1:40" customFormat="1" ht="15" x14ac:dyDescent="0.25">
      <c r="A306" s="14"/>
      <c r="B306" s="38"/>
      <c r="C306" s="39"/>
      <c r="D306" s="111" t="s">
        <v>72</v>
      </c>
      <c r="E306" s="111"/>
      <c r="F306" s="111"/>
      <c r="G306" s="10"/>
      <c r="H306" s="40"/>
      <c r="I306" s="40"/>
      <c r="J306" s="40"/>
      <c r="K306" s="41"/>
      <c r="L306" s="40"/>
      <c r="M306" s="42">
        <v>6752.29</v>
      </c>
      <c r="N306" s="34"/>
      <c r="O306" s="43">
        <v>205911.75</v>
      </c>
      <c r="AE306" s="8"/>
      <c r="AF306" s="8"/>
      <c r="AK306" s="8" t="s">
        <v>72</v>
      </c>
      <c r="AM306" s="8"/>
      <c r="AN306" s="8"/>
    </row>
    <row r="307" spans="1:40" customFormat="1" ht="34.5" x14ac:dyDescent="0.25">
      <c r="A307" s="9" t="s">
        <v>343</v>
      </c>
      <c r="B307" s="10" t="s">
        <v>343</v>
      </c>
      <c r="C307" s="11" t="s">
        <v>344</v>
      </c>
      <c r="D307" s="110" t="s">
        <v>345</v>
      </c>
      <c r="E307" s="110"/>
      <c r="F307" s="110"/>
      <c r="G307" s="10" t="s">
        <v>178</v>
      </c>
      <c r="H307" s="10">
        <v>5.2809999999999997</v>
      </c>
      <c r="I307" s="10" t="s">
        <v>27</v>
      </c>
      <c r="J307" s="10" t="s">
        <v>338</v>
      </c>
      <c r="K307" s="12"/>
      <c r="L307" s="10"/>
      <c r="M307" s="12"/>
      <c r="N307" s="10"/>
      <c r="O307" s="13"/>
      <c r="AE307" s="8"/>
      <c r="AF307" s="8" t="s">
        <v>345</v>
      </c>
      <c r="AK307" s="8"/>
      <c r="AM307" s="8"/>
      <c r="AN307" s="8"/>
    </row>
    <row r="308" spans="1:40" customFormat="1" ht="23.25" x14ac:dyDescent="0.25">
      <c r="A308" s="14"/>
      <c r="B308" s="15"/>
      <c r="C308" s="16" t="s">
        <v>51</v>
      </c>
      <c r="D308" s="104" t="s">
        <v>52</v>
      </c>
      <c r="E308" s="104"/>
      <c r="F308" s="104"/>
      <c r="G308" s="104"/>
      <c r="H308" s="104"/>
      <c r="I308" s="104"/>
      <c r="J308" s="104"/>
      <c r="K308" s="104"/>
      <c r="L308" s="104"/>
      <c r="M308" s="104"/>
      <c r="N308" s="104"/>
      <c r="O308" s="105"/>
      <c r="AE308" s="8"/>
      <c r="AF308" s="8"/>
      <c r="AG308" s="2" t="s">
        <v>52</v>
      </c>
      <c r="AK308" s="8"/>
      <c r="AM308" s="8"/>
      <c r="AN308" s="8"/>
    </row>
    <row r="309" spans="1:40" customFormat="1" ht="57" x14ac:dyDescent="0.25">
      <c r="A309" s="14"/>
      <c r="B309" s="15"/>
      <c r="C309" s="16" t="s">
        <v>53</v>
      </c>
      <c r="D309" s="104" t="s">
        <v>54</v>
      </c>
      <c r="E309" s="104"/>
      <c r="F309" s="104"/>
      <c r="G309" s="104"/>
      <c r="H309" s="104"/>
      <c r="I309" s="104"/>
      <c r="J309" s="104"/>
      <c r="K309" s="104"/>
      <c r="L309" s="104"/>
      <c r="M309" s="104"/>
      <c r="N309" s="104"/>
      <c r="O309" s="105"/>
      <c r="AE309" s="8"/>
      <c r="AF309" s="8"/>
      <c r="AG309" s="2" t="s">
        <v>54</v>
      </c>
      <c r="AK309" s="8"/>
      <c r="AM309" s="8"/>
      <c r="AN309" s="8"/>
    </row>
    <row r="310" spans="1:40" customFormat="1" ht="15" x14ac:dyDescent="0.25">
      <c r="A310" s="14"/>
      <c r="B310" s="17"/>
      <c r="C310" s="16" t="s">
        <v>27</v>
      </c>
      <c r="D310" s="106" t="s">
        <v>55</v>
      </c>
      <c r="E310" s="106"/>
      <c r="F310" s="106"/>
      <c r="G310" s="18"/>
      <c r="H310" s="19"/>
      <c r="I310" s="19"/>
      <c r="J310" s="19"/>
      <c r="K310" s="24">
        <v>1424.14</v>
      </c>
      <c r="L310" s="46">
        <v>1.3225</v>
      </c>
      <c r="M310" s="24">
        <v>9946.3700000000008</v>
      </c>
      <c r="N310" s="22">
        <v>44.77</v>
      </c>
      <c r="O310" s="23">
        <v>445298.98</v>
      </c>
      <c r="AE310" s="8"/>
      <c r="AF310" s="8"/>
      <c r="AH310" s="2" t="s">
        <v>55</v>
      </c>
      <c r="AK310" s="8"/>
      <c r="AM310" s="8"/>
      <c r="AN310" s="8"/>
    </row>
    <row r="311" spans="1:40" customFormat="1" ht="15" x14ac:dyDescent="0.25">
      <c r="A311" s="14"/>
      <c r="B311" s="17"/>
      <c r="C311" s="16" t="s">
        <v>56</v>
      </c>
      <c r="D311" s="106" t="s">
        <v>57</v>
      </c>
      <c r="E311" s="106"/>
      <c r="F311" s="106"/>
      <c r="G311" s="18"/>
      <c r="H311" s="19"/>
      <c r="I311" s="19"/>
      <c r="J311" s="19"/>
      <c r="K311" s="24">
        <v>2274.14</v>
      </c>
      <c r="L311" s="46">
        <v>1.4375</v>
      </c>
      <c r="M311" s="24">
        <v>17263.990000000002</v>
      </c>
      <c r="N311" s="22">
        <v>13.24</v>
      </c>
      <c r="O311" s="23">
        <v>228575.23</v>
      </c>
      <c r="AE311" s="8"/>
      <c r="AF311" s="8"/>
      <c r="AH311" s="2" t="s">
        <v>57</v>
      </c>
      <c r="AK311" s="8"/>
      <c r="AM311" s="8"/>
      <c r="AN311" s="8"/>
    </row>
    <row r="312" spans="1:40" customFormat="1" ht="15" x14ac:dyDescent="0.25">
      <c r="A312" s="14"/>
      <c r="B312" s="17"/>
      <c r="C312" s="16" t="s">
        <v>58</v>
      </c>
      <c r="D312" s="106" t="s">
        <v>59</v>
      </c>
      <c r="E312" s="106"/>
      <c r="F312" s="106"/>
      <c r="G312" s="18"/>
      <c r="H312" s="19"/>
      <c r="I312" s="19"/>
      <c r="J312" s="19"/>
      <c r="K312" s="20">
        <v>18.77</v>
      </c>
      <c r="L312" s="46">
        <v>1.4375</v>
      </c>
      <c r="M312" s="20">
        <v>142.49</v>
      </c>
      <c r="N312" s="22">
        <v>44.77</v>
      </c>
      <c r="O312" s="23">
        <v>6379.28</v>
      </c>
      <c r="AE312" s="8"/>
      <c r="AF312" s="8"/>
      <c r="AH312" s="2" t="s">
        <v>59</v>
      </c>
      <c r="AK312" s="8"/>
      <c r="AM312" s="8"/>
      <c r="AN312" s="8"/>
    </row>
    <row r="313" spans="1:40" customFormat="1" ht="15" x14ac:dyDescent="0.25">
      <c r="A313" s="14"/>
      <c r="B313" s="17"/>
      <c r="C313" s="16" t="s">
        <v>60</v>
      </c>
      <c r="D313" s="106" t="s">
        <v>61</v>
      </c>
      <c r="E313" s="106"/>
      <c r="F313" s="106"/>
      <c r="G313" s="18"/>
      <c r="H313" s="19"/>
      <c r="I313" s="19"/>
      <c r="J313" s="19"/>
      <c r="K313" s="20">
        <v>755.16</v>
      </c>
      <c r="L313" s="19"/>
      <c r="M313" s="24">
        <v>3988</v>
      </c>
      <c r="N313" s="22">
        <v>8.16</v>
      </c>
      <c r="O313" s="23">
        <v>32542.080000000002</v>
      </c>
      <c r="AE313" s="8"/>
      <c r="AF313" s="8"/>
      <c r="AH313" s="2" t="s">
        <v>61</v>
      </c>
      <c r="AK313" s="8"/>
      <c r="AM313" s="8"/>
      <c r="AN313" s="8"/>
    </row>
    <row r="314" spans="1:40" customFormat="1" ht="15" x14ac:dyDescent="0.25">
      <c r="A314" s="26"/>
      <c r="B314" s="17"/>
      <c r="C314" s="16"/>
      <c r="D314" s="106" t="s">
        <v>62</v>
      </c>
      <c r="E314" s="106"/>
      <c r="F314" s="106"/>
      <c r="G314" s="18" t="s">
        <v>63</v>
      </c>
      <c r="H314" s="22">
        <v>148.04</v>
      </c>
      <c r="I314" s="46">
        <v>1.3225</v>
      </c>
      <c r="J314" s="28">
        <v>1033.9294949</v>
      </c>
      <c r="K314" s="29"/>
      <c r="L314" s="19"/>
      <c r="M314" s="29"/>
      <c r="N314" s="19"/>
      <c r="O314" s="30"/>
      <c r="AE314" s="8"/>
      <c r="AF314" s="8"/>
      <c r="AI314" s="2" t="s">
        <v>62</v>
      </c>
      <c r="AK314" s="8"/>
      <c r="AM314" s="8"/>
      <c r="AN314" s="8"/>
    </row>
    <row r="315" spans="1:40" customFormat="1" ht="15" x14ac:dyDescent="0.25">
      <c r="A315" s="26"/>
      <c r="B315" s="17"/>
      <c r="C315" s="16"/>
      <c r="D315" s="106" t="s">
        <v>64</v>
      </c>
      <c r="E315" s="106"/>
      <c r="F315" s="106"/>
      <c r="G315" s="18" t="s">
        <v>63</v>
      </c>
      <c r="H315" s="22">
        <v>1.39</v>
      </c>
      <c r="I315" s="46">
        <v>1.4375</v>
      </c>
      <c r="J315" s="28">
        <v>10.5520981</v>
      </c>
      <c r="K315" s="29"/>
      <c r="L315" s="19"/>
      <c r="M315" s="29"/>
      <c r="N315" s="19"/>
      <c r="O315" s="30"/>
      <c r="AE315" s="8"/>
      <c r="AF315" s="8"/>
      <c r="AI315" s="2" t="s">
        <v>64</v>
      </c>
      <c r="AK315" s="8"/>
      <c r="AM315" s="8"/>
      <c r="AN315" s="8"/>
    </row>
    <row r="316" spans="1:40" customFormat="1" ht="15" x14ac:dyDescent="0.25">
      <c r="A316" s="32"/>
      <c r="B316" s="18"/>
      <c r="C316" s="16"/>
      <c r="D316" s="112" t="s">
        <v>65</v>
      </c>
      <c r="E316" s="112"/>
      <c r="F316" s="112"/>
      <c r="G316" s="33"/>
      <c r="H316" s="34"/>
      <c r="I316" s="34"/>
      <c r="J316" s="34"/>
      <c r="K316" s="35">
        <v>4453.4399999999996</v>
      </c>
      <c r="L316" s="34"/>
      <c r="M316" s="35">
        <v>31198.36</v>
      </c>
      <c r="N316" s="34"/>
      <c r="O316" s="36">
        <v>706416.29</v>
      </c>
      <c r="AE316" s="8"/>
      <c r="AF316" s="8"/>
      <c r="AJ316" s="2" t="s">
        <v>65</v>
      </c>
      <c r="AK316" s="8"/>
      <c r="AM316" s="8"/>
      <c r="AN316" s="8"/>
    </row>
    <row r="317" spans="1:40" customFormat="1" ht="15" x14ac:dyDescent="0.25">
      <c r="A317" s="26"/>
      <c r="B317" s="17"/>
      <c r="C317" s="16"/>
      <c r="D317" s="106" t="s">
        <v>66</v>
      </c>
      <c r="E317" s="106"/>
      <c r="F317" s="106"/>
      <c r="G317" s="18"/>
      <c r="H317" s="19"/>
      <c r="I317" s="19"/>
      <c r="J317" s="19"/>
      <c r="K317" s="29"/>
      <c r="L317" s="19"/>
      <c r="M317" s="24">
        <v>10088.86</v>
      </c>
      <c r="N317" s="19"/>
      <c r="O317" s="23">
        <v>451678.26</v>
      </c>
      <c r="AE317" s="8"/>
      <c r="AF317" s="8"/>
      <c r="AI317" s="2" t="s">
        <v>66</v>
      </c>
      <c r="AK317" s="8"/>
      <c r="AM317" s="8"/>
      <c r="AN317" s="8"/>
    </row>
    <row r="318" spans="1:40" customFormat="1" ht="23.25" x14ac:dyDescent="0.25">
      <c r="A318" s="26"/>
      <c r="B318" s="17"/>
      <c r="C318" s="16" t="s">
        <v>339</v>
      </c>
      <c r="D318" s="106" t="s">
        <v>340</v>
      </c>
      <c r="E318" s="106"/>
      <c r="F318" s="106"/>
      <c r="G318" s="18" t="s">
        <v>69</v>
      </c>
      <c r="H318" s="37">
        <v>93</v>
      </c>
      <c r="I318" s="19"/>
      <c r="J318" s="37">
        <v>93</v>
      </c>
      <c r="K318" s="29"/>
      <c r="L318" s="19"/>
      <c r="M318" s="24">
        <v>9382.64</v>
      </c>
      <c r="N318" s="19"/>
      <c r="O318" s="23">
        <v>420060.78</v>
      </c>
      <c r="AE318" s="8"/>
      <c r="AF318" s="8"/>
      <c r="AI318" s="2" t="s">
        <v>340</v>
      </c>
      <c r="AK318" s="8"/>
      <c r="AM318" s="8"/>
      <c r="AN318" s="8"/>
    </row>
    <row r="319" spans="1:40" customFormat="1" ht="45" x14ac:dyDescent="0.25">
      <c r="A319" s="26"/>
      <c r="B319" s="17"/>
      <c r="C319" s="16" t="s">
        <v>341</v>
      </c>
      <c r="D319" s="106" t="s">
        <v>342</v>
      </c>
      <c r="E319" s="106"/>
      <c r="F319" s="106"/>
      <c r="G319" s="18" t="s">
        <v>69</v>
      </c>
      <c r="H319" s="37">
        <v>62</v>
      </c>
      <c r="I319" s="22">
        <v>0.85</v>
      </c>
      <c r="J319" s="27">
        <v>52.7</v>
      </c>
      <c r="K319" s="29"/>
      <c r="L319" s="19"/>
      <c r="M319" s="24">
        <v>5316.83</v>
      </c>
      <c r="N319" s="19"/>
      <c r="O319" s="23">
        <v>238034.44</v>
      </c>
      <c r="AE319" s="8"/>
      <c r="AF319" s="8"/>
      <c r="AI319" s="2" t="s">
        <v>342</v>
      </c>
      <c r="AK319" s="8"/>
      <c r="AM319" s="8"/>
      <c r="AN319" s="8"/>
    </row>
    <row r="320" spans="1:40" customFormat="1" ht="15" x14ac:dyDescent="0.25">
      <c r="A320" s="14"/>
      <c r="B320" s="38"/>
      <c r="C320" s="39"/>
      <c r="D320" s="111" t="s">
        <v>72</v>
      </c>
      <c r="E320" s="111"/>
      <c r="F320" s="111"/>
      <c r="G320" s="10"/>
      <c r="H320" s="40"/>
      <c r="I320" s="40"/>
      <c r="J320" s="40"/>
      <c r="K320" s="41"/>
      <c r="L320" s="40"/>
      <c r="M320" s="42">
        <v>45897.83</v>
      </c>
      <c r="N320" s="34"/>
      <c r="O320" s="43">
        <v>1364511.51</v>
      </c>
      <c r="AE320" s="8"/>
      <c r="AF320" s="8"/>
      <c r="AK320" s="8" t="s">
        <v>72</v>
      </c>
      <c r="AM320" s="8"/>
      <c r="AN320" s="8"/>
    </row>
    <row r="321" spans="1:40" customFormat="1" ht="23.25" x14ac:dyDescent="0.25">
      <c r="A321" s="9" t="s">
        <v>346</v>
      </c>
      <c r="B321" s="10" t="s">
        <v>346</v>
      </c>
      <c r="C321" s="11" t="s">
        <v>347</v>
      </c>
      <c r="D321" s="110" t="s">
        <v>348</v>
      </c>
      <c r="E321" s="110"/>
      <c r="F321" s="110"/>
      <c r="G321" s="10" t="s">
        <v>178</v>
      </c>
      <c r="H321" s="10">
        <v>2.9980000000000002</v>
      </c>
      <c r="I321" s="10" t="s">
        <v>27</v>
      </c>
      <c r="J321" s="10" t="s">
        <v>349</v>
      </c>
      <c r="K321" s="12" t="s">
        <v>350</v>
      </c>
      <c r="L321" s="10"/>
      <c r="M321" s="12" t="s">
        <v>351</v>
      </c>
      <c r="N321" s="10" t="s">
        <v>92</v>
      </c>
      <c r="O321" s="13" t="s">
        <v>352</v>
      </c>
      <c r="AE321" s="8"/>
      <c r="AF321" s="8" t="s">
        <v>348</v>
      </c>
      <c r="AK321" s="8"/>
      <c r="AM321" s="8"/>
      <c r="AN321" s="8"/>
    </row>
    <row r="322" spans="1:40" customFormat="1" ht="15" x14ac:dyDescent="0.25">
      <c r="A322" s="14"/>
      <c r="B322" s="38"/>
      <c r="C322" s="39"/>
      <c r="D322" s="111" t="s">
        <v>72</v>
      </c>
      <c r="E322" s="111"/>
      <c r="F322" s="111"/>
      <c r="G322" s="10"/>
      <c r="H322" s="40"/>
      <c r="I322" s="40"/>
      <c r="J322" s="40"/>
      <c r="K322" s="41"/>
      <c r="L322" s="40"/>
      <c r="M322" s="42">
        <v>22130.01</v>
      </c>
      <c r="N322" s="34"/>
      <c r="O322" s="43">
        <v>180580.88</v>
      </c>
      <c r="AE322" s="8"/>
      <c r="AF322" s="8"/>
      <c r="AK322" s="8" t="s">
        <v>72</v>
      </c>
      <c r="AM322" s="8"/>
      <c r="AN322" s="8"/>
    </row>
    <row r="323" spans="1:40" customFormat="1" ht="23.25" x14ac:dyDescent="0.25">
      <c r="A323" s="9" t="s">
        <v>353</v>
      </c>
      <c r="B323" s="10" t="s">
        <v>353</v>
      </c>
      <c r="C323" s="11" t="s">
        <v>354</v>
      </c>
      <c r="D323" s="110" t="s">
        <v>355</v>
      </c>
      <c r="E323" s="110"/>
      <c r="F323" s="110"/>
      <c r="G323" s="10" t="s">
        <v>178</v>
      </c>
      <c r="H323" s="10">
        <v>2.2829999999999999</v>
      </c>
      <c r="I323" s="10" t="s">
        <v>27</v>
      </c>
      <c r="J323" s="10" t="s">
        <v>356</v>
      </c>
      <c r="K323" s="12" t="s">
        <v>357</v>
      </c>
      <c r="L323" s="10"/>
      <c r="M323" s="12" t="s">
        <v>358</v>
      </c>
      <c r="N323" s="10" t="s">
        <v>92</v>
      </c>
      <c r="O323" s="13" t="s">
        <v>359</v>
      </c>
      <c r="AE323" s="8"/>
      <c r="AF323" s="8" t="s">
        <v>355</v>
      </c>
      <c r="AK323" s="8"/>
      <c r="AM323" s="8"/>
      <c r="AN323" s="8"/>
    </row>
    <row r="324" spans="1:40" customFormat="1" ht="15" x14ac:dyDescent="0.25">
      <c r="A324" s="14"/>
      <c r="B324" s="38"/>
      <c r="C324" s="39"/>
      <c r="D324" s="111" t="s">
        <v>72</v>
      </c>
      <c r="E324" s="111"/>
      <c r="F324" s="111"/>
      <c r="G324" s="10"/>
      <c r="H324" s="40"/>
      <c r="I324" s="40"/>
      <c r="J324" s="40"/>
      <c r="K324" s="41"/>
      <c r="L324" s="40"/>
      <c r="M324" s="42">
        <v>13156.93</v>
      </c>
      <c r="N324" s="34"/>
      <c r="O324" s="43">
        <v>107360.55</v>
      </c>
      <c r="AE324" s="8"/>
      <c r="AF324" s="8"/>
      <c r="AK324" s="8" t="s">
        <v>72</v>
      </c>
      <c r="AM324" s="8"/>
      <c r="AN324" s="8"/>
    </row>
    <row r="325" spans="1:40" customFormat="1" ht="15" x14ac:dyDescent="0.25">
      <c r="A325" s="107" t="s">
        <v>360</v>
      </c>
      <c r="B325" s="108"/>
      <c r="C325" s="108"/>
      <c r="D325" s="108"/>
      <c r="E325" s="108"/>
      <c r="F325" s="108"/>
      <c r="G325" s="108"/>
      <c r="H325" s="108"/>
      <c r="I325" s="108"/>
      <c r="J325" s="108"/>
      <c r="K325" s="108"/>
      <c r="L325" s="108"/>
      <c r="M325" s="108"/>
      <c r="N325" s="108"/>
      <c r="O325" s="109"/>
      <c r="AE325" s="8"/>
      <c r="AF325" s="8"/>
      <c r="AK325" s="8"/>
      <c r="AM325" s="8" t="s">
        <v>360</v>
      </c>
      <c r="AN325" s="8"/>
    </row>
    <row r="326" spans="1:40" customFormat="1" ht="45.75" x14ac:dyDescent="0.25">
      <c r="A326" s="9" t="s">
        <v>361</v>
      </c>
      <c r="B326" s="10" t="s">
        <v>361</v>
      </c>
      <c r="C326" s="11" t="s">
        <v>362</v>
      </c>
      <c r="D326" s="110" t="s">
        <v>363</v>
      </c>
      <c r="E326" s="110"/>
      <c r="F326" s="110"/>
      <c r="G326" s="10" t="s">
        <v>141</v>
      </c>
      <c r="H326" s="10">
        <v>1.337</v>
      </c>
      <c r="I326" s="10" t="s">
        <v>27</v>
      </c>
      <c r="J326" s="10" t="s">
        <v>364</v>
      </c>
      <c r="K326" s="12"/>
      <c r="L326" s="10"/>
      <c r="M326" s="12"/>
      <c r="N326" s="10"/>
      <c r="O326" s="13"/>
      <c r="AE326" s="8"/>
      <c r="AF326" s="8" t="s">
        <v>363</v>
      </c>
      <c r="AK326" s="8"/>
      <c r="AM326" s="8"/>
      <c r="AN326" s="8"/>
    </row>
    <row r="327" spans="1:40" customFormat="1" ht="23.25" x14ac:dyDescent="0.25">
      <c r="A327" s="14"/>
      <c r="B327" s="15"/>
      <c r="C327" s="16" t="s">
        <v>51</v>
      </c>
      <c r="D327" s="104" t="s">
        <v>52</v>
      </c>
      <c r="E327" s="104"/>
      <c r="F327" s="104"/>
      <c r="G327" s="104"/>
      <c r="H327" s="104"/>
      <c r="I327" s="104"/>
      <c r="J327" s="104"/>
      <c r="K327" s="104"/>
      <c r="L327" s="104"/>
      <c r="M327" s="104"/>
      <c r="N327" s="104"/>
      <c r="O327" s="105"/>
      <c r="AE327" s="8"/>
      <c r="AF327" s="8"/>
      <c r="AG327" s="2" t="s">
        <v>52</v>
      </c>
      <c r="AK327" s="8"/>
      <c r="AM327" s="8"/>
      <c r="AN327" s="8"/>
    </row>
    <row r="328" spans="1:40" customFormat="1" ht="57" x14ac:dyDescent="0.25">
      <c r="A328" s="14"/>
      <c r="B328" s="15"/>
      <c r="C328" s="16" t="s">
        <v>53</v>
      </c>
      <c r="D328" s="104" t="s">
        <v>54</v>
      </c>
      <c r="E328" s="104"/>
      <c r="F328" s="104"/>
      <c r="G328" s="104"/>
      <c r="H328" s="104"/>
      <c r="I328" s="104"/>
      <c r="J328" s="104"/>
      <c r="K328" s="104"/>
      <c r="L328" s="104"/>
      <c r="M328" s="104"/>
      <c r="N328" s="104"/>
      <c r="O328" s="105"/>
      <c r="AE328" s="8"/>
      <c r="AF328" s="8"/>
      <c r="AG328" s="2" t="s">
        <v>54</v>
      </c>
      <c r="AK328" s="8"/>
      <c r="AM328" s="8"/>
      <c r="AN328" s="8"/>
    </row>
    <row r="329" spans="1:40" customFormat="1" ht="15" x14ac:dyDescent="0.25">
      <c r="A329" s="14"/>
      <c r="B329" s="17"/>
      <c r="C329" s="16" t="s">
        <v>27</v>
      </c>
      <c r="D329" s="106" t="s">
        <v>55</v>
      </c>
      <c r="E329" s="106"/>
      <c r="F329" s="106"/>
      <c r="G329" s="18"/>
      <c r="H329" s="19"/>
      <c r="I329" s="19"/>
      <c r="J329" s="19"/>
      <c r="K329" s="24">
        <v>1575.16</v>
      </c>
      <c r="L329" s="46">
        <v>1.3225</v>
      </c>
      <c r="M329" s="24">
        <v>2785.17</v>
      </c>
      <c r="N329" s="22">
        <v>44.77</v>
      </c>
      <c r="O329" s="23">
        <v>124692.06</v>
      </c>
      <c r="AE329" s="8"/>
      <c r="AF329" s="8"/>
      <c r="AH329" s="2" t="s">
        <v>55</v>
      </c>
      <c r="AK329" s="8"/>
      <c r="AM329" s="8"/>
      <c r="AN329" s="8"/>
    </row>
    <row r="330" spans="1:40" customFormat="1" ht="15" x14ac:dyDescent="0.25">
      <c r="A330" s="14"/>
      <c r="B330" s="17"/>
      <c r="C330" s="16" t="s">
        <v>56</v>
      </c>
      <c r="D330" s="106" t="s">
        <v>57</v>
      </c>
      <c r="E330" s="106"/>
      <c r="F330" s="106"/>
      <c r="G330" s="18"/>
      <c r="H330" s="19"/>
      <c r="I330" s="19"/>
      <c r="J330" s="19"/>
      <c r="K330" s="24">
        <v>9688.57</v>
      </c>
      <c r="L330" s="46">
        <v>1.4375</v>
      </c>
      <c r="M330" s="24">
        <v>18620.830000000002</v>
      </c>
      <c r="N330" s="22">
        <v>13.24</v>
      </c>
      <c r="O330" s="23">
        <v>246539.79</v>
      </c>
      <c r="AE330" s="8"/>
      <c r="AF330" s="8"/>
      <c r="AH330" s="2" t="s">
        <v>57</v>
      </c>
      <c r="AK330" s="8"/>
      <c r="AM330" s="8"/>
      <c r="AN330" s="8"/>
    </row>
    <row r="331" spans="1:40" customFormat="1" ht="15" x14ac:dyDescent="0.25">
      <c r="A331" s="14"/>
      <c r="B331" s="17"/>
      <c r="C331" s="16" t="s">
        <v>58</v>
      </c>
      <c r="D331" s="106" t="s">
        <v>59</v>
      </c>
      <c r="E331" s="106"/>
      <c r="F331" s="106"/>
      <c r="G331" s="18"/>
      <c r="H331" s="19"/>
      <c r="I331" s="19"/>
      <c r="J331" s="19"/>
      <c r="K331" s="20">
        <v>545.44000000000005</v>
      </c>
      <c r="L331" s="46">
        <v>1.4375</v>
      </c>
      <c r="M331" s="24">
        <v>1048.3</v>
      </c>
      <c r="N331" s="22">
        <v>44.77</v>
      </c>
      <c r="O331" s="23">
        <v>46932.39</v>
      </c>
      <c r="AE331" s="8"/>
      <c r="AF331" s="8"/>
      <c r="AH331" s="2" t="s">
        <v>59</v>
      </c>
      <c r="AK331" s="8"/>
      <c r="AM331" s="8"/>
      <c r="AN331" s="8"/>
    </row>
    <row r="332" spans="1:40" customFormat="1" ht="15" x14ac:dyDescent="0.25">
      <c r="A332" s="26"/>
      <c r="B332" s="17"/>
      <c r="C332" s="16"/>
      <c r="D332" s="106" t="s">
        <v>62</v>
      </c>
      <c r="E332" s="106"/>
      <c r="F332" s="106"/>
      <c r="G332" s="18" t="s">
        <v>63</v>
      </c>
      <c r="H332" s="22">
        <v>189.55</v>
      </c>
      <c r="I332" s="46">
        <v>1.3225</v>
      </c>
      <c r="J332" s="28">
        <v>335.15899289999999</v>
      </c>
      <c r="K332" s="29"/>
      <c r="L332" s="19"/>
      <c r="M332" s="29"/>
      <c r="N332" s="19"/>
      <c r="O332" s="30"/>
      <c r="AE332" s="8"/>
      <c r="AF332" s="8"/>
      <c r="AI332" s="2" t="s">
        <v>62</v>
      </c>
      <c r="AK332" s="8"/>
      <c r="AM332" s="8"/>
      <c r="AN332" s="8"/>
    </row>
    <row r="333" spans="1:40" customFormat="1" ht="15" x14ac:dyDescent="0.25">
      <c r="A333" s="26"/>
      <c r="B333" s="17"/>
      <c r="C333" s="16"/>
      <c r="D333" s="106" t="s">
        <v>64</v>
      </c>
      <c r="E333" s="106"/>
      <c r="F333" s="106"/>
      <c r="G333" s="18" t="s">
        <v>63</v>
      </c>
      <c r="H333" s="22">
        <v>38.450000000000003</v>
      </c>
      <c r="I333" s="46">
        <v>1.4375</v>
      </c>
      <c r="J333" s="28">
        <v>73.898496899999998</v>
      </c>
      <c r="K333" s="29"/>
      <c r="L333" s="19"/>
      <c r="M333" s="29"/>
      <c r="N333" s="19"/>
      <c r="O333" s="30"/>
      <c r="AE333" s="8"/>
      <c r="AF333" s="8"/>
      <c r="AI333" s="2" t="s">
        <v>64</v>
      </c>
      <c r="AK333" s="8"/>
      <c r="AM333" s="8"/>
      <c r="AN333" s="8"/>
    </row>
    <row r="334" spans="1:40" customFormat="1" ht="15" x14ac:dyDescent="0.25">
      <c r="A334" s="32"/>
      <c r="B334" s="18"/>
      <c r="C334" s="16"/>
      <c r="D334" s="112" t="s">
        <v>65</v>
      </c>
      <c r="E334" s="112"/>
      <c r="F334" s="112"/>
      <c r="G334" s="33"/>
      <c r="H334" s="34"/>
      <c r="I334" s="34"/>
      <c r="J334" s="34"/>
      <c r="K334" s="35">
        <v>11263.73</v>
      </c>
      <c r="L334" s="34"/>
      <c r="M334" s="35">
        <v>21406</v>
      </c>
      <c r="N334" s="34"/>
      <c r="O334" s="36">
        <v>371231.85</v>
      </c>
      <c r="AE334" s="8"/>
      <c r="AF334" s="8"/>
      <c r="AJ334" s="2" t="s">
        <v>65</v>
      </c>
      <c r="AK334" s="8"/>
      <c r="AM334" s="8"/>
      <c r="AN334" s="8"/>
    </row>
    <row r="335" spans="1:40" customFormat="1" ht="15" x14ac:dyDescent="0.25">
      <c r="A335" s="26"/>
      <c r="B335" s="17"/>
      <c r="C335" s="16"/>
      <c r="D335" s="106" t="s">
        <v>66</v>
      </c>
      <c r="E335" s="106"/>
      <c r="F335" s="106"/>
      <c r="G335" s="18"/>
      <c r="H335" s="19"/>
      <c r="I335" s="19"/>
      <c r="J335" s="19"/>
      <c r="K335" s="29"/>
      <c r="L335" s="19"/>
      <c r="M335" s="24">
        <v>3833.47</v>
      </c>
      <c r="N335" s="19"/>
      <c r="O335" s="23">
        <v>171624.45</v>
      </c>
      <c r="AE335" s="8"/>
      <c r="AF335" s="8"/>
      <c r="AI335" s="2" t="s">
        <v>66</v>
      </c>
      <c r="AK335" s="8"/>
      <c r="AM335" s="8"/>
      <c r="AN335" s="8"/>
    </row>
    <row r="336" spans="1:40" customFormat="1" ht="22.5" x14ac:dyDescent="0.25">
      <c r="A336" s="26"/>
      <c r="B336" s="17"/>
      <c r="C336" s="16" t="s">
        <v>143</v>
      </c>
      <c r="D336" s="106" t="s">
        <v>144</v>
      </c>
      <c r="E336" s="106"/>
      <c r="F336" s="106"/>
      <c r="G336" s="18" t="s">
        <v>69</v>
      </c>
      <c r="H336" s="37">
        <v>109</v>
      </c>
      <c r="I336" s="19"/>
      <c r="J336" s="37">
        <v>109</v>
      </c>
      <c r="K336" s="29"/>
      <c r="L336" s="19"/>
      <c r="M336" s="24">
        <v>4178.4799999999996</v>
      </c>
      <c r="N336" s="19"/>
      <c r="O336" s="23">
        <v>187070.65</v>
      </c>
      <c r="AE336" s="8"/>
      <c r="AF336" s="8"/>
      <c r="AI336" s="2" t="s">
        <v>144</v>
      </c>
      <c r="AK336" s="8"/>
      <c r="AM336" s="8"/>
      <c r="AN336" s="8"/>
    </row>
    <row r="337" spans="1:40" customFormat="1" ht="45" x14ac:dyDescent="0.25">
      <c r="A337" s="26"/>
      <c r="B337" s="17"/>
      <c r="C337" s="16" t="s">
        <v>145</v>
      </c>
      <c r="D337" s="106" t="s">
        <v>146</v>
      </c>
      <c r="E337" s="106"/>
      <c r="F337" s="106"/>
      <c r="G337" s="18" t="s">
        <v>69</v>
      </c>
      <c r="H337" s="37">
        <v>65</v>
      </c>
      <c r="I337" s="22">
        <v>0.85</v>
      </c>
      <c r="J337" s="22">
        <v>55.25</v>
      </c>
      <c r="K337" s="29"/>
      <c r="L337" s="19"/>
      <c r="M337" s="24">
        <v>2117.9899999999998</v>
      </c>
      <c r="N337" s="19"/>
      <c r="O337" s="23">
        <v>94822.51</v>
      </c>
      <c r="AE337" s="8"/>
      <c r="AF337" s="8"/>
      <c r="AI337" s="2" t="s">
        <v>146</v>
      </c>
      <c r="AK337" s="8"/>
      <c r="AM337" s="8"/>
      <c r="AN337" s="8"/>
    </row>
    <row r="338" spans="1:40" customFormat="1" ht="15" x14ac:dyDescent="0.25">
      <c r="A338" s="14"/>
      <c r="B338" s="38"/>
      <c r="C338" s="39"/>
      <c r="D338" s="111" t="s">
        <v>72</v>
      </c>
      <c r="E338" s="111"/>
      <c r="F338" s="111"/>
      <c r="G338" s="10"/>
      <c r="H338" s="40"/>
      <c r="I338" s="40"/>
      <c r="J338" s="40"/>
      <c r="K338" s="41"/>
      <c r="L338" s="40"/>
      <c r="M338" s="42">
        <v>27702.47</v>
      </c>
      <c r="N338" s="34"/>
      <c r="O338" s="43">
        <v>653125.01</v>
      </c>
      <c r="AE338" s="8"/>
      <c r="AF338" s="8"/>
      <c r="AK338" s="8" t="s">
        <v>72</v>
      </c>
      <c r="AM338" s="8"/>
      <c r="AN338" s="8"/>
    </row>
    <row r="339" spans="1:40" customFormat="1" ht="45.75" x14ac:dyDescent="0.25">
      <c r="A339" s="9" t="s">
        <v>365</v>
      </c>
      <c r="B339" s="10" t="s">
        <v>365</v>
      </c>
      <c r="C339" s="11" t="s">
        <v>366</v>
      </c>
      <c r="D339" s="110" t="s">
        <v>367</v>
      </c>
      <c r="E339" s="110"/>
      <c r="F339" s="110"/>
      <c r="G339" s="10" t="s">
        <v>141</v>
      </c>
      <c r="H339" s="10">
        <v>0.77800000000000002</v>
      </c>
      <c r="I339" s="10" t="s">
        <v>27</v>
      </c>
      <c r="J339" s="10" t="s">
        <v>368</v>
      </c>
      <c r="K339" s="12"/>
      <c r="L339" s="10"/>
      <c r="M339" s="12"/>
      <c r="N339" s="10"/>
      <c r="O339" s="13"/>
      <c r="AE339" s="8"/>
      <c r="AF339" s="8" t="s">
        <v>367</v>
      </c>
      <c r="AK339" s="8"/>
      <c r="AM339" s="8"/>
      <c r="AN339" s="8"/>
    </row>
    <row r="340" spans="1:40" customFormat="1" ht="23.25" x14ac:dyDescent="0.25">
      <c r="A340" s="14"/>
      <c r="B340" s="15"/>
      <c r="C340" s="16" t="s">
        <v>51</v>
      </c>
      <c r="D340" s="104" t="s">
        <v>52</v>
      </c>
      <c r="E340" s="104"/>
      <c r="F340" s="104"/>
      <c r="G340" s="104"/>
      <c r="H340" s="104"/>
      <c r="I340" s="104"/>
      <c r="J340" s="104"/>
      <c r="K340" s="104"/>
      <c r="L340" s="104"/>
      <c r="M340" s="104"/>
      <c r="N340" s="104"/>
      <c r="O340" s="105"/>
      <c r="AE340" s="8"/>
      <c r="AF340" s="8"/>
      <c r="AG340" s="2" t="s">
        <v>52</v>
      </c>
      <c r="AK340" s="8"/>
      <c r="AM340" s="8"/>
      <c r="AN340" s="8"/>
    </row>
    <row r="341" spans="1:40" customFormat="1" ht="57" x14ac:dyDescent="0.25">
      <c r="A341" s="14"/>
      <c r="B341" s="15"/>
      <c r="C341" s="16" t="s">
        <v>53</v>
      </c>
      <c r="D341" s="104" t="s">
        <v>54</v>
      </c>
      <c r="E341" s="104"/>
      <c r="F341" s="104"/>
      <c r="G341" s="104"/>
      <c r="H341" s="104"/>
      <c r="I341" s="104"/>
      <c r="J341" s="104"/>
      <c r="K341" s="104"/>
      <c r="L341" s="104"/>
      <c r="M341" s="104"/>
      <c r="N341" s="104"/>
      <c r="O341" s="105"/>
      <c r="AE341" s="8"/>
      <c r="AF341" s="8"/>
      <c r="AG341" s="2" t="s">
        <v>54</v>
      </c>
      <c r="AK341" s="8"/>
      <c r="AM341" s="8"/>
      <c r="AN341" s="8"/>
    </row>
    <row r="342" spans="1:40" customFormat="1" ht="15" x14ac:dyDescent="0.25">
      <c r="A342" s="14"/>
      <c r="B342" s="17"/>
      <c r="C342" s="16" t="s">
        <v>27</v>
      </c>
      <c r="D342" s="106" t="s">
        <v>55</v>
      </c>
      <c r="E342" s="106"/>
      <c r="F342" s="106"/>
      <c r="G342" s="18"/>
      <c r="H342" s="19"/>
      <c r="I342" s="19"/>
      <c r="J342" s="19"/>
      <c r="K342" s="20">
        <v>991.03</v>
      </c>
      <c r="L342" s="46">
        <v>1.3225</v>
      </c>
      <c r="M342" s="24">
        <v>1019.68</v>
      </c>
      <c r="N342" s="22">
        <v>44.77</v>
      </c>
      <c r="O342" s="23">
        <v>45651.07</v>
      </c>
      <c r="AE342" s="8"/>
      <c r="AF342" s="8"/>
      <c r="AH342" s="2" t="s">
        <v>55</v>
      </c>
      <c r="AK342" s="8"/>
      <c r="AM342" s="8"/>
      <c r="AN342" s="8"/>
    </row>
    <row r="343" spans="1:40" customFormat="1" ht="15" x14ac:dyDescent="0.25">
      <c r="A343" s="14"/>
      <c r="B343" s="17"/>
      <c r="C343" s="16" t="s">
        <v>56</v>
      </c>
      <c r="D343" s="106" t="s">
        <v>57</v>
      </c>
      <c r="E343" s="106"/>
      <c r="F343" s="106"/>
      <c r="G343" s="18"/>
      <c r="H343" s="19"/>
      <c r="I343" s="19"/>
      <c r="J343" s="19"/>
      <c r="K343" s="24">
        <v>9818.43</v>
      </c>
      <c r="L343" s="46">
        <v>1.4375</v>
      </c>
      <c r="M343" s="24">
        <v>10980.69</v>
      </c>
      <c r="N343" s="22">
        <v>13.24</v>
      </c>
      <c r="O343" s="23">
        <v>145384.34</v>
      </c>
      <c r="AE343" s="8"/>
      <c r="AF343" s="8"/>
      <c r="AH343" s="2" t="s">
        <v>57</v>
      </c>
      <c r="AK343" s="8"/>
      <c r="AM343" s="8"/>
      <c r="AN343" s="8"/>
    </row>
    <row r="344" spans="1:40" customFormat="1" ht="15" x14ac:dyDescent="0.25">
      <c r="A344" s="14"/>
      <c r="B344" s="17"/>
      <c r="C344" s="16" t="s">
        <v>58</v>
      </c>
      <c r="D344" s="106" t="s">
        <v>59</v>
      </c>
      <c r="E344" s="106"/>
      <c r="F344" s="106"/>
      <c r="G344" s="18"/>
      <c r="H344" s="19"/>
      <c r="I344" s="19"/>
      <c r="J344" s="19"/>
      <c r="K344" s="20">
        <v>554.48</v>
      </c>
      <c r="L344" s="46">
        <v>1.4375</v>
      </c>
      <c r="M344" s="20">
        <v>620.12</v>
      </c>
      <c r="N344" s="22">
        <v>44.77</v>
      </c>
      <c r="O344" s="23">
        <v>27762.77</v>
      </c>
      <c r="AE344" s="8"/>
      <c r="AF344" s="8"/>
      <c r="AH344" s="2" t="s">
        <v>59</v>
      </c>
      <c r="AK344" s="8"/>
      <c r="AM344" s="8"/>
      <c r="AN344" s="8"/>
    </row>
    <row r="345" spans="1:40" customFormat="1" ht="15" x14ac:dyDescent="0.25">
      <c r="A345" s="26"/>
      <c r="B345" s="17"/>
      <c r="C345" s="16"/>
      <c r="D345" s="106" t="s">
        <v>62</v>
      </c>
      <c r="E345" s="106"/>
      <c r="F345" s="106"/>
      <c r="G345" s="18" t="s">
        <v>63</v>
      </c>
      <c r="H345" s="27">
        <v>122.5</v>
      </c>
      <c r="I345" s="46">
        <v>1.3225</v>
      </c>
      <c r="J345" s="28">
        <v>126.0408625</v>
      </c>
      <c r="K345" s="29"/>
      <c r="L345" s="19"/>
      <c r="M345" s="29"/>
      <c r="N345" s="19"/>
      <c r="O345" s="30"/>
      <c r="AE345" s="8"/>
      <c r="AF345" s="8"/>
      <c r="AI345" s="2" t="s">
        <v>62</v>
      </c>
      <c r="AK345" s="8"/>
      <c r="AM345" s="8"/>
      <c r="AN345" s="8"/>
    </row>
    <row r="346" spans="1:40" customFormat="1" ht="15" x14ac:dyDescent="0.25">
      <c r="A346" s="26"/>
      <c r="B346" s="17"/>
      <c r="C346" s="16"/>
      <c r="D346" s="106" t="s">
        <v>64</v>
      </c>
      <c r="E346" s="106"/>
      <c r="F346" s="106"/>
      <c r="G346" s="18" t="s">
        <v>63</v>
      </c>
      <c r="H346" s="22">
        <v>39.049999999999997</v>
      </c>
      <c r="I346" s="46">
        <v>1.4375</v>
      </c>
      <c r="J346" s="28">
        <v>43.6725438</v>
      </c>
      <c r="K346" s="29"/>
      <c r="L346" s="19"/>
      <c r="M346" s="29"/>
      <c r="N346" s="19"/>
      <c r="O346" s="30"/>
      <c r="AE346" s="8"/>
      <c r="AF346" s="8"/>
      <c r="AI346" s="2" t="s">
        <v>64</v>
      </c>
      <c r="AK346" s="8"/>
      <c r="AM346" s="8"/>
      <c r="AN346" s="8"/>
    </row>
    <row r="347" spans="1:40" customFormat="1" ht="15" x14ac:dyDescent="0.25">
      <c r="A347" s="32"/>
      <c r="B347" s="18"/>
      <c r="C347" s="16"/>
      <c r="D347" s="112" t="s">
        <v>65</v>
      </c>
      <c r="E347" s="112"/>
      <c r="F347" s="112"/>
      <c r="G347" s="33"/>
      <c r="H347" s="34"/>
      <c r="I347" s="34"/>
      <c r="J347" s="34"/>
      <c r="K347" s="35">
        <v>10809.46</v>
      </c>
      <c r="L347" s="34"/>
      <c r="M347" s="35">
        <v>12000.37</v>
      </c>
      <c r="N347" s="34"/>
      <c r="O347" s="36">
        <v>191035.41</v>
      </c>
      <c r="AE347" s="8"/>
      <c r="AF347" s="8"/>
      <c r="AJ347" s="2" t="s">
        <v>65</v>
      </c>
      <c r="AK347" s="8"/>
      <c r="AM347" s="8"/>
      <c r="AN347" s="8"/>
    </row>
    <row r="348" spans="1:40" customFormat="1" ht="15" x14ac:dyDescent="0.25">
      <c r="A348" s="26"/>
      <c r="B348" s="17"/>
      <c r="C348" s="16"/>
      <c r="D348" s="106" t="s">
        <v>66</v>
      </c>
      <c r="E348" s="106"/>
      <c r="F348" s="106"/>
      <c r="G348" s="18"/>
      <c r="H348" s="19"/>
      <c r="I348" s="19"/>
      <c r="J348" s="19"/>
      <c r="K348" s="29"/>
      <c r="L348" s="19"/>
      <c r="M348" s="24">
        <v>1639.8</v>
      </c>
      <c r="N348" s="19"/>
      <c r="O348" s="23">
        <v>73413.84</v>
      </c>
      <c r="AE348" s="8"/>
      <c r="AF348" s="8"/>
      <c r="AI348" s="2" t="s">
        <v>66</v>
      </c>
      <c r="AK348" s="8"/>
      <c r="AM348" s="8"/>
      <c r="AN348" s="8"/>
    </row>
    <row r="349" spans="1:40" customFormat="1" ht="22.5" x14ac:dyDescent="0.25">
      <c r="A349" s="26"/>
      <c r="B349" s="17"/>
      <c r="C349" s="16" t="s">
        <v>143</v>
      </c>
      <c r="D349" s="106" t="s">
        <v>144</v>
      </c>
      <c r="E349" s="106"/>
      <c r="F349" s="106"/>
      <c r="G349" s="18" t="s">
        <v>69</v>
      </c>
      <c r="H349" s="37">
        <v>109</v>
      </c>
      <c r="I349" s="19"/>
      <c r="J349" s="37">
        <v>109</v>
      </c>
      <c r="K349" s="29"/>
      <c r="L349" s="19"/>
      <c r="M349" s="24">
        <v>1787.38</v>
      </c>
      <c r="N349" s="19"/>
      <c r="O349" s="23">
        <v>80021.09</v>
      </c>
      <c r="AE349" s="8"/>
      <c r="AF349" s="8"/>
      <c r="AI349" s="2" t="s">
        <v>144</v>
      </c>
      <c r="AK349" s="8"/>
      <c r="AM349" s="8"/>
      <c r="AN349" s="8"/>
    </row>
    <row r="350" spans="1:40" customFormat="1" ht="45" x14ac:dyDescent="0.25">
      <c r="A350" s="26"/>
      <c r="B350" s="17"/>
      <c r="C350" s="16" t="s">
        <v>145</v>
      </c>
      <c r="D350" s="106" t="s">
        <v>146</v>
      </c>
      <c r="E350" s="106"/>
      <c r="F350" s="106"/>
      <c r="G350" s="18" t="s">
        <v>69</v>
      </c>
      <c r="H350" s="37">
        <v>65</v>
      </c>
      <c r="I350" s="22">
        <v>0.85</v>
      </c>
      <c r="J350" s="22">
        <v>55.25</v>
      </c>
      <c r="K350" s="29"/>
      <c r="L350" s="19"/>
      <c r="M350" s="20">
        <v>905.99</v>
      </c>
      <c r="N350" s="19"/>
      <c r="O350" s="23">
        <v>40561.15</v>
      </c>
      <c r="AE350" s="8"/>
      <c r="AF350" s="8"/>
      <c r="AI350" s="2" t="s">
        <v>146</v>
      </c>
      <c r="AK350" s="8"/>
      <c r="AM350" s="8"/>
      <c r="AN350" s="8"/>
    </row>
    <row r="351" spans="1:40" customFormat="1" ht="15" x14ac:dyDescent="0.25">
      <c r="A351" s="14"/>
      <c r="B351" s="38"/>
      <c r="C351" s="39"/>
      <c r="D351" s="111" t="s">
        <v>72</v>
      </c>
      <c r="E351" s="111"/>
      <c r="F351" s="111"/>
      <c r="G351" s="10"/>
      <c r="H351" s="40"/>
      <c r="I351" s="40"/>
      <c r="J351" s="40"/>
      <c r="K351" s="41"/>
      <c r="L351" s="40"/>
      <c r="M351" s="42">
        <v>14693.74</v>
      </c>
      <c r="N351" s="34"/>
      <c r="O351" s="43">
        <v>311617.65000000002</v>
      </c>
      <c r="AE351" s="8"/>
      <c r="AF351" s="8"/>
      <c r="AK351" s="8" t="s">
        <v>72</v>
      </c>
      <c r="AM351" s="8"/>
      <c r="AN351" s="8"/>
    </row>
    <row r="352" spans="1:40" customFormat="1" ht="34.5" x14ac:dyDescent="0.25">
      <c r="A352" s="9" t="s">
        <v>369</v>
      </c>
      <c r="B352" s="10" t="s">
        <v>369</v>
      </c>
      <c r="C352" s="11" t="s">
        <v>370</v>
      </c>
      <c r="D352" s="110" t="s">
        <v>371</v>
      </c>
      <c r="E352" s="110"/>
      <c r="F352" s="110"/>
      <c r="G352" s="10" t="s">
        <v>47</v>
      </c>
      <c r="H352" s="10">
        <v>9.0999999999999998E-2</v>
      </c>
      <c r="I352" s="10" t="s">
        <v>27</v>
      </c>
      <c r="J352" s="10" t="s">
        <v>372</v>
      </c>
      <c r="K352" s="12"/>
      <c r="L352" s="10"/>
      <c r="M352" s="12"/>
      <c r="N352" s="10"/>
      <c r="O352" s="13"/>
      <c r="AE352" s="8"/>
      <c r="AF352" s="8" t="s">
        <v>371</v>
      </c>
      <c r="AK352" s="8"/>
      <c r="AM352" s="8"/>
      <c r="AN352" s="8"/>
    </row>
    <row r="353" spans="1:40" customFormat="1" ht="23.25" x14ac:dyDescent="0.25">
      <c r="A353" s="14"/>
      <c r="B353" s="15"/>
      <c r="C353" s="16" t="s">
        <v>51</v>
      </c>
      <c r="D353" s="104" t="s">
        <v>52</v>
      </c>
      <c r="E353" s="104"/>
      <c r="F353" s="104"/>
      <c r="G353" s="104"/>
      <c r="H353" s="104"/>
      <c r="I353" s="104"/>
      <c r="J353" s="104"/>
      <c r="K353" s="104"/>
      <c r="L353" s="104"/>
      <c r="M353" s="104"/>
      <c r="N353" s="104"/>
      <c r="O353" s="105"/>
      <c r="AE353" s="8"/>
      <c r="AF353" s="8"/>
      <c r="AG353" s="2" t="s">
        <v>52</v>
      </c>
      <c r="AK353" s="8"/>
      <c r="AM353" s="8"/>
      <c r="AN353" s="8"/>
    </row>
    <row r="354" spans="1:40" customFormat="1" ht="57" x14ac:dyDescent="0.25">
      <c r="A354" s="14"/>
      <c r="B354" s="15"/>
      <c r="C354" s="16" t="s">
        <v>53</v>
      </c>
      <c r="D354" s="104" t="s">
        <v>54</v>
      </c>
      <c r="E354" s="104"/>
      <c r="F354" s="104"/>
      <c r="G354" s="104"/>
      <c r="H354" s="104"/>
      <c r="I354" s="104"/>
      <c r="J354" s="104"/>
      <c r="K354" s="104"/>
      <c r="L354" s="104"/>
      <c r="M354" s="104"/>
      <c r="N354" s="104"/>
      <c r="O354" s="105"/>
      <c r="AE354" s="8"/>
      <c r="AF354" s="8"/>
      <c r="AG354" s="2" t="s">
        <v>54</v>
      </c>
      <c r="AK354" s="8"/>
      <c r="AM354" s="8"/>
      <c r="AN354" s="8"/>
    </row>
    <row r="355" spans="1:40" customFormat="1" ht="15" x14ac:dyDescent="0.25">
      <c r="A355" s="14"/>
      <c r="B355" s="17"/>
      <c r="C355" s="16" t="s">
        <v>27</v>
      </c>
      <c r="D355" s="106" t="s">
        <v>55</v>
      </c>
      <c r="E355" s="106"/>
      <c r="F355" s="106"/>
      <c r="G355" s="18"/>
      <c r="H355" s="19"/>
      <c r="I355" s="19"/>
      <c r="J355" s="19"/>
      <c r="K355" s="24">
        <v>1139.8</v>
      </c>
      <c r="L355" s="46">
        <v>1.3225</v>
      </c>
      <c r="M355" s="20">
        <v>137.16999999999999</v>
      </c>
      <c r="N355" s="22">
        <v>44.77</v>
      </c>
      <c r="O355" s="23">
        <v>6141.1</v>
      </c>
      <c r="AE355" s="8"/>
      <c r="AF355" s="8"/>
      <c r="AH355" s="2" t="s">
        <v>55</v>
      </c>
      <c r="AK355" s="8"/>
      <c r="AM355" s="8"/>
      <c r="AN355" s="8"/>
    </row>
    <row r="356" spans="1:40" customFormat="1" ht="15" x14ac:dyDescent="0.25">
      <c r="A356" s="14"/>
      <c r="B356" s="17"/>
      <c r="C356" s="16" t="s">
        <v>56</v>
      </c>
      <c r="D356" s="106" t="s">
        <v>57</v>
      </c>
      <c r="E356" s="106"/>
      <c r="F356" s="106"/>
      <c r="G356" s="18"/>
      <c r="H356" s="19"/>
      <c r="I356" s="19"/>
      <c r="J356" s="19"/>
      <c r="K356" s="24">
        <v>12219.98</v>
      </c>
      <c r="L356" s="46">
        <v>1.4375</v>
      </c>
      <c r="M356" s="24">
        <v>1598.53</v>
      </c>
      <c r="N356" s="22">
        <v>13.24</v>
      </c>
      <c r="O356" s="23">
        <v>21164.54</v>
      </c>
      <c r="AE356" s="8"/>
      <c r="AF356" s="8"/>
      <c r="AH356" s="2" t="s">
        <v>57</v>
      </c>
      <c r="AK356" s="8"/>
      <c r="AM356" s="8"/>
      <c r="AN356" s="8"/>
    </row>
    <row r="357" spans="1:40" customFormat="1" ht="15" x14ac:dyDescent="0.25">
      <c r="A357" s="14"/>
      <c r="B357" s="17"/>
      <c r="C357" s="16" t="s">
        <v>58</v>
      </c>
      <c r="D357" s="106" t="s">
        <v>59</v>
      </c>
      <c r="E357" s="106"/>
      <c r="F357" s="106"/>
      <c r="G357" s="18"/>
      <c r="H357" s="19"/>
      <c r="I357" s="19"/>
      <c r="J357" s="19"/>
      <c r="K357" s="20">
        <v>801.81</v>
      </c>
      <c r="L357" s="46">
        <v>1.4375</v>
      </c>
      <c r="M357" s="20">
        <v>104.89</v>
      </c>
      <c r="N357" s="22">
        <v>44.77</v>
      </c>
      <c r="O357" s="23">
        <v>4695.93</v>
      </c>
      <c r="AE357" s="8"/>
      <c r="AF357" s="8"/>
      <c r="AH357" s="2" t="s">
        <v>59</v>
      </c>
      <c r="AK357" s="8"/>
      <c r="AM357" s="8"/>
      <c r="AN357" s="8"/>
    </row>
    <row r="358" spans="1:40" customFormat="1" ht="15" x14ac:dyDescent="0.25">
      <c r="A358" s="14"/>
      <c r="B358" s="17"/>
      <c r="C358" s="16" t="s">
        <v>60</v>
      </c>
      <c r="D358" s="106" t="s">
        <v>61</v>
      </c>
      <c r="E358" s="106"/>
      <c r="F358" s="106"/>
      <c r="G358" s="18"/>
      <c r="H358" s="19"/>
      <c r="I358" s="19"/>
      <c r="J358" s="19"/>
      <c r="K358" s="24">
        <v>230267.7</v>
      </c>
      <c r="L358" s="19"/>
      <c r="M358" s="24">
        <v>20954.36</v>
      </c>
      <c r="N358" s="22">
        <v>8.16</v>
      </c>
      <c r="O358" s="23">
        <v>170987.58</v>
      </c>
      <c r="AE358" s="8"/>
      <c r="AF358" s="8"/>
      <c r="AH358" s="2" t="s">
        <v>61</v>
      </c>
      <c r="AK358" s="8"/>
      <c r="AM358" s="8"/>
      <c r="AN358" s="8"/>
    </row>
    <row r="359" spans="1:40" customFormat="1" ht="15" x14ac:dyDescent="0.25">
      <c r="A359" s="26"/>
      <c r="B359" s="17"/>
      <c r="C359" s="16"/>
      <c r="D359" s="106" t="s">
        <v>62</v>
      </c>
      <c r="E359" s="106"/>
      <c r="F359" s="106"/>
      <c r="G359" s="18" t="s">
        <v>63</v>
      </c>
      <c r="H359" s="22">
        <v>137.16</v>
      </c>
      <c r="I359" s="46">
        <v>1.3225</v>
      </c>
      <c r="J359" s="28">
        <v>16.5068631</v>
      </c>
      <c r="K359" s="29"/>
      <c r="L359" s="19"/>
      <c r="M359" s="29"/>
      <c r="N359" s="19"/>
      <c r="O359" s="30"/>
      <c r="AE359" s="8"/>
      <c r="AF359" s="8"/>
      <c r="AI359" s="2" t="s">
        <v>62</v>
      </c>
      <c r="AK359" s="8"/>
      <c r="AM359" s="8"/>
      <c r="AN359" s="8"/>
    </row>
    <row r="360" spans="1:40" customFormat="1" ht="15" x14ac:dyDescent="0.25">
      <c r="A360" s="26"/>
      <c r="B360" s="17"/>
      <c r="C360" s="16"/>
      <c r="D360" s="106" t="s">
        <v>64</v>
      </c>
      <c r="E360" s="106"/>
      <c r="F360" s="106"/>
      <c r="G360" s="18" t="s">
        <v>63</v>
      </c>
      <c r="H360" s="22">
        <v>53.69</v>
      </c>
      <c r="I360" s="46">
        <v>1.4375</v>
      </c>
      <c r="J360" s="28">
        <v>7.0233230999999998</v>
      </c>
      <c r="K360" s="29"/>
      <c r="L360" s="19"/>
      <c r="M360" s="29"/>
      <c r="N360" s="19"/>
      <c r="O360" s="30"/>
      <c r="AE360" s="8"/>
      <c r="AF360" s="8"/>
      <c r="AI360" s="2" t="s">
        <v>64</v>
      </c>
      <c r="AK360" s="8"/>
      <c r="AM360" s="8"/>
      <c r="AN360" s="8"/>
    </row>
    <row r="361" spans="1:40" customFormat="1" ht="15" x14ac:dyDescent="0.25">
      <c r="A361" s="32"/>
      <c r="B361" s="18"/>
      <c r="C361" s="16"/>
      <c r="D361" s="112" t="s">
        <v>65</v>
      </c>
      <c r="E361" s="112"/>
      <c r="F361" s="112"/>
      <c r="G361" s="33"/>
      <c r="H361" s="34"/>
      <c r="I361" s="34"/>
      <c r="J361" s="34"/>
      <c r="K361" s="35">
        <v>243627.48</v>
      </c>
      <c r="L361" s="34"/>
      <c r="M361" s="35">
        <v>22690.06</v>
      </c>
      <c r="N361" s="34"/>
      <c r="O361" s="36">
        <v>198293.22</v>
      </c>
      <c r="AE361" s="8"/>
      <c r="AF361" s="8"/>
      <c r="AJ361" s="2" t="s">
        <v>65</v>
      </c>
      <c r="AK361" s="8"/>
      <c r="AM361" s="8"/>
      <c r="AN361" s="8"/>
    </row>
    <row r="362" spans="1:40" customFormat="1" ht="15" x14ac:dyDescent="0.25">
      <c r="A362" s="26"/>
      <c r="B362" s="17"/>
      <c r="C362" s="16"/>
      <c r="D362" s="106" t="s">
        <v>66</v>
      </c>
      <c r="E362" s="106"/>
      <c r="F362" s="106"/>
      <c r="G362" s="18"/>
      <c r="H362" s="19"/>
      <c r="I362" s="19"/>
      <c r="J362" s="19"/>
      <c r="K362" s="29"/>
      <c r="L362" s="19"/>
      <c r="M362" s="20">
        <v>242.06</v>
      </c>
      <c r="N362" s="19"/>
      <c r="O362" s="23">
        <v>10837.03</v>
      </c>
      <c r="AE362" s="8"/>
      <c r="AF362" s="8"/>
      <c r="AI362" s="2" t="s">
        <v>66</v>
      </c>
      <c r="AK362" s="8"/>
      <c r="AM362" s="8"/>
      <c r="AN362" s="8"/>
    </row>
    <row r="363" spans="1:40" customFormat="1" ht="22.5" x14ac:dyDescent="0.25">
      <c r="A363" s="26"/>
      <c r="B363" s="17"/>
      <c r="C363" s="16" t="s">
        <v>143</v>
      </c>
      <c r="D363" s="106" t="s">
        <v>144</v>
      </c>
      <c r="E363" s="106"/>
      <c r="F363" s="106"/>
      <c r="G363" s="18" t="s">
        <v>69</v>
      </c>
      <c r="H363" s="37">
        <v>109</v>
      </c>
      <c r="I363" s="19"/>
      <c r="J363" s="37">
        <v>109</v>
      </c>
      <c r="K363" s="29"/>
      <c r="L363" s="19"/>
      <c r="M363" s="20">
        <v>263.85000000000002</v>
      </c>
      <c r="N363" s="19"/>
      <c r="O363" s="23">
        <v>11812.36</v>
      </c>
      <c r="AE363" s="8"/>
      <c r="AF363" s="8"/>
      <c r="AI363" s="2" t="s">
        <v>144</v>
      </c>
      <c r="AK363" s="8"/>
      <c r="AM363" s="8"/>
      <c r="AN363" s="8"/>
    </row>
    <row r="364" spans="1:40" customFormat="1" ht="45" x14ac:dyDescent="0.25">
      <c r="A364" s="26"/>
      <c r="B364" s="17"/>
      <c r="C364" s="16" t="s">
        <v>145</v>
      </c>
      <c r="D364" s="106" t="s">
        <v>146</v>
      </c>
      <c r="E364" s="106"/>
      <c r="F364" s="106"/>
      <c r="G364" s="18" t="s">
        <v>69</v>
      </c>
      <c r="H364" s="37">
        <v>65</v>
      </c>
      <c r="I364" s="22">
        <v>0.85</v>
      </c>
      <c r="J364" s="22">
        <v>55.25</v>
      </c>
      <c r="K364" s="29"/>
      <c r="L364" s="19"/>
      <c r="M364" s="20">
        <v>133.74</v>
      </c>
      <c r="N364" s="19"/>
      <c r="O364" s="23">
        <v>5987.46</v>
      </c>
      <c r="AE364" s="8"/>
      <c r="AF364" s="8"/>
      <c r="AI364" s="2" t="s">
        <v>146</v>
      </c>
      <c r="AK364" s="8"/>
      <c r="AM364" s="8"/>
      <c r="AN364" s="8"/>
    </row>
    <row r="365" spans="1:40" customFormat="1" ht="15" x14ac:dyDescent="0.25">
      <c r="A365" s="14"/>
      <c r="B365" s="38"/>
      <c r="C365" s="39"/>
      <c r="D365" s="111" t="s">
        <v>72</v>
      </c>
      <c r="E365" s="111"/>
      <c r="F365" s="111"/>
      <c r="G365" s="10"/>
      <c r="H365" s="40"/>
      <c r="I365" s="40"/>
      <c r="J365" s="40"/>
      <c r="K365" s="41"/>
      <c r="L365" s="40"/>
      <c r="M365" s="42">
        <v>23087.65</v>
      </c>
      <c r="N365" s="34"/>
      <c r="O365" s="43">
        <v>216093.04</v>
      </c>
      <c r="AE365" s="8"/>
      <c r="AF365" s="8"/>
      <c r="AK365" s="8" t="s">
        <v>72</v>
      </c>
      <c r="AM365" s="8"/>
      <c r="AN365" s="8"/>
    </row>
    <row r="366" spans="1:40" customFormat="1" ht="45.75" x14ac:dyDescent="0.25">
      <c r="A366" s="9" t="s">
        <v>373</v>
      </c>
      <c r="B366" s="10" t="s">
        <v>373</v>
      </c>
      <c r="C366" s="11" t="s">
        <v>374</v>
      </c>
      <c r="D366" s="110" t="s">
        <v>375</v>
      </c>
      <c r="E366" s="110"/>
      <c r="F366" s="110"/>
      <c r="G366" s="10" t="s">
        <v>88</v>
      </c>
      <c r="H366" s="10">
        <v>-106.47</v>
      </c>
      <c r="I366" s="10" t="s">
        <v>27</v>
      </c>
      <c r="J366" s="10" t="s">
        <v>376</v>
      </c>
      <c r="K366" s="12" t="s">
        <v>377</v>
      </c>
      <c r="L366" s="10"/>
      <c r="M366" s="12" t="s">
        <v>378</v>
      </c>
      <c r="N366" s="10" t="s">
        <v>92</v>
      </c>
      <c r="O366" s="13" t="s">
        <v>379</v>
      </c>
      <c r="AE366" s="8"/>
      <c r="AF366" s="8" t="s">
        <v>375</v>
      </c>
      <c r="AK366" s="8"/>
      <c r="AM366" s="8"/>
      <c r="AN366" s="8"/>
    </row>
    <row r="367" spans="1:40" customFormat="1" ht="15" x14ac:dyDescent="0.25">
      <c r="A367" s="14"/>
      <c r="B367" s="38"/>
      <c r="C367" s="39"/>
      <c r="D367" s="111" t="s">
        <v>72</v>
      </c>
      <c r="E367" s="111"/>
      <c r="F367" s="111"/>
      <c r="G367" s="10"/>
      <c r="H367" s="40"/>
      <c r="I367" s="40"/>
      <c r="J367" s="40"/>
      <c r="K367" s="41"/>
      <c r="L367" s="40"/>
      <c r="M367" s="42">
        <v>-20954.36</v>
      </c>
      <c r="N367" s="34"/>
      <c r="O367" s="43">
        <v>-170987.58</v>
      </c>
      <c r="AE367" s="8"/>
      <c r="AF367" s="8"/>
      <c r="AK367" s="8" t="s">
        <v>72</v>
      </c>
      <c r="AM367" s="8"/>
      <c r="AN367" s="8"/>
    </row>
    <row r="368" spans="1:40" customFormat="1" ht="23.25" x14ac:dyDescent="0.25">
      <c r="A368" s="9" t="s">
        <v>380</v>
      </c>
      <c r="B368" s="10" t="s">
        <v>380</v>
      </c>
      <c r="C368" s="11" t="s">
        <v>118</v>
      </c>
      <c r="D368" s="110" t="s">
        <v>132</v>
      </c>
      <c r="E368" s="110"/>
      <c r="F368" s="110"/>
      <c r="G368" s="10" t="s">
        <v>88</v>
      </c>
      <c r="H368" s="10">
        <v>106.47</v>
      </c>
      <c r="I368" s="10" t="s">
        <v>27</v>
      </c>
      <c r="J368" s="10" t="s">
        <v>381</v>
      </c>
      <c r="K368" s="12" t="s">
        <v>134</v>
      </c>
      <c r="L368" s="10" t="s">
        <v>122</v>
      </c>
      <c r="M368" s="12" t="s">
        <v>382</v>
      </c>
      <c r="N368" s="10" t="s">
        <v>92</v>
      </c>
      <c r="O368" s="13" t="s">
        <v>383</v>
      </c>
      <c r="AE368" s="8"/>
      <c r="AF368" s="8" t="s">
        <v>132</v>
      </c>
      <c r="AK368" s="8"/>
      <c r="AM368" s="8"/>
      <c r="AN368" s="8"/>
    </row>
    <row r="369" spans="1:40" customFormat="1" ht="15" x14ac:dyDescent="0.25">
      <c r="A369" s="48"/>
      <c r="B369" s="38"/>
      <c r="C369" s="39"/>
      <c r="D369" s="106" t="s">
        <v>137</v>
      </c>
      <c r="E369" s="106"/>
      <c r="F369" s="106"/>
      <c r="G369" s="106"/>
      <c r="H369" s="106"/>
      <c r="I369" s="106"/>
      <c r="J369" s="106"/>
      <c r="K369" s="106"/>
      <c r="L369" s="106"/>
      <c r="M369" s="106"/>
      <c r="N369" s="106"/>
      <c r="O369" s="113"/>
      <c r="AE369" s="8"/>
      <c r="AF369" s="8"/>
      <c r="AK369" s="8"/>
      <c r="AL369" s="2" t="s">
        <v>137</v>
      </c>
      <c r="AM369" s="8"/>
      <c r="AN369" s="8"/>
    </row>
    <row r="370" spans="1:40" customFormat="1" ht="15" x14ac:dyDescent="0.25">
      <c r="A370" s="14"/>
      <c r="B370" s="15"/>
      <c r="C370" s="16"/>
      <c r="D370" s="104" t="s">
        <v>126</v>
      </c>
      <c r="E370" s="104"/>
      <c r="F370" s="104"/>
      <c r="G370" s="104"/>
      <c r="H370" s="104"/>
      <c r="I370" s="104"/>
      <c r="J370" s="104"/>
      <c r="K370" s="104"/>
      <c r="L370" s="104"/>
      <c r="M370" s="104"/>
      <c r="N370" s="104"/>
      <c r="O370" s="105"/>
      <c r="AE370" s="8"/>
      <c r="AF370" s="8"/>
      <c r="AG370" s="2" t="s">
        <v>126</v>
      </c>
      <c r="AK370" s="8"/>
      <c r="AM370" s="8"/>
      <c r="AN370" s="8"/>
    </row>
    <row r="371" spans="1:40" customFormat="1" ht="15" x14ac:dyDescent="0.25">
      <c r="A371" s="14"/>
      <c r="B371" s="38"/>
      <c r="C371" s="39"/>
      <c r="D371" s="111" t="s">
        <v>72</v>
      </c>
      <c r="E371" s="111"/>
      <c r="F371" s="111"/>
      <c r="G371" s="10"/>
      <c r="H371" s="40"/>
      <c r="I371" s="40"/>
      <c r="J371" s="40"/>
      <c r="K371" s="41"/>
      <c r="L371" s="40"/>
      <c r="M371" s="42">
        <v>53136.83</v>
      </c>
      <c r="N371" s="34"/>
      <c r="O371" s="43">
        <v>433596.53</v>
      </c>
      <c r="AE371" s="8"/>
      <c r="AF371" s="8"/>
      <c r="AK371" s="8" t="s">
        <v>72</v>
      </c>
      <c r="AM371" s="8"/>
      <c r="AN371" s="8"/>
    </row>
    <row r="372" spans="1:40" customFormat="1" ht="34.5" x14ac:dyDescent="0.25">
      <c r="A372" s="9" t="s">
        <v>384</v>
      </c>
      <c r="B372" s="10" t="s">
        <v>384</v>
      </c>
      <c r="C372" s="11" t="s">
        <v>128</v>
      </c>
      <c r="D372" s="110" t="s">
        <v>385</v>
      </c>
      <c r="E372" s="110"/>
      <c r="F372" s="110"/>
      <c r="G372" s="10" t="s">
        <v>75</v>
      </c>
      <c r="H372" s="10">
        <v>1.25</v>
      </c>
      <c r="I372" s="10" t="s">
        <v>27</v>
      </c>
      <c r="J372" s="10" t="s">
        <v>386</v>
      </c>
      <c r="K372" s="12"/>
      <c r="L372" s="10"/>
      <c r="M372" s="12"/>
      <c r="N372" s="10"/>
      <c r="O372" s="13"/>
      <c r="AE372" s="8"/>
      <c r="AF372" s="8" t="s">
        <v>385</v>
      </c>
      <c r="AK372" s="8"/>
      <c r="AM372" s="8"/>
      <c r="AN372" s="8"/>
    </row>
    <row r="373" spans="1:40" customFormat="1" ht="23.25" x14ac:dyDescent="0.25">
      <c r="A373" s="14"/>
      <c r="B373" s="15"/>
      <c r="C373" s="16" t="s">
        <v>51</v>
      </c>
      <c r="D373" s="104" t="s">
        <v>52</v>
      </c>
      <c r="E373" s="104"/>
      <c r="F373" s="104"/>
      <c r="G373" s="104"/>
      <c r="H373" s="104"/>
      <c r="I373" s="104"/>
      <c r="J373" s="104"/>
      <c r="K373" s="104"/>
      <c r="L373" s="104"/>
      <c r="M373" s="104"/>
      <c r="N373" s="104"/>
      <c r="O373" s="105"/>
      <c r="AE373" s="8"/>
      <c r="AF373" s="8"/>
      <c r="AG373" s="2" t="s">
        <v>52</v>
      </c>
      <c r="AK373" s="8"/>
      <c r="AM373" s="8"/>
      <c r="AN373" s="8"/>
    </row>
    <row r="374" spans="1:40" customFormat="1" ht="57" x14ac:dyDescent="0.25">
      <c r="A374" s="14"/>
      <c r="B374" s="15"/>
      <c r="C374" s="16" t="s">
        <v>53</v>
      </c>
      <c r="D374" s="104" t="s">
        <v>54</v>
      </c>
      <c r="E374" s="104"/>
      <c r="F374" s="104"/>
      <c r="G374" s="104"/>
      <c r="H374" s="104"/>
      <c r="I374" s="104"/>
      <c r="J374" s="104"/>
      <c r="K374" s="104"/>
      <c r="L374" s="104"/>
      <c r="M374" s="104"/>
      <c r="N374" s="104"/>
      <c r="O374" s="105"/>
      <c r="AE374" s="8"/>
      <c r="AF374" s="8"/>
      <c r="AG374" s="2" t="s">
        <v>54</v>
      </c>
      <c r="AK374" s="8"/>
      <c r="AM374" s="8"/>
      <c r="AN374" s="8"/>
    </row>
    <row r="375" spans="1:40" customFormat="1" ht="15" x14ac:dyDescent="0.25">
      <c r="A375" s="14"/>
      <c r="B375" s="17"/>
      <c r="C375" s="16" t="s">
        <v>27</v>
      </c>
      <c r="D375" s="106" t="s">
        <v>55</v>
      </c>
      <c r="E375" s="106"/>
      <c r="F375" s="106"/>
      <c r="G375" s="18"/>
      <c r="H375" s="19"/>
      <c r="I375" s="19"/>
      <c r="J375" s="19"/>
      <c r="K375" s="20">
        <v>173.23</v>
      </c>
      <c r="L375" s="46">
        <v>1.3225</v>
      </c>
      <c r="M375" s="20">
        <v>286.37</v>
      </c>
      <c r="N375" s="22">
        <v>44.77</v>
      </c>
      <c r="O375" s="23">
        <v>12820.78</v>
      </c>
      <c r="AE375" s="8"/>
      <c r="AF375" s="8"/>
      <c r="AH375" s="2" t="s">
        <v>55</v>
      </c>
      <c r="AK375" s="8"/>
      <c r="AM375" s="8"/>
      <c r="AN375" s="8"/>
    </row>
    <row r="376" spans="1:40" customFormat="1" ht="15" x14ac:dyDescent="0.25">
      <c r="A376" s="14"/>
      <c r="B376" s="17"/>
      <c r="C376" s="16" t="s">
        <v>56</v>
      </c>
      <c r="D376" s="106" t="s">
        <v>57</v>
      </c>
      <c r="E376" s="106"/>
      <c r="F376" s="106"/>
      <c r="G376" s="18"/>
      <c r="H376" s="19"/>
      <c r="I376" s="19"/>
      <c r="J376" s="19"/>
      <c r="K376" s="24">
        <v>5268.76</v>
      </c>
      <c r="L376" s="46">
        <v>1.4375</v>
      </c>
      <c r="M376" s="24">
        <v>9467.2999999999993</v>
      </c>
      <c r="N376" s="22">
        <v>13.24</v>
      </c>
      <c r="O376" s="23">
        <v>125347.05</v>
      </c>
      <c r="AE376" s="8"/>
      <c r="AF376" s="8"/>
      <c r="AH376" s="2" t="s">
        <v>57</v>
      </c>
      <c r="AK376" s="8"/>
      <c r="AM376" s="8"/>
      <c r="AN376" s="8"/>
    </row>
    <row r="377" spans="1:40" customFormat="1" ht="15" x14ac:dyDescent="0.25">
      <c r="A377" s="14"/>
      <c r="B377" s="17"/>
      <c r="C377" s="16" t="s">
        <v>58</v>
      </c>
      <c r="D377" s="106" t="s">
        <v>59</v>
      </c>
      <c r="E377" s="106"/>
      <c r="F377" s="106"/>
      <c r="G377" s="18"/>
      <c r="H377" s="19"/>
      <c r="I377" s="19"/>
      <c r="J377" s="19"/>
      <c r="K377" s="20">
        <v>267.67</v>
      </c>
      <c r="L377" s="46">
        <v>1.4375</v>
      </c>
      <c r="M377" s="20">
        <v>480.97</v>
      </c>
      <c r="N377" s="22">
        <v>44.77</v>
      </c>
      <c r="O377" s="23">
        <v>21533.03</v>
      </c>
      <c r="AE377" s="8"/>
      <c r="AF377" s="8"/>
      <c r="AH377" s="2" t="s">
        <v>59</v>
      </c>
      <c r="AK377" s="8"/>
      <c r="AM377" s="8"/>
      <c r="AN377" s="8"/>
    </row>
    <row r="378" spans="1:40" customFormat="1" ht="15" x14ac:dyDescent="0.25">
      <c r="A378" s="14"/>
      <c r="B378" s="17"/>
      <c r="C378" s="16" t="s">
        <v>60</v>
      </c>
      <c r="D378" s="106" t="s">
        <v>61</v>
      </c>
      <c r="E378" s="106"/>
      <c r="F378" s="106"/>
      <c r="G378" s="18"/>
      <c r="H378" s="19"/>
      <c r="I378" s="19"/>
      <c r="J378" s="19"/>
      <c r="K378" s="20">
        <v>17.079999999999998</v>
      </c>
      <c r="L378" s="19"/>
      <c r="M378" s="20">
        <v>21.35</v>
      </c>
      <c r="N378" s="22">
        <v>8.16</v>
      </c>
      <c r="O378" s="25">
        <v>174.22</v>
      </c>
      <c r="AE378" s="8"/>
      <c r="AF378" s="8"/>
      <c r="AH378" s="2" t="s">
        <v>61</v>
      </c>
      <c r="AK378" s="8"/>
      <c r="AM378" s="8"/>
      <c r="AN378" s="8"/>
    </row>
    <row r="379" spans="1:40" customFormat="1" ht="15" x14ac:dyDescent="0.25">
      <c r="A379" s="26"/>
      <c r="B379" s="17"/>
      <c r="C379" s="16"/>
      <c r="D379" s="106" t="s">
        <v>62</v>
      </c>
      <c r="E379" s="106"/>
      <c r="F379" s="106"/>
      <c r="G379" s="18" t="s">
        <v>63</v>
      </c>
      <c r="H379" s="27">
        <v>21.6</v>
      </c>
      <c r="I379" s="46">
        <v>1.3225</v>
      </c>
      <c r="J379" s="46">
        <v>35.707500000000003</v>
      </c>
      <c r="K379" s="29"/>
      <c r="L379" s="19"/>
      <c r="M379" s="29"/>
      <c r="N379" s="19"/>
      <c r="O379" s="30"/>
      <c r="AE379" s="8"/>
      <c r="AF379" s="8"/>
      <c r="AI379" s="2" t="s">
        <v>62</v>
      </c>
      <c r="AK379" s="8"/>
      <c r="AM379" s="8"/>
      <c r="AN379" s="8"/>
    </row>
    <row r="380" spans="1:40" customFormat="1" ht="15" x14ac:dyDescent="0.25">
      <c r="A380" s="26"/>
      <c r="B380" s="17"/>
      <c r="C380" s="16"/>
      <c r="D380" s="106" t="s">
        <v>64</v>
      </c>
      <c r="E380" s="106"/>
      <c r="F380" s="106"/>
      <c r="G380" s="18" t="s">
        <v>63</v>
      </c>
      <c r="H380" s="27">
        <v>20.6</v>
      </c>
      <c r="I380" s="46">
        <v>1.4375</v>
      </c>
      <c r="J380" s="47">
        <v>37.015625</v>
      </c>
      <c r="K380" s="29"/>
      <c r="L380" s="19"/>
      <c r="M380" s="29"/>
      <c r="N380" s="19"/>
      <c r="O380" s="30"/>
      <c r="AE380" s="8"/>
      <c r="AF380" s="8"/>
      <c r="AI380" s="2" t="s">
        <v>64</v>
      </c>
      <c r="AK380" s="8"/>
      <c r="AM380" s="8"/>
      <c r="AN380" s="8"/>
    </row>
    <row r="381" spans="1:40" customFormat="1" ht="15" x14ac:dyDescent="0.25">
      <c r="A381" s="32"/>
      <c r="B381" s="18"/>
      <c r="C381" s="16"/>
      <c r="D381" s="112" t="s">
        <v>65</v>
      </c>
      <c r="E381" s="112"/>
      <c r="F381" s="112"/>
      <c r="G381" s="33"/>
      <c r="H381" s="34"/>
      <c r="I381" s="34"/>
      <c r="J381" s="34"/>
      <c r="K381" s="35">
        <v>5459.07</v>
      </c>
      <c r="L381" s="34"/>
      <c r="M381" s="35">
        <v>9775.02</v>
      </c>
      <c r="N381" s="34"/>
      <c r="O381" s="36">
        <v>138342.04999999999</v>
      </c>
      <c r="AE381" s="8"/>
      <c r="AF381" s="8"/>
      <c r="AJ381" s="2" t="s">
        <v>65</v>
      </c>
      <c r="AK381" s="8"/>
      <c r="AM381" s="8"/>
      <c r="AN381" s="8"/>
    </row>
    <row r="382" spans="1:40" customFormat="1" ht="15" x14ac:dyDescent="0.25">
      <c r="A382" s="26"/>
      <c r="B382" s="17"/>
      <c r="C382" s="16"/>
      <c r="D382" s="106" t="s">
        <v>66</v>
      </c>
      <c r="E382" s="106"/>
      <c r="F382" s="106"/>
      <c r="G382" s="18"/>
      <c r="H382" s="19"/>
      <c r="I382" s="19"/>
      <c r="J382" s="19"/>
      <c r="K382" s="29"/>
      <c r="L382" s="19"/>
      <c r="M382" s="20">
        <v>767.34</v>
      </c>
      <c r="N382" s="19"/>
      <c r="O382" s="23">
        <v>34353.81</v>
      </c>
      <c r="AE382" s="8"/>
      <c r="AF382" s="8"/>
      <c r="AI382" s="2" t="s">
        <v>66</v>
      </c>
      <c r="AK382" s="8"/>
      <c r="AM382" s="8"/>
      <c r="AN382" s="8"/>
    </row>
    <row r="383" spans="1:40" customFormat="1" ht="45" x14ac:dyDescent="0.25">
      <c r="A383" s="26"/>
      <c r="B383" s="17"/>
      <c r="C383" s="16" t="s">
        <v>101</v>
      </c>
      <c r="D383" s="106" t="s">
        <v>102</v>
      </c>
      <c r="E383" s="106"/>
      <c r="F383" s="106"/>
      <c r="G383" s="18" t="s">
        <v>69</v>
      </c>
      <c r="H383" s="37">
        <v>147</v>
      </c>
      <c r="I383" s="19"/>
      <c r="J383" s="37">
        <v>147</v>
      </c>
      <c r="K383" s="29"/>
      <c r="L383" s="19"/>
      <c r="M383" s="24">
        <v>1127.99</v>
      </c>
      <c r="N383" s="19"/>
      <c r="O383" s="23">
        <v>50500.1</v>
      </c>
      <c r="AE383" s="8"/>
      <c r="AF383" s="8"/>
      <c r="AI383" s="2" t="s">
        <v>102</v>
      </c>
      <c r="AK383" s="8"/>
      <c r="AM383" s="8"/>
      <c r="AN383" s="8"/>
    </row>
    <row r="384" spans="1:40" customFormat="1" ht="67.5" x14ac:dyDescent="0.25">
      <c r="A384" s="26"/>
      <c r="B384" s="17"/>
      <c r="C384" s="16" t="s">
        <v>103</v>
      </c>
      <c r="D384" s="106" t="s">
        <v>104</v>
      </c>
      <c r="E384" s="106"/>
      <c r="F384" s="106"/>
      <c r="G384" s="18" t="s">
        <v>69</v>
      </c>
      <c r="H384" s="37">
        <v>134</v>
      </c>
      <c r="I384" s="22">
        <v>0.85</v>
      </c>
      <c r="J384" s="27">
        <v>113.9</v>
      </c>
      <c r="K384" s="29"/>
      <c r="L384" s="19"/>
      <c r="M384" s="20">
        <v>874</v>
      </c>
      <c r="N384" s="19"/>
      <c r="O384" s="23">
        <v>39128.99</v>
      </c>
      <c r="AE384" s="8"/>
      <c r="AF384" s="8"/>
      <c r="AI384" s="2" t="s">
        <v>104</v>
      </c>
      <c r="AK384" s="8"/>
      <c r="AM384" s="8"/>
      <c r="AN384" s="8"/>
    </row>
    <row r="385" spans="1:40" customFormat="1" ht="15" x14ac:dyDescent="0.25">
      <c r="A385" s="14"/>
      <c r="B385" s="38"/>
      <c r="C385" s="39"/>
      <c r="D385" s="111" t="s">
        <v>72</v>
      </c>
      <c r="E385" s="111"/>
      <c r="F385" s="111"/>
      <c r="G385" s="10"/>
      <c r="H385" s="40"/>
      <c r="I385" s="40"/>
      <c r="J385" s="40"/>
      <c r="K385" s="41"/>
      <c r="L385" s="40"/>
      <c r="M385" s="42">
        <v>11777.01</v>
      </c>
      <c r="N385" s="34"/>
      <c r="O385" s="43">
        <v>227971.14</v>
      </c>
      <c r="AE385" s="8"/>
      <c r="AF385" s="8"/>
      <c r="AK385" s="8" t="s">
        <v>72</v>
      </c>
      <c r="AM385" s="8"/>
      <c r="AN385" s="8"/>
    </row>
    <row r="386" spans="1:40" customFormat="1" ht="23.25" x14ac:dyDescent="0.25">
      <c r="A386" s="9" t="s">
        <v>387</v>
      </c>
      <c r="B386" s="10" t="s">
        <v>387</v>
      </c>
      <c r="C386" s="11" t="s">
        <v>118</v>
      </c>
      <c r="D386" s="110" t="s">
        <v>132</v>
      </c>
      <c r="E386" s="110"/>
      <c r="F386" s="110"/>
      <c r="G386" s="10" t="s">
        <v>88</v>
      </c>
      <c r="H386" s="10">
        <v>157.5</v>
      </c>
      <c r="I386" s="10" t="s">
        <v>27</v>
      </c>
      <c r="J386" s="10" t="s">
        <v>388</v>
      </c>
      <c r="K386" s="12" t="s">
        <v>134</v>
      </c>
      <c r="L386" s="10" t="s">
        <v>122</v>
      </c>
      <c r="M386" s="12" t="s">
        <v>389</v>
      </c>
      <c r="N386" s="10" t="s">
        <v>92</v>
      </c>
      <c r="O386" s="13" t="s">
        <v>390</v>
      </c>
      <c r="AE386" s="8"/>
      <c r="AF386" s="8" t="s">
        <v>132</v>
      </c>
      <c r="AK386" s="8"/>
      <c r="AM386" s="8"/>
      <c r="AN386" s="8"/>
    </row>
    <row r="387" spans="1:40" customFormat="1" ht="15" x14ac:dyDescent="0.25">
      <c r="A387" s="48"/>
      <c r="B387" s="38"/>
      <c r="C387" s="39"/>
      <c r="D387" s="106" t="s">
        <v>137</v>
      </c>
      <c r="E387" s="106"/>
      <c r="F387" s="106"/>
      <c r="G387" s="106"/>
      <c r="H387" s="106"/>
      <c r="I387" s="106"/>
      <c r="J387" s="106"/>
      <c r="K387" s="106"/>
      <c r="L387" s="106"/>
      <c r="M387" s="106"/>
      <c r="N387" s="106"/>
      <c r="O387" s="113"/>
      <c r="AE387" s="8"/>
      <c r="AF387" s="8"/>
      <c r="AK387" s="8"/>
      <c r="AL387" s="2" t="s">
        <v>137</v>
      </c>
      <c r="AM387" s="8"/>
      <c r="AN387" s="8"/>
    </row>
    <row r="388" spans="1:40" customFormat="1" ht="15" x14ac:dyDescent="0.25">
      <c r="A388" s="14"/>
      <c r="B388" s="15"/>
      <c r="C388" s="16"/>
      <c r="D388" s="104" t="s">
        <v>126</v>
      </c>
      <c r="E388" s="104"/>
      <c r="F388" s="104"/>
      <c r="G388" s="104"/>
      <c r="H388" s="104"/>
      <c r="I388" s="104"/>
      <c r="J388" s="104"/>
      <c r="K388" s="104"/>
      <c r="L388" s="104"/>
      <c r="M388" s="104"/>
      <c r="N388" s="104"/>
      <c r="O388" s="105"/>
      <c r="AE388" s="8"/>
      <c r="AF388" s="8"/>
      <c r="AG388" s="2" t="s">
        <v>126</v>
      </c>
      <c r="AK388" s="8"/>
      <c r="AM388" s="8"/>
      <c r="AN388" s="8"/>
    </row>
    <row r="389" spans="1:40" customFormat="1" ht="15" x14ac:dyDescent="0.25">
      <c r="A389" s="14"/>
      <c r="B389" s="38"/>
      <c r="C389" s="39"/>
      <c r="D389" s="111" t="s">
        <v>72</v>
      </c>
      <c r="E389" s="111"/>
      <c r="F389" s="111"/>
      <c r="G389" s="10"/>
      <c r="H389" s="40"/>
      <c r="I389" s="40"/>
      <c r="J389" s="40"/>
      <c r="K389" s="41"/>
      <c r="L389" s="40"/>
      <c r="M389" s="42">
        <v>78604.77</v>
      </c>
      <c r="N389" s="34"/>
      <c r="O389" s="43">
        <v>641414.92000000004</v>
      </c>
      <c r="AE389" s="8"/>
      <c r="AF389" s="8"/>
      <c r="AK389" s="8" t="s">
        <v>72</v>
      </c>
      <c r="AM389" s="8"/>
      <c r="AN389" s="8"/>
    </row>
    <row r="390" spans="1:40" customFormat="1" ht="34.5" x14ac:dyDescent="0.25">
      <c r="A390" s="9" t="s">
        <v>391</v>
      </c>
      <c r="B390" s="10" t="s">
        <v>391</v>
      </c>
      <c r="C390" s="11" t="s">
        <v>114</v>
      </c>
      <c r="D390" s="110" t="s">
        <v>392</v>
      </c>
      <c r="E390" s="110"/>
      <c r="F390" s="110"/>
      <c r="G390" s="10" t="s">
        <v>75</v>
      </c>
      <c r="H390" s="10">
        <v>1</v>
      </c>
      <c r="I390" s="10" t="s">
        <v>27</v>
      </c>
      <c r="J390" s="10" t="s">
        <v>27</v>
      </c>
      <c r="K390" s="12"/>
      <c r="L390" s="10"/>
      <c r="M390" s="12"/>
      <c r="N390" s="10"/>
      <c r="O390" s="13"/>
      <c r="AE390" s="8"/>
      <c r="AF390" s="8" t="s">
        <v>392</v>
      </c>
      <c r="AK390" s="8"/>
      <c r="AM390" s="8"/>
      <c r="AN390" s="8"/>
    </row>
    <row r="391" spans="1:40" customFormat="1" ht="23.25" x14ac:dyDescent="0.25">
      <c r="A391" s="14"/>
      <c r="B391" s="15"/>
      <c r="C391" s="16" t="s">
        <v>51</v>
      </c>
      <c r="D391" s="104" t="s">
        <v>52</v>
      </c>
      <c r="E391" s="104"/>
      <c r="F391" s="104"/>
      <c r="G391" s="104"/>
      <c r="H391" s="104"/>
      <c r="I391" s="104"/>
      <c r="J391" s="104"/>
      <c r="K391" s="104"/>
      <c r="L391" s="104"/>
      <c r="M391" s="104"/>
      <c r="N391" s="104"/>
      <c r="O391" s="105"/>
      <c r="AE391" s="8"/>
      <c r="AF391" s="8"/>
      <c r="AG391" s="2" t="s">
        <v>52</v>
      </c>
      <c r="AK391" s="8"/>
      <c r="AM391" s="8"/>
      <c r="AN391" s="8"/>
    </row>
    <row r="392" spans="1:40" customFormat="1" ht="57" x14ac:dyDescent="0.25">
      <c r="A392" s="14"/>
      <c r="B392" s="15"/>
      <c r="C392" s="16" t="s">
        <v>53</v>
      </c>
      <c r="D392" s="104" t="s">
        <v>54</v>
      </c>
      <c r="E392" s="104"/>
      <c r="F392" s="104"/>
      <c r="G392" s="104"/>
      <c r="H392" s="104"/>
      <c r="I392" s="104"/>
      <c r="J392" s="104"/>
      <c r="K392" s="104"/>
      <c r="L392" s="104"/>
      <c r="M392" s="104"/>
      <c r="N392" s="104"/>
      <c r="O392" s="105"/>
      <c r="AE392" s="8"/>
      <c r="AF392" s="8"/>
      <c r="AG392" s="2" t="s">
        <v>54</v>
      </c>
      <c r="AK392" s="8"/>
      <c r="AM392" s="8"/>
      <c r="AN392" s="8"/>
    </row>
    <row r="393" spans="1:40" customFormat="1" ht="15" x14ac:dyDescent="0.25">
      <c r="A393" s="14"/>
      <c r="B393" s="17"/>
      <c r="C393" s="16" t="s">
        <v>27</v>
      </c>
      <c r="D393" s="106" t="s">
        <v>55</v>
      </c>
      <c r="E393" s="106"/>
      <c r="F393" s="106"/>
      <c r="G393" s="18"/>
      <c r="H393" s="19"/>
      <c r="I393" s="19"/>
      <c r="J393" s="19"/>
      <c r="K393" s="20">
        <v>115.49</v>
      </c>
      <c r="L393" s="46">
        <v>1.3225</v>
      </c>
      <c r="M393" s="20">
        <v>152.74</v>
      </c>
      <c r="N393" s="22">
        <v>44.77</v>
      </c>
      <c r="O393" s="23">
        <v>6838.17</v>
      </c>
      <c r="AE393" s="8"/>
      <c r="AF393" s="8"/>
      <c r="AH393" s="2" t="s">
        <v>55</v>
      </c>
      <c r="AK393" s="8"/>
      <c r="AM393" s="8"/>
      <c r="AN393" s="8"/>
    </row>
    <row r="394" spans="1:40" customFormat="1" ht="15" x14ac:dyDescent="0.25">
      <c r="A394" s="14"/>
      <c r="B394" s="17"/>
      <c r="C394" s="16" t="s">
        <v>56</v>
      </c>
      <c r="D394" s="106" t="s">
        <v>57</v>
      </c>
      <c r="E394" s="106"/>
      <c r="F394" s="106"/>
      <c r="G394" s="18"/>
      <c r="H394" s="19"/>
      <c r="I394" s="19"/>
      <c r="J394" s="19"/>
      <c r="K394" s="24">
        <v>3262.79</v>
      </c>
      <c r="L394" s="46">
        <v>1.4375</v>
      </c>
      <c r="M394" s="24">
        <v>4690.26</v>
      </c>
      <c r="N394" s="22">
        <v>13.24</v>
      </c>
      <c r="O394" s="23">
        <v>62099.040000000001</v>
      </c>
      <c r="AE394" s="8"/>
      <c r="AF394" s="8"/>
      <c r="AH394" s="2" t="s">
        <v>57</v>
      </c>
      <c r="AK394" s="8"/>
      <c r="AM394" s="8"/>
      <c r="AN394" s="8"/>
    </row>
    <row r="395" spans="1:40" customFormat="1" ht="15" x14ac:dyDescent="0.25">
      <c r="A395" s="14"/>
      <c r="B395" s="17"/>
      <c r="C395" s="16" t="s">
        <v>58</v>
      </c>
      <c r="D395" s="106" t="s">
        <v>59</v>
      </c>
      <c r="E395" s="106"/>
      <c r="F395" s="106"/>
      <c r="G395" s="18"/>
      <c r="H395" s="19"/>
      <c r="I395" s="19"/>
      <c r="J395" s="19"/>
      <c r="K395" s="20">
        <v>171.22</v>
      </c>
      <c r="L395" s="46">
        <v>1.4375</v>
      </c>
      <c r="M395" s="20">
        <v>246.13</v>
      </c>
      <c r="N395" s="22">
        <v>44.77</v>
      </c>
      <c r="O395" s="23">
        <v>11019.24</v>
      </c>
      <c r="AE395" s="8"/>
      <c r="AF395" s="8"/>
      <c r="AH395" s="2" t="s">
        <v>59</v>
      </c>
      <c r="AK395" s="8"/>
      <c r="AM395" s="8"/>
      <c r="AN395" s="8"/>
    </row>
    <row r="396" spans="1:40" customFormat="1" ht="15" x14ac:dyDescent="0.25">
      <c r="A396" s="14"/>
      <c r="B396" s="17"/>
      <c r="C396" s="16" t="s">
        <v>60</v>
      </c>
      <c r="D396" s="106" t="s">
        <v>61</v>
      </c>
      <c r="E396" s="106"/>
      <c r="F396" s="106"/>
      <c r="G396" s="18"/>
      <c r="H396" s="19"/>
      <c r="I396" s="19"/>
      <c r="J396" s="19"/>
      <c r="K396" s="20">
        <v>12.2</v>
      </c>
      <c r="L396" s="19"/>
      <c r="M396" s="20">
        <v>12.2</v>
      </c>
      <c r="N396" s="22">
        <v>8.16</v>
      </c>
      <c r="O396" s="25">
        <v>99.55</v>
      </c>
      <c r="AE396" s="8"/>
      <c r="AF396" s="8"/>
      <c r="AH396" s="2" t="s">
        <v>61</v>
      </c>
      <c r="AK396" s="8"/>
      <c r="AM396" s="8"/>
      <c r="AN396" s="8"/>
    </row>
    <row r="397" spans="1:40" customFormat="1" ht="15" x14ac:dyDescent="0.25">
      <c r="A397" s="26"/>
      <c r="B397" s="17"/>
      <c r="C397" s="16"/>
      <c r="D397" s="106" t="s">
        <v>62</v>
      </c>
      <c r="E397" s="106"/>
      <c r="F397" s="106"/>
      <c r="G397" s="18" t="s">
        <v>63</v>
      </c>
      <c r="H397" s="27">
        <v>14.4</v>
      </c>
      <c r="I397" s="46">
        <v>1.3225</v>
      </c>
      <c r="J397" s="21">
        <v>19.044</v>
      </c>
      <c r="K397" s="29"/>
      <c r="L397" s="19"/>
      <c r="M397" s="29"/>
      <c r="N397" s="19"/>
      <c r="O397" s="30"/>
      <c r="AE397" s="8"/>
      <c r="AF397" s="8"/>
      <c r="AI397" s="2" t="s">
        <v>62</v>
      </c>
      <c r="AK397" s="8"/>
      <c r="AM397" s="8"/>
      <c r="AN397" s="8"/>
    </row>
    <row r="398" spans="1:40" customFormat="1" ht="15" x14ac:dyDescent="0.25">
      <c r="A398" s="26"/>
      <c r="B398" s="17"/>
      <c r="C398" s="16"/>
      <c r="D398" s="106" t="s">
        <v>64</v>
      </c>
      <c r="E398" s="106"/>
      <c r="F398" s="106"/>
      <c r="G398" s="18" t="s">
        <v>63</v>
      </c>
      <c r="H398" s="22">
        <v>13.88</v>
      </c>
      <c r="I398" s="46">
        <v>1.4375</v>
      </c>
      <c r="J398" s="46">
        <v>19.952500000000001</v>
      </c>
      <c r="K398" s="29"/>
      <c r="L398" s="19"/>
      <c r="M398" s="29"/>
      <c r="N398" s="19"/>
      <c r="O398" s="30"/>
      <c r="AE398" s="8"/>
      <c r="AF398" s="8"/>
      <c r="AI398" s="2" t="s">
        <v>64</v>
      </c>
      <c r="AK398" s="8"/>
      <c r="AM398" s="8"/>
      <c r="AN398" s="8"/>
    </row>
    <row r="399" spans="1:40" customFormat="1" ht="15" x14ac:dyDescent="0.25">
      <c r="A399" s="32"/>
      <c r="B399" s="18"/>
      <c r="C399" s="16"/>
      <c r="D399" s="112" t="s">
        <v>65</v>
      </c>
      <c r="E399" s="112"/>
      <c r="F399" s="112"/>
      <c r="G399" s="33"/>
      <c r="H399" s="34"/>
      <c r="I399" s="34"/>
      <c r="J399" s="34"/>
      <c r="K399" s="35">
        <v>3390.48</v>
      </c>
      <c r="L399" s="34"/>
      <c r="M399" s="35">
        <v>4855.2</v>
      </c>
      <c r="N399" s="34"/>
      <c r="O399" s="36">
        <v>69036.759999999995</v>
      </c>
      <c r="AE399" s="8"/>
      <c r="AF399" s="8"/>
      <c r="AJ399" s="2" t="s">
        <v>65</v>
      </c>
      <c r="AK399" s="8"/>
      <c r="AM399" s="8"/>
      <c r="AN399" s="8"/>
    </row>
    <row r="400" spans="1:40" customFormat="1" ht="15" x14ac:dyDescent="0.25">
      <c r="A400" s="26"/>
      <c r="B400" s="17"/>
      <c r="C400" s="16"/>
      <c r="D400" s="106" t="s">
        <v>66</v>
      </c>
      <c r="E400" s="106"/>
      <c r="F400" s="106"/>
      <c r="G400" s="18"/>
      <c r="H400" s="19"/>
      <c r="I400" s="19"/>
      <c r="J400" s="19"/>
      <c r="K400" s="29"/>
      <c r="L400" s="19"/>
      <c r="M400" s="20">
        <v>398.87</v>
      </c>
      <c r="N400" s="19"/>
      <c r="O400" s="23">
        <v>17857.41</v>
      </c>
      <c r="AE400" s="8"/>
      <c r="AF400" s="8"/>
      <c r="AI400" s="2" t="s">
        <v>66</v>
      </c>
      <c r="AK400" s="8"/>
      <c r="AM400" s="8"/>
      <c r="AN400" s="8"/>
    </row>
    <row r="401" spans="1:40" customFormat="1" ht="45" x14ac:dyDescent="0.25">
      <c r="A401" s="26"/>
      <c r="B401" s="17"/>
      <c r="C401" s="16" t="s">
        <v>101</v>
      </c>
      <c r="D401" s="106" t="s">
        <v>102</v>
      </c>
      <c r="E401" s="106"/>
      <c r="F401" s="106"/>
      <c r="G401" s="18" t="s">
        <v>69</v>
      </c>
      <c r="H401" s="37">
        <v>147</v>
      </c>
      <c r="I401" s="19"/>
      <c r="J401" s="37">
        <v>147</v>
      </c>
      <c r="K401" s="29"/>
      <c r="L401" s="19"/>
      <c r="M401" s="20">
        <v>586.34</v>
      </c>
      <c r="N401" s="19"/>
      <c r="O401" s="23">
        <v>26250.39</v>
      </c>
      <c r="AE401" s="8"/>
      <c r="AF401" s="8"/>
      <c r="AI401" s="2" t="s">
        <v>102</v>
      </c>
      <c r="AK401" s="8"/>
      <c r="AM401" s="8"/>
      <c r="AN401" s="8"/>
    </row>
    <row r="402" spans="1:40" customFormat="1" ht="67.5" x14ac:dyDescent="0.25">
      <c r="A402" s="26"/>
      <c r="B402" s="17"/>
      <c r="C402" s="16" t="s">
        <v>103</v>
      </c>
      <c r="D402" s="106" t="s">
        <v>104</v>
      </c>
      <c r="E402" s="106"/>
      <c r="F402" s="106"/>
      <c r="G402" s="18" t="s">
        <v>69</v>
      </c>
      <c r="H402" s="37">
        <v>134</v>
      </c>
      <c r="I402" s="22">
        <v>0.85</v>
      </c>
      <c r="J402" s="27">
        <v>113.9</v>
      </c>
      <c r="K402" s="29"/>
      <c r="L402" s="19"/>
      <c r="M402" s="20">
        <v>454.31</v>
      </c>
      <c r="N402" s="19"/>
      <c r="O402" s="23">
        <v>20339.59</v>
      </c>
      <c r="AE402" s="8"/>
      <c r="AF402" s="8"/>
      <c r="AI402" s="2" t="s">
        <v>104</v>
      </c>
      <c r="AK402" s="8"/>
      <c r="AM402" s="8"/>
      <c r="AN402" s="8"/>
    </row>
    <row r="403" spans="1:40" customFormat="1" ht="15" x14ac:dyDescent="0.25">
      <c r="A403" s="14"/>
      <c r="B403" s="38"/>
      <c r="C403" s="39"/>
      <c r="D403" s="111" t="s">
        <v>72</v>
      </c>
      <c r="E403" s="111"/>
      <c r="F403" s="111"/>
      <c r="G403" s="10"/>
      <c r="H403" s="40"/>
      <c r="I403" s="40"/>
      <c r="J403" s="40"/>
      <c r="K403" s="41"/>
      <c r="L403" s="40"/>
      <c r="M403" s="42">
        <v>5895.85</v>
      </c>
      <c r="N403" s="34"/>
      <c r="O403" s="43">
        <v>115626.74</v>
      </c>
      <c r="AE403" s="8"/>
      <c r="AF403" s="8"/>
      <c r="AK403" s="8" t="s">
        <v>72</v>
      </c>
      <c r="AM403" s="8"/>
      <c r="AN403" s="8"/>
    </row>
    <row r="404" spans="1:40" customFormat="1" ht="22.5" x14ac:dyDescent="0.25">
      <c r="A404" s="9" t="s">
        <v>393</v>
      </c>
      <c r="B404" s="10" t="s">
        <v>393</v>
      </c>
      <c r="C404" s="11" t="s">
        <v>118</v>
      </c>
      <c r="D404" s="110" t="s">
        <v>119</v>
      </c>
      <c r="E404" s="110"/>
      <c r="F404" s="110"/>
      <c r="G404" s="10" t="s">
        <v>88</v>
      </c>
      <c r="H404" s="10">
        <v>110</v>
      </c>
      <c r="I404" s="10" t="s">
        <v>27</v>
      </c>
      <c r="J404" s="10" t="s">
        <v>394</v>
      </c>
      <c r="K404" s="12" t="s">
        <v>121</v>
      </c>
      <c r="L404" s="10" t="s">
        <v>122</v>
      </c>
      <c r="M404" s="12" t="s">
        <v>395</v>
      </c>
      <c r="N404" s="10" t="s">
        <v>92</v>
      </c>
      <c r="O404" s="13" t="s">
        <v>396</v>
      </c>
      <c r="AE404" s="8"/>
      <c r="AF404" s="8" t="s">
        <v>119</v>
      </c>
      <c r="AK404" s="8"/>
      <c r="AM404" s="8"/>
      <c r="AN404" s="8"/>
    </row>
    <row r="405" spans="1:40" customFormat="1" ht="15" x14ac:dyDescent="0.25">
      <c r="A405" s="48"/>
      <c r="B405" s="38"/>
      <c r="C405" s="39"/>
      <c r="D405" s="106" t="s">
        <v>125</v>
      </c>
      <c r="E405" s="106"/>
      <c r="F405" s="106"/>
      <c r="G405" s="106"/>
      <c r="H405" s="106"/>
      <c r="I405" s="106"/>
      <c r="J405" s="106"/>
      <c r="K405" s="106"/>
      <c r="L405" s="106"/>
      <c r="M405" s="106"/>
      <c r="N405" s="106"/>
      <c r="O405" s="113"/>
      <c r="AE405" s="8"/>
      <c r="AF405" s="8"/>
      <c r="AK405" s="8"/>
      <c r="AL405" s="2" t="s">
        <v>125</v>
      </c>
      <c r="AM405" s="8"/>
      <c r="AN405" s="8"/>
    </row>
    <row r="406" spans="1:40" customFormat="1" ht="15" x14ac:dyDescent="0.25">
      <c r="A406" s="14"/>
      <c r="B406" s="15"/>
      <c r="C406" s="16"/>
      <c r="D406" s="104" t="s">
        <v>126</v>
      </c>
      <c r="E406" s="104"/>
      <c r="F406" s="104"/>
      <c r="G406" s="104"/>
      <c r="H406" s="104"/>
      <c r="I406" s="104"/>
      <c r="J406" s="104"/>
      <c r="K406" s="104"/>
      <c r="L406" s="104"/>
      <c r="M406" s="104"/>
      <c r="N406" s="104"/>
      <c r="O406" s="105"/>
      <c r="AE406" s="8"/>
      <c r="AF406" s="8"/>
      <c r="AG406" s="2" t="s">
        <v>126</v>
      </c>
      <c r="AK406" s="8"/>
      <c r="AM406" s="8"/>
      <c r="AN406" s="8"/>
    </row>
    <row r="407" spans="1:40" customFormat="1" ht="15" x14ac:dyDescent="0.25">
      <c r="A407" s="14"/>
      <c r="B407" s="38"/>
      <c r="C407" s="39"/>
      <c r="D407" s="111" t="s">
        <v>72</v>
      </c>
      <c r="E407" s="111"/>
      <c r="F407" s="111"/>
      <c r="G407" s="10"/>
      <c r="H407" s="40"/>
      <c r="I407" s="40"/>
      <c r="J407" s="40"/>
      <c r="K407" s="41"/>
      <c r="L407" s="40"/>
      <c r="M407" s="42">
        <v>11129.77</v>
      </c>
      <c r="N407" s="34"/>
      <c r="O407" s="43">
        <v>90818.92</v>
      </c>
      <c r="AE407" s="8"/>
      <c r="AF407" s="8"/>
      <c r="AK407" s="8" t="s">
        <v>72</v>
      </c>
      <c r="AM407" s="8"/>
      <c r="AN407" s="8"/>
    </row>
    <row r="408" spans="1:40" customFormat="1" ht="15" x14ac:dyDescent="0.25">
      <c r="A408" s="107" t="s">
        <v>397</v>
      </c>
      <c r="B408" s="108"/>
      <c r="C408" s="108"/>
      <c r="D408" s="108"/>
      <c r="E408" s="108"/>
      <c r="F408" s="108"/>
      <c r="G408" s="108"/>
      <c r="H408" s="108"/>
      <c r="I408" s="108"/>
      <c r="J408" s="108"/>
      <c r="K408" s="108"/>
      <c r="L408" s="108"/>
      <c r="M408" s="108"/>
      <c r="N408" s="108"/>
      <c r="O408" s="109"/>
      <c r="AE408" s="8"/>
      <c r="AF408" s="8"/>
      <c r="AK408" s="8"/>
      <c r="AM408" s="8" t="s">
        <v>397</v>
      </c>
      <c r="AN408" s="8"/>
    </row>
    <row r="409" spans="1:40" customFormat="1" ht="57" x14ac:dyDescent="0.25">
      <c r="A409" s="9" t="s">
        <v>398</v>
      </c>
      <c r="B409" s="10" t="s">
        <v>398</v>
      </c>
      <c r="C409" s="11" t="s">
        <v>399</v>
      </c>
      <c r="D409" s="110" t="s">
        <v>400</v>
      </c>
      <c r="E409" s="110"/>
      <c r="F409" s="110"/>
      <c r="G409" s="10" t="s">
        <v>401</v>
      </c>
      <c r="H409" s="10">
        <v>0.27300000000000002</v>
      </c>
      <c r="I409" s="10" t="s">
        <v>27</v>
      </c>
      <c r="J409" s="10" t="s">
        <v>402</v>
      </c>
      <c r="K409" s="12"/>
      <c r="L409" s="10"/>
      <c r="M409" s="12"/>
      <c r="N409" s="10"/>
      <c r="O409" s="13"/>
      <c r="AE409" s="8"/>
      <c r="AF409" s="8" t="s">
        <v>400</v>
      </c>
      <c r="AK409" s="8"/>
      <c r="AM409" s="8"/>
      <c r="AN409" s="8"/>
    </row>
    <row r="410" spans="1:40" customFormat="1" ht="57" x14ac:dyDescent="0.25">
      <c r="A410" s="14"/>
      <c r="B410" s="15"/>
      <c r="C410" s="16" t="s">
        <v>53</v>
      </c>
      <c r="D410" s="104" t="s">
        <v>54</v>
      </c>
      <c r="E410" s="104"/>
      <c r="F410" s="104"/>
      <c r="G410" s="104"/>
      <c r="H410" s="104"/>
      <c r="I410" s="104"/>
      <c r="J410" s="104"/>
      <c r="K410" s="104"/>
      <c r="L410" s="104"/>
      <c r="M410" s="104"/>
      <c r="N410" s="104"/>
      <c r="O410" s="105"/>
      <c r="AE410" s="8"/>
      <c r="AF410" s="8"/>
      <c r="AG410" s="2" t="s">
        <v>54</v>
      </c>
      <c r="AK410" s="8"/>
      <c r="AM410" s="8"/>
      <c r="AN410" s="8"/>
    </row>
    <row r="411" spans="1:40" customFormat="1" ht="15" x14ac:dyDescent="0.25">
      <c r="A411" s="14"/>
      <c r="B411" s="17"/>
      <c r="C411" s="16" t="s">
        <v>27</v>
      </c>
      <c r="D411" s="106" t="s">
        <v>55</v>
      </c>
      <c r="E411" s="106"/>
      <c r="F411" s="106"/>
      <c r="G411" s="18"/>
      <c r="H411" s="19"/>
      <c r="I411" s="19"/>
      <c r="J411" s="19"/>
      <c r="K411" s="20">
        <v>777.45</v>
      </c>
      <c r="L411" s="22">
        <v>1.1499999999999999</v>
      </c>
      <c r="M411" s="20">
        <v>244.08</v>
      </c>
      <c r="N411" s="22">
        <v>44.77</v>
      </c>
      <c r="O411" s="23">
        <v>10927.46</v>
      </c>
      <c r="AE411" s="8"/>
      <c r="AF411" s="8"/>
      <c r="AH411" s="2" t="s">
        <v>55</v>
      </c>
      <c r="AK411" s="8"/>
      <c r="AM411" s="8"/>
      <c r="AN411" s="8"/>
    </row>
    <row r="412" spans="1:40" customFormat="1" ht="15" x14ac:dyDescent="0.25">
      <c r="A412" s="14"/>
      <c r="B412" s="17"/>
      <c r="C412" s="16" t="s">
        <v>56</v>
      </c>
      <c r="D412" s="106" t="s">
        <v>57</v>
      </c>
      <c r="E412" s="106"/>
      <c r="F412" s="106"/>
      <c r="G412" s="18"/>
      <c r="H412" s="19"/>
      <c r="I412" s="19"/>
      <c r="J412" s="19"/>
      <c r="K412" s="20">
        <v>119.74</v>
      </c>
      <c r="L412" s="22">
        <v>1.1499999999999999</v>
      </c>
      <c r="M412" s="20">
        <v>37.590000000000003</v>
      </c>
      <c r="N412" s="22">
        <v>13.24</v>
      </c>
      <c r="O412" s="25">
        <v>497.69</v>
      </c>
      <c r="AE412" s="8"/>
      <c r="AF412" s="8"/>
      <c r="AH412" s="2" t="s">
        <v>57</v>
      </c>
      <c r="AK412" s="8"/>
      <c r="AM412" s="8"/>
      <c r="AN412" s="8"/>
    </row>
    <row r="413" spans="1:40" customFormat="1" ht="15" x14ac:dyDescent="0.25">
      <c r="A413" s="14"/>
      <c r="B413" s="17"/>
      <c r="C413" s="16" t="s">
        <v>58</v>
      </c>
      <c r="D413" s="106" t="s">
        <v>59</v>
      </c>
      <c r="E413" s="106"/>
      <c r="F413" s="106"/>
      <c r="G413" s="18"/>
      <c r="H413" s="19"/>
      <c r="I413" s="19"/>
      <c r="J413" s="19"/>
      <c r="K413" s="20">
        <v>7.54</v>
      </c>
      <c r="L413" s="22">
        <v>1.1499999999999999</v>
      </c>
      <c r="M413" s="20">
        <v>2.37</v>
      </c>
      <c r="N413" s="22">
        <v>44.77</v>
      </c>
      <c r="O413" s="25">
        <v>106.1</v>
      </c>
      <c r="AE413" s="8"/>
      <c r="AF413" s="8"/>
      <c r="AH413" s="2" t="s">
        <v>59</v>
      </c>
      <c r="AK413" s="8"/>
      <c r="AM413" s="8"/>
      <c r="AN413" s="8"/>
    </row>
    <row r="414" spans="1:40" customFormat="1" ht="15" x14ac:dyDescent="0.25">
      <c r="A414" s="14"/>
      <c r="B414" s="17"/>
      <c r="C414" s="16" t="s">
        <v>60</v>
      </c>
      <c r="D414" s="106" t="s">
        <v>61</v>
      </c>
      <c r="E414" s="106"/>
      <c r="F414" s="106"/>
      <c r="G414" s="18"/>
      <c r="H414" s="19"/>
      <c r="I414" s="19"/>
      <c r="J414" s="19"/>
      <c r="K414" s="20">
        <v>84</v>
      </c>
      <c r="L414" s="19"/>
      <c r="M414" s="20">
        <v>22.93</v>
      </c>
      <c r="N414" s="22">
        <v>8.16</v>
      </c>
      <c r="O414" s="25">
        <v>187.11</v>
      </c>
      <c r="AE414" s="8"/>
      <c r="AF414" s="8"/>
      <c r="AH414" s="2" t="s">
        <v>61</v>
      </c>
      <c r="AK414" s="8"/>
      <c r="AM414" s="8"/>
      <c r="AN414" s="8"/>
    </row>
    <row r="415" spans="1:40" customFormat="1" ht="15" x14ac:dyDescent="0.25">
      <c r="A415" s="26"/>
      <c r="B415" s="17"/>
      <c r="C415" s="16"/>
      <c r="D415" s="106" t="s">
        <v>62</v>
      </c>
      <c r="E415" s="106"/>
      <c r="F415" s="106"/>
      <c r="G415" s="18" t="s">
        <v>63</v>
      </c>
      <c r="H415" s="22">
        <v>84.69</v>
      </c>
      <c r="I415" s="22">
        <v>1.1499999999999999</v>
      </c>
      <c r="J415" s="28">
        <v>26.5884255</v>
      </c>
      <c r="K415" s="29"/>
      <c r="L415" s="19"/>
      <c r="M415" s="29"/>
      <c r="N415" s="19"/>
      <c r="O415" s="30"/>
      <c r="AE415" s="8"/>
      <c r="AF415" s="8"/>
      <c r="AI415" s="2" t="s">
        <v>62</v>
      </c>
      <c r="AK415" s="8"/>
      <c r="AM415" s="8"/>
      <c r="AN415" s="8"/>
    </row>
    <row r="416" spans="1:40" customFormat="1" ht="15" x14ac:dyDescent="0.25">
      <c r="A416" s="26"/>
      <c r="B416" s="17"/>
      <c r="C416" s="16"/>
      <c r="D416" s="106" t="s">
        <v>64</v>
      </c>
      <c r="E416" s="106"/>
      <c r="F416" s="106"/>
      <c r="G416" s="18" t="s">
        <v>63</v>
      </c>
      <c r="H416" s="22">
        <v>0.65</v>
      </c>
      <c r="I416" s="22">
        <v>1.1499999999999999</v>
      </c>
      <c r="J416" s="28">
        <v>0.20406750000000001</v>
      </c>
      <c r="K416" s="29"/>
      <c r="L416" s="19"/>
      <c r="M416" s="29"/>
      <c r="N416" s="19"/>
      <c r="O416" s="30"/>
      <c r="AE416" s="8"/>
      <c r="AF416" s="8"/>
      <c r="AI416" s="2" t="s">
        <v>64</v>
      </c>
      <c r="AK416" s="8"/>
      <c r="AM416" s="8"/>
      <c r="AN416" s="8"/>
    </row>
    <row r="417" spans="1:40" customFormat="1" ht="15" x14ac:dyDescent="0.25">
      <c r="A417" s="32"/>
      <c r="B417" s="18"/>
      <c r="C417" s="16"/>
      <c r="D417" s="112" t="s">
        <v>65</v>
      </c>
      <c r="E417" s="112"/>
      <c r="F417" s="112"/>
      <c r="G417" s="33"/>
      <c r="H417" s="34"/>
      <c r="I417" s="34"/>
      <c r="J417" s="34"/>
      <c r="K417" s="44">
        <v>981.19</v>
      </c>
      <c r="L417" s="34"/>
      <c r="M417" s="44">
        <v>304.60000000000002</v>
      </c>
      <c r="N417" s="34"/>
      <c r="O417" s="36">
        <v>11612.26</v>
      </c>
      <c r="AE417" s="8"/>
      <c r="AF417" s="8"/>
      <c r="AJ417" s="2" t="s">
        <v>65</v>
      </c>
      <c r="AK417" s="8"/>
      <c r="AM417" s="8"/>
      <c r="AN417" s="8"/>
    </row>
    <row r="418" spans="1:40" customFormat="1" ht="15" x14ac:dyDescent="0.25">
      <c r="A418" s="26"/>
      <c r="B418" s="17"/>
      <c r="C418" s="16"/>
      <c r="D418" s="106" t="s">
        <v>66</v>
      </c>
      <c r="E418" s="106"/>
      <c r="F418" s="106"/>
      <c r="G418" s="18"/>
      <c r="H418" s="19"/>
      <c r="I418" s="19"/>
      <c r="J418" s="19"/>
      <c r="K418" s="29"/>
      <c r="L418" s="19"/>
      <c r="M418" s="20">
        <v>246.45</v>
      </c>
      <c r="N418" s="19"/>
      <c r="O418" s="23">
        <v>11033.56</v>
      </c>
      <c r="AE418" s="8"/>
      <c r="AF418" s="8"/>
      <c r="AI418" s="2" t="s">
        <v>66</v>
      </c>
      <c r="AK418" s="8"/>
      <c r="AM418" s="8"/>
      <c r="AN418" s="8"/>
    </row>
    <row r="419" spans="1:40" customFormat="1" ht="45.75" x14ac:dyDescent="0.25">
      <c r="A419" s="26"/>
      <c r="B419" s="17"/>
      <c r="C419" s="16" t="s">
        <v>403</v>
      </c>
      <c r="D419" s="106" t="s">
        <v>404</v>
      </c>
      <c r="E419" s="106"/>
      <c r="F419" s="106"/>
      <c r="G419" s="18" t="s">
        <v>69</v>
      </c>
      <c r="H419" s="37">
        <v>103</v>
      </c>
      <c r="I419" s="19"/>
      <c r="J419" s="37">
        <v>103</v>
      </c>
      <c r="K419" s="29"/>
      <c r="L419" s="19"/>
      <c r="M419" s="20">
        <v>253.84</v>
      </c>
      <c r="N419" s="19"/>
      <c r="O419" s="23">
        <v>11364.57</v>
      </c>
      <c r="AE419" s="8"/>
      <c r="AF419" s="8"/>
      <c r="AI419" s="2" t="s">
        <v>404</v>
      </c>
      <c r="AK419" s="8"/>
      <c r="AM419" s="8"/>
      <c r="AN419" s="8"/>
    </row>
    <row r="420" spans="1:40" customFormat="1" ht="45.75" x14ac:dyDescent="0.25">
      <c r="A420" s="26"/>
      <c r="B420" s="17"/>
      <c r="C420" s="16" t="s">
        <v>405</v>
      </c>
      <c r="D420" s="106" t="s">
        <v>406</v>
      </c>
      <c r="E420" s="106"/>
      <c r="F420" s="106"/>
      <c r="G420" s="18" t="s">
        <v>69</v>
      </c>
      <c r="H420" s="37">
        <v>59</v>
      </c>
      <c r="I420" s="19"/>
      <c r="J420" s="37">
        <v>59</v>
      </c>
      <c r="K420" s="29"/>
      <c r="L420" s="19"/>
      <c r="M420" s="20">
        <v>145.41</v>
      </c>
      <c r="N420" s="19"/>
      <c r="O420" s="23">
        <v>6509.8</v>
      </c>
      <c r="AE420" s="8"/>
      <c r="AF420" s="8"/>
      <c r="AI420" s="2" t="s">
        <v>406</v>
      </c>
      <c r="AK420" s="8"/>
      <c r="AM420" s="8"/>
      <c r="AN420" s="8"/>
    </row>
    <row r="421" spans="1:40" customFormat="1" ht="15" x14ac:dyDescent="0.25">
      <c r="A421" s="14"/>
      <c r="B421" s="38"/>
      <c r="C421" s="39"/>
      <c r="D421" s="111" t="s">
        <v>72</v>
      </c>
      <c r="E421" s="111"/>
      <c r="F421" s="111"/>
      <c r="G421" s="10"/>
      <c r="H421" s="40"/>
      <c r="I421" s="40"/>
      <c r="J421" s="40"/>
      <c r="K421" s="41"/>
      <c r="L421" s="40"/>
      <c r="M421" s="45">
        <v>703.85</v>
      </c>
      <c r="N421" s="34"/>
      <c r="O421" s="43">
        <v>29486.63</v>
      </c>
      <c r="AE421" s="8"/>
      <c r="AF421" s="8"/>
      <c r="AK421" s="8" t="s">
        <v>72</v>
      </c>
      <c r="AM421" s="8"/>
      <c r="AN421" s="8"/>
    </row>
    <row r="422" spans="1:40" customFormat="1" ht="34.5" x14ac:dyDescent="0.25">
      <c r="A422" s="9" t="s">
        <v>407</v>
      </c>
      <c r="B422" s="10" t="s">
        <v>407</v>
      </c>
      <c r="C422" s="11" t="s">
        <v>408</v>
      </c>
      <c r="D422" s="110" t="s">
        <v>409</v>
      </c>
      <c r="E422" s="110"/>
      <c r="F422" s="110"/>
      <c r="G422" s="10" t="s">
        <v>178</v>
      </c>
      <c r="H422" s="10">
        <v>0.27300000000000002</v>
      </c>
      <c r="I422" s="10" t="s">
        <v>27</v>
      </c>
      <c r="J422" s="10" t="s">
        <v>402</v>
      </c>
      <c r="K422" s="12" t="s">
        <v>410</v>
      </c>
      <c r="L422" s="10"/>
      <c r="M422" s="12" t="s">
        <v>411</v>
      </c>
      <c r="N422" s="10" t="s">
        <v>92</v>
      </c>
      <c r="O422" s="13" t="s">
        <v>412</v>
      </c>
      <c r="AE422" s="8"/>
      <c r="AF422" s="8" t="s">
        <v>409</v>
      </c>
      <c r="AK422" s="8"/>
      <c r="AM422" s="8"/>
      <c r="AN422" s="8"/>
    </row>
    <row r="423" spans="1:40" customFormat="1" ht="15" x14ac:dyDescent="0.25">
      <c r="A423" s="14"/>
      <c r="B423" s="38"/>
      <c r="C423" s="39"/>
      <c r="D423" s="111" t="s">
        <v>72</v>
      </c>
      <c r="E423" s="111"/>
      <c r="F423" s="111"/>
      <c r="G423" s="10"/>
      <c r="H423" s="40"/>
      <c r="I423" s="40"/>
      <c r="J423" s="40"/>
      <c r="K423" s="41"/>
      <c r="L423" s="40"/>
      <c r="M423" s="42">
        <v>1734.52</v>
      </c>
      <c r="N423" s="34"/>
      <c r="O423" s="43">
        <v>14153.68</v>
      </c>
      <c r="AE423" s="8"/>
      <c r="AF423" s="8"/>
      <c r="AK423" s="8" t="s">
        <v>72</v>
      </c>
      <c r="AM423" s="8"/>
      <c r="AN423" s="8"/>
    </row>
    <row r="424" spans="1:40" customFormat="1" ht="79.5" x14ac:dyDescent="0.25">
      <c r="A424" s="9" t="s">
        <v>413</v>
      </c>
      <c r="B424" s="10" t="s">
        <v>413</v>
      </c>
      <c r="C424" s="11" t="s">
        <v>414</v>
      </c>
      <c r="D424" s="110" t="s">
        <v>415</v>
      </c>
      <c r="E424" s="110"/>
      <c r="F424" s="110"/>
      <c r="G424" s="10" t="s">
        <v>178</v>
      </c>
      <c r="H424" s="10">
        <v>0.27300000000000002</v>
      </c>
      <c r="I424" s="10" t="s">
        <v>27</v>
      </c>
      <c r="J424" s="10" t="s">
        <v>402</v>
      </c>
      <c r="K424" s="12" t="s">
        <v>416</v>
      </c>
      <c r="L424" s="10"/>
      <c r="M424" s="12" t="s">
        <v>417</v>
      </c>
      <c r="N424" s="10" t="s">
        <v>92</v>
      </c>
      <c r="O424" s="13" t="s">
        <v>418</v>
      </c>
      <c r="AE424" s="8"/>
      <c r="AF424" s="8" t="s">
        <v>415</v>
      </c>
      <c r="AK424" s="8"/>
      <c r="AM424" s="8"/>
      <c r="AN424" s="8"/>
    </row>
    <row r="425" spans="1:40" customFormat="1" ht="15" x14ac:dyDescent="0.25">
      <c r="A425" s="14"/>
      <c r="B425" s="38"/>
      <c r="C425" s="39"/>
      <c r="D425" s="111" t="s">
        <v>72</v>
      </c>
      <c r="E425" s="111"/>
      <c r="F425" s="111"/>
      <c r="G425" s="10"/>
      <c r="H425" s="40"/>
      <c r="I425" s="40"/>
      <c r="J425" s="40"/>
      <c r="K425" s="41"/>
      <c r="L425" s="40"/>
      <c r="M425" s="42">
        <v>1856.4</v>
      </c>
      <c r="N425" s="34"/>
      <c r="O425" s="43">
        <v>15148.22</v>
      </c>
      <c r="AE425" s="8"/>
      <c r="AF425" s="8"/>
      <c r="AK425" s="8" t="s">
        <v>72</v>
      </c>
      <c r="AM425" s="8"/>
      <c r="AN425" s="8"/>
    </row>
    <row r="426" spans="1:40" customFormat="1" ht="23.25" x14ac:dyDescent="0.25">
      <c r="A426" s="9" t="s">
        <v>419</v>
      </c>
      <c r="B426" s="10" t="s">
        <v>419</v>
      </c>
      <c r="C426" s="11" t="s">
        <v>420</v>
      </c>
      <c r="D426" s="110" t="s">
        <v>421</v>
      </c>
      <c r="E426" s="110"/>
      <c r="F426" s="110"/>
      <c r="G426" s="10" t="s">
        <v>422</v>
      </c>
      <c r="H426" s="10">
        <v>3.8</v>
      </c>
      <c r="I426" s="10" t="s">
        <v>27</v>
      </c>
      <c r="J426" s="10" t="s">
        <v>423</v>
      </c>
      <c r="K426" s="12"/>
      <c r="L426" s="10"/>
      <c r="M426" s="12"/>
      <c r="N426" s="10"/>
      <c r="O426" s="13"/>
      <c r="AE426" s="8"/>
      <c r="AF426" s="8" t="s">
        <v>421</v>
      </c>
      <c r="AK426" s="8"/>
      <c r="AM426" s="8"/>
      <c r="AN426" s="8"/>
    </row>
    <row r="427" spans="1:40" customFormat="1" ht="57" x14ac:dyDescent="0.25">
      <c r="A427" s="14"/>
      <c r="B427" s="15"/>
      <c r="C427" s="16" t="s">
        <v>53</v>
      </c>
      <c r="D427" s="104" t="s">
        <v>54</v>
      </c>
      <c r="E427" s="104"/>
      <c r="F427" s="104"/>
      <c r="G427" s="104"/>
      <c r="H427" s="104"/>
      <c r="I427" s="104"/>
      <c r="J427" s="104"/>
      <c r="K427" s="104"/>
      <c r="L427" s="104"/>
      <c r="M427" s="104"/>
      <c r="N427" s="104"/>
      <c r="O427" s="105"/>
      <c r="AE427" s="8"/>
      <c r="AF427" s="8"/>
      <c r="AG427" s="2" t="s">
        <v>54</v>
      </c>
      <c r="AK427" s="8"/>
      <c r="AM427" s="8"/>
      <c r="AN427" s="8"/>
    </row>
    <row r="428" spans="1:40" customFormat="1" ht="15" x14ac:dyDescent="0.25">
      <c r="A428" s="14"/>
      <c r="B428" s="17"/>
      <c r="C428" s="16" t="s">
        <v>27</v>
      </c>
      <c r="D428" s="106" t="s">
        <v>55</v>
      </c>
      <c r="E428" s="106"/>
      <c r="F428" s="106"/>
      <c r="G428" s="18"/>
      <c r="H428" s="19"/>
      <c r="I428" s="19"/>
      <c r="J428" s="19"/>
      <c r="K428" s="20">
        <v>20.07</v>
      </c>
      <c r="L428" s="22">
        <v>1.1499999999999999</v>
      </c>
      <c r="M428" s="20">
        <v>87.71</v>
      </c>
      <c r="N428" s="22">
        <v>44.77</v>
      </c>
      <c r="O428" s="23">
        <v>3926.78</v>
      </c>
      <c r="AE428" s="8"/>
      <c r="AF428" s="8"/>
      <c r="AH428" s="2" t="s">
        <v>55</v>
      </c>
      <c r="AK428" s="8"/>
      <c r="AM428" s="8"/>
      <c r="AN428" s="8"/>
    </row>
    <row r="429" spans="1:40" customFormat="1" ht="15" x14ac:dyDescent="0.25">
      <c r="A429" s="26"/>
      <c r="B429" s="17"/>
      <c r="C429" s="16"/>
      <c r="D429" s="106" t="s">
        <v>62</v>
      </c>
      <c r="E429" s="106"/>
      <c r="F429" s="106"/>
      <c r="G429" s="18" t="s">
        <v>63</v>
      </c>
      <c r="H429" s="22">
        <v>1.81</v>
      </c>
      <c r="I429" s="22">
        <v>1.1499999999999999</v>
      </c>
      <c r="J429" s="46">
        <v>7.9097</v>
      </c>
      <c r="K429" s="29"/>
      <c r="L429" s="19"/>
      <c r="M429" s="29"/>
      <c r="N429" s="19"/>
      <c r="O429" s="30"/>
      <c r="AE429" s="8"/>
      <c r="AF429" s="8"/>
      <c r="AI429" s="2" t="s">
        <v>62</v>
      </c>
      <c r="AK429" s="8"/>
      <c r="AM429" s="8"/>
      <c r="AN429" s="8"/>
    </row>
    <row r="430" spans="1:40" customFormat="1" ht="15" x14ac:dyDescent="0.25">
      <c r="A430" s="32"/>
      <c r="B430" s="18"/>
      <c r="C430" s="16"/>
      <c r="D430" s="112" t="s">
        <v>65</v>
      </c>
      <c r="E430" s="112"/>
      <c r="F430" s="112"/>
      <c r="G430" s="33"/>
      <c r="H430" s="34"/>
      <c r="I430" s="34"/>
      <c r="J430" s="34"/>
      <c r="K430" s="44">
        <v>20.07</v>
      </c>
      <c r="L430" s="34"/>
      <c r="M430" s="44">
        <v>87.71</v>
      </c>
      <c r="N430" s="34"/>
      <c r="O430" s="36">
        <v>3926.78</v>
      </c>
      <c r="AE430" s="8"/>
      <c r="AF430" s="8"/>
      <c r="AJ430" s="2" t="s">
        <v>65</v>
      </c>
      <c r="AK430" s="8"/>
      <c r="AM430" s="8"/>
      <c r="AN430" s="8"/>
    </row>
    <row r="431" spans="1:40" customFormat="1" ht="15" x14ac:dyDescent="0.25">
      <c r="A431" s="26"/>
      <c r="B431" s="17"/>
      <c r="C431" s="16"/>
      <c r="D431" s="106" t="s">
        <v>66</v>
      </c>
      <c r="E431" s="106"/>
      <c r="F431" s="106"/>
      <c r="G431" s="18"/>
      <c r="H431" s="19"/>
      <c r="I431" s="19"/>
      <c r="J431" s="19"/>
      <c r="K431" s="29"/>
      <c r="L431" s="19"/>
      <c r="M431" s="20">
        <v>87.71</v>
      </c>
      <c r="N431" s="19"/>
      <c r="O431" s="23">
        <v>3926.78</v>
      </c>
      <c r="AE431" s="8"/>
      <c r="AF431" s="8"/>
      <c r="AI431" s="2" t="s">
        <v>66</v>
      </c>
      <c r="AK431" s="8"/>
      <c r="AM431" s="8"/>
      <c r="AN431" s="8"/>
    </row>
    <row r="432" spans="1:40" customFormat="1" ht="45.75" x14ac:dyDescent="0.25">
      <c r="A432" s="26"/>
      <c r="B432" s="17"/>
      <c r="C432" s="16" t="s">
        <v>403</v>
      </c>
      <c r="D432" s="106" t="s">
        <v>404</v>
      </c>
      <c r="E432" s="106"/>
      <c r="F432" s="106"/>
      <c r="G432" s="18" t="s">
        <v>69</v>
      </c>
      <c r="H432" s="37">
        <v>103</v>
      </c>
      <c r="I432" s="19"/>
      <c r="J432" s="37">
        <v>103</v>
      </c>
      <c r="K432" s="29"/>
      <c r="L432" s="19"/>
      <c r="M432" s="20">
        <v>90.34</v>
      </c>
      <c r="N432" s="19"/>
      <c r="O432" s="23">
        <v>4044.58</v>
      </c>
      <c r="AE432" s="8"/>
      <c r="AF432" s="8"/>
      <c r="AI432" s="2" t="s">
        <v>404</v>
      </c>
      <c r="AK432" s="8"/>
      <c r="AM432" s="8"/>
      <c r="AN432" s="8"/>
    </row>
    <row r="433" spans="1:40" customFormat="1" ht="45.75" x14ac:dyDescent="0.25">
      <c r="A433" s="26"/>
      <c r="B433" s="17"/>
      <c r="C433" s="16" t="s">
        <v>405</v>
      </c>
      <c r="D433" s="106" t="s">
        <v>406</v>
      </c>
      <c r="E433" s="106"/>
      <c r="F433" s="106"/>
      <c r="G433" s="18" t="s">
        <v>69</v>
      </c>
      <c r="H433" s="37">
        <v>59</v>
      </c>
      <c r="I433" s="19"/>
      <c r="J433" s="37">
        <v>59</v>
      </c>
      <c r="K433" s="29"/>
      <c r="L433" s="19"/>
      <c r="M433" s="20">
        <v>51.75</v>
      </c>
      <c r="N433" s="19"/>
      <c r="O433" s="23">
        <v>2316.8000000000002</v>
      </c>
      <c r="AE433" s="8"/>
      <c r="AF433" s="8"/>
      <c r="AI433" s="2" t="s">
        <v>406</v>
      </c>
      <c r="AK433" s="8"/>
      <c r="AM433" s="8"/>
      <c r="AN433" s="8"/>
    </row>
    <row r="434" spans="1:40" customFormat="1" ht="15" x14ac:dyDescent="0.25">
      <c r="A434" s="14"/>
      <c r="B434" s="38"/>
      <c r="C434" s="39"/>
      <c r="D434" s="111" t="s">
        <v>72</v>
      </c>
      <c r="E434" s="111"/>
      <c r="F434" s="111"/>
      <c r="G434" s="10"/>
      <c r="H434" s="40"/>
      <c r="I434" s="40"/>
      <c r="J434" s="40"/>
      <c r="K434" s="41"/>
      <c r="L434" s="40"/>
      <c r="M434" s="45">
        <v>229.8</v>
      </c>
      <c r="N434" s="34"/>
      <c r="O434" s="43">
        <v>10288.16</v>
      </c>
      <c r="AE434" s="8"/>
      <c r="AF434" s="8"/>
      <c r="AK434" s="8" t="s">
        <v>72</v>
      </c>
      <c r="AM434" s="8"/>
      <c r="AN434" s="8"/>
    </row>
    <row r="435" spans="1:40" customFormat="1" ht="90.75" x14ac:dyDescent="0.25">
      <c r="A435" s="9" t="s">
        <v>424</v>
      </c>
      <c r="B435" s="10" t="s">
        <v>424</v>
      </c>
      <c r="C435" s="11" t="s">
        <v>425</v>
      </c>
      <c r="D435" s="110" t="s">
        <v>426</v>
      </c>
      <c r="E435" s="110"/>
      <c r="F435" s="110"/>
      <c r="G435" s="10" t="s">
        <v>178</v>
      </c>
      <c r="H435" s="10">
        <v>6.8000000000000005E-2</v>
      </c>
      <c r="I435" s="10" t="s">
        <v>27</v>
      </c>
      <c r="J435" s="10" t="s">
        <v>427</v>
      </c>
      <c r="K435" s="12"/>
      <c r="L435" s="10"/>
      <c r="M435" s="12"/>
      <c r="N435" s="10"/>
      <c r="O435" s="13"/>
      <c r="AE435" s="8"/>
      <c r="AF435" s="8" t="s">
        <v>426</v>
      </c>
      <c r="AK435" s="8"/>
      <c r="AM435" s="8"/>
      <c r="AN435" s="8"/>
    </row>
    <row r="436" spans="1:40" customFormat="1" ht="23.25" x14ac:dyDescent="0.25">
      <c r="A436" s="14"/>
      <c r="B436" s="15"/>
      <c r="C436" s="16" t="s">
        <v>51</v>
      </c>
      <c r="D436" s="104" t="s">
        <v>52</v>
      </c>
      <c r="E436" s="104"/>
      <c r="F436" s="104"/>
      <c r="G436" s="104"/>
      <c r="H436" s="104"/>
      <c r="I436" s="104"/>
      <c r="J436" s="104"/>
      <c r="K436" s="104"/>
      <c r="L436" s="104"/>
      <c r="M436" s="104"/>
      <c r="N436" s="104"/>
      <c r="O436" s="105"/>
      <c r="AE436" s="8"/>
      <c r="AF436" s="8"/>
      <c r="AG436" s="2" t="s">
        <v>52</v>
      </c>
      <c r="AK436" s="8"/>
      <c r="AM436" s="8"/>
      <c r="AN436" s="8"/>
    </row>
    <row r="437" spans="1:40" customFormat="1" ht="57" x14ac:dyDescent="0.25">
      <c r="A437" s="14"/>
      <c r="B437" s="15"/>
      <c r="C437" s="16" t="s">
        <v>53</v>
      </c>
      <c r="D437" s="104" t="s">
        <v>54</v>
      </c>
      <c r="E437" s="104"/>
      <c r="F437" s="104"/>
      <c r="G437" s="104"/>
      <c r="H437" s="104"/>
      <c r="I437" s="104"/>
      <c r="J437" s="104"/>
      <c r="K437" s="104"/>
      <c r="L437" s="104"/>
      <c r="M437" s="104"/>
      <c r="N437" s="104"/>
      <c r="O437" s="105"/>
      <c r="AE437" s="8"/>
      <c r="AF437" s="8"/>
      <c r="AG437" s="2" t="s">
        <v>54</v>
      </c>
      <c r="AK437" s="8"/>
      <c r="AM437" s="8"/>
      <c r="AN437" s="8"/>
    </row>
    <row r="438" spans="1:40" customFormat="1" ht="15" x14ac:dyDescent="0.25">
      <c r="A438" s="14"/>
      <c r="B438" s="17"/>
      <c r="C438" s="16" t="s">
        <v>27</v>
      </c>
      <c r="D438" s="106" t="s">
        <v>55</v>
      </c>
      <c r="E438" s="106"/>
      <c r="F438" s="106"/>
      <c r="G438" s="18"/>
      <c r="H438" s="19"/>
      <c r="I438" s="19"/>
      <c r="J438" s="19"/>
      <c r="K438" s="24">
        <v>1799.85</v>
      </c>
      <c r="L438" s="46">
        <v>1.3225</v>
      </c>
      <c r="M438" s="20">
        <v>161.86000000000001</v>
      </c>
      <c r="N438" s="22">
        <v>44.77</v>
      </c>
      <c r="O438" s="23">
        <v>7246.47</v>
      </c>
      <c r="AE438" s="8"/>
      <c r="AF438" s="8"/>
      <c r="AH438" s="2" t="s">
        <v>55</v>
      </c>
      <c r="AK438" s="8"/>
      <c r="AM438" s="8"/>
      <c r="AN438" s="8"/>
    </row>
    <row r="439" spans="1:40" customFormat="1" ht="15" x14ac:dyDescent="0.25">
      <c r="A439" s="14"/>
      <c r="B439" s="17"/>
      <c r="C439" s="16" t="s">
        <v>56</v>
      </c>
      <c r="D439" s="106" t="s">
        <v>57</v>
      </c>
      <c r="E439" s="106"/>
      <c r="F439" s="106"/>
      <c r="G439" s="18"/>
      <c r="H439" s="19"/>
      <c r="I439" s="19"/>
      <c r="J439" s="19"/>
      <c r="K439" s="20">
        <v>231.77</v>
      </c>
      <c r="L439" s="46">
        <v>1.4375</v>
      </c>
      <c r="M439" s="20">
        <v>22.66</v>
      </c>
      <c r="N439" s="22">
        <v>13.24</v>
      </c>
      <c r="O439" s="25">
        <v>300.02</v>
      </c>
      <c r="AE439" s="8"/>
      <c r="AF439" s="8"/>
      <c r="AH439" s="2" t="s">
        <v>57</v>
      </c>
      <c r="AK439" s="8"/>
      <c r="AM439" s="8"/>
      <c r="AN439" s="8"/>
    </row>
    <row r="440" spans="1:40" customFormat="1" ht="15" x14ac:dyDescent="0.25">
      <c r="A440" s="14"/>
      <c r="B440" s="17"/>
      <c r="C440" s="16" t="s">
        <v>58</v>
      </c>
      <c r="D440" s="106" t="s">
        <v>59</v>
      </c>
      <c r="E440" s="106"/>
      <c r="F440" s="106"/>
      <c r="G440" s="18"/>
      <c r="H440" s="19"/>
      <c r="I440" s="19"/>
      <c r="J440" s="19"/>
      <c r="K440" s="20">
        <v>27.58</v>
      </c>
      <c r="L440" s="46">
        <v>1.4375</v>
      </c>
      <c r="M440" s="20">
        <v>2.7</v>
      </c>
      <c r="N440" s="22">
        <v>44.77</v>
      </c>
      <c r="O440" s="25">
        <v>120.88</v>
      </c>
      <c r="AE440" s="8"/>
      <c r="AF440" s="8"/>
      <c r="AH440" s="2" t="s">
        <v>59</v>
      </c>
      <c r="AK440" s="8"/>
      <c r="AM440" s="8"/>
      <c r="AN440" s="8"/>
    </row>
    <row r="441" spans="1:40" customFormat="1" ht="15" x14ac:dyDescent="0.25">
      <c r="A441" s="26"/>
      <c r="B441" s="17"/>
      <c r="C441" s="16"/>
      <c r="D441" s="106" t="s">
        <v>62</v>
      </c>
      <c r="E441" s="106"/>
      <c r="F441" s="106"/>
      <c r="G441" s="18" t="s">
        <v>63</v>
      </c>
      <c r="H441" s="22">
        <v>198.44</v>
      </c>
      <c r="I441" s="46">
        <v>1.3225</v>
      </c>
      <c r="J441" s="28">
        <v>17.845709200000002</v>
      </c>
      <c r="K441" s="29"/>
      <c r="L441" s="19"/>
      <c r="M441" s="29"/>
      <c r="N441" s="19"/>
      <c r="O441" s="30"/>
      <c r="AE441" s="8"/>
      <c r="AF441" s="8"/>
      <c r="AI441" s="2" t="s">
        <v>62</v>
      </c>
      <c r="AK441" s="8"/>
      <c r="AM441" s="8"/>
      <c r="AN441" s="8"/>
    </row>
    <row r="442" spans="1:40" customFormat="1" ht="15" x14ac:dyDescent="0.25">
      <c r="A442" s="26"/>
      <c r="B442" s="17"/>
      <c r="C442" s="16"/>
      <c r="D442" s="106" t="s">
        <v>64</v>
      </c>
      <c r="E442" s="106"/>
      <c r="F442" s="106"/>
      <c r="G442" s="18" t="s">
        <v>63</v>
      </c>
      <c r="H442" s="22">
        <v>2.06</v>
      </c>
      <c r="I442" s="46">
        <v>1.4375</v>
      </c>
      <c r="J442" s="47">
        <v>0.20136499999999999</v>
      </c>
      <c r="K442" s="29"/>
      <c r="L442" s="19"/>
      <c r="M442" s="29"/>
      <c r="N442" s="19"/>
      <c r="O442" s="30"/>
      <c r="AE442" s="8"/>
      <c r="AF442" s="8"/>
      <c r="AI442" s="2" t="s">
        <v>64</v>
      </c>
      <c r="AK442" s="8"/>
      <c r="AM442" s="8"/>
      <c r="AN442" s="8"/>
    </row>
    <row r="443" spans="1:40" customFormat="1" ht="15" x14ac:dyDescent="0.25">
      <c r="A443" s="32"/>
      <c r="B443" s="18"/>
      <c r="C443" s="16"/>
      <c r="D443" s="112" t="s">
        <v>65</v>
      </c>
      <c r="E443" s="112"/>
      <c r="F443" s="112"/>
      <c r="G443" s="33"/>
      <c r="H443" s="34"/>
      <c r="I443" s="34"/>
      <c r="J443" s="34"/>
      <c r="K443" s="35">
        <v>2031.62</v>
      </c>
      <c r="L443" s="34"/>
      <c r="M443" s="44">
        <v>184.52</v>
      </c>
      <c r="N443" s="34"/>
      <c r="O443" s="36">
        <v>7546.49</v>
      </c>
      <c r="AE443" s="8"/>
      <c r="AF443" s="8"/>
      <c r="AJ443" s="2" t="s">
        <v>65</v>
      </c>
      <c r="AK443" s="8"/>
      <c r="AM443" s="8"/>
      <c r="AN443" s="8"/>
    </row>
    <row r="444" spans="1:40" customFormat="1" ht="15" x14ac:dyDescent="0.25">
      <c r="A444" s="26"/>
      <c r="B444" s="17"/>
      <c r="C444" s="16"/>
      <c r="D444" s="106" t="s">
        <v>66</v>
      </c>
      <c r="E444" s="106"/>
      <c r="F444" s="106"/>
      <c r="G444" s="18"/>
      <c r="H444" s="19"/>
      <c r="I444" s="19"/>
      <c r="J444" s="19"/>
      <c r="K444" s="29"/>
      <c r="L444" s="19"/>
      <c r="M444" s="20">
        <v>164.56</v>
      </c>
      <c r="N444" s="19"/>
      <c r="O444" s="23">
        <v>7367.35</v>
      </c>
      <c r="AE444" s="8"/>
      <c r="AF444" s="8"/>
      <c r="AI444" s="2" t="s">
        <v>66</v>
      </c>
      <c r="AK444" s="8"/>
      <c r="AM444" s="8"/>
      <c r="AN444" s="8"/>
    </row>
    <row r="445" spans="1:40" customFormat="1" ht="23.25" x14ac:dyDescent="0.25">
      <c r="A445" s="26"/>
      <c r="B445" s="17"/>
      <c r="C445" s="16" t="s">
        <v>339</v>
      </c>
      <c r="D445" s="106" t="s">
        <v>340</v>
      </c>
      <c r="E445" s="106"/>
      <c r="F445" s="106"/>
      <c r="G445" s="18" t="s">
        <v>69</v>
      </c>
      <c r="H445" s="37">
        <v>93</v>
      </c>
      <c r="I445" s="19"/>
      <c r="J445" s="37">
        <v>93</v>
      </c>
      <c r="K445" s="29"/>
      <c r="L445" s="19"/>
      <c r="M445" s="20">
        <v>153.04</v>
      </c>
      <c r="N445" s="19"/>
      <c r="O445" s="23">
        <v>6851.64</v>
      </c>
      <c r="AE445" s="8"/>
      <c r="AF445" s="8"/>
      <c r="AI445" s="2" t="s">
        <v>340</v>
      </c>
      <c r="AK445" s="8"/>
      <c r="AM445" s="8"/>
      <c r="AN445" s="8"/>
    </row>
    <row r="446" spans="1:40" customFormat="1" ht="45" x14ac:dyDescent="0.25">
      <c r="A446" s="26"/>
      <c r="B446" s="17"/>
      <c r="C446" s="16" t="s">
        <v>341</v>
      </c>
      <c r="D446" s="106" t="s">
        <v>342</v>
      </c>
      <c r="E446" s="106"/>
      <c r="F446" s="106"/>
      <c r="G446" s="18" t="s">
        <v>69</v>
      </c>
      <c r="H446" s="37">
        <v>62</v>
      </c>
      <c r="I446" s="22">
        <v>0.85</v>
      </c>
      <c r="J446" s="27">
        <v>52.7</v>
      </c>
      <c r="K446" s="29"/>
      <c r="L446" s="19"/>
      <c r="M446" s="20">
        <v>86.72</v>
      </c>
      <c r="N446" s="19"/>
      <c r="O446" s="23">
        <v>3882.59</v>
      </c>
      <c r="AE446" s="8"/>
      <c r="AF446" s="8"/>
      <c r="AI446" s="2" t="s">
        <v>342</v>
      </c>
      <c r="AK446" s="8"/>
      <c r="AM446" s="8"/>
      <c r="AN446" s="8"/>
    </row>
    <row r="447" spans="1:40" customFormat="1" ht="15" x14ac:dyDescent="0.25">
      <c r="A447" s="14"/>
      <c r="B447" s="38"/>
      <c r="C447" s="39"/>
      <c r="D447" s="111" t="s">
        <v>72</v>
      </c>
      <c r="E447" s="111"/>
      <c r="F447" s="111"/>
      <c r="G447" s="10"/>
      <c r="H447" s="40"/>
      <c r="I447" s="40"/>
      <c r="J447" s="40"/>
      <c r="K447" s="41"/>
      <c r="L447" s="40"/>
      <c r="M447" s="45">
        <v>424.28</v>
      </c>
      <c r="N447" s="34"/>
      <c r="O447" s="43">
        <v>18280.72</v>
      </c>
      <c r="AE447" s="8"/>
      <c r="AF447" s="8"/>
      <c r="AK447" s="8" t="s">
        <v>72</v>
      </c>
      <c r="AM447" s="8"/>
      <c r="AN447" s="8"/>
    </row>
    <row r="448" spans="1:40" customFormat="1" ht="23.25" x14ac:dyDescent="0.25">
      <c r="A448" s="9" t="s">
        <v>428</v>
      </c>
      <c r="B448" s="10" t="s">
        <v>428</v>
      </c>
      <c r="C448" s="11" t="s">
        <v>429</v>
      </c>
      <c r="D448" s="110" t="s">
        <v>430</v>
      </c>
      <c r="E448" s="110"/>
      <c r="F448" s="110"/>
      <c r="G448" s="10" t="s">
        <v>178</v>
      </c>
      <c r="H448" s="10">
        <v>3.1E-2</v>
      </c>
      <c r="I448" s="10" t="s">
        <v>27</v>
      </c>
      <c r="J448" s="10" t="s">
        <v>431</v>
      </c>
      <c r="K448" s="12" t="s">
        <v>432</v>
      </c>
      <c r="L448" s="10"/>
      <c r="M448" s="12" t="s">
        <v>433</v>
      </c>
      <c r="N448" s="10" t="s">
        <v>92</v>
      </c>
      <c r="O448" s="13" t="s">
        <v>434</v>
      </c>
      <c r="AE448" s="8"/>
      <c r="AF448" s="8" t="s">
        <v>430</v>
      </c>
      <c r="AK448" s="8"/>
      <c r="AM448" s="8"/>
      <c r="AN448" s="8"/>
    </row>
    <row r="449" spans="1:40" customFormat="1" ht="15" x14ac:dyDescent="0.25">
      <c r="A449" s="14"/>
      <c r="B449" s="38"/>
      <c r="C449" s="39"/>
      <c r="D449" s="111" t="s">
        <v>72</v>
      </c>
      <c r="E449" s="111"/>
      <c r="F449" s="111"/>
      <c r="G449" s="10"/>
      <c r="H449" s="40"/>
      <c r="I449" s="40"/>
      <c r="J449" s="40"/>
      <c r="K449" s="41"/>
      <c r="L449" s="40"/>
      <c r="M449" s="45">
        <v>390.79</v>
      </c>
      <c r="N449" s="34"/>
      <c r="O449" s="43">
        <v>3188.85</v>
      </c>
      <c r="AE449" s="8"/>
      <c r="AF449" s="8"/>
      <c r="AK449" s="8" t="s">
        <v>72</v>
      </c>
      <c r="AM449" s="8"/>
      <c r="AN449" s="8"/>
    </row>
    <row r="450" spans="1:40" customFormat="1" ht="23.25" x14ac:dyDescent="0.25">
      <c r="A450" s="9" t="s">
        <v>435</v>
      </c>
      <c r="B450" s="10" t="s">
        <v>435</v>
      </c>
      <c r="C450" s="11" t="s">
        <v>436</v>
      </c>
      <c r="D450" s="110" t="s">
        <v>437</v>
      </c>
      <c r="E450" s="110"/>
      <c r="F450" s="110"/>
      <c r="G450" s="10" t="s">
        <v>178</v>
      </c>
      <c r="H450" s="10">
        <v>2.5000000000000001E-2</v>
      </c>
      <c r="I450" s="10" t="s">
        <v>27</v>
      </c>
      <c r="J450" s="10" t="s">
        <v>438</v>
      </c>
      <c r="K450" s="12" t="s">
        <v>439</v>
      </c>
      <c r="L450" s="10"/>
      <c r="M450" s="12" t="s">
        <v>440</v>
      </c>
      <c r="N450" s="10" t="s">
        <v>92</v>
      </c>
      <c r="O450" s="13" t="s">
        <v>441</v>
      </c>
      <c r="AE450" s="8"/>
      <c r="AF450" s="8" t="s">
        <v>437</v>
      </c>
      <c r="AK450" s="8"/>
      <c r="AM450" s="8"/>
      <c r="AN450" s="8"/>
    </row>
    <row r="451" spans="1:40" customFormat="1" ht="15" x14ac:dyDescent="0.25">
      <c r="A451" s="14"/>
      <c r="B451" s="38"/>
      <c r="C451" s="39"/>
      <c r="D451" s="111" t="s">
        <v>72</v>
      </c>
      <c r="E451" s="111"/>
      <c r="F451" s="111"/>
      <c r="G451" s="10"/>
      <c r="H451" s="40"/>
      <c r="I451" s="40"/>
      <c r="J451" s="40"/>
      <c r="K451" s="41"/>
      <c r="L451" s="40"/>
      <c r="M451" s="45">
        <v>253.18</v>
      </c>
      <c r="N451" s="34"/>
      <c r="O451" s="43">
        <v>2065.9499999999998</v>
      </c>
      <c r="AE451" s="8"/>
      <c r="AF451" s="8"/>
      <c r="AK451" s="8" t="s">
        <v>72</v>
      </c>
      <c r="AM451" s="8"/>
      <c r="AN451" s="8"/>
    </row>
    <row r="452" spans="1:40" customFormat="1" ht="23.25" x14ac:dyDescent="0.25">
      <c r="A452" s="9" t="s">
        <v>442</v>
      </c>
      <c r="B452" s="10" t="s">
        <v>442</v>
      </c>
      <c r="C452" s="11" t="s">
        <v>443</v>
      </c>
      <c r="D452" s="110" t="s">
        <v>444</v>
      </c>
      <c r="E452" s="110"/>
      <c r="F452" s="110"/>
      <c r="G452" s="10" t="s">
        <v>269</v>
      </c>
      <c r="H452" s="10">
        <v>12</v>
      </c>
      <c r="I452" s="10" t="s">
        <v>27</v>
      </c>
      <c r="J452" s="10" t="s">
        <v>147</v>
      </c>
      <c r="K452" s="12" t="s">
        <v>445</v>
      </c>
      <c r="L452" s="10"/>
      <c r="M452" s="12" t="s">
        <v>446</v>
      </c>
      <c r="N452" s="10" t="s">
        <v>92</v>
      </c>
      <c r="O452" s="13" t="s">
        <v>447</v>
      </c>
      <c r="AE452" s="8"/>
      <c r="AF452" s="8" t="s">
        <v>444</v>
      </c>
      <c r="AK452" s="8"/>
      <c r="AM452" s="8"/>
      <c r="AN452" s="8"/>
    </row>
    <row r="453" spans="1:40" customFormat="1" ht="15" x14ac:dyDescent="0.25">
      <c r="A453" s="14"/>
      <c r="B453" s="38"/>
      <c r="C453" s="39"/>
      <c r="D453" s="111" t="s">
        <v>72</v>
      </c>
      <c r="E453" s="111"/>
      <c r="F453" s="111"/>
      <c r="G453" s="10"/>
      <c r="H453" s="40"/>
      <c r="I453" s="40"/>
      <c r="J453" s="40"/>
      <c r="K453" s="41"/>
      <c r="L453" s="40"/>
      <c r="M453" s="45">
        <v>338.16</v>
      </c>
      <c r="N453" s="34"/>
      <c r="O453" s="43">
        <v>2759.39</v>
      </c>
      <c r="AE453" s="8"/>
      <c r="AF453" s="8"/>
      <c r="AK453" s="8" t="s">
        <v>72</v>
      </c>
      <c r="AM453" s="8"/>
      <c r="AN453" s="8"/>
    </row>
    <row r="454" spans="1:40" customFormat="1" ht="45.75" x14ac:dyDescent="0.25">
      <c r="A454" s="9" t="s">
        <v>448</v>
      </c>
      <c r="B454" s="10" t="s">
        <v>448</v>
      </c>
      <c r="C454" s="11" t="s">
        <v>399</v>
      </c>
      <c r="D454" s="110" t="s">
        <v>449</v>
      </c>
      <c r="E454" s="110"/>
      <c r="F454" s="110"/>
      <c r="G454" s="10" t="s">
        <v>401</v>
      </c>
      <c r="H454" s="10">
        <v>5.4290000000000003</v>
      </c>
      <c r="I454" s="10" t="s">
        <v>27</v>
      </c>
      <c r="J454" s="10" t="s">
        <v>450</v>
      </c>
      <c r="K454" s="12"/>
      <c r="L454" s="10"/>
      <c r="M454" s="12"/>
      <c r="N454" s="10"/>
      <c r="O454" s="13"/>
      <c r="AE454" s="8"/>
      <c r="AF454" s="8" t="s">
        <v>449</v>
      </c>
      <c r="AK454" s="8"/>
      <c r="AM454" s="8"/>
      <c r="AN454" s="8"/>
    </row>
    <row r="455" spans="1:40" customFormat="1" ht="57" x14ac:dyDescent="0.25">
      <c r="A455" s="14"/>
      <c r="B455" s="15"/>
      <c r="C455" s="16" t="s">
        <v>53</v>
      </c>
      <c r="D455" s="104" t="s">
        <v>54</v>
      </c>
      <c r="E455" s="104"/>
      <c r="F455" s="104"/>
      <c r="G455" s="104"/>
      <c r="H455" s="104"/>
      <c r="I455" s="104"/>
      <c r="J455" s="104"/>
      <c r="K455" s="104"/>
      <c r="L455" s="104"/>
      <c r="M455" s="104"/>
      <c r="N455" s="104"/>
      <c r="O455" s="105"/>
      <c r="AE455" s="8"/>
      <c r="AF455" s="8"/>
      <c r="AG455" s="2" t="s">
        <v>54</v>
      </c>
      <c r="AK455" s="8"/>
      <c r="AM455" s="8"/>
      <c r="AN455" s="8"/>
    </row>
    <row r="456" spans="1:40" customFormat="1" ht="15" x14ac:dyDescent="0.25">
      <c r="A456" s="14"/>
      <c r="B456" s="17"/>
      <c r="C456" s="16" t="s">
        <v>27</v>
      </c>
      <c r="D456" s="106" t="s">
        <v>55</v>
      </c>
      <c r="E456" s="106"/>
      <c r="F456" s="106"/>
      <c r="G456" s="18"/>
      <c r="H456" s="19"/>
      <c r="I456" s="19"/>
      <c r="J456" s="19"/>
      <c r="K456" s="20">
        <v>777.45</v>
      </c>
      <c r="L456" s="22">
        <v>1.1499999999999999</v>
      </c>
      <c r="M456" s="24">
        <v>4853.8900000000003</v>
      </c>
      <c r="N456" s="22">
        <v>44.77</v>
      </c>
      <c r="O456" s="23">
        <v>217308.66</v>
      </c>
      <c r="AE456" s="8"/>
      <c r="AF456" s="8"/>
      <c r="AH456" s="2" t="s">
        <v>55</v>
      </c>
      <c r="AK456" s="8"/>
      <c r="AM456" s="8"/>
      <c r="AN456" s="8"/>
    </row>
    <row r="457" spans="1:40" customFormat="1" ht="15" x14ac:dyDescent="0.25">
      <c r="A457" s="14"/>
      <c r="B457" s="17"/>
      <c r="C457" s="16" t="s">
        <v>56</v>
      </c>
      <c r="D457" s="106" t="s">
        <v>57</v>
      </c>
      <c r="E457" s="106"/>
      <c r="F457" s="106"/>
      <c r="G457" s="18"/>
      <c r="H457" s="19"/>
      <c r="I457" s="19"/>
      <c r="J457" s="19"/>
      <c r="K457" s="20">
        <v>119.74</v>
      </c>
      <c r="L457" s="22">
        <v>1.1499999999999999</v>
      </c>
      <c r="M457" s="20">
        <v>747.58</v>
      </c>
      <c r="N457" s="22">
        <v>13.24</v>
      </c>
      <c r="O457" s="23">
        <v>9897.9599999999991</v>
      </c>
      <c r="AE457" s="8"/>
      <c r="AF457" s="8"/>
      <c r="AH457" s="2" t="s">
        <v>57</v>
      </c>
      <c r="AK457" s="8"/>
      <c r="AM457" s="8"/>
      <c r="AN457" s="8"/>
    </row>
    <row r="458" spans="1:40" customFormat="1" ht="15" x14ac:dyDescent="0.25">
      <c r="A458" s="14"/>
      <c r="B458" s="17"/>
      <c r="C458" s="16" t="s">
        <v>58</v>
      </c>
      <c r="D458" s="106" t="s">
        <v>59</v>
      </c>
      <c r="E458" s="106"/>
      <c r="F458" s="106"/>
      <c r="G458" s="18"/>
      <c r="H458" s="19"/>
      <c r="I458" s="19"/>
      <c r="J458" s="19"/>
      <c r="K458" s="20">
        <v>7.54</v>
      </c>
      <c r="L458" s="22">
        <v>1.1499999999999999</v>
      </c>
      <c r="M458" s="20">
        <v>47.07</v>
      </c>
      <c r="N458" s="22">
        <v>44.77</v>
      </c>
      <c r="O458" s="23">
        <v>2107.3200000000002</v>
      </c>
      <c r="AE458" s="8"/>
      <c r="AF458" s="8"/>
      <c r="AH458" s="2" t="s">
        <v>59</v>
      </c>
      <c r="AK458" s="8"/>
      <c r="AM458" s="8"/>
      <c r="AN458" s="8"/>
    </row>
    <row r="459" spans="1:40" customFormat="1" ht="15" x14ac:dyDescent="0.25">
      <c r="A459" s="14"/>
      <c r="B459" s="17"/>
      <c r="C459" s="16" t="s">
        <v>60</v>
      </c>
      <c r="D459" s="106" t="s">
        <v>61</v>
      </c>
      <c r="E459" s="106"/>
      <c r="F459" s="106"/>
      <c r="G459" s="18"/>
      <c r="H459" s="19"/>
      <c r="I459" s="19"/>
      <c r="J459" s="19"/>
      <c r="K459" s="20">
        <v>84</v>
      </c>
      <c r="L459" s="19"/>
      <c r="M459" s="20">
        <v>456.04</v>
      </c>
      <c r="N459" s="22">
        <v>8.16</v>
      </c>
      <c r="O459" s="23">
        <v>3721.29</v>
      </c>
      <c r="AE459" s="8"/>
      <c r="AF459" s="8"/>
      <c r="AH459" s="2" t="s">
        <v>61</v>
      </c>
      <c r="AK459" s="8"/>
      <c r="AM459" s="8"/>
      <c r="AN459" s="8"/>
    </row>
    <row r="460" spans="1:40" customFormat="1" ht="15" x14ac:dyDescent="0.25">
      <c r="A460" s="26"/>
      <c r="B460" s="17"/>
      <c r="C460" s="16"/>
      <c r="D460" s="106" t="s">
        <v>62</v>
      </c>
      <c r="E460" s="106"/>
      <c r="F460" s="106"/>
      <c r="G460" s="18" t="s">
        <v>63</v>
      </c>
      <c r="H460" s="22">
        <v>84.69</v>
      </c>
      <c r="I460" s="22">
        <v>1.1499999999999999</v>
      </c>
      <c r="J460" s="28">
        <v>528.74931149999998</v>
      </c>
      <c r="K460" s="29"/>
      <c r="L460" s="19"/>
      <c r="M460" s="29"/>
      <c r="N460" s="19"/>
      <c r="O460" s="30"/>
      <c r="AE460" s="8"/>
      <c r="AF460" s="8"/>
      <c r="AI460" s="2" t="s">
        <v>62</v>
      </c>
      <c r="AK460" s="8"/>
      <c r="AM460" s="8"/>
      <c r="AN460" s="8"/>
    </row>
    <row r="461" spans="1:40" customFormat="1" ht="15" x14ac:dyDescent="0.25">
      <c r="A461" s="26"/>
      <c r="B461" s="17"/>
      <c r="C461" s="16"/>
      <c r="D461" s="106" t="s">
        <v>64</v>
      </c>
      <c r="E461" s="106"/>
      <c r="F461" s="106"/>
      <c r="G461" s="18" t="s">
        <v>63</v>
      </c>
      <c r="H461" s="22">
        <v>0.65</v>
      </c>
      <c r="I461" s="22">
        <v>1.1499999999999999</v>
      </c>
      <c r="J461" s="28">
        <v>4.0581775000000002</v>
      </c>
      <c r="K461" s="29"/>
      <c r="L461" s="19"/>
      <c r="M461" s="29"/>
      <c r="N461" s="19"/>
      <c r="O461" s="30"/>
      <c r="AE461" s="8"/>
      <c r="AF461" s="8"/>
      <c r="AI461" s="2" t="s">
        <v>64</v>
      </c>
      <c r="AK461" s="8"/>
      <c r="AM461" s="8"/>
      <c r="AN461" s="8"/>
    </row>
    <row r="462" spans="1:40" customFormat="1" ht="15" x14ac:dyDescent="0.25">
      <c r="A462" s="32"/>
      <c r="B462" s="18"/>
      <c r="C462" s="16"/>
      <c r="D462" s="112" t="s">
        <v>65</v>
      </c>
      <c r="E462" s="112"/>
      <c r="F462" s="112"/>
      <c r="G462" s="33"/>
      <c r="H462" s="34"/>
      <c r="I462" s="34"/>
      <c r="J462" s="34"/>
      <c r="K462" s="44">
        <v>981.19</v>
      </c>
      <c r="L462" s="34"/>
      <c r="M462" s="35">
        <v>6057.51</v>
      </c>
      <c r="N462" s="34"/>
      <c r="O462" s="36">
        <v>230927.91</v>
      </c>
      <c r="AE462" s="8"/>
      <c r="AF462" s="8"/>
      <c r="AJ462" s="2" t="s">
        <v>65</v>
      </c>
      <c r="AK462" s="8"/>
      <c r="AM462" s="8"/>
      <c r="AN462" s="8"/>
    </row>
    <row r="463" spans="1:40" customFormat="1" ht="15" x14ac:dyDescent="0.25">
      <c r="A463" s="26"/>
      <c r="B463" s="17"/>
      <c r="C463" s="16"/>
      <c r="D463" s="106" t="s">
        <v>66</v>
      </c>
      <c r="E463" s="106"/>
      <c r="F463" s="106"/>
      <c r="G463" s="18"/>
      <c r="H463" s="19"/>
      <c r="I463" s="19"/>
      <c r="J463" s="19"/>
      <c r="K463" s="29"/>
      <c r="L463" s="19"/>
      <c r="M463" s="24">
        <v>4900.96</v>
      </c>
      <c r="N463" s="19"/>
      <c r="O463" s="23">
        <v>219415.98</v>
      </c>
      <c r="AE463" s="8"/>
      <c r="AF463" s="8"/>
      <c r="AI463" s="2" t="s">
        <v>66</v>
      </c>
      <c r="AK463" s="8"/>
      <c r="AM463" s="8"/>
      <c r="AN463" s="8"/>
    </row>
    <row r="464" spans="1:40" customFormat="1" ht="45.75" x14ac:dyDescent="0.25">
      <c r="A464" s="26"/>
      <c r="B464" s="17"/>
      <c r="C464" s="16" t="s">
        <v>403</v>
      </c>
      <c r="D464" s="106" t="s">
        <v>404</v>
      </c>
      <c r="E464" s="106"/>
      <c r="F464" s="106"/>
      <c r="G464" s="18" t="s">
        <v>69</v>
      </c>
      <c r="H464" s="37">
        <v>103</v>
      </c>
      <c r="I464" s="19"/>
      <c r="J464" s="37">
        <v>103</v>
      </c>
      <c r="K464" s="29"/>
      <c r="L464" s="19"/>
      <c r="M464" s="24">
        <v>5047.99</v>
      </c>
      <c r="N464" s="19"/>
      <c r="O464" s="23">
        <v>225998.46</v>
      </c>
      <c r="AE464" s="8"/>
      <c r="AF464" s="8"/>
      <c r="AI464" s="2" t="s">
        <v>404</v>
      </c>
      <c r="AK464" s="8"/>
      <c r="AM464" s="8"/>
      <c r="AN464" s="8"/>
    </row>
    <row r="465" spans="1:40" customFormat="1" ht="45.75" x14ac:dyDescent="0.25">
      <c r="A465" s="26"/>
      <c r="B465" s="17"/>
      <c r="C465" s="16" t="s">
        <v>405</v>
      </c>
      <c r="D465" s="106" t="s">
        <v>406</v>
      </c>
      <c r="E465" s="106"/>
      <c r="F465" s="106"/>
      <c r="G465" s="18" t="s">
        <v>69</v>
      </c>
      <c r="H465" s="37">
        <v>59</v>
      </c>
      <c r="I465" s="19"/>
      <c r="J465" s="37">
        <v>59</v>
      </c>
      <c r="K465" s="29"/>
      <c r="L465" s="19"/>
      <c r="M465" s="24">
        <v>2891.57</v>
      </c>
      <c r="N465" s="19"/>
      <c r="O465" s="23">
        <v>129455.43</v>
      </c>
      <c r="AE465" s="8"/>
      <c r="AF465" s="8"/>
      <c r="AI465" s="2" t="s">
        <v>406</v>
      </c>
      <c r="AK465" s="8"/>
      <c r="AM465" s="8"/>
      <c r="AN465" s="8"/>
    </row>
    <row r="466" spans="1:40" customFormat="1" ht="15" x14ac:dyDescent="0.25">
      <c r="A466" s="14"/>
      <c r="B466" s="38"/>
      <c r="C466" s="39"/>
      <c r="D466" s="111" t="s">
        <v>72</v>
      </c>
      <c r="E466" s="111"/>
      <c r="F466" s="111"/>
      <c r="G466" s="10"/>
      <c r="H466" s="40"/>
      <c r="I466" s="40"/>
      <c r="J466" s="40"/>
      <c r="K466" s="41"/>
      <c r="L466" s="40"/>
      <c r="M466" s="42">
        <v>13997.07</v>
      </c>
      <c r="N466" s="34"/>
      <c r="O466" s="43">
        <v>586381.80000000005</v>
      </c>
      <c r="AE466" s="8"/>
      <c r="AF466" s="8"/>
      <c r="AK466" s="8" t="s">
        <v>72</v>
      </c>
      <c r="AM466" s="8"/>
      <c r="AN466" s="8"/>
    </row>
    <row r="467" spans="1:40" customFormat="1" ht="23.25" x14ac:dyDescent="0.25">
      <c r="A467" s="9" t="s">
        <v>451</v>
      </c>
      <c r="B467" s="10" t="s">
        <v>451</v>
      </c>
      <c r="C467" s="11" t="s">
        <v>452</v>
      </c>
      <c r="D467" s="110" t="s">
        <v>453</v>
      </c>
      <c r="E467" s="110"/>
      <c r="F467" s="110"/>
      <c r="G467" s="10" t="s">
        <v>178</v>
      </c>
      <c r="H467" s="10">
        <v>5.4290000000000003</v>
      </c>
      <c r="I467" s="10" t="s">
        <v>27</v>
      </c>
      <c r="J467" s="10" t="s">
        <v>450</v>
      </c>
      <c r="K467" s="12" t="s">
        <v>454</v>
      </c>
      <c r="L467" s="10"/>
      <c r="M467" s="12" t="s">
        <v>455</v>
      </c>
      <c r="N467" s="10" t="s">
        <v>92</v>
      </c>
      <c r="O467" s="13" t="s">
        <v>456</v>
      </c>
      <c r="AE467" s="8"/>
      <c r="AF467" s="8" t="s">
        <v>453</v>
      </c>
      <c r="AK467" s="8"/>
      <c r="AM467" s="8"/>
      <c r="AN467" s="8"/>
    </row>
    <row r="468" spans="1:40" customFormat="1" ht="15" x14ac:dyDescent="0.25">
      <c r="A468" s="14"/>
      <c r="B468" s="38"/>
      <c r="C468" s="39"/>
      <c r="D468" s="111" t="s">
        <v>72</v>
      </c>
      <c r="E468" s="111"/>
      <c r="F468" s="111"/>
      <c r="G468" s="10"/>
      <c r="H468" s="40"/>
      <c r="I468" s="40"/>
      <c r="J468" s="40"/>
      <c r="K468" s="41"/>
      <c r="L468" s="40"/>
      <c r="M468" s="42">
        <v>26279.89</v>
      </c>
      <c r="N468" s="34"/>
      <c r="O468" s="43">
        <v>214443.9</v>
      </c>
      <c r="AE468" s="8"/>
      <c r="AF468" s="8"/>
      <c r="AK468" s="8" t="s">
        <v>72</v>
      </c>
      <c r="AM468" s="8"/>
      <c r="AN468" s="8"/>
    </row>
    <row r="469" spans="1:40" customFormat="1" ht="15" x14ac:dyDescent="0.25">
      <c r="A469" s="49"/>
      <c r="B469" s="4"/>
      <c r="C469" s="12"/>
      <c r="D469" s="111" t="s">
        <v>457</v>
      </c>
      <c r="E469" s="111"/>
      <c r="F469" s="111"/>
      <c r="G469" s="111"/>
      <c r="H469" s="111"/>
      <c r="I469" s="111"/>
      <c r="J469" s="111"/>
      <c r="K469" s="111"/>
      <c r="L469" s="111"/>
      <c r="M469" s="50">
        <v>1353802.29</v>
      </c>
      <c r="N469" s="51"/>
      <c r="O469" s="52"/>
      <c r="AE469" s="8"/>
      <c r="AF469" s="8"/>
      <c r="AK469" s="8"/>
      <c r="AM469" s="8"/>
      <c r="AN469" s="8" t="s">
        <v>457</v>
      </c>
    </row>
    <row r="470" spans="1:40" customFormat="1" ht="15" x14ac:dyDescent="0.25">
      <c r="A470" s="107" t="s">
        <v>458</v>
      </c>
      <c r="B470" s="108"/>
      <c r="C470" s="108"/>
      <c r="D470" s="108"/>
      <c r="E470" s="108"/>
      <c r="F470" s="108"/>
      <c r="G470" s="108"/>
      <c r="H470" s="108"/>
      <c r="I470" s="108"/>
      <c r="J470" s="108"/>
      <c r="K470" s="108"/>
      <c r="L470" s="108"/>
      <c r="M470" s="108"/>
      <c r="N470" s="108"/>
      <c r="O470" s="109"/>
      <c r="AE470" s="8" t="s">
        <v>458</v>
      </c>
      <c r="AF470" s="8"/>
      <c r="AK470" s="8"/>
      <c r="AM470" s="8"/>
      <c r="AN470" s="8"/>
    </row>
    <row r="471" spans="1:40" customFormat="1" ht="15" x14ac:dyDescent="0.25">
      <c r="A471" s="107" t="s">
        <v>459</v>
      </c>
      <c r="B471" s="108"/>
      <c r="C471" s="108"/>
      <c r="D471" s="108"/>
      <c r="E471" s="108"/>
      <c r="F471" s="108"/>
      <c r="G471" s="108"/>
      <c r="H471" s="108"/>
      <c r="I471" s="108"/>
      <c r="J471" s="108"/>
      <c r="K471" s="108"/>
      <c r="L471" s="108"/>
      <c r="M471" s="108"/>
      <c r="N471" s="108"/>
      <c r="O471" s="109"/>
      <c r="AE471" s="8"/>
      <c r="AF471" s="8"/>
      <c r="AK471" s="8"/>
      <c r="AM471" s="8" t="s">
        <v>459</v>
      </c>
      <c r="AN471" s="8"/>
    </row>
    <row r="472" spans="1:40" customFormat="1" ht="34.5" x14ac:dyDescent="0.25">
      <c r="A472" s="9" t="s">
        <v>460</v>
      </c>
      <c r="B472" s="10" t="s">
        <v>460</v>
      </c>
      <c r="C472" s="11" t="s">
        <v>461</v>
      </c>
      <c r="D472" s="110" t="s">
        <v>462</v>
      </c>
      <c r="E472" s="110"/>
      <c r="F472" s="110"/>
      <c r="G472" s="10" t="s">
        <v>463</v>
      </c>
      <c r="H472" s="10">
        <v>2.2610000000000001</v>
      </c>
      <c r="I472" s="10" t="s">
        <v>27</v>
      </c>
      <c r="J472" s="10" t="s">
        <v>464</v>
      </c>
      <c r="K472" s="12"/>
      <c r="L472" s="10"/>
      <c r="M472" s="12"/>
      <c r="N472" s="10"/>
      <c r="O472" s="13"/>
      <c r="AE472" s="8"/>
      <c r="AF472" s="8" t="s">
        <v>462</v>
      </c>
      <c r="AK472" s="8"/>
      <c r="AM472" s="8"/>
      <c r="AN472" s="8"/>
    </row>
    <row r="473" spans="1:40" customFormat="1" ht="23.25" x14ac:dyDescent="0.25">
      <c r="A473" s="14"/>
      <c r="B473" s="15"/>
      <c r="C473" s="16" t="s">
        <v>51</v>
      </c>
      <c r="D473" s="104" t="s">
        <v>52</v>
      </c>
      <c r="E473" s="104"/>
      <c r="F473" s="104"/>
      <c r="G473" s="104"/>
      <c r="H473" s="104"/>
      <c r="I473" s="104"/>
      <c r="J473" s="104"/>
      <c r="K473" s="104"/>
      <c r="L473" s="104"/>
      <c r="M473" s="104"/>
      <c r="N473" s="104"/>
      <c r="O473" s="105"/>
      <c r="AE473" s="8"/>
      <c r="AF473" s="8"/>
      <c r="AG473" s="2" t="s">
        <v>52</v>
      </c>
      <c r="AK473" s="8"/>
      <c r="AM473" s="8"/>
      <c r="AN473" s="8"/>
    </row>
    <row r="474" spans="1:40" customFormat="1" ht="57" x14ac:dyDescent="0.25">
      <c r="A474" s="14"/>
      <c r="B474" s="15"/>
      <c r="C474" s="16" t="s">
        <v>53</v>
      </c>
      <c r="D474" s="104" t="s">
        <v>54</v>
      </c>
      <c r="E474" s="104"/>
      <c r="F474" s="104"/>
      <c r="G474" s="104"/>
      <c r="H474" s="104"/>
      <c r="I474" s="104"/>
      <c r="J474" s="104"/>
      <c r="K474" s="104"/>
      <c r="L474" s="104"/>
      <c r="M474" s="104"/>
      <c r="N474" s="104"/>
      <c r="O474" s="105"/>
      <c r="AE474" s="8"/>
      <c r="AF474" s="8"/>
      <c r="AG474" s="2" t="s">
        <v>54</v>
      </c>
      <c r="AK474" s="8"/>
      <c r="AM474" s="8"/>
      <c r="AN474" s="8"/>
    </row>
    <row r="475" spans="1:40" customFormat="1" ht="15" x14ac:dyDescent="0.25">
      <c r="A475" s="14"/>
      <c r="B475" s="17"/>
      <c r="C475" s="16" t="s">
        <v>27</v>
      </c>
      <c r="D475" s="106" t="s">
        <v>55</v>
      </c>
      <c r="E475" s="106"/>
      <c r="F475" s="106"/>
      <c r="G475" s="18"/>
      <c r="H475" s="19"/>
      <c r="I475" s="19"/>
      <c r="J475" s="19"/>
      <c r="K475" s="20">
        <v>178.84</v>
      </c>
      <c r="L475" s="46">
        <v>1.3225</v>
      </c>
      <c r="M475" s="20">
        <v>534.76</v>
      </c>
      <c r="N475" s="22">
        <v>44.77</v>
      </c>
      <c r="O475" s="23">
        <v>23941.21</v>
      </c>
      <c r="AE475" s="8"/>
      <c r="AF475" s="8"/>
      <c r="AH475" s="2" t="s">
        <v>55</v>
      </c>
      <c r="AK475" s="8"/>
      <c r="AM475" s="8"/>
      <c r="AN475" s="8"/>
    </row>
    <row r="476" spans="1:40" customFormat="1" ht="15" x14ac:dyDescent="0.25">
      <c r="A476" s="14"/>
      <c r="B476" s="17"/>
      <c r="C476" s="16" t="s">
        <v>56</v>
      </c>
      <c r="D476" s="106" t="s">
        <v>57</v>
      </c>
      <c r="E476" s="106"/>
      <c r="F476" s="106"/>
      <c r="G476" s="18"/>
      <c r="H476" s="19"/>
      <c r="I476" s="19"/>
      <c r="J476" s="19"/>
      <c r="K476" s="24">
        <v>1228.57</v>
      </c>
      <c r="L476" s="46">
        <v>1.4375</v>
      </c>
      <c r="M476" s="24">
        <v>3993.08</v>
      </c>
      <c r="N476" s="22">
        <v>13.24</v>
      </c>
      <c r="O476" s="23">
        <v>52868.38</v>
      </c>
      <c r="AE476" s="8"/>
      <c r="AF476" s="8"/>
      <c r="AH476" s="2" t="s">
        <v>57</v>
      </c>
      <c r="AK476" s="8"/>
      <c r="AM476" s="8"/>
      <c r="AN476" s="8"/>
    </row>
    <row r="477" spans="1:40" customFormat="1" ht="15" x14ac:dyDescent="0.25">
      <c r="A477" s="14"/>
      <c r="B477" s="17"/>
      <c r="C477" s="16" t="s">
        <v>58</v>
      </c>
      <c r="D477" s="106" t="s">
        <v>59</v>
      </c>
      <c r="E477" s="106"/>
      <c r="F477" s="106"/>
      <c r="G477" s="18"/>
      <c r="H477" s="19"/>
      <c r="I477" s="19"/>
      <c r="J477" s="19"/>
      <c r="K477" s="20">
        <v>51.94</v>
      </c>
      <c r="L477" s="46">
        <v>1.4375</v>
      </c>
      <c r="M477" s="20">
        <v>168.81</v>
      </c>
      <c r="N477" s="22">
        <v>44.77</v>
      </c>
      <c r="O477" s="23">
        <v>7557.62</v>
      </c>
      <c r="AE477" s="8"/>
      <c r="AF477" s="8"/>
      <c r="AH477" s="2" t="s">
        <v>59</v>
      </c>
      <c r="AK477" s="8"/>
      <c r="AM477" s="8"/>
      <c r="AN477" s="8"/>
    </row>
    <row r="478" spans="1:40" customFormat="1" ht="15" x14ac:dyDescent="0.25">
      <c r="A478" s="14"/>
      <c r="B478" s="17"/>
      <c r="C478" s="16" t="s">
        <v>60</v>
      </c>
      <c r="D478" s="106" t="s">
        <v>61</v>
      </c>
      <c r="E478" s="106"/>
      <c r="F478" s="106"/>
      <c r="G478" s="18"/>
      <c r="H478" s="19"/>
      <c r="I478" s="19"/>
      <c r="J478" s="19"/>
      <c r="K478" s="20">
        <v>418.42</v>
      </c>
      <c r="L478" s="19"/>
      <c r="M478" s="20">
        <v>946.05</v>
      </c>
      <c r="N478" s="22">
        <v>8.16</v>
      </c>
      <c r="O478" s="23">
        <v>7719.77</v>
      </c>
      <c r="AE478" s="8"/>
      <c r="AF478" s="8"/>
      <c r="AH478" s="2" t="s">
        <v>61</v>
      </c>
      <c r="AK478" s="8"/>
      <c r="AM478" s="8"/>
      <c r="AN478" s="8"/>
    </row>
    <row r="479" spans="1:40" customFormat="1" ht="15" x14ac:dyDescent="0.25">
      <c r="A479" s="26"/>
      <c r="B479" s="17"/>
      <c r="C479" s="16"/>
      <c r="D479" s="106" t="s">
        <v>62</v>
      </c>
      <c r="E479" s="106"/>
      <c r="F479" s="106"/>
      <c r="G479" s="18" t="s">
        <v>63</v>
      </c>
      <c r="H479" s="22">
        <v>21.89</v>
      </c>
      <c r="I479" s="46">
        <v>1.3225</v>
      </c>
      <c r="J479" s="47">
        <v>65.454875999999999</v>
      </c>
      <c r="K479" s="29"/>
      <c r="L479" s="19"/>
      <c r="M479" s="29"/>
      <c r="N479" s="19"/>
      <c r="O479" s="30"/>
      <c r="AE479" s="8"/>
      <c r="AF479" s="8"/>
      <c r="AI479" s="2" t="s">
        <v>62</v>
      </c>
      <c r="AK479" s="8"/>
      <c r="AM479" s="8"/>
      <c r="AN479" s="8"/>
    </row>
    <row r="480" spans="1:40" customFormat="1" ht="15" x14ac:dyDescent="0.25">
      <c r="A480" s="26"/>
      <c r="B480" s="17"/>
      <c r="C480" s="16"/>
      <c r="D480" s="106" t="s">
        <v>64</v>
      </c>
      <c r="E480" s="106"/>
      <c r="F480" s="106"/>
      <c r="G480" s="18" t="s">
        <v>63</v>
      </c>
      <c r="H480" s="22">
        <v>4.5199999999999996</v>
      </c>
      <c r="I480" s="46">
        <v>1.4375</v>
      </c>
      <c r="J480" s="28">
        <v>14.6908475</v>
      </c>
      <c r="K480" s="29"/>
      <c r="L480" s="19"/>
      <c r="M480" s="29"/>
      <c r="N480" s="19"/>
      <c r="O480" s="30"/>
      <c r="AE480" s="8"/>
      <c r="AF480" s="8"/>
      <c r="AI480" s="2" t="s">
        <v>64</v>
      </c>
      <c r="AK480" s="8"/>
      <c r="AM480" s="8"/>
      <c r="AN480" s="8"/>
    </row>
    <row r="481" spans="1:40" customFormat="1" ht="15" x14ac:dyDescent="0.25">
      <c r="A481" s="32"/>
      <c r="B481" s="18"/>
      <c r="C481" s="16"/>
      <c r="D481" s="112" t="s">
        <v>65</v>
      </c>
      <c r="E481" s="112"/>
      <c r="F481" s="112"/>
      <c r="G481" s="33"/>
      <c r="H481" s="34"/>
      <c r="I481" s="34"/>
      <c r="J481" s="34"/>
      <c r="K481" s="35">
        <v>1825.83</v>
      </c>
      <c r="L481" s="34"/>
      <c r="M481" s="35">
        <v>5473.89</v>
      </c>
      <c r="N481" s="34"/>
      <c r="O481" s="36">
        <v>84529.36</v>
      </c>
      <c r="AE481" s="8"/>
      <c r="AF481" s="8"/>
      <c r="AJ481" s="2" t="s">
        <v>65</v>
      </c>
      <c r="AK481" s="8"/>
      <c r="AM481" s="8"/>
      <c r="AN481" s="8"/>
    </row>
    <row r="482" spans="1:40" customFormat="1" ht="15" x14ac:dyDescent="0.25">
      <c r="A482" s="26"/>
      <c r="B482" s="17"/>
      <c r="C482" s="16"/>
      <c r="D482" s="106" t="s">
        <v>66</v>
      </c>
      <c r="E482" s="106"/>
      <c r="F482" s="106"/>
      <c r="G482" s="18"/>
      <c r="H482" s="19"/>
      <c r="I482" s="19"/>
      <c r="J482" s="19"/>
      <c r="K482" s="29"/>
      <c r="L482" s="19"/>
      <c r="M482" s="20">
        <v>703.57</v>
      </c>
      <c r="N482" s="19"/>
      <c r="O482" s="23">
        <v>31498.83</v>
      </c>
      <c r="AE482" s="8"/>
      <c r="AF482" s="8"/>
      <c r="AI482" s="2" t="s">
        <v>66</v>
      </c>
      <c r="AK482" s="8"/>
      <c r="AM482" s="8"/>
      <c r="AN482" s="8"/>
    </row>
    <row r="483" spans="1:40" customFormat="1" ht="45" x14ac:dyDescent="0.25">
      <c r="A483" s="26"/>
      <c r="B483" s="17"/>
      <c r="C483" s="16" t="s">
        <v>101</v>
      </c>
      <c r="D483" s="106" t="s">
        <v>102</v>
      </c>
      <c r="E483" s="106"/>
      <c r="F483" s="106"/>
      <c r="G483" s="18" t="s">
        <v>69</v>
      </c>
      <c r="H483" s="37">
        <v>147</v>
      </c>
      <c r="I483" s="19"/>
      <c r="J483" s="37">
        <v>147</v>
      </c>
      <c r="K483" s="29"/>
      <c r="L483" s="19"/>
      <c r="M483" s="24">
        <v>1034.25</v>
      </c>
      <c r="N483" s="19"/>
      <c r="O483" s="23">
        <v>46303.28</v>
      </c>
      <c r="AE483" s="8"/>
      <c r="AF483" s="8"/>
      <c r="AI483" s="2" t="s">
        <v>102</v>
      </c>
      <c r="AK483" s="8"/>
      <c r="AM483" s="8"/>
      <c r="AN483" s="8"/>
    </row>
    <row r="484" spans="1:40" customFormat="1" ht="67.5" x14ac:dyDescent="0.25">
      <c r="A484" s="26"/>
      <c r="B484" s="17"/>
      <c r="C484" s="16" t="s">
        <v>103</v>
      </c>
      <c r="D484" s="106" t="s">
        <v>104</v>
      </c>
      <c r="E484" s="106"/>
      <c r="F484" s="106"/>
      <c r="G484" s="18" t="s">
        <v>69</v>
      </c>
      <c r="H484" s="37">
        <v>134</v>
      </c>
      <c r="I484" s="22">
        <v>0.85</v>
      </c>
      <c r="J484" s="27">
        <v>113.9</v>
      </c>
      <c r="K484" s="29"/>
      <c r="L484" s="19"/>
      <c r="M484" s="20">
        <v>801.37</v>
      </c>
      <c r="N484" s="19"/>
      <c r="O484" s="23">
        <v>35877.17</v>
      </c>
      <c r="AE484" s="8"/>
      <c r="AF484" s="8"/>
      <c r="AI484" s="2" t="s">
        <v>104</v>
      </c>
      <c r="AK484" s="8"/>
      <c r="AM484" s="8"/>
      <c r="AN484" s="8"/>
    </row>
    <row r="485" spans="1:40" customFormat="1" ht="15" x14ac:dyDescent="0.25">
      <c r="A485" s="14"/>
      <c r="B485" s="38"/>
      <c r="C485" s="39"/>
      <c r="D485" s="111" t="s">
        <v>72</v>
      </c>
      <c r="E485" s="111"/>
      <c r="F485" s="111"/>
      <c r="G485" s="10"/>
      <c r="H485" s="40"/>
      <c r="I485" s="40"/>
      <c r="J485" s="40"/>
      <c r="K485" s="41"/>
      <c r="L485" s="40"/>
      <c r="M485" s="42">
        <v>7309.51</v>
      </c>
      <c r="N485" s="34"/>
      <c r="O485" s="43">
        <v>166709.81</v>
      </c>
      <c r="AE485" s="8"/>
      <c r="AF485" s="8"/>
      <c r="AK485" s="8" t="s">
        <v>72</v>
      </c>
      <c r="AM485" s="8"/>
      <c r="AN485" s="8"/>
    </row>
    <row r="486" spans="1:40" customFormat="1" ht="45.75" x14ac:dyDescent="0.25">
      <c r="A486" s="9" t="s">
        <v>465</v>
      </c>
      <c r="B486" s="10" t="s">
        <v>465</v>
      </c>
      <c r="C486" s="11" t="s">
        <v>466</v>
      </c>
      <c r="D486" s="110" t="s">
        <v>467</v>
      </c>
      <c r="E486" s="110"/>
      <c r="F486" s="110"/>
      <c r="G486" s="10" t="s">
        <v>468</v>
      </c>
      <c r="H486" s="10">
        <v>-0.61799999999999999</v>
      </c>
      <c r="I486" s="10" t="s">
        <v>27</v>
      </c>
      <c r="J486" s="10" t="s">
        <v>469</v>
      </c>
      <c r="K486" s="12" t="s">
        <v>470</v>
      </c>
      <c r="L486" s="10"/>
      <c r="M486" s="12" t="s">
        <v>471</v>
      </c>
      <c r="N486" s="10"/>
      <c r="O486" s="13" t="s">
        <v>472</v>
      </c>
      <c r="AE486" s="8"/>
      <c r="AF486" s="8" t="s">
        <v>467</v>
      </c>
      <c r="AK486" s="8"/>
      <c r="AM486" s="8"/>
      <c r="AN486" s="8"/>
    </row>
    <row r="487" spans="1:40" customFormat="1" ht="23.25" x14ac:dyDescent="0.25">
      <c r="A487" s="14"/>
      <c r="B487" s="15"/>
      <c r="C487" s="16" t="s">
        <v>51</v>
      </c>
      <c r="D487" s="104" t="s">
        <v>52</v>
      </c>
      <c r="E487" s="104"/>
      <c r="F487" s="104"/>
      <c r="G487" s="104"/>
      <c r="H487" s="104"/>
      <c r="I487" s="104"/>
      <c r="J487" s="104"/>
      <c r="K487" s="104"/>
      <c r="L487" s="104"/>
      <c r="M487" s="104"/>
      <c r="N487" s="104"/>
      <c r="O487" s="105"/>
      <c r="AE487" s="8"/>
      <c r="AF487" s="8"/>
      <c r="AG487" s="2" t="s">
        <v>52</v>
      </c>
      <c r="AK487" s="8"/>
      <c r="AM487" s="8"/>
      <c r="AN487" s="8"/>
    </row>
    <row r="488" spans="1:40" customFormat="1" ht="57" x14ac:dyDescent="0.25">
      <c r="A488" s="14"/>
      <c r="B488" s="15"/>
      <c r="C488" s="16" t="s">
        <v>53</v>
      </c>
      <c r="D488" s="104" t="s">
        <v>54</v>
      </c>
      <c r="E488" s="104"/>
      <c r="F488" s="104"/>
      <c r="G488" s="104"/>
      <c r="H488" s="104"/>
      <c r="I488" s="104"/>
      <c r="J488" s="104"/>
      <c r="K488" s="104"/>
      <c r="L488" s="104"/>
      <c r="M488" s="104"/>
      <c r="N488" s="104"/>
      <c r="O488" s="105"/>
      <c r="AE488" s="8"/>
      <c r="AF488" s="8"/>
      <c r="AG488" s="2" t="s">
        <v>54</v>
      </c>
      <c r="AK488" s="8"/>
      <c r="AM488" s="8"/>
      <c r="AN488" s="8"/>
    </row>
    <row r="489" spans="1:40" customFormat="1" ht="15" x14ac:dyDescent="0.25">
      <c r="A489" s="14"/>
      <c r="B489" s="17"/>
      <c r="C489" s="16" t="s">
        <v>56</v>
      </c>
      <c r="D489" s="106" t="s">
        <v>57</v>
      </c>
      <c r="E489" s="106"/>
      <c r="F489" s="106"/>
      <c r="G489" s="18"/>
      <c r="H489" s="19"/>
      <c r="I489" s="19"/>
      <c r="J489" s="19"/>
      <c r="K489" s="20">
        <v>90</v>
      </c>
      <c r="L489" s="46">
        <v>1.4375</v>
      </c>
      <c r="M489" s="20">
        <v>-79.95</v>
      </c>
      <c r="N489" s="22">
        <v>13.24</v>
      </c>
      <c r="O489" s="23">
        <v>-1058.54</v>
      </c>
      <c r="AE489" s="8"/>
      <c r="AF489" s="8"/>
      <c r="AH489" s="2" t="s">
        <v>57</v>
      </c>
      <c r="AK489" s="8"/>
      <c r="AM489" s="8"/>
      <c r="AN489" s="8"/>
    </row>
    <row r="490" spans="1:40" customFormat="1" ht="15" x14ac:dyDescent="0.25">
      <c r="A490" s="14"/>
      <c r="B490" s="17"/>
      <c r="C490" s="16" t="s">
        <v>58</v>
      </c>
      <c r="D490" s="106" t="s">
        <v>59</v>
      </c>
      <c r="E490" s="106"/>
      <c r="F490" s="106"/>
      <c r="G490" s="18"/>
      <c r="H490" s="19"/>
      <c r="I490" s="19"/>
      <c r="J490" s="19"/>
      <c r="K490" s="20">
        <v>10.06</v>
      </c>
      <c r="L490" s="46">
        <v>1.4375</v>
      </c>
      <c r="M490" s="20">
        <v>-8.94</v>
      </c>
      <c r="N490" s="22">
        <v>44.77</v>
      </c>
      <c r="O490" s="25">
        <v>-400.24</v>
      </c>
      <c r="AE490" s="8"/>
      <c r="AF490" s="8"/>
      <c r="AH490" s="2" t="s">
        <v>59</v>
      </c>
      <c r="AK490" s="8"/>
      <c r="AM490" s="8"/>
      <c r="AN490" s="8"/>
    </row>
    <row r="491" spans="1:40" customFormat="1" ht="15" x14ac:dyDescent="0.25">
      <c r="A491" s="26"/>
      <c r="B491" s="17"/>
      <c r="C491" s="16"/>
      <c r="D491" s="106" t="s">
        <v>66</v>
      </c>
      <c r="E491" s="106"/>
      <c r="F491" s="106"/>
      <c r="G491" s="18"/>
      <c r="H491" s="19"/>
      <c r="I491" s="19"/>
      <c r="J491" s="19"/>
      <c r="K491" s="29"/>
      <c r="L491" s="19"/>
      <c r="M491" s="20">
        <v>-8.94</v>
      </c>
      <c r="N491" s="19"/>
      <c r="O491" s="25">
        <v>-400.24</v>
      </c>
      <c r="AE491" s="8"/>
      <c r="AF491" s="8"/>
      <c r="AI491" s="2" t="s">
        <v>66</v>
      </c>
      <c r="AK491" s="8"/>
      <c r="AM491" s="8"/>
      <c r="AN491" s="8"/>
    </row>
    <row r="492" spans="1:40" customFormat="1" ht="45" x14ac:dyDescent="0.25">
      <c r="A492" s="26"/>
      <c r="B492" s="17"/>
      <c r="C492" s="16" t="s">
        <v>101</v>
      </c>
      <c r="D492" s="106" t="s">
        <v>102</v>
      </c>
      <c r="E492" s="106"/>
      <c r="F492" s="106"/>
      <c r="G492" s="18" t="s">
        <v>69</v>
      </c>
      <c r="H492" s="37">
        <v>147</v>
      </c>
      <c r="I492" s="19"/>
      <c r="J492" s="37">
        <v>147</v>
      </c>
      <c r="K492" s="29"/>
      <c r="L492" s="19"/>
      <c r="M492" s="20">
        <v>-13.14</v>
      </c>
      <c r="N492" s="19"/>
      <c r="O492" s="25">
        <v>-588.35</v>
      </c>
      <c r="AE492" s="8"/>
      <c r="AF492" s="8"/>
      <c r="AI492" s="2" t="s">
        <v>102</v>
      </c>
      <c r="AK492" s="8"/>
      <c r="AM492" s="8"/>
      <c r="AN492" s="8"/>
    </row>
    <row r="493" spans="1:40" customFormat="1" ht="67.5" x14ac:dyDescent="0.25">
      <c r="A493" s="26"/>
      <c r="B493" s="17"/>
      <c r="C493" s="16" t="s">
        <v>103</v>
      </c>
      <c r="D493" s="106" t="s">
        <v>104</v>
      </c>
      <c r="E493" s="106"/>
      <c r="F493" s="106"/>
      <c r="G493" s="18" t="s">
        <v>69</v>
      </c>
      <c r="H493" s="37">
        <v>134</v>
      </c>
      <c r="I493" s="22">
        <v>0.85</v>
      </c>
      <c r="J493" s="27">
        <v>113.9</v>
      </c>
      <c r="K493" s="29"/>
      <c r="L493" s="19"/>
      <c r="M493" s="20">
        <v>-10.18</v>
      </c>
      <c r="N493" s="19"/>
      <c r="O493" s="25">
        <v>-455.87</v>
      </c>
      <c r="AE493" s="8"/>
      <c r="AF493" s="8"/>
      <c r="AI493" s="2" t="s">
        <v>104</v>
      </c>
      <c r="AK493" s="8"/>
      <c r="AM493" s="8"/>
      <c r="AN493" s="8"/>
    </row>
    <row r="494" spans="1:40" customFormat="1" ht="15" x14ac:dyDescent="0.25">
      <c r="A494" s="14"/>
      <c r="B494" s="38"/>
      <c r="C494" s="39"/>
      <c r="D494" s="111" t="s">
        <v>72</v>
      </c>
      <c r="E494" s="111"/>
      <c r="F494" s="111"/>
      <c r="G494" s="10"/>
      <c r="H494" s="40"/>
      <c r="I494" s="40"/>
      <c r="J494" s="40"/>
      <c r="K494" s="41"/>
      <c r="L494" s="40"/>
      <c r="M494" s="45">
        <v>-103.27</v>
      </c>
      <c r="N494" s="34"/>
      <c r="O494" s="43">
        <v>-2102.7600000000002</v>
      </c>
      <c r="AE494" s="8"/>
      <c r="AF494" s="8"/>
      <c r="AK494" s="8" t="s">
        <v>72</v>
      </c>
      <c r="AM494" s="8"/>
      <c r="AN494" s="8"/>
    </row>
    <row r="495" spans="1:40" customFormat="1" ht="15" x14ac:dyDescent="0.25">
      <c r="A495" s="9" t="s">
        <v>473</v>
      </c>
      <c r="B495" s="10" t="s">
        <v>473</v>
      </c>
      <c r="C495" s="11" t="s">
        <v>474</v>
      </c>
      <c r="D495" s="110" t="s">
        <v>475</v>
      </c>
      <c r="E495" s="110"/>
      <c r="F495" s="110"/>
      <c r="G495" s="10" t="s">
        <v>468</v>
      </c>
      <c r="H495" s="10">
        <v>-10.563000000000001</v>
      </c>
      <c r="I495" s="10" t="s">
        <v>27</v>
      </c>
      <c r="J495" s="10" t="s">
        <v>476</v>
      </c>
      <c r="K495" s="12" t="s">
        <v>477</v>
      </c>
      <c r="L495" s="10"/>
      <c r="M495" s="12" t="s">
        <v>478</v>
      </c>
      <c r="N495" s="10"/>
      <c r="O495" s="13" t="s">
        <v>479</v>
      </c>
      <c r="AE495" s="8"/>
      <c r="AF495" s="8" t="s">
        <v>475</v>
      </c>
      <c r="AK495" s="8"/>
      <c r="AM495" s="8"/>
      <c r="AN495" s="8"/>
    </row>
    <row r="496" spans="1:40" customFormat="1" ht="23.25" x14ac:dyDescent="0.25">
      <c r="A496" s="14"/>
      <c r="B496" s="15"/>
      <c r="C496" s="16" t="s">
        <v>51</v>
      </c>
      <c r="D496" s="104" t="s">
        <v>52</v>
      </c>
      <c r="E496" s="104"/>
      <c r="F496" s="104"/>
      <c r="G496" s="104"/>
      <c r="H496" s="104"/>
      <c r="I496" s="104"/>
      <c r="J496" s="104"/>
      <c r="K496" s="104"/>
      <c r="L496" s="104"/>
      <c r="M496" s="104"/>
      <c r="N496" s="104"/>
      <c r="O496" s="105"/>
      <c r="AE496" s="8"/>
      <c r="AF496" s="8"/>
      <c r="AG496" s="2" t="s">
        <v>52</v>
      </c>
      <c r="AK496" s="8"/>
      <c r="AM496" s="8"/>
      <c r="AN496" s="8"/>
    </row>
    <row r="497" spans="1:40" customFormat="1" ht="57" x14ac:dyDescent="0.25">
      <c r="A497" s="14"/>
      <c r="B497" s="15"/>
      <c r="C497" s="16" t="s">
        <v>53</v>
      </c>
      <c r="D497" s="104" t="s">
        <v>54</v>
      </c>
      <c r="E497" s="104"/>
      <c r="F497" s="104"/>
      <c r="G497" s="104"/>
      <c r="H497" s="104"/>
      <c r="I497" s="104"/>
      <c r="J497" s="104"/>
      <c r="K497" s="104"/>
      <c r="L497" s="104"/>
      <c r="M497" s="104"/>
      <c r="N497" s="104"/>
      <c r="O497" s="105"/>
      <c r="AE497" s="8"/>
      <c r="AF497" s="8"/>
      <c r="AG497" s="2" t="s">
        <v>54</v>
      </c>
      <c r="AK497" s="8"/>
      <c r="AM497" s="8"/>
      <c r="AN497" s="8"/>
    </row>
    <row r="498" spans="1:40" customFormat="1" ht="15" x14ac:dyDescent="0.25">
      <c r="A498" s="14"/>
      <c r="B498" s="17"/>
      <c r="C498" s="16" t="s">
        <v>56</v>
      </c>
      <c r="D498" s="106" t="s">
        <v>57</v>
      </c>
      <c r="E498" s="106"/>
      <c r="F498" s="106"/>
      <c r="G498" s="18"/>
      <c r="H498" s="19"/>
      <c r="I498" s="19"/>
      <c r="J498" s="19"/>
      <c r="K498" s="20">
        <v>175.25</v>
      </c>
      <c r="L498" s="46">
        <v>1.4375</v>
      </c>
      <c r="M498" s="24">
        <v>-2661.05</v>
      </c>
      <c r="N498" s="22">
        <v>13.24</v>
      </c>
      <c r="O498" s="23">
        <v>-35232.300000000003</v>
      </c>
      <c r="AE498" s="8"/>
      <c r="AF498" s="8"/>
      <c r="AH498" s="2" t="s">
        <v>57</v>
      </c>
      <c r="AK498" s="8"/>
      <c r="AM498" s="8"/>
      <c r="AN498" s="8"/>
    </row>
    <row r="499" spans="1:40" customFormat="1" ht="15" x14ac:dyDescent="0.25">
      <c r="A499" s="14"/>
      <c r="B499" s="17"/>
      <c r="C499" s="16" t="s">
        <v>58</v>
      </c>
      <c r="D499" s="106" t="s">
        <v>59</v>
      </c>
      <c r="E499" s="106"/>
      <c r="F499" s="106"/>
      <c r="G499" s="18"/>
      <c r="H499" s="19"/>
      <c r="I499" s="19"/>
      <c r="J499" s="19"/>
      <c r="K499" s="20">
        <v>11.6</v>
      </c>
      <c r="L499" s="46">
        <v>1.4375</v>
      </c>
      <c r="M499" s="20">
        <v>-176.14</v>
      </c>
      <c r="N499" s="22">
        <v>44.77</v>
      </c>
      <c r="O499" s="23">
        <v>-7885.79</v>
      </c>
      <c r="AE499" s="8"/>
      <c r="AF499" s="8"/>
      <c r="AH499" s="2" t="s">
        <v>59</v>
      </c>
      <c r="AK499" s="8"/>
      <c r="AM499" s="8"/>
      <c r="AN499" s="8"/>
    </row>
    <row r="500" spans="1:40" customFormat="1" ht="15" x14ac:dyDescent="0.25">
      <c r="A500" s="26"/>
      <c r="B500" s="17"/>
      <c r="C500" s="16"/>
      <c r="D500" s="106" t="s">
        <v>66</v>
      </c>
      <c r="E500" s="106"/>
      <c r="F500" s="106"/>
      <c r="G500" s="18"/>
      <c r="H500" s="19"/>
      <c r="I500" s="19"/>
      <c r="J500" s="19"/>
      <c r="K500" s="29"/>
      <c r="L500" s="19"/>
      <c r="M500" s="20">
        <v>-176.14</v>
      </c>
      <c r="N500" s="19"/>
      <c r="O500" s="23">
        <v>-7885.79</v>
      </c>
      <c r="AE500" s="8"/>
      <c r="AF500" s="8"/>
      <c r="AI500" s="2" t="s">
        <v>66</v>
      </c>
      <c r="AK500" s="8"/>
      <c r="AM500" s="8"/>
      <c r="AN500" s="8"/>
    </row>
    <row r="501" spans="1:40" customFormat="1" ht="45" x14ac:dyDescent="0.25">
      <c r="A501" s="26"/>
      <c r="B501" s="17"/>
      <c r="C501" s="16" t="s">
        <v>101</v>
      </c>
      <c r="D501" s="106" t="s">
        <v>102</v>
      </c>
      <c r="E501" s="106"/>
      <c r="F501" s="106"/>
      <c r="G501" s="18" t="s">
        <v>69</v>
      </c>
      <c r="H501" s="37">
        <v>147</v>
      </c>
      <c r="I501" s="19"/>
      <c r="J501" s="37">
        <v>147</v>
      </c>
      <c r="K501" s="29"/>
      <c r="L501" s="19"/>
      <c r="M501" s="20">
        <v>-258.93</v>
      </c>
      <c r="N501" s="19"/>
      <c r="O501" s="23">
        <v>-11592.11</v>
      </c>
      <c r="AE501" s="8"/>
      <c r="AF501" s="8"/>
      <c r="AI501" s="2" t="s">
        <v>102</v>
      </c>
      <c r="AK501" s="8"/>
      <c r="AM501" s="8"/>
      <c r="AN501" s="8"/>
    </row>
    <row r="502" spans="1:40" customFormat="1" ht="67.5" x14ac:dyDescent="0.25">
      <c r="A502" s="26"/>
      <c r="B502" s="17"/>
      <c r="C502" s="16" t="s">
        <v>103</v>
      </c>
      <c r="D502" s="106" t="s">
        <v>104</v>
      </c>
      <c r="E502" s="106"/>
      <c r="F502" s="106"/>
      <c r="G502" s="18" t="s">
        <v>69</v>
      </c>
      <c r="H502" s="37">
        <v>134</v>
      </c>
      <c r="I502" s="22">
        <v>0.85</v>
      </c>
      <c r="J502" s="27">
        <v>113.9</v>
      </c>
      <c r="K502" s="29"/>
      <c r="L502" s="19"/>
      <c r="M502" s="20">
        <v>-200.62</v>
      </c>
      <c r="N502" s="19"/>
      <c r="O502" s="23">
        <v>-8981.91</v>
      </c>
      <c r="AE502" s="8"/>
      <c r="AF502" s="8"/>
      <c r="AI502" s="2" t="s">
        <v>104</v>
      </c>
      <c r="AK502" s="8"/>
      <c r="AM502" s="8"/>
      <c r="AN502" s="8"/>
    </row>
    <row r="503" spans="1:40" customFormat="1" ht="15" x14ac:dyDescent="0.25">
      <c r="A503" s="14"/>
      <c r="B503" s="38"/>
      <c r="C503" s="39"/>
      <c r="D503" s="111" t="s">
        <v>72</v>
      </c>
      <c r="E503" s="111"/>
      <c r="F503" s="111"/>
      <c r="G503" s="10"/>
      <c r="H503" s="40"/>
      <c r="I503" s="40"/>
      <c r="J503" s="40"/>
      <c r="K503" s="41"/>
      <c r="L503" s="40"/>
      <c r="M503" s="42">
        <v>-3120.6</v>
      </c>
      <c r="N503" s="34"/>
      <c r="O503" s="43">
        <v>-55806.32</v>
      </c>
      <c r="AE503" s="8"/>
      <c r="AF503" s="8"/>
      <c r="AK503" s="8" t="s">
        <v>72</v>
      </c>
      <c r="AM503" s="8"/>
      <c r="AN503" s="8"/>
    </row>
    <row r="504" spans="1:40" customFormat="1" ht="15" x14ac:dyDescent="0.25">
      <c r="A504" s="9" t="s">
        <v>480</v>
      </c>
      <c r="B504" s="10" t="s">
        <v>480</v>
      </c>
      <c r="C504" s="11" t="s">
        <v>481</v>
      </c>
      <c r="D504" s="110" t="s">
        <v>482</v>
      </c>
      <c r="E504" s="110"/>
      <c r="F504" s="110"/>
      <c r="G504" s="10" t="s">
        <v>468</v>
      </c>
      <c r="H504" s="10">
        <v>-1.95</v>
      </c>
      <c r="I504" s="10" t="s">
        <v>27</v>
      </c>
      <c r="J504" s="10" t="s">
        <v>483</v>
      </c>
      <c r="K504" s="12" t="s">
        <v>484</v>
      </c>
      <c r="L504" s="10" t="s">
        <v>485</v>
      </c>
      <c r="M504" s="12" t="s">
        <v>486</v>
      </c>
      <c r="N504" s="10" t="s">
        <v>487</v>
      </c>
      <c r="O504" s="13" t="s">
        <v>488</v>
      </c>
      <c r="AE504" s="8"/>
      <c r="AF504" s="8" t="s">
        <v>482</v>
      </c>
      <c r="AK504" s="8"/>
      <c r="AM504" s="8"/>
      <c r="AN504" s="8"/>
    </row>
    <row r="505" spans="1:40" customFormat="1" ht="23.25" x14ac:dyDescent="0.25">
      <c r="A505" s="14"/>
      <c r="B505" s="15"/>
      <c r="C505" s="16" t="s">
        <v>51</v>
      </c>
      <c r="D505" s="104" t="s">
        <v>52</v>
      </c>
      <c r="E505" s="104"/>
      <c r="F505" s="104"/>
      <c r="G505" s="104"/>
      <c r="H505" s="104"/>
      <c r="I505" s="104"/>
      <c r="J505" s="104"/>
      <c r="K505" s="104"/>
      <c r="L505" s="104"/>
      <c r="M505" s="104"/>
      <c r="N505" s="104"/>
      <c r="O505" s="105"/>
      <c r="AE505" s="8"/>
      <c r="AF505" s="8"/>
      <c r="AG505" s="2" t="s">
        <v>52</v>
      </c>
      <c r="AK505" s="8"/>
      <c r="AM505" s="8"/>
      <c r="AN505" s="8"/>
    </row>
    <row r="506" spans="1:40" customFormat="1" ht="57" x14ac:dyDescent="0.25">
      <c r="A506" s="14"/>
      <c r="B506" s="15"/>
      <c r="C506" s="16" t="s">
        <v>53</v>
      </c>
      <c r="D506" s="104" t="s">
        <v>54</v>
      </c>
      <c r="E506" s="104"/>
      <c r="F506" s="104"/>
      <c r="G506" s="104"/>
      <c r="H506" s="104"/>
      <c r="I506" s="104"/>
      <c r="J506" s="104"/>
      <c r="K506" s="104"/>
      <c r="L506" s="104"/>
      <c r="M506" s="104"/>
      <c r="N506" s="104"/>
      <c r="O506" s="105"/>
      <c r="AE506" s="8"/>
      <c r="AF506" s="8"/>
      <c r="AG506" s="2" t="s">
        <v>54</v>
      </c>
      <c r="AK506" s="8"/>
      <c r="AM506" s="8"/>
      <c r="AN506" s="8"/>
    </row>
    <row r="507" spans="1:40" customFormat="1" ht="15" x14ac:dyDescent="0.25">
      <c r="A507" s="14"/>
      <c r="B507" s="38"/>
      <c r="C507" s="39"/>
      <c r="D507" s="111" t="s">
        <v>72</v>
      </c>
      <c r="E507" s="111"/>
      <c r="F507" s="111"/>
      <c r="G507" s="10"/>
      <c r="H507" s="40"/>
      <c r="I507" s="40"/>
      <c r="J507" s="40"/>
      <c r="K507" s="41"/>
      <c r="L507" s="40"/>
      <c r="M507" s="45">
        <v>-84.09</v>
      </c>
      <c r="N507" s="34"/>
      <c r="O507" s="43">
        <v>-1113.3499999999999</v>
      </c>
      <c r="AE507" s="8"/>
      <c r="AF507" s="8"/>
      <c r="AK507" s="8" t="s">
        <v>72</v>
      </c>
      <c r="AM507" s="8"/>
      <c r="AN507" s="8"/>
    </row>
    <row r="508" spans="1:40" customFormat="1" ht="23.25" x14ac:dyDescent="0.25">
      <c r="A508" s="9" t="s">
        <v>489</v>
      </c>
      <c r="B508" s="10" t="s">
        <v>489</v>
      </c>
      <c r="C508" s="11" t="s">
        <v>490</v>
      </c>
      <c r="D508" s="110" t="s">
        <v>491</v>
      </c>
      <c r="E508" s="110"/>
      <c r="F508" s="110"/>
      <c r="G508" s="10" t="s">
        <v>178</v>
      </c>
      <c r="H508" s="10">
        <v>-2.2599999999999999E-2</v>
      </c>
      <c r="I508" s="10" t="s">
        <v>27</v>
      </c>
      <c r="J508" s="10" t="s">
        <v>492</v>
      </c>
      <c r="K508" s="12" t="s">
        <v>493</v>
      </c>
      <c r="L508" s="10"/>
      <c r="M508" s="12" t="s">
        <v>494</v>
      </c>
      <c r="N508" s="10" t="s">
        <v>92</v>
      </c>
      <c r="O508" s="13" t="s">
        <v>495</v>
      </c>
      <c r="AE508" s="8"/>
      <c r="AF508" s="8" t="s">
        <v>491</v>
      </c>
      <c r="AK508" s="8"/>
      <c r="AM508" s="8"/>
      <c r="AN508" s="8"/>
    </row>
    <row r="509" spans="1:40" customFormat="1" ht="15" x14ac:dyDescent="0.25">
      <c r="A509" s="14"/>
      <c r="B509" s="38"/>
      <c r="C509" s="39"/>
      <c r="D509" s="111" t="s">
        <v>72</v>
      </c>
      <c r="E509" s="111"/>
      <c r="F509" s="111"/>
      <c r="G509" s="10"/>
      <c r="H509" s="40"/>
      <c r="I509" s="40"/>
      <c r="J509" s="40"/>
      <c r="K509" s="41"/>
      <c r="L509" s="40"/>
      <c r="M509" s="45">
        <v>-38.19</v>
      </c>
      <c r="N509" s="34"/>
      <c r="O509" s="53">
        <v>-311.63</v>
      </c>
      <c r="AE509" s="8"/>
      <c r="AF509" s="8"/>
      <c r="AK509" s="8" t="s">
        <v>72</v>
      </c>
      <c r="AM509" s="8"/>
      <c r="AN509" s="8"/>
    </row>
    <row r="510" spans="1:40" customFormat="1" ht="15" x14ac:dyDescent="0.25">
      <c r="A510" s="9" t="s">
        <v>496</v>
      </c>
      <c r="B510" s="10" t="s">
        <v>496</v>
      </c>
      <c r="C510" s="11" t="s">
        <v>497</v>
      </c>
      <c r="D510" s="110" t="s">
        <v>498</v>
      </c>
      <c r="E510" s="110"/>
      <c r="F510" s="110"/>
      <c r="G510" s="10" t="s">
        <v>178</v>
      </c>
      <c r="H510" s="10">
        <v>-0.1583</v>
      </c>
      <c r="I510" s="10" t="s">
        <v>27</v>
      </c>
      <c r="J510" s="10" t="s">
        <v>499</v>
      </c>
      <c r="K510" s="12" t="s">
        <v>500</v>
      </c>
      <c r="L510" s="10"/>
      <c r="M510" s="12" t="s">
        <v>501</v>
      </c>
      <c r="N510" s="10" t="s">
        <v>92</v>
      </c>
      <c r="O510" s="13" t="s">
        <v>502</v>
      </c>
      <c r="AE510" s="8"/>
      <c r="AF510" s="8" t="s">
        <v>498</v>
      </c>
      <c r="AK510" s="8"/>
      <c r="AM510" s="8"/>
      <c r="AN510" s="8"/>
    </row>
    <row r="511" spans="1:40" customFormat="1" ht="15" x14ac:dyDescent="0.25">
      <c r="A511" s="14"/>
      <c r="B511" s="38"/>
      <c r="C511" s="39"/>
      <c r="D511" s="111" t="s">
        <v>72</v>
      </c>
      <c r="E511" s="111"/>
      <c r="F511" s="111"/>
      <c r="G511" s="10"/>
      <c r="H511" s="40"/>
      <c r="I511" s="40"/>
      <c r="J511" s="40"/>
      <c r="K511" s="41"/>
      <c r="L511" s="40"/>
      <c r="M511" s="45">
        <v>-237.45</v>
      </c>
      <c r="N511" s="34"/>
      <c r="O511" s="43">
        <v>-1937.59</v>
      </c>
      <c r="AE511" s="8"/>
      <c r="AF511" s="8"/>
      <c r="AK511" s="8" t="s">
        <v>72</v>
      </c>
      <c r="AM511" s="8"/>
      <c r="AN511" s="8"/>
    </row>
    <row r="512" spans="1:40" customFormat="1" ht="15" x14ac:dyDescent="0.25">
      <c r="A512" s="9" t="s">
        <v>503</v>
      </c>
      <c r="B512" s="10" t="s">
        <v>503</v>
      </c>
      <c r="C512" s="11" t="s">
        <v>504</v>
      </c>
      <c r="D512" s="110" t="s">
        <v>505</v>
      </c>
      <c r="E512" s="110"/>
      <c r="F512" s="110"/>
      <c r="G512" s="10" t="s">
        <v>506</v>
      </c>
      <c r="H512" s="10">
        <v>-22.61</v>
      </c>
      <c r="I512" s="10" t="s">
        <v>27</v>
      </c>
      <c r="J512" s="10" t="s">
        <v>507</v>
      </c>
      <c r="K512" s="12" t="s">
        <v>508</v>
      </c>
      <c r="L512" s="10"/>
      <c r="M512" s="12" t="s">
        <v>509</v>
      </c>
      <c r="N512" s="10" t="s">
        <v>92</v>
      </c>
      <c r="O512" s="13" t="s">
        <v>510</v>
      </c>
      <c r="AE512" s="8"/>
      <c r="AF512" s="8" t="s">
        <v>505</v>
      </c>
      <c r="AK512" s="8"/>
      <c r="AM512" s="8"/>
      <c r="AN512" s="8"/>
    </row>
    <row r="513" spans="1:40" customFormat="1" ht="15" x14ac:dyDescent="0.25">
      <c r="A513" s="14"/>
      <c r="B513" s="38"/>
      <c r="C513" s="39"/>
      <c r="D513" s="111" t="s">
        <v>72</v>
      </c>
      <c r="E513" s="111"/>
      <c r="F513" s="111"/>
      <c r="G513" s="10"/>
      <c r="H513" s="40"/>
      <c r="I513" s="40"/>
      <c r="J513" s="40"/>
      <c r="K513" s="41"/>
      <c r="L513" s="40"/>
      <c r="M513" s="45">
        <v>-379.85</v>
      </c>
      <c r="N513" s="34"/>
      <c r="O513" s="43">
        <v>-3099.58</v>
      </c>
      <c r="AE513" s="8"/>
      <c r="AF513" s="8"/>
      <c r="AK513" s="8" t="s">
        <v>72</v>
      </c>
      <c r="AM513" s="8"/>
      <c r="AN513" s="8"/>
    </row>
    <row r="514" spans="1:40" customFormat="1" ht="23.25" x14ac:dyDescent="0.25">
      <c r="A514" s="9" t="s">
        <v>511</v>
      </c>
      <c r="B514" s="10" t="s">
        <v>511</v>
      </c>
      <c r="C514" s="11" t="s">
        <v>512</v>
      </c>
      <c r="D514" s="110" t="s">
        <v>513</v>
      </c>
      <c r="E514" s="110"/>
      <c r="F514" s="110"/>
      <c r="G514" s="10" t="s">
        <v>88</v>
      </c>
      <c r="H514" s="10">
        <v>-4.5220000000000002</v>
      </c>
      <c r="I514" s="10" t="s">
        <v>27</v>
      </c>
      <c r="J514" s="10" t="s">
        <v>514</v>
      </c>
      <c r="K514" s="12" t="s">
        <v>515</v>
      </c>
      <c r="L514" s="10"/>
      <c r="M514" s="12" t="s">
        <v>516</v>
      </c>
      <c r="N514" s="10" t="s">
        <v>92</v>
      </c>
      <c r="O514" s="13" t="s">
        <v>517</v>
      </c>
      <c r="AE514" s="8"/>
      <c r="AF514" s="8" t="s">
        <v>513</v>
      </c>
      <c r="AK514" s="8"/>
      <c r="AM514" s="8"/>
      <c r="AN514" s="8"/>
    </row>
    <row r="515" spans="1:40" customFormat="1" ht="15" x14ac:dyDescent="0.25">
      <c r="A515" s="14"/>
      <c r="B515" s="38"/>
      <c r="C515" s="39"/>
      <c r="D515" s="111" t="s">
        <v>72</v>
      </c>
      <c r="E515" s="111"/>
      <c r="F515" s="111"/>
      <c r="G515" s="10"/>
      <c r="H515" s="40"/>
      <c r="I515" s="40"/>
      <c r="J515" s="40"/>
      <c r="K515" s="41"/>
      <c r="L515" s="40"/>
      <c r="M515" s="45">
        <v>-271.27</v>
      </c>
      <c r="N515" s="34"/>
      <c r="O515" s="43">
        <v>-2213.56</v>
      </c>
      <c r="AE515" s="8"/>
      <c r="AF515" s="8"/>
      <c r="AK515" s="8" t="s">
        <v>72</v>
      </c>
      <c r="AM515" s="8"/>
      <c r="AN515" s="8"/>
    </row>
    <row r="516" spans="1:40" customFormat="1" ht="23.25" x14ac:dyDescent="0.25">
      <c r="A516" s="9" t="s">
        <v>518</v>
      </c>
      <c r="B516" s="10" t="s">
        <v>518</v>
      </c>
      <c r="C516" s="11" t="s">
        <v>519</v>
      </c>
      <c r="D516" s="110" t="s">
        <v>520</v>
      </c>
      <c r="E516" s="110"/>
      <c r="F516" s="110"/>
      <c r="G516" s="10" t="s">
        <v>63</v>
      </c>
      <c r="H516" s="10">
        <v>-11.180999999999999</v>
      </c>
      <c r="I516" s="10" t="s">
        <v>27</v>
      </c>
      <c r="J516" s="10" t="s">
        <v>521</v>
      </c>
      <c r="K516" s="12" t="s">
        <v>522</v>
      </c>
      <c r="L516" s="10"/>
      <c r="M516" s="12" t="s">
        <v>523</v>
      </c>
      <c r="N516" s="10"/>
      <c r="O516" s="13" t="s">
        <v>524</v>
      </c>
      <c r="AE516" s="8"/>
      <c r="AF516" s="8" t="s">
        <v>520</v>
      </c>
      <c r="AK516" s="8"/>
      <c r="AM516" s="8"/>
      <c r="AN516" s="8"/>
    </row>
    <row r="517" spans="1:40" customFormat="1" ht="23.25" x14ac:dyDescent="0.25">
      <c r="A517" s="14"/>
      <c r="B517" s="15"/>
      <c r="C517" s="16" t="s">
        <v>51</v>
      </c>
      <c r="D517" s="104" t="s">
        <v>52</v>
      </c>
      <c r="E517" s="104"/>
      <c r="F517" s="104"/>
      <c r="G517" s="104"/>
      <c r="H517" s="104"/>
      <c r="I517" s="104"/>
      <c r="J517" s="104"/>
      <c r="K517" s="104"/>
      <c r="L517" s="104"/>
      <c r="M517" s="104"/>
      <c r="N517" s="104"/>
      <c r="O517" s="105"/>
      <c r="AE517" s="8"/>
      <c r="AF517" s="8"/>
      <c r="AG517" s="2" t="s">
        <v>52</v>
      </c>
      <c r="AK517" s="8"/>
      <c r="AM517" s="8"/>
      <c r="AN517" s="8"/>
    </row>
    <row r="518" spans="1:40" customFormat="1" ht="57" x14ac:dyDescent="0.25">
      <c r="A518" s="14"/>
      <c r="B518" s="15"/>
      <c r="C518" s="16" t="s">
        <v>53</v>
      </c>
      <c r="D518" s="104" t="s">
        <v>54</v>
      </c>
      <c r="E518" s="104"/>
      <c r="F518" s="104"/>
      <c r="G518" s="104"/>
      <c r="H518" s="104"/>
      <c r="I518" s="104"/>
      <c r="J518" s="104"/>
      <c r="K518" s="104"/>
      <c r="L518" s="104"/>
      <c r="M518" s="104"/>
      <c r="N518" s="104"/>
      <c r="O518" s="105"/>
      <c r="AE518" s="8"/>
      <c r="AF518" s="8"/>
      <c r="AG518" s="2" t="s">
        <v>54</v>
      </c>
      <c r="AK518" s="8"/>
      <c r="AM518" s="8"/>
      <c r="AN518" s="8"/>
    </row>
    <row r="519" spans="1:40" customFormat="1" ht="15" x14ac:dyDescent="0.25">
      <c r="A519" s="14"/>
      <c r="B519" s="17"/>
      <c r="C519" s="16" t="s">
        <v>27</v>
      </c>
      <c r="D519" s="106" t="s">
        <v>55</v>
      </c>
      <c r="E519" s="106"/>
      <c r="F519" s="106"/>
      <c r="G519" s="18"/>
      <c r="H519" s="19"/>
      <c r="I519" s="19"/>
      <c r="J519" s="19"/>
      <c r="K519" s="20">
        <v>8.17</v>
      </c>
      <c r="L519" s="46">
        <v>1.3225</v>
      </c>
      <c r="M519" s="20">
        <v>-120.81</v>
      </c>
      <c r="N519" s="22">
        <v>44.77</v>
      </c>
      <c r="O519" s="23">
        <v>-5408.66</v>
      </c>
      <c r="AE519" s="8"/>
      <c r="AF519" s="8"/>
      <c r="AH519" s="2" t="s">
        <v>55</v>
      </c>
      <c r="AK519" s="8"/>
      <c r="AM519" s="8"/>
      <c r="AN519" s="8"/>
    </row>
    <row r="520" spans="1:40" customFormat="1" ht="15" x14ac:dyDescent="0.25">
      <c r="A520" s="26"/>
      <c r="B520" s="17"/>
      <c r="C520" s="16"/>
      <c r="D520" s="106" t="s">
        <v>66</v>
      </c>
      <c r="E520" s="106"/>
      <c r="F520" s="106"/>
      <c r="G520" s="18"/>
      <c r="H520" s="19"/>
      <c r="I520" s="19"/>
      <c r="J520" s="19"/>
      <c r="K520" s="29"/>
      <c r="L520" s="19"/>
      <c r="M520" s="20">
        <v>-120.81</v>
      </c>
      <c r="N520" s="19"/>
      <c r="O520" s="23">
        <v>-5408.66</v>
      </c>
      <c r="AE520" s="8"/>
      <c r="AF520" s="8"/>
      <c r="AI520" s="2" t="s">
        <v>66</v>
      </c>
      <c r="AK520" s="8"/>
      <c r="AM520" s="8"/>
      <c r="AN520" s="8"/>
    </row>
    <row r="521" spans="1:40" customFormat="1" ht="45" x14ac:dyDescent="0.25">
      <c r="A521" s="26"/>
      <c r="B521" s="17"/>
      <c r="C521" s="16" t="s">
        <v>101</v>
      </c>
      <c r="D521" s="106" t="s">
        <v>102</v>
      </c>
      <c r="E521" s="106"/>
      <c r="F521" s="106"/>
      <c r="G521" s="18" t="s">
        <v>69</v>
      </c>
      <c r="H521" s="37">
        <v>147</v>
      </c>
      <c r="I521" s="19"/>
      <c r="J521" s="37">
        <v>147</v>
      </c>
      <c r="K521" s="29"/>
      <c r="L521" s="19"/>
      <c r="M521" s="20">
        <v>-177.59</v>
      </c>
      <c r="N521" s="19"/>
      <c r="O521" s="23">
        <v>-7950.73</v>
      </c>
      <c r="AE521" s="8"/>
      <c r="AF521" s="8"/>
      <c r="AI521" s="2" t="s">
        <v>102</v>
      </c>
      <c r="AK521" s="8"/>
      <c r="AM521" s="8"/>
      <c r="AN521" s="8"/>
    </row>
    <row r="522" spans="1:40" customFormat="1" ht="67.5" x14ac:dyDescent="0.25">
      <c r="A522" s="26"/>
      <c r="B522" s="17"/>
      <c r="C522" s="16" t="s">
        <v>103</v>
      </c>
      <c r="D522" s="106" t="s">
        <v>104</v>
      </c>
      <c r="E522" s="106"/>
      <c r="F522" s="106"/>
      <c r="G522" s="18" t="s">
        <v>69</v>
      </c>
      <c r="H522" s="37">
        <v>134</v>
      </c>
      <c r="I522" s="22">
        <v>0.85</v>
      </c>
      <c r="J522" s="27">
        <v>113.9</v>
      </c>
      <c r="K522" s="29"/>
      <c r="L522" s="19"/>
      <c r="M522" s="20">
        <v>-137.6</v>
      </c>
      <c r="N522" s="19"/>
      <c r="O522" s="23">
        <v>-6160.46</v>
      </c>
      <c r="AE522" s="8"/>
      <c r="AF522" s="8"/>
      <c r="AI522" s="2" t="s">
        <v>104</v>
      </c>
      <c r="AK522" s="8"/>
      <c r="AM522" s="8"/>
      <c r="AN522" s="8"/>
    </row>
    <row r="523" spans="1:40" customFormat="1" ht="15" x14ac:dyDescent="0.25">
      <c r="A523" s="14"/>
      <c r="B523" s="38"/>
      <c r="C523" s="39"/>
      <c r="D523" s="111" t="s">
        <v>72</v>
      </c>
      <c r="E523" s="111"/>
      <c r="F523" s="111"/>
      <c r="G523" s="10"/>
      <c r="H523" s="40"/>
      <c r="I523" s="40"/>
      <c r="J523" s="40"/>
      <c r="K523" s="41"/>
      <c r="L523" s="40"/>
      <c r="M523" s="45">
        <v>-436</v>
      </c>
      <c r="N523" s="34"/>
      <c r="O523" s="43">
        <v>-19519.849999999999</v>
      </c>
      <c r="AE523" s="8"/>
      <c r="AF523" s="8"/>
      <c r="AK523" s="8" t="s">
        <v>72</v>
      </c>
      <c r="AM523" s="8"/>
      <c r="AN523" s="8"/>
    </row>
    <row r="524" spans="1:40" customFormat="1" ht="23.25" x14ac:dyDescent="0.25">
      <c r="A524" s="9" t="s">
        <v>525</v>
      </c>
      <c r="B524" s="10" t="s">
        <v>525</v>
      </c>
      <c r="C524" s="11" t="s">
        <v>526</v>
      </c>
      <c r="D524" s="110" t="s">
        <v>527</v>
      </c>
      <c r="E524" s="110"/>
      <c r="F524" s="110"/>
      <c r="G524" s="10" t="s">
        <v>75</v>
      </c>
      <c r="H524" s="10">
        <v>1.581</v>
      </c>
      <c r="I524" s="10" t="s">
        <v>27</v>
      </c>
      <c r="J524" s="10" t="s">
        <v>528</v>
      </c>
      <c r="K524" s="12"/>
      <c r="L524" s="10"/>
      <c r="M524" s="12"/>
      <c r="N524" s="10"/>
      <c r="O524" s="13"/>
      <c r="AE524" s="8"/>
      <c r="AF524" s="8" t="s">
        <v>527</v>
      </c>
      <c r="AK524" s="8"/>
      <c r="AM524" s="8"/>
      <c r="AN524" s="8"/>
    </row>
    <row r="525" spans="1:40" customFormat="1" ht="57" x14ac:dyDescent="0.25">
      <c r="A525" s="14"/>
      <c r="B525" s="15"/>
      <c r="C525" s="16" t="s">
        <v>53</v>
      </c>
      <c r="D525" s="104" t="s">
        <v>54</v>
      </c>
      <c r="E525" s="104"/>
      <c r="F525" s="104"/>
      <c r="G525" s="104"/>
      <c r="H525" s="104"/>
      <c r="I525" s="104"/>
      <c r="J525" s="104"/>
      <c r="K525" s="104"/>
      <c r="L525" s="104"/>
      <c r="M525" s="104"/>
      <c r="N525" s="104"/>
      <c r="O525" s="105"/>
      <c r="AE525" s="8"/>
      <c r="AF525" s="8"/>
      <c r="AG525" s="2" t="s">
        <v>54</v>
      </c>
      <c r="AK525" s="8"/>
      <c r="AM525" s="8"/>
      <c r="AN525" s="8"/>
    </row>
    <row r="526" spans="1:40" customFormat="1" ht="15" x14ac:dyDescent="0.25">
      <c r="A526" s="14"/>
      <c r="B526" s="17"/>
      <c r="C526" s="16" t="s">
        <v>27</v>
      </c>
      <c r="D526" s="106" t="s">
        <v>55</v>
      </c>
      <c r="E526" s="106"/>
      <c r="F526" s="106"/>
      <c r="G526" s="18"/>
      <c r="H526" s="19"/>
      <c r="I526" s="19"/>
      <c r="J526" s="19"/>
      <c r="K526" s="24">
        <v>1494.14</v>
      </c>
      <c r="L526" s="22">
        <v>1.1499999999999999</v>
      </c>
      <c r="M526" s="24">
        <v>2716.57</v>
      </c>
      <c r="N526" s="22">
        <v>44.77</v>
      </c>
      <c r="O526" s="23">
        <v>121620.84</v>
      </c>
      <c r="AE526" s="8"/>
      <c r="AF526" s="8"/>
      <c r="AH526" s="2" t="s">
        <v>55</v>
      </c>
      <c r="AK526" s="8"/>
      <c r="AM526" s="8"/>
      <c r="AN526" s="8"/>
    </row>
    <row r="527" spans="1:40" customFormat="1" ht="15" x14ac:dyDescent="0.25">
      <c r="A527" s="14"/>
      <c r="B527" s="17"/>
      <c r="C527" s="16" t="s">
        <v>56</v>
      </c>
      <c r="D527" s="106" t="s">
        <v>57</v>
      </c>
      <c r="E527" s="106"/>
      <c r="F527" s="106"/>
      <c r="G527" s="18"/>
      <c r="H527" s="19"/>
      <c r="I527" s="19"/>
      <c r="J527" s="19"/>
      <c r="K527" s="24">
        <v>4292.7299999999996</v>
      </c>
      <c r="L527" s="22">
        <v>1.1499999999999999</v>
      </c>
      <c r="M527" s="24">
        <v>7804.83</v>
      </c>
      <c r="N527" s="22">
        <v>13.24</v>
      </c>
      <c r="O527" s="23">
        <v>103335.95</v>
      </c>
      <c r="AE527" s="8"/>
      <c r="AF527" s="8"/>
      <c r="AH527" s="2" t="s">
        <v>57</v>
      </c>
      <c r="AK527" s="8"/>
      <c r="AM527" s="8"/>
      <c r="AN527" s="8"/>
    </row>
    <row r="528" spans="1:40" customFormat="1" ht="15" x14ac:dyDescent="0.25">
      <c r="A528" s="14"/>
      <c r="B528" s="17"/>
      <c r="C528" s="16" t="s">
        <v>58</v>
      </c>
      <c r="D528" s="106" t="s">
        <v>59</v>
      </c>
      <c r="E528" s="106"/>
      <c r="F528" s="106"/>
      <c r="G528" s="18"/>
      <c r="H528" s="19"/>
      <c r="I528" s="19"/>
      <c r="J528" s="19"/>
      <c r="K528" s="20">
        <v>464.37</v>
      </c>
      <c r="L528" s="22">
        <v>1.1499999999999999</v>
      </c>
      <c r="M528" s="20">
        <v>844.29</v>
      </c>
      <c r="N528" s="22">
        <v>44.77</v>
      </c>
      <c r="O528" s="23">
        <v>37798.86</v>
      </c>
      <c r="AE528" s="8"/>
      <c r="AF528" s="8"/>
      <c r="AH528" s="2" t="s">
        <v>59</v>
      </c>
      <c r="AK528" s="8"/>
      <c r="AM528" s="8"/>
      <c r="AN528" s="8"/>
    </row>
    <row r="529" spans="1:40" customFormat="1" ht="15" x14ac:dyDescent="0.25">
      <c r="A529" s="26"/>
      <c r="B529" s="17"/>
      <c r="C529" s="16"/>
      <c r="D529" s="106" t="s">
        <v>62</v>
      </c>
      <c r="E529" s="106"/>
      <c r="F529" s="106"/>
      <c r="G529" s="18" t="s">
        <v>63</v>
      </c>
      <c r="H529" s="27">
        <v>179.8</v>
      </c>
      <c r="I529" s="22">
        <v>1.1499999999999999</v>
      </c>
      <c r="J529" s="31">
        <v>326.90337</v>
      </c>
      <c r="K529" s="29"/>
      <c r="L529" s="19"/>
      <c r="M529" s="29"/>
      <c r="N529" s="19"/>
      <c r="O529" s="30"/>
      <c r="AE529" s="8"/>
      <c r="AF529" s="8"/>
      <c r="AI529" s="2" t="s">
        <v>62</v>
      </c>
      <c r="AK529" s="8"/>
      <c r="AM529" s="8"/>
      <c r="AN529" s="8"/>
    </row>
    <row r="530" spans="1:40" customFormat="1" ht="15" x14ac:dyDescent="0.25">
      <c r="A530" s="26"/>
      <c r="B530" s="17"/>
      <c r="C530" s="16"/>
      <c r="D530" s="106" t="s">
        <v>64</v>
      </c>
      <c r="E530" s="106"/>
      <c r="F530" s="106"/>
      <c r="G530" s="18" t="s">
        <v>63</v>
      </c>
      <c r="H530" s="22">
        <v>45.63</v>
      </c>
      <c r="I530" s="22">
        <v>1.1499999999999999</v>
      </c>
      <c r="J530" s="28">
        <v>82.962184500000006</v>
      </c>
      <c r="K530" s="29"/>
      <c r="L530" s="19"/>
      <c r="M530" s="29"/>
      <c r="N530" s="19"/>
      <c r="O530" s="30"/>
      <c r="AE530" s="8"/>
      <c r="AF530" s="8"/>
      <c r="AI530" s="2" t="s">
        <v>64</v>
      </c>
      <c r="AK530" s="8"/>
      <c r="AM530" s="8"/>
      <c r="AN530" s="8"/>
    </row>
    <row r="531" spans="1:40" customFormat="1" ht="15" x14ac:dyDescent="0.25">
      <c r="A531" s="32"/>
      <c r="B531" s="18"/>
      <c r="C531" s="16"/>
      <c r="D531" s="112" t="s">
        <v>65</v>
      </c>
      <c r="E531" s="112"/>
      <c r="F531" s="112"/>
      <c r="G531" s="33"/>
      <c r="H531" s="34"/>
      <c r="I531" s="34"/>
      <c r="J531" s="34"/>
      <c r="K531" s="35">
        <v>5786.87</v>
      </c>
      <c r="L531" s="34"/>
      <c r="M531" s="35">
        <v>10521.4</v>
      </c>
      <c r="N531" s="34"/>
      <c r="O531" s="36">
        <v>224956.79</v>
      </c>
      <c r="AE531" s="8"/>
      <c r="AF531" s="8"/>
      <c r="AJ531" s="2" t="s">
        <v>65</v>
      </c>
      <c r="AK531" s="8"/>
      <c r="AM531" s="8"/>
      <c r="AN531" s="8"/>
    </row>
    <row r="532" spans="1:40" customFormat="1" ht="15" x14ac:dyDescent="0.25">
      <c r="A532" s="26"/>
      <c r="B532" s="17"/>
      <c r="C532" s="16"/>
      <c r="D532" s="106" t="s">
        <v>66</v>
      </c>
      <c r="E532" s="106"/>
      <c r="F532" s="106"/>
      <c r="G532" s="18"/>
      <c r="H532" s="19"/>
      <c r="I532" s="19"/>
      <c r="J532" s="19"/>
      <c r="K532" s="29"/>
      <c r="L532" s="19"/>
      <c r="M532" s="24">
        <v>3560.86</v>
      </c>
      <c r="N532" s="19"/>
      <c r="O532" s="23">
        <v>159419.70000000001</v>
      </c>
      <c r="AE532" s="8"/>
      <c r="AF532" s="8"/>
      <c r="AI532" s="2" t="s">
        <v>66</v>
      </c>
      <c r="AK532" s="8"/>
      <c r="AM532" s="8"/>
      <c r="AN532" s="8"/>
    </row>
    <row r="533" spans="1:40" customFormat="1" ht="45" x14ac:dyDescent="0.25">
      <c r="A533" s="26"/>
      <c r="B533" s="17"/>
      <c r="C533" s="16" t="s">
        <v>101</v>
      </c>
      <c r="D533" s="106" t="s">
        <v>102</v>
      </c>
      <c r="E533" s="106"/>
      <c r="F533" s="106"/>
      <c r="G533" s="18" t="s">
        <v>69</v>
      </c>
      <c r="H533" s="37">
        <v>147</v>
      </c>
      <c r="I533" s="19"/>
      <c r="J533" s="37">
        <v>147</v>
      </c>
      <c r="K533" s="29"/>
      <c r="L533" s="19"/>
      <c r="M533" s="24">
        <v>5234.46</v>
      </c>
      <c r="N533" s="19"/>
      <c r="O533" s="23">
        <v>234346.96</v>
      </c>
      <c r="AE533" s="8"/>
      <c r="AF533" s="8"/>
      <c r="AI533" s="2" t="s">
        <v>102</v>
      </c>
      <c r="AK533" s="8"/>
      <c r="AM533" s="8"/>
      <c r="AN533" s="8"/>
    </row>
    <row r="534" spans="1:40" customFormat="1" ht="67.5" x14ac:dyDescent="0.25">
      <c r="A534" s="26"/>
      <c r="B534" s="17"/>
      <c r="C534" s="16" t="s">
        <v>103</v>
      </c>
      <c r="D534" s="106" t="s">
        <v>104</v>
      </c>
      <c r="E534" s="106"/>
      <c r="F534" s="106"/>
      <c r="G534" s="18" t="s">
        <v>69</v>
      </c>
      <c r="H534" s="37">
        <v>134</v>
      </c>
      <c r="I534" s="22">
        <v>0.85</v>
      </c>
      <c r="J534" s="27">
        <v>113.9</v>
      </c>
      <c r="K534" s="29"/>
      <c r="L534" s="19"/>
      <c r="M534" s="24">
        <v>4055.82</v>
      </c>
      <c r="N534" s="19"/>
      <c r="O534" s="23">
        <v>181579.04</v>
      </c>
      <c r="AE534" s="8"/>
      <c r="AF534" s="8"/>
      <c r="AI534" s="2" t="s">
        <v>104</v>
      </c>
      <c r="AK534" s="8"/>
      <c r="AM534" s="8"/>
      <c r="AN534" s="8"/>
    </row>
    <row r="535" spans="1:40" customFormat="1" ht="15" x14ac:dyDescent="0.25">
      <c r="A535" s="14"/>
      <c r="B535" s="38"/>
      <c r="C535" s="39"/>
      <c r="D535" s="111" t="s">
        <v>72</v>
      </c>
      <c r="E535" s="111"/>
      <c r="F535" s="111"/>
      <c r="G535" s="10"/>
      <c r="H535" s="40"/>
      <c r="I535" s="40"/>
      <c r="J535" s="40"/>
      <c r="K535" s="41"/>
      <c r="L535" s="40"/>
      <c r="M535" s="42">
        <v>19811.68</v>
      </c>
      <c r="N535" s="34"/>
      <c r="O535" s="43">
        <v>640882.79</v>
      </c>
      <c r="AE535" s="8"/>
      <c r="AF535" s="8"/>
      <c r="AK535" s="8" t="s">
        <v>72</v>
      </c>
      <c r="AM535" s="8"/>
      <c r="AN535" s="8"/>
    </row>
    <row r="536" spans="1:40" customFormat="1" ht="34.5" x14ac:dyDescent="0.25">
      <c r="A536" s="9" t="s">
        <v>529</v>
      </c>
      <c r="B536" s="10" t="s">
        <v>529</v>
      </c>
      <c r="C536" s="11" t="s">
        <v>530</v>
      </c>
      <c r="D536" s="110" t="s">
        <v>531</v>
      </c>
      <c r="E536" s="110"/>
      <c r="F536" s="110"/>
      <c r="G536" s="10" t="s">
        <v>75</v>
      </c>
      <c r="H536" s="10">
        <v>0.307</v>
      </c>
      <c r="I536" s="10" t="s">
        <v>27</v>
      </c>
      <c r="J536" s="10" t="s">
        <v>532</v>
      </c>
      <c r="K536" s="12"/>
      <c r="L536" s="10"/>
      <c r="M536" s="12"/>
      <c r="N536" s="10"/>
      <c r="O536" s="13"/>
      <c r="AE536" s="8"/>
      <c r="AF536" s="8" t="s">
        <v>531</v>
      </c>
      <c r="AK536" s="8"/>
      <c r="AM536" s="8"/>
      <c r="AN536" s="8"/>
    </row>
    <row r="537" spans="1:40" customFormat="1" ht="57" x14ac:dyDescent="0.25">
      <c r="A537" s="14"/>
      <c r="B537" s="15"/>
      <c r="C537" s="16" t="s">
        <v>53</v>
      </c>
      <c r="D537" s="104" t="s">
        <v>54</v>
      </c>
      <c r="E537" s="104"/>
      <c r="F537" s="104"/>
      <c r="G537" s="104"/>
      <c r="H537" s="104"/>
      <c r="I537" s="104"/>
      <c r="J537" s="104"/>
      <c r="K537" s="104"/>
      <c r="L537" s="104"/>
      <c r="M537" s="104"/>
      <c r="N537" s="104"/>
      <c r="O537" s="105"/>
      <c r="AE537" s="8"/>
      <c r="AF537" s="8"/>
      <c r="AG537" s="2" t="s">
        <v>54</v>
      </c>
      <c r="AK537" s="8"/>
      <c r="AM537" s="8"/>
      <c r="AN537" s="8"/>
    </row>
    <row r="538" spans="1:40" customFormat="1" ht="15" x14ac:dyDescent="0.25">
      <c r="A538" s="14"/>
      <c r="B538" s="17"/>
      <c r="C538" s="16" t="s">
        <v>27</v>
      </c>
      <c r="D538" s="106" t="s">
        <v>55</v>
      </c>
      <c r="E538" s="106"/>
      <c r="F538" s="106"/>
      <c r="G538" s="18"/>
      <c r="H538" s="19"/>
      <c r="I538" s="19"/>
      <c r="J538" s="19"/>
      <c r="K538" s="20">
        <v>315.26</v>
      </c>
      <c r="L538" s="22">
        <v>1.1499999999999999</v>
      </c>
      <c r="M538" s="20">
        <v>111.3</v>
      </c>
      <c r="N538" s="22">
        <v>44.77</v>
      </c>
      <c r="O538" s="23">
        <v>4982.8999999999996</v>
      </c>
      <c r="AE538" s="8"/>
      <c r="AF538" s="8"/>
      <c r="AH538" s="2" t="s">
        <v>55</v>
      </c>
      <c r="AK538" s="8"/>
      <c r="AM538" s="8"/>
      <c r="AN538" s="8"/>
    </row>
    <row r="539" spans="1:40" customFormat="1" ht="15" x14ac:dyDescent="0.25">
      <c r="A539" s="14"/>
      <c r="B539" s="17"/>
      <c r="C539" s="16" t="s">
        <v>56</v>
      </c>
      <c r="D539" s="106" t="s">
        <v>57</v>
      </c>
      <c r="E539" s="106"/>
      <c r="F539" s="106"/>
      <c r="G539" s="18"/>
      <c r="H539" s="19"/>
      <c r="I539" s="19"/>
      <c r="J539" s="19"/>
      <c r="K539" s="24">
        <v>2731.49</v>
      </c>
      <c r="L539" s="22">
        <v>1.1499999999999999</v>
      </c>
      <c r="M539" s="20">
        <v>964.35</v>
      </c>
      <c r="N539" s="22">
        <v>13.24</v>
      </c>
      <c r="O539" s="23">
        <v>12767.99</v>
      </c>
      <c r="AE539" s="8"/>
      <c r="AF539" s="8"/>
      <c r="AH539" s="2" t="s">
        <v>57</v>
      </c>
      <c r="AK539" s="8"/>
      <c r="AM539" s="8"/>
      <c r="AN539" s="8"/>
    </row>
    <row r="540" spans="1:40" customFormat="1" ht="15" x14ac:dyDescent="0.25">
      <c r="A540" s="14"/>
      <c r="B540" s="17"/>
      <c r="C540" s="16" t="s">
        <v>58</v>
      </c>
      <c r="D540" s="106" t="s">
        <v>59</v>
      </c>
      <c r="E540" s="106"/>
      <c r="F540" s="106"/>
      <c r="G540" s="18"/>
      <c r="H540" s="19"/>
      <c r="I540" s="19"/>
      <c r="J540" s="19"/>
      <c r="K540" s="20">
        <v>372.49</v>
      </c>
      <c r="L540" s="22">
        <v>1.1499999999999999</v>
      </c>
      <c r="M540" s="20">
        <v>131.51</v>
      </c>
      <c r="N540" s="22">
        <v>44.77</v>
      </c>
      <c r="O540" s="23">
        <v>5887.7</v>
      </c>
      <c r="AE540" s="8"/>
      <c r="AF540" s="8"/>
      <c r="AH540" s="2" t="s">
        <v>59</v>
      </c>
      <c r="AK540" s="8"/>
      <c r="AM540" s="8"/>
      <c r="AN540" s="8"/>
    </row>
    <row r="541" spans="1:40" customFormat="1" ht="15" x14ac:dyDescent="0.25">
      <c r="A541" s="26"/>
      <c r="B541" s="17"/>
      <c r="C541" s="16"/>
      <c r="D541" s="106" t="s">
        <v>62</v>
      </c>
      <c r="E541" s="106"/>
      <c r="F541" s="106"/>
      <c r="G541" s="18" t="s">
        <v>63</v>
      </c>
      <c r="H541" s="22">
        <v>38.26</v>
      </c>
      <c r="I541" s="22">
        <v>1.1499999999999999</v>
      </c>
      <c r="J541" s="47">
        <v>13.507693</v>
      </c>
      <c r="K541" s="29"/>
      <c r="L541" s="19"/>
      <c r="M541" s="29"/>
      <c r="N541" s="19"/>
      <c r="O541" s="30"/>
      <c r="AE541" s="8"/>
      <c r="AF541" s="8"/>
      <c r="AI541" s="2" t="s">
        <v>62</v>
      </c>
      <c r="AK541" s="8"/>
      <c r="AM541" s="8"/>
      <c r="AN541" s="8"/>
    </row>
    <row r="542" spans="1:40" customFormat="1" ht="15" x14ac:dyDescent="0.25">
      <c r="A542" s="26"/>
      <c r="B542" s="17"/>
      <c r="C542" s="16"/>
      <c r="D542" s="106" t="s">
        <v>64</v>
      </c>
      <c r="E542" s="106"/>
      <c r="F542" s="106"/>
      <c r="G542" s="18" t="s">
        <v>63</v>
      </c>
      <c r="H542" s="22">
        <v>29.58</v>
      </c>
      <c r="I542" s="22">
        <v>1.1499999999999999</v>
      </c>
      <c r="J542" s="47">
        <v>10.443218999999999</v>
      </c>
      <c r="K542" s="29"/>
      <c r="L542" s="19"/>
      <c r="M542" s="29"/>
      <c r="N542" s="19"/>
      <c r="O542" s="30"/>
      <c r="AE542" s="8"/>
      <c r="AF542" s="8"/>
      <c r="AI542" s="2" t="s">
        <v>64</v>
      </c>
      <c r="AK542" s="8"/>
      <c r="AM542" s="8"/>
      <c r="AN542" s="8"/>
    </row>
    <row r="543" spans="1:40" customFormat="1" ht="15" x14ac:dyDescent="0.25">
      <c r="A543" s="32"/>
      <c r="B543" s="18"/>
      <c r="C543" s="16"/>
      <c r="D543" s="112" t="s">
        <v>65</v>
      </c>
      <c r="E543" s="112"/>
      <c r="F543" s="112"/>
      <c r="G543" s="33"/>
      <c r="H543" s="34"/>
      <c r="I543" s="34"/>
      <c r="J543" s="34"/>
      <c r="K543" s="35">
        <v>3046.75</v>
      </c>
      <c r="L543" s="34"/>
      <c r="M543" s="35">
        <v>1075.6500000000001</v>
      </c>
      <c r="N543" s="34"/>
      <c r="O543" s="36">
        <v>17750.89</v>
      </c>
      <c r="AE543" s="8"/>
      <c r="AF543" s="8"/>
      <c r="AJ543" s="2" t="s">
        <v>65</v>
      </c>
      <c r="AK543" s="8"/>
      <c r="AM543" s="8"/>
      <c r="AN543" s="8"/>
    </row>
    <row r="544" spans="1:40" customFormat="1" ht="15" x14ac:dyDescent="0.25">
      <c r="A544" s="26"/>
      <c r="B544" s="17"/>
      <c r="C544" s="16"/>
      <c r="D544" s="106" t="s">
        <v>66</v>
      </c>
      <c r="E544" s="106"/>
      <c r="F544" s="106"/>
      <c r="G544" s="18"/>
      <c r="H544" s="19"/>
      <c r="I544" s="19"/>
      <c r="J544" s="19"/>
      <c r="K544" s="29"/>
      <c r="L544" s="19"/>
      <c r="M544" s="20">
        <v>242.81</v>
      </c>
      <c r="N544" s="19"/>
      <c r="O544" s="23">
        <v>10870.6</v>
      </c>
      <c r="AE544" s="8"/>
      <c r="AF544" s="8"/>
      <c r="AI544" s="2" t="s">
        <v>66</v>
      </c>
      <c r="AK544" s="8"/>
      <c r="AM544" s="8"/>
      <c r="AN544" s="8"/>
    </row>
    <row r="545" spans="1:40" customFormat="1" ht="45" x14ac:dyDescent="0.25">
      <c r="A545" s="26"/>
      <c r="B545" s="17"/>
      <c r="C545" s="16" t="s">
        <v>101</v>
      </c>
      <c r="D545" s="106" t="s">
        <v>102</v>
      </c>
      <c r="E545" s="106"/>
      <c r="F545" s="106"/>
      <c r="G545" s="18" t="s">
        <v>69</v>
      </c>
      <c r="H545" s="37">
        <v>147</v>
      </c>
      <c r="I545" s="19"/>
      <c r="J545" s="37">
        <v>147</v>
      </c>
      <c r="K545" s="29"/>
      <c r="L545" s="19"/>
      <c r="M545" s="20">
        <v>356.93</v>
      </c>
      <c r="N545" s="19"/>
      <c r="O545" s="23">
        <v>15979.78</v>
      </c>
      <c r="AE545" s="8"/>
      <c r="AF545" s="8"/>
      <c r="AI545" s="2" t="s">
        <v>102</v>
      </c>
      <c r="AK545" s="8"/>
      <c r="AM545" s="8"/>
      <c r="AN545" s="8"/>
    </row>
    <row r="546" spans="1:40" customFormat="1" ht="67.5" x14ac:dyDescent="0.25">
      <c r="A546" s="26"/>
      <c r="B546" s="17"/>
      <c r="C546" s="16" t="s">
        <v>103</v>
      </c>
      <c r="D546" s="106" t="s">
        <v>104</v>
      </c>
      <c r="E546" s="106"/>
      <c r="F546" s="106"/>
      <c r="G546" s="18" t="s">
        <v>69</v>
      </c>
      <c r="H546" s="37">
        <v>134</v>
      </c>
      <c r="I546" s="22">
        <v>0.85</v>
      </c>
      <c r="J546" s="27">
        <v>113.9</v>
      </c>
      <c r="K546" s="29"/>
      <c r="L546" s="19"/>
      <c r="M546" s="20">
        <v>276.56</v>
      </c>
      <c r="N546" s="19"/>
      <c r="O546" s="23">
        <v>12381.61</v>
      </c>
      <c r="AE546" s="8"/>
      <c r="AF546" s="8"/>
      <c r="AI546" s="2" t="s">
        <v>104</v>
      </c>
      <c r="AK546" s="8"/>
      <c r="AM546" s="8"/>
      <c r="AN546" s="8"/>
    </row>
    <row r="547" spans="1:40" customFormat="1" ht="15" x14ac:dyDescent="0.25">
      <c r="A547" s="14"/>
      <c r="B547" s="38"/>
      <c r="C547" s="39"/>
      <c r="D547" s="111" t="s">
        <v>72</v>
      </c>
      <c r="E547" s="111"/>
      <c r="F547" s="111"/>
      <c r="G547" s="10"/>
      <c r="H547" s="40"/>
      <c r="I547" s="40"/>
      <c r="J547" s="40"/>
      <c r="K547" s="41"/>
      <c r="L547" s="40"/>
      <c r="M547" s="42">
        <v>1709.14</v>
      </c>
      <c r="N547" s="34"/>
      <c r="O547" s="43">
        <v>46112.28</v>
      </c>
      <c r="AE547" s="8"/>
      <c r="AF547" s="8"/>
      <c r="AK547" s="8" t="s">
        <v>72</v>
      </c>
      <c r="AM547" s="8"/>
      <c r="AN547" s="8"/>
    </row>
    <row r="548" spans="1:40" customFormat="1" ht="34.5" x14ac:dyDescent="0.25">
      <c r="A548" s="9" t="s">
        <v>533</v>
      </c>
      <c r="B548" s="10" t="s">
        <v>533</v>
      </c>
      <c r="C548" s="11" t="s">
        <v>534</v>
      </c>
      <c r="D548" s="110" t="s">
        <v>535</v>
      </c>
      <c r="E548" s="110"/>
      <c r="F548" s="110"/>
      <c r="G548" s="10" t="s">
        <v>75</v>
      </c>
      <c r="H548" s="10">
        <v>1.2736000000000001</v>
      </c>
      <c r="I548" s="10" t="s">
        <v>27</v>
      </c>
      <c r="J548" s="10" t="s">
        <v>536</v>
      </c>
      <c r="K548" s="12"/>
      <c r="L548" s="10"/>
      <c r="M548" s="12"/>
      <c r="N548" s="10"/>
      <c r="O548" s="13"/>
      <c r="AE548" s="8"/>
      <c r="AF548" s="8" t="s">
        <v>535</v>
      </c>
      <c r="AK548" s="8"/>
      <c r="AM548" s="8"/>
      <c r="AN548" s="8"/>
    </row>
    <row r="549" spans="1:40" customFormat="1" ht="57" x14ac:dyDescent="0.25">
      <c r="A549" s="14"/>
      <c r="B549" s="15"/>
      <c r="C549" s="16" t="s">
        <v>53</v>
      </c>
      <c r="D549" s="104" t="s">
        <v>54</v>
      </c>
      <c r="E549" s="104"/>
      <c r="F549" s="104"/>
      <c r="G549" s="104"/>
      <c r="H549" s="104"/>
      <c r="I549" s="104"/>
      <c r="J549" s="104"/>
      <c r="K549" s="104"/>
      <c r="L549" s="104"/>
      <c r="M549" s="104"/>
      <c r="N549" s="104"/>
      <c r="O549" s="105"/>
      <c r="AE549" s="8"/>
      <c r="AF549" s="8"/>
      <c r="AG549" s="2" t="s">
        <v>54</v>
      </c>
      <c r="AK549" s="8"/>
      <c r="AM549" s="8"/>
      <c r="AN549" s="8"/>
    </row>
    <row r="550" spans="1:40" customFormat="1" ht="15" x14ac:dyDescent="0.25">
      <c r="A550" s="14"/>
      <c r="B550" s="17"/>
      <c r="C550" s="16" t="s">
        <v>27</v>
      </c>
      <c r="D550" s="106" t="s">
        <v>55</v>
      </c>
      <c r="E550" s="106"/>
      <c r="F550" s="106"/>
      <c r="G550" s="18"/>
      <c r="H550" s="19"/>
      <c r="I550" s="19"/>
      <c r="J550" s="19"/>
      <c r="K550" s="24">
        <v>1288.05</v>
      </c>
      <c r="L550" s="22">
        <v>1.1499999999999999</v>
      </c>
      <c r="M550" s="24">
        <v>1886.53</v>
      </c>
      <c r="N550" s="22">
        <v>44.77</v>
      </c>
      <c r="O550" s="23">
        <v>84459.95</v>
      </c>
      <c r="AE550" s="8"/>
      <c r="AF550" s="8"/>
      <c r="AH550" s="2" t="s">
        <v>55</v>
      </c>
      <c r="AK550" s="8"/>
      <c r="AM550" s="8"/>
      <c r="AN550" s="8"/>
    </row>
    <row r="551" spans="1:40" customFormat="1" ht="15" x14ac:dyDescent="0.25">
      <c r="A551" s="14"/>
      <c r="B551" s="17"/>
      <c r="C551" s="16" t="s">
        <v>56</v>
      </c>
      <c r="D551" s="106" t="s">
        <v>57</v>
      </c>
      <c r="E551" s="106"/>
      <c r="F551" s="106"/>
      <c r="G551" s="18"/>
      <c r="H551" s="19"/>
      <c r="I551" s="19"/>
      <c r="J551" s="19"/>
      <c r="K551" s="24">
        <v>3690.72</v>
      </c>
      <c r="L551" s="22">
        <v>1.1499999999999999</v>
      </c>
      <c r="M551" s="24">
        <v>5405.58</v>
      </c>
      <c r="N551" s="22">
        <v>13.24</v>
      </c>
      <c r="O551" s="23">
        <v>71569.88</v>
      </c>
      <c r="AE551" s="8"/>
      <c r="AF551" s="8"/>
      <c r="AH551" s="2" t="s">
        <v>57</v>
      </c>
      <c r="AK551" s="8"/>
      <c r="AM551" s="8"/>
      <c r="AN551" s="8"/>
    </row>
    <row r="552" spans="1:40" customFormat="1" ht="15" x14ac:dyDescent="0.25">
      <c r="A552" s="14"/>
      <c r="B552" s="17"/>
      <c r="C552" s="16" t="s">
        <v>58</v>
      </c>
      <c r="D552" s="106" t="s">
        <v>59</v>
      </c>
      <c r="E552" s="106"/>
      <c r="F552" s="106"/>
      <c r="G552" s="18"/>
      <c r="H552" s="19"/>
      <c r="I552" s="19"/>
      <c r="J552" s="19"/>
      <c r="K552" s="20">
        <v>398.18</v>
      </c>
      <c r="L552" s="22">
        <v>1.1499999999999999</v>
      </c>
      <c r="M552" s="20">
        <v>583.19000000000005</v>
      </c>
      <c r="N552" s="22">
        <v>44.77</v>
      </c>
      <c r="O552" s="23">
        <v>26109.42</v>
      </c>
      <c r="AE552" s="8"/>
      <c r="AF552" s="8"/>
      <c r="AH552" s="2" t="s">
        <v>59</v>
      </c>
      <c r="AK552" s="8"/>
      <c r="AM552" s="8"/>
      <c r="AN552" s="8"/>
    </row>
    <row r="553" spans="1:40" customFormat="1" ht="15" x14ac:dyDescent="0.25">
      <c r="A553" s="26"/>
      <c r="B553" s="17"/>
      <c r="C553" s="16"/>
      <c r="D553" s="106" t="s">
        <v>62</v>
      </c>
      <c r="E553" s="106"/>
      <c r="F553" s="106"/>
      <c r="G553" s="18" t="s">
        <v>63</v>
      </c>
      <c r="H553" s="37">
        <v>155</v>
      </c>
      <c r="I553" s="22">
        <v>1.1499999999999999</v>
      </c>
      <c r="J553" s="46">
        <v>227.01920000000001</v>
      </c>
      <c r="K553" s="29"/>
      <c r="L553" s="19"/>
      <c r="M553" s="29"/>
      <c r="N553" s="19"/>
      <c r="O553" s="30"/>
      <c r="AE553" s="8"/>
      <c r="AF553" s="8"/>
      <c r="AI553" s="2" t="s">
        <v>62</v>
      </c>
      <c r="AK553" s="8"/>
      <c r="AM553" s="8"/>
      <c r="AN553" s="8"/>
    </row>
    <row r="554" spans="1:40" customFormat="1" ht="15" x14ac:dyDescent="0.25">
      <c r="A554" s="26"/>
      <c r="B554" s="17"/>
      <c r="C554" s="16"/>
      <c r="D554" s="106" t="s">
        <v>64</v>
      </c>
      <c r="E554" s="106"/>
      <c r="F554" s="106"/>
      <c r="G554" s="18" t="s">
        <v>63</v>
      </c>
      <c r="H554" s="22">
        <v>39.049999999999997</v>
      </c>
      <c r="I554" s="22">
        <v>1.1499999999999999</v>
      </c>
      <c r="J554" s="47">
        <v>57.194192000000001</v>
      </c>
      <c r="K554" s="29"/>
      <c r="L554" s="19"/>
      <c r="M554" s="29"/>
      <c r="N554" s="19"/>
      <c r="O554" s="30"/>
      <c r="AE554" s="8"/>
      <c r="AF554" s="8"/>
      <c r="AI554" s="2" t="s">
        <v>64</v>
      </c>
      <c r="AK554" s="8"/>
      <c r="AM554" s="8"/>
      <c r="AN554" s="8"/>
    </row>
    <row r="555" spans="1:40" customFormat="1" ht="15" x14ac:dyDescent="0.25">
      <c r="A555" s="32"/>
      <c r="B555" s="18"/>
      <c r="C555" s="16"/>
      <c r="D555" s="112" t="s">
        <v>65</v>
      </c>
      <c r="E555" s="112"/>
      <c r="F555" s="112"/>
      <c r="G555" s="33"/>
      <c r="H555" s="34"/>
      <c r="I555" s="34"/>
      <c r="J555" s="34"/>
      <c r="K555" s="35">
        <v>4978.7700000000004</v>
      </c>
      <c r="L555" s="34"/>
      <c r="M555" s="35">
        <v>7292.11</v>
      </c>
      <c r="N555" s="34"/>
      <c r="O555" s="36">
        <v>156029.82999999999</v>
      </c>
      <c r="AE555" s="8"/>
      <c r="AF555" s="8"/>
      <c r="AJ555" s="2" t="s">
        <v>65</v>
      </c>
      <c r="AK555" s="8"/>
      <c r="AM555" s="8"/>
      <c r="AN555" s="8"/>
    </row>
    <row r="556" spans="1:40" customFormat="1" ht="15" x14ac:dyDescent="0.25">
      <c r="A556" s="26"/>
      <c r="B556" s="17"/>
      <c r="C556" s="16"/>
      <c r="D556" s="106" t="s">
        <v>66</v>
      </c>
      <c r="E556" s="106"/>
      <c r="F556" s="106"/>
      <c r="G556" s="18"/>
      <c r="H556" s="19"/>
      <c r="I556" s="19"/>
      <c r="J556" s="19"/>
      <c r="K556" s="29"/>
      <c r="L556" s="19"/>
      <c r="M556" s="24">
        <v>2469.7199999999998</v>
      </c>
      <c r="N556" s="19"/>
      <c r="O556" s="23">
        <v>110569.37</v>
      </c>
      <c r="AE556" s="8"/>
      <c r="AF556" s="8"/>
      <c r="AI556" s="2" t="s">
        <v>66</v>
      </c>
      <c r="AK556" s="8"/>
      <c r="AM556" s="8"/>
      <c r="AN556" s="8"/>
    </row>
    <row r="557" spans="1:40" customFormat="1" ht="23.25" x14ac:dyDescent="0.25">
      <c r="A557" s="26"/>
      <c r="B557" s="17"/>
      <c r="C557" s="16" t="s">
        <v>537</v>
      </c>
      <c r="D557" s="106" t="s">
        <v>538</v>
      </c>
      <c r="E557" s="106"/>
      <c r="F557" s="106"/>
      <c r="G557" s="18" t="s">
        <v>69</v>
      </c>
      <c r="H557" s="37">
        <v>102</v>
      </c>
      <c r="I557" s="19"/>
      <c r="J557" s="37">
        <v>102</v>
      </c>
      <c r="K557" s="29"/>
      <c r="L557" s="19"/>
      <c r="M557" s="24">
        <v>2519.11</v>
      </c>
      <c r="N557" s="19"/>
      <c r="O557" s="23">
        <v>112780.76</v>
      </c>
      <c r="AE557" s="8"/>
      <c r="AF557" s="8"/>
      <c r="AI557" s="2" t="s">
        <v>538</v>
      </c>
      <c r="AK557" s="8"/>
      <c r="AM557" s="8"/>
      <c r="AN557" s="8"/>
    </row>
    <row r="558" spans="1:40" customFormat="1" ht="23.25" x14ac:dyDescent="0.25">
      <c r="A558" s="26"/>
      <c r="B558" s="17"/>
      <c r="C558" s="16" t="s">
        <v>539</v>
      </c>
      <c r="D558" s="106" t="s">
        <v>540</v>
      </c>
      <c r="E558" s="106"/>
      <c r="F558" s="106"/>
      <c r="G558" s="18" t="s">
        <v>69</v>
      </c>
      <c r="H558" s="37">
        <v>54</v>
      </c>
      <c r="I558" s="19"/>
      <c r="J558" s="37">
        <v>54</v>
      </c>
      <c r="K558" s="29"/>
      <c r="L558" s="19"/>
      <c r="M558" s="24">
        <v>1333.65</v>
      </c>
      <c r="N558" s="19"/>
      <c r="O558" s="23">
        <v>59707.46</v>
      </c>
      <c r="AE558" s="8"/>
      <c r="AF558" s="8"/>
      <c r="AI558" s="2" t="s">
        <v>540</v>
      </c>
      <c r="AK558" s="8"/>
      <c r="AM558" s="8"/>
      <c r="AN558" s="8"/>
    </row>
    <row r="559" spans="1:40" customFormat="1" ht="15" x14ac:dyDescent="0.25">
      <c r="A559" s="14"/>
      <c r="B559" s="38"/>
      <c r="C559" s="39"/>
      <c r="D559" s="111" t="s">
        <v>72</v>
      </c>
      <c r="E559" s="111"/>
      <c r="F559" s="111"/>
      <c r="G559" s="10"/>
      <c r="H559" s="40"/>
      <c r="I559" s="40"/>
      <c r="J559" s="40"/>
      <c r="K559" s="41"/>
      <c r="L559" s="40"/>
      <c r="M559" s="42">
        <v>11144.87</v>
      </c>
      <c r="N559" s="34"/>
      <c r="O559" s="43">
        <v>328518.05</v>
      </c>
      <c r="AE559" s="8"/>
      <c r="AF559" s="8"/>
      <c r="AK559" s="8" t="s">
        <v>72</v>
      </c>
      <c r="AM559" s="8"/>
      <c r="AN559" s="8"/>
    </row>
    <row r="560" spans="1:40" customFormat="1" ht="15" x14ac:dyDescent="0.25">
      <c r="A560" s="107" t="s">
        <v>541</v>
      </c>
      <c r="B560" s="108"/>
      <c r="C560" s="108"/>
      <c r="D560" s="108"/>
      <c r="E560" s="108"/>
      <c r="F560" s="108"/>
      <c r="G560" s="108"/>
      <c r="H560" s="108"/>
      <c r="I560" s="108"/>
      <c r="J560" s="108"/>
      <c r="K560" s="108"/>
      <c r="L560" s="108"/>
      <c r="M560" s="108"/>
      <c r="N560" s="108"/>
      <c r="O560" s="109"/>
      <c r="AE560" s="8"/>
      <c r="AF560" s="8"/>
      <c r="AK560" s="8"/>
      <c r="AM560" s="8" t="s">
        <v>541</v>
      </c>
      <c r="AN560" s="8"/>
    </row>
    <row r="561" spans="1:40" customFormat="1" ht="45.75" x14ac:dyDescent="0.25">
      <c r="A561" s="9" t="s">
        <v>542</v>
      </c>
      <c r="B561" s="10" t="s">
        <v>542</v>
      </c>
      <c r="C561" s="11" t="s">
        <v>543</v>
      </c>
      <c r="D561" s="110" t="s">
        <v>544</v>
      </c>
      <c r="E561" s="110"/>
      <c r="F561" s="110"/>
      <c r="G561" s="10" t="s">
        <v>545</v>
      </c>
      <c r="H561" s="10">
        <v>663.81</v>
      </c>
      <c r="I561" s="10" t="s">
        <v>27</v>
      </c>
      <c r="J561" s="10" t="s">
        <v>546</v>
      </c>
      <c r="K561" s="12" t="s">
        <v>547</v>
      </c>
      <c r="L561" s="10"/>
      <c r="M561" s="12" t="s">
        <v>548</v>
      </c>
      <c r="N561" s="10" t="s">
        <v>487</v>
      </c>
      <c r="O561" s="13" t="s">
        <v>549</v>
      </c>
      <c r="AE561" s="8"/>
      <c r="AF561" s="8" t="s">
        <v>544</v>
      </c>
      <c r="AK561" s="8"/>
      <c r="AM561" s="8"/>
      <c r="AN561" s="8"/>
    </row>
    <row r="562" spans="1:40" customFormat="1" ht="15" x14ac:dyDescent="0.25">
      <c r="A562" s="14"/>
      <c r="B562" s="38"/>
      <c r="C562" s="39"/>
      <c r="D562" s="111" t="s">
        <v>72</v>
      </c>
      <c r="E562" s="111"/>
      <c r="F562" s="111"/>
      <c r="G562" s="10"/>
      <c r="H562" s="40"/>
      <c r="I562" s="40"/>
      <c r="J562" s="40"/>
      <c r="K562" s="41"/>
      <c r="L562" s="40"/>
      <c r="M562" s="42">
        <v>2177.3000000000002</v>
      </c>
      <c r="N562" s="34"/>
      <c r="O562" s="43">
        <v>28827.45</v>
      </c>
      <c r="AE562" s="8"/>
      <c r="AF562" s="8"/>
      <c r="AK562" s="8" t="s">
        <v>72</v>
      </c>
      <c r="AM562" s="8"/>
      <c r="AN562" s="8"/>
    </row>
    <row r="563" spans="1:40" customFormat="1" ht="23.25" x14ac:dyDescent="0.25">
      <c r="A563" s="9" t="s">
        <v>550</v>
      </c>
      <c r="B563" s="10" t="s">
        <v>550</v>
      </c>
      <c r="C563" s="11" t="s">
        <v>86</v>
      </c>
      <c r="D563" s="110" t="s">
        <v>87</v>
      </c>
      <c r="E563" s="110"/>
      <c r="F563" s="110"/>
      <c r="G563" s="10" t="s">
        <v>88</v>
      </c>
      <c r="H563" s="10">
        <v>316.13</v>
      </c>
      <c r="I563" s="10" t="s">
        <v>27</v>
      </c>
      <c r="J563" s="10" t="s">
        <v>551</v>
      </c>
      <c r="K563" s="12" t="s">
        <v>90</v>
      </c>
      <c r="L563" s="10"/>
      <c r="M563" s="12" t="s">
        <v>552</v>
      </c>
      <c r="N563" s="10" t="s">
        <v>92</v>
      </c>
      <c r="O563" s="13" t="s">
        <v>553</v>
      </c>
      <c r="AE563" s="8"/>
      <c r="AF563" s="8" t="s">
        <v>87</v>
      </c>
      <c r="AK563" s="8"/>
      <c r="AM563" s="8"/>
      <c r="AN563" s="8"/>
    </row>
    <row r="564" spans="1:40" customFormat="1" ht="15" x14ac:dyDescent="0.25">
      <c r="A564" s="48"/>
      <c r="B564" s="38"/>
      <c r="C564" s="39"/>
      <c r="D564" s="106" t="s">
        <v>94</v>
      </c>
      <c r="E564" s="106"/>
      <c r="F564" s="106"/>
      <c r="G564" s="106"/>
      <c r="H564" s="106"/>
      <c r="I564" s="106"/>
      <c r="J564" s="106"/>
      <c r="K564" s="106"/>
      <c r="L564" s="106"/>
      <c r="M564" s="106"/>
      <c r="N564" s="106"/>
      <c r="O564" s="113"/>
      <c r="AE564" s="8"/>
      <c r="AF564" s="8"/>
      <c r="AK564" s="8"/>
      <c r="AL564" s="2" t="s">
        <v>94</v>
      </c>
      <c r="AM564" s="8"/>
      <c r="AN564" s="8"/>
    </row>
    <row r="565" spans="1:40" customFormat="1" ht="15" x14ac:dyDescent="0.25">
      <c r="A565" s="14"/>
      <c r="B565" s="38"/>
      <c r="C565" s="39"/>
      <c r="D565" s="111" t="s">
        <v>72</v>
      </c>
      <c r="E565" s="111"/>
      <c r="F565" s="111"/>
      <c r="G565" s="10"/>
      <c r="H565" s="40"/>
      <c r="I565" s="40"/>
      <c r="J565" s="40"/>
      <c r="K565" s="41"/>
      <c r="L565" s="40"/>
      <c r="M565" s="42">
        <v>51333.19</v>
      </c>
      <c r="N565" s="34"/>
      <c r="O565" s="43">
        <v>418878.83</v>
      </c>
      <c r="AE565" s="8"/>
      <c r="AF565" s="8"/>
      <c r="AK565" s="8" t="s">
        <v>72</v>
      </c>
      <c r="AM565" s="8"/>
      <c r="AN565" s="8"/>
    </row>
    <row r="566" spans="1:40" customFormat="1" ht="15" x14ac:dyDescent="0.25">
      <c r="A566" s="107" t="s">
        <v>554</v>
      </c>
      <c r="B566" s="108"/>
      <c r="C566" s="108"/>
      <c r="D566" s="108"/>
      <c r="E566" s="108"/>
      <c r="F566" s="108"/>
      <c r="G566" s="108"/>
      <c r="H566" s="108"/>
      <c r="I566" s="108"/>
      <c r="J566" s="108"/>
      <c r="K566" s="108"/>
      <c r="L566" s="108"/>
      <c r="M566" s="108"/>
      <c r="N566" s="108"/>
      <c r="O566" s="109"/>
      <c r="AE566" s="8"/>
      <c r="AF566" s="8"/>
      <c r="AK566" s="8"/>
      <c r="AM566" s="8" t="s">
        <v>554</v>
      </c>
      <c r="AN566" s="8"/>
    </row>
    <row r="567" spans="1:40" customFormat="1" ht="34.5" x14ac:dyDescent="0.25">
      <c r="A567" s="9" t="s">
        <v>555</v>
      </c>
      <c r="B567" s="10" t="s">
        <v>555</v>
      </c>
      <c r="C567" s="11" t="s">
        <v>556</v>
      </c>
      <c r="D567" s="110" t="s">
        <v>557</v>
      </c>
      <c r="E567" s="110"/>
      <c r="F567" s="110"/>
      <c r="G567" s="10" t="s">
        <v>88</v>
      </c>
      <c r="H567" s="10">
        <v>84.4</v>
      </c>
      <c r="I567" s="10" t="s">
        <v>27</v>
      </c>
      <c r="J567" s="10" t="s">
        <v>558</v>
      </c>
      <c r="K567" s="12"/>
      <c r="L567" s="10"/>
      <c r="M567" s="12"/>
      <c r="N567" s="10"/>
      <c r="O567" s="13"/>
      <c r="AE567" s="8"/>
      <c r="AF567" s="8" t="s">
        <v>557</v>
      </c>
      <c r="AK567" s="8"/>
      <c r="AM567" s="8"/>
      <c r="AN567" s="8"/>
    </row>
    <row r="568" spans="1:40" customFormat="1" ht="57" x14ac:dyDescent="0.25">
      <c r="A568" s="14"/>
      <c r="B568" s="15"/>
      <c r="C568" s="16" t="s">
        <v>53</v>
      </c>
      <c r="D568" s="104" t="s">
        <v>54</v>
      </c>
      <c r="E568" s="104"/>
      <c r="F568" s="104"/>
      <c r="G568" s="104"/>
      <c r="H568" s="104"/>
      <c r="I568" s="104"/>
      <c r="J568" s="104"/>
      <c r="K568" s="104"/>
      <c r="L568" s="104"/>
      <c r="M568" s="104"/>
      <c r="N568" s="104"/>
      <c r="O568" s="105"/>
      <c r="AE568" s="8"/>
      <c r="AF568" s="8"/>
      <c r="AG568" s="2" t="s">
        <v>54</v>
      </c>
      <c r="AK568" s="8"/>
      <c r="AM568" s="8"/>
      <c r="AN568" s="8"/>
    </row>
    <row r="569" spans="1:40" customFormat="1" ht="15" x14ac:dyDescent="0.25">
      <c r="A569" s="14"/>
      <c r="B569" s="17"/>
      <c r="C569" s="16" t="s">
        <v>27</v>
      </c>
      <c r="D569" s="106" t="s">
        <v>55</v>
      </c>
      <c r="E569" s="106"/>
      <c r="F569" s="106"/>
      <c r="G569" s="18"/>
      <c r="H569" s="19"/>
      <c r="I569" s="19"/>
      <c r="J569" s="19"/>
      <c r="K569" s="20">
        <v>7.76</v>
      </c>
      <c r="L569" s="22">
        <v>1.1499999999999999</v>
      </c>
      <c r="M569" s="20">
        <v>753.19</v>
      </c>
      <c r="N569" s="22">
        <v>44.77</v>
      </c>
      <c r="O569" s="23">
        <v>33720.32</v>
      </c>
      <c r="AE569" s="8"/>
      <c r="AF569" s="8"/>
      <c r="AH569" s="2" t="s">
        <v>55</v>
      </c>
      <c r="AK569" s="8"/>
      <c r="AM569" s="8"/>
      <c r="AN569" s="8"/>
    </row>
    <row r="570" spans="1:40" customFormat="1" ht="15" x14ac:dyDescent="0.25">
      <c r="A570" s="14"/>
      <c r="B570" s="17"/>
      <c r="C570" s="16" t="s">
        <v>56</v>
      </c>
      <c r="D570" s="106" t="s">
        <v>57</v>
      </c>
      <c r="E570" s="106"/>
      <c r="F570" s="106"/>
      <c r="G570" s="18"/>
      <c r="H570" s="19"/>
      <c r="I570" s="19"/>
      <c r="J570" s="19"/>
      <c r="K570" s="24">
        <v>1293.92</v>
      </c>
      <c r="L570" s="22">
        <v>1.1499999999999999</v>
      </c>
      <c r="M570" s="24">
        <v>125587.88</v>
      </c>
      <c r="N570" s="22">
        <v>13.24</v>
      </c>
      <c r="O570" s="23">
        <v>1662783.53</v>
      </c>
      <c r="AE570" s="8"/>
      <c r="AF570" s="8"/>
      <c r="AH570" s="2" t="s">
        <v>57</v>
      </c>
      <c r="AK570" s="8"/>
      <c r="AM570" s="8"/>
      <c r="AN570" s="8"/>
    </row>
    <row r="571" spans="1:40" customFormat="1" ht="15" x14ac:dyDescent="0.25">
      <c r="A571" s="14"/>
      <c r="B571" s="17"/>
      <c r="C571" s="16" t="s">
        <v>58</v>
      </c>
      <c r="D571" s="106" t="s">
        <v>59</v>
      </c>
      <c r="E571" s="106"/>
      <c r="F571" s="106"/>
      <c r="G571" s="18"/>
      <c r="H571" s="19"/>
      <c r="I571" s="19"/>
      <c r="J571" s="19"/>
      <c r="K571" s="20">
        <v>32.909999999999997</v>
      </c>
      <c r="L571" s="22">
        <v>1.1499999999999999</v>
      </c>
      <c r="M571" s="24">
        <v>3194.24</v>
      </c>
      <c r="N571" s="22">
        <v>44.77</v>
      </c>
      <c r="O571" s="23">
        <v>143006.12</v>
      </c>
      <c r="AE571" s="8"/>
      <c r="AF571" s="8"/>
      <c r="AH571" s="2" t="s">
        <v>59</v>
      </c>
      <c r="AK571" s="8"/>
      <c r="AM571" s="8"/>
      <c r="AN571" s="8"/>
    </row>
    <row r="572" spans="1:40" customFormat="1" ht="15" x14ac:dyDescent="0.25">
      <c r="A572" s="14"/>
      <c r="B572" s="17"/>
      <c r="C572" s="16" t="s">
        <v>60</v>
      </c>
      <c r="D572" s="106" t="s">
        <v>61</v>
      </c>
      <c r="E572" s="106"/>
      <c r="F572" s="106"/>
      <c r="G572" s="18"/>
      <c r="H572" s="19"/>
      <c r="I572" s="19"/>
      <c r="J572" s="19"/>
      <c r="K572" s="20">
        <v>21.02</v>
      </c>
      <c r="L572" s="19"/>
      <c r="M572" s="24">
        <v>1774.09</v>
      </c>
      <c r="N572" s="22">
        <v>8.16</v>
      </c>
      <c r="O572" s="23">
        <v>14476.57</v>
      </c>
      <c r="AE572" s="8"/>
      <c r="AF572" s="8"/>
      <c r="AH572" s="2" t="s">
        <v>61</v>
      </c>
      <c r="AK572" s="8"/>
      <c r="AM572" s="8"/>
      <c r="AN572" s="8"/>
    </row>
    <row r="573" spans="1:40" customFormat="1" ht="15" x14ac:dyDescent="0.25">
      <c r="A573" s="26"/>
      <c r="B573" s="17"/>
      <c r="C573" s="16"/>
      <c r="D573" s="106" t="s">
        <v>62</v>
      </c>
      <c r="E573" s="106"/>
      <c r="F573" s="106"/>
      <c r="G573" s="18" t="s">
        <v>63</v>
      </c>
      <c r="H573" s="22">
        <v>0.91</v>
      </c>
      <c r="I573" s="22">
        <v>1.1499999999999999</v>
      </c>
      <c r="J573" s="46">
        <v>88.324600000000004</v>
      </c>
      <c r="K573" s="29"/>
      <c r="L573" s="19"/>
      <c r="M573" s="29"/>
      <c r="N573" s="19"/>
      <c r="O573" s="30"/>
      <c r="AE573" s="8"/>
      <c r="AF573" s="8"/>
      <c r="AI573" s="2" t="s">
        <v>62</v>
      </c>
      <c r="AK573" s="8"/>
      <c r="AM573" s="8"/>
      <c r="AN573" s="8"/>
    </row>
    <row r="574" spans="1:40" customFormat="1" ht="15" x14ac:dyDescent="0.25">
      <c r="A574" s="26"/>
      <c r="B574" s="17"/>
      <c r="C574" s="16"/>
      <c r="D574" s="106" t="s">
        <v>64</v>
      </c>
      <c r="E574" s="106"/>
      <c r="F574" s="106"/>
      <c r="G574" s="18" t="s">
        <v>63</v>
      </c>
      <c r="H574" s="27">
        <v>2.1</v>
      </c>
      <c r="I574" s="22">
        <v>1.1499999999999999</v>
      </c>
      <c r="J574" s="21">
        <v>203.82599999999999</v>
      </c>
      <c r="K574" s="29"/>
      <c r="L574" s="19"/>
      <c r="M574" s="29"/>
      <c r="N574" s="19"/>
      <c r="O574" s="30"/>
      <c r="AE574" s="8"/>
      <c r="AF574" s="8"/>
      <c r="AI574" s="2" t="s">
        <v>64</v>
      </c>
      <c r="AK574" s="8"/>
      <c r="AM574" s="8"/>
      <c r="AN574" s="8"/>
    </row>
    <row r="575" spans="1:40" customFormat="1" ht="15" x14ac:dyDescent="0.25">
      <c r="A575" s="32"/>
      <c r="B575" s="18"/>
      <c r="C575" s="16"/>
      <c r="D575" s="112" t="s">
        <v>65</v>
      </c>
      <c r="E575" s="112"/>
      <c r="F575" s="112"/>
      <c r="G575" s="33"/>
      <c r="H575" s="34"/>
      <c r="I575" s="34"/>
      <c r="J575" s="34"/>
      <c r="K575" s="35">
        <v>1322.7</v>
      </c>
      <c r="L575" s="34"/>
      <c r="M575" s="35">
        <v>128115.16</v>
      </c>
      <c r="N575" s="34"/>
      <c r="O575" s="36">
        <v>1710980.42</v>
      </c>
      <c r="AE575" s="8"/>
      <c r="AF575" s="8"/>
      <c r="AJ575" s="2" t="s">
        <v>65</v>
      </c>
      <c r="AK575" s="8"/>
      <c r="AM575" s="8"/>
      <c r="AN575" s="8"/>
    </row>
    <row r="576" spans="1:40" customFormat="1" ht="15" x14ac:dyDescent="0.25">
      <c r="A576" s="26"/>
      <c r="B576" s="17"/>
      <c r="C576" s="16"/>
      <c r="D576" s="106" t="s">
        <v>66</v>
      </c>
      <c r="E576" s="106"/>
      <c r="F576" s="106"/>
      <c r="G576" s="18"/>
      <c r="H576" s="19"/>
      <c r="I576" s="19"/>
      <c r="J576" s="19"/>
      <c r="K576" s="29"/>
      <c r="L576" s="19"/>
      <c r="M576" s="24">
        <v>3947.43</v>
      </c>
      <c r="N576" s="19"/>
      <c r="O576" s="23">
        <v>176726.44</v>
      </c>
      <c r="AE576" s="8"/>
      <c r="AF576" s="8"/>
      <c r="AI576" s="2" t="s">
        <v>66</v>
      </c>
      <c r="AK576" s="8"/>
      <c r="AM576" s="8"/>
      <c r="AN576" s="8"/>
    </row>
    <row r="577" spans="1:40" customFormat="1" ht="57" x14ac:dyDescent="0.25">
      <c r="A577" s="26"/>
      <c r="B577" s="17"/>
      <c r="C577" s="16" t="s">
        <v>559</v>
      </c>
      <c r="D577" s="106" t="s">
        <v>560</v>
      </c>
      <c r="E577" s="106"/>
      <c r="F577" s="106"/>
      <c r="G577" s="18" t="s">
        <v>69</v>
      </c>
      <c r="H577" s="37">
        <v>91</v>
      </c>
      <c r="I577" s="19"/>
      <c r="J577" s="37">
        <v>91</v>
      </c>
      <c r="K577" s="29"/>
      <c r="L577" s="19"/>
      <c r="M577" s="24">
        <v>3592.16</v>
      </c>
      <c r="N577" s="19"/>
      <c r="O577" s="23">
        <v>160821.06</v>
      </c>
      <c r="AE577" s="8"/>
      <c r="AF577" s="8"/>
      <c r="AI577" s="2" t="s">
        <v>560</v>
      </c>
      <c r="AK577" s="8"/>
      <c r="AM577" s="8"/>
      <c r="AN577" s="8"/>
    </row>
    <row r="578" spans="1:40" customFormat="1" ht="57" x14ac:dyDescent="0.25">
      <c r="A578" s="26"/>
      <c r="B578" s="17"/>
      <c r="C578" s="16" t="s">
        <v>561</v>
      </c>
      <c r="D578" s="106" t="s">
        <v>562</v>
      </c>
      <c r="E578" s="106"/>
      <c r="F578" s="106"/>
      <c r="G578" s="18" t="s">
        <v>69</v>
      </c>
      <c r="H578" s="37">
        <v>52</v>
      </c>
      <c r="I578" s="19"/>
      <c r="J578" s="37">
        <v>52</v>
      </c>
      <c r="K578" s="29"/>
      <c r="L578" s="19"/>
      <c r="M578" s="24">
        <v>2052.66</v>
      </c>
      <c r="N578" s="19"/>
      <c r="O578" s="23">
        <v>91897.75</v>
      </c>
      <c r="AE578" s="8"/>
      <c r="AF578" s="8"/>
      <c r="AI578" s="2" t="s">
        <v>562</v>
      </c>
      <c r="AK578" s="8"/>
      <c r="AM578" s="8"/>
      <c r="AN578" s="8"/>
    </row>
    <row r="579" spans="1:40" customFormat="1" ht="15" x14ac:dyDescent="0.25">
      <c r="A579" s="14"/>
      <c r="B579" s="38"/>
      <c r="C579" s="39"/>
      <c r="D579" s="111" t="s">
        <v>72</v>
      </c>
      <c r="E579" s="111"/>
      <c r="F579" s="111"/>
      <c r="G579" s="10"/>
      <c r="H579" s="40"/>
      <c r="I579" s="40"/>
      <c r="J579" s="40"/>
      <c r="K579" s="41"/>
      <c r="L579" s="40"/>
      <c r="M579" s="42">
        <v>133759.98000000001</v>
      </c>
      <c r="N579" s="34"/>
      <c r="O579" s="43">
        <v>1963699.23</v>
      </c>
      <c r="AE579" s="8"/>
      <c r="AF579" s="8"/>
      <c r="AK579" s="8" t="s">
        <v>72</v>
      </c>
      <c r="AM579" s="8"/>
      <c r="AN579" s="8"/>
    </row>
    <row r="580" spans="1:40" customFormat="1" ht="15" x14ac:dyDescent="0.25">
      <c r="A580" s="107" t="s">
        <v>541</v>
      </c>
      <c r="B580" s="108"/>
      <c r="C580" s="108"/>
      <c r="D580" s="108"/>
      <c r="E580" s="108"/>
      <c r="F580" s="108"/>
      <c r="G580" s="108"/>
      <c r="H580" s="108"/>
      <c r="I580" s="108"/>
      <c r="J580" s="108"/>
      <c r="K580" s="108"/>
      <c r="L580" s="108"/>
      <c r="M580" s="108"/>
      <c r="N580" s="108"/>
      <c r="O580" s="109"/>
      <c r="AE580" s="8"/>
      <c r="AF580" s="8"/>
      <c r="AK580" s="8"/>
      <c r="AM580" s="8" t="s">
        <v>541</v>
      </c>
      <c r="AN580" s="8"/>
    </row>
    <row r="581" spans="1:40" customFormat="1" ht="45.75" x14ac:dyDescent="0.25">
      <c r="A581" s="9" t="s">
        <v>563</v>
      </c>
      <c r="B581" s="10" t="s">
        <v>563</v>
      </c>
      <c r="C581" s="11" t="s">
        <v>543</v>
      </c>
      <c r="D581" s="110" t="s">
        <v>544</v>
      </c>
      <c r="E581" s="110"/>
      <c r="F581" s="110"/>
      <c r="G581" s="10" t="s">
        <v>545</v>
      </c>
      <c r="H581" s="10">
        <v>211</v>
      </c>
      <c r="I581" s="10" t="s">
        <v>27</v>
      </c>
      <c r="J581" s="10" t="s">
        <v>564</v>
      </c>
      <c r="K581" s="12" t="s">
        <v>547</v>
      </c>
      <c r="L581" s="10"/>
      <c r="M581" s="12" t="s">
        <v>565</v>
      </c>
      <c r="N581" s="10" t="s">
        <v>487</v>
      </c>
      <c r="O581" s="13" t="s">
        <v>566</v>
      </c>
      <c r="AE581" s="8"/>
      <c r="AF581" s="8" t="s">
        <v>544</v>
      </c>
      <c r="AK581" s="8"/>
      <c r="AM581" s="8"/>
      <c r="AN581" s="8"/>
    </row>
    <row r="582" spans="1:40" customFormat="1" ht="15" x14ac:dyDescent="0.25">
      <c r="A582" s="14"/>
      <c r="B582" s="38"/>
      <c r="C582" s="39"/>
      <c r="D582" s="111" t="s">
        <v>72</v>
      </c>
      <c r="E582" s="111"/>
      <c r="F582" s="111"/>
      <c r="G582" s="10"/>
      <c r="H582" s="40"/>
      <c r="I582" s="40"/>
      <c r="J582" s="40"/>
      <c r="K582" s="41"/>
      <c r="L582" s="40"/>
      <c r="M582" s="45">
        <v>692.08</v>
      </c>
      <c r="N582" s="34"/>
      <c r="O582" s="43">
        <v>9163.14</v>
      </c>
      <c r="AE582" s="8"/>
      <c r="AF582" s="8"/>
      <c r="AK582" s="8" t="s">
        <v>72</v>
      </c>
      <c r="AM582" s="8"/>
      <c r="AN582" s="8"/>
    </row>
    <row r="583" spans="1:40" customFormat="1" ht="23.25" x14ac:dyDescent="0.25">
      <c r="A583" s="9" t="s">
        <v>567</v>
      </c>
      <c r="B583" s="10" t="s">
        <v>567</v>
      </c>
      <c r="C583" s="11" t="s">
        <v>86</v>
      </c>
      <c r="D583" s="110" t="s">
        <v>87</v>
      </c>
      <c r="E583" s="110"/>
      <c r="F583" s="110"/>
      <c r="G583" s="10" t="s">
        <v>88</v>
      </c>
      <c r="H583" s="10">
        <v>84.4</v>
      </c>
      <c r="I583" s="10" t="s">
        <v>27</v>
      </c>
      <c r="J583" s="10" t="s">
        <v>558</v>
      </c>
      <c r="K583" s="12" t="s">
        <v>90</v>
      </c>
      <c r="L583" s="10"/>
      <c r="M583" s="12" t="s">
        <v>568</v>
      </c>
      <c r="N583" s="10" t="s">
        <v>92</v>
      </c>
      <c r="O583" s="13" t="s">
        <v>569</v>
      </c>
      <c r="AE583" s="8"/>
      <c r="AF583" s="8" t="s">
        <v>87</v>
      </c>
      <c r="AK583" s="8"/>
      <c r="AM583" s="8"/>
      <c r="AN583" s="8"/>
    </row>
    <row r="584" spans="1:40" customFormat="1" ht="15" x14ac:dyDescent="0.25">
      <c r="A584" s="48"/>
      <c r="B584" s="38"/>
      <c r="C584" s="39"/>
      <c r="D584" s="106" t="s">
        <v>94</v>
      </c>
      <c r="E584" s="106"/>
      <c r="F584" s="106"/>
      <c r="G584" s="106"/>
      <c r="H584" s="106"/>
      <c r="I584" s="106"/>
      <c r="J584" s="106"/>
      <c r="K584" s="106"/>
      <c r="L584" s="106"/>
      <c r="M584" s="106"/>
      <c r="N584" s="106"/>
      <c r="O584" s="113"/>
      <c r="AE584" s="8"/>
      <c r="AF584" s="8"/>
      <c r="AK584" s="8"/>
      <c r="AL584" s="2" t="s">
        <v>94</v>
      </c>
      <c r="AM584" s="8"/>
      <c r="AN584" s="8"/>
    </row>
    <row r="585" spans="1:40" customFormat="1" ht="15" x14ac:dyDescent="0.25">
      <c r="A585" s="14"/>
      <c r="B585" s="38"/>
      <c r="C585" s="39"/>
      <c r="D585" s="111" t="s">
        <v>72</v>
      </c>
      <c r="E585" s="111"/>
      <c r="F585" s="111"/>
      <c r="G585" s="10"/>
      <c r="H585" s="40"/>
      <c r="I585" s="40"/>
      <c r="J585" s="40"/>
      <c r="K585" s="41"/>
      <c r="L585" s="40"/>
      <c r="M585" s="42">
        <v>13704.87</v>
      </c>
      <c r="N585" s="34"/>
      <c r="O585" s="43">
        <v>111831.74</v>
      </c>
      <c r="AE585" s="8"/>
      <c r="AF585" s="8"/>
      <c r="AK585" s="8" t="s">
        <v>72</v>
      </c>
      <c r="AM585" s="8"/>
      <c r="AN585" s="8"/>
    </row>
    <row r="586" spans="1:40" customFormat="1" ht="15" x14ac:dyDescent="0.25">
      <c r="A586" s="107" t="s">
        <v>570</v>
      </c>
      <c r="B586" s="108"/>
      <c r="C586" s="108"/>
      <c r="D586" s="108"/>
      <c r="E586" s="108"/>
      <c r="F586" s="108"/>
      <c r="G586" s="108"/>
      <c r="H586" s="108"/>
      <c r="I586" s="108"/>
      <c r="J586" s="108"/>
      <c r="K586" s="108"/>
      <c r="L586" s="108"/>
      <c r="M586" s="108"/>
      <c r="N586" s="108"/>
      <c r="O586" s="109"/>
      <c r="AE586" s="8"/>
      <c r="AF586" s="8"/>
      <c r="AK586" s="8"/>
      <c r="AM586" s="8" t="s">
        <v>570</v>
      </c>
      <c r="AN586" s="8"/>
    </row>
    <row r="587" spans="1:40" customFormat="1" ht="45.75" x14ac:dyDescent="0.25">
      <c r="A587" s="9" t="s">
        <v>571</v>
      </c>
      <c r="B587" s="10" t="s">
        <v>571</v>
      </c>
      <c r="C587" s="11" t="s">
        <v>572</v>
      </c>
      <c r="D587" s="110" t="s">
        <v>573</v>
      </c>
      <c r="E587" s="110"/>
      <c r="F587" s="110"/>
      <c r="G587" s="10" t="s">
        <v>88</v>
      </c>
      <c r="H587" s="10">
        <v>43.2</v>
      </c>
      <c r="I587" s="10" t="s">
        <v>27</v>
      </c>
      <c r="J587" s="10" t="s">
        <v>574</v>
      </c>
      <c r="K587" s="12"/>
      <c r="L587" s="10"/>
      <c r="M587" s="12"/>
      <c r="N587" s="10"/>
      <c r="O587" s="13"/>
      <c r="AE587" s="8"/>
      <c r="AF587" s="8" t="s">
        <v>573</v>
      </c>
      <c r="AK587" s="8"/>
      <c r="AM587" s="8"/>
      <c r="AN587" s="8"/>
    </row>
    <row r="588" spans="1:40" customFormat="1" ht="57" x14ac:dyDescent="0.25">
      <c r="A588" s="14"/>
      <c r="B588" s="15"/>
      <c r="C588" s="16" t="s">
        <v>53</v>
      </c>
      <c r="D588" s="104" t="s">
        <v>54</v>
      </c>
      <c r="E588" s="104"/>
      <c r="F588" s="104"/>
      <c r="G588" s="104"/>
      <c r="H588" s="104"/>
      <c r="I588" s="104"/>
      <c r="J588" s="104"/>
      <c r="K588" s="104"/>
      <c r="L588" s="104"/>
      <c r="M588" s="104"/>
      <c r="N588" s="104"/>
      <c r="O588" s="105"/>
      <c r="AE588" s="8"/>
      <c r="AF588" s="8"/>
      <c r="AG588" s="2" t="s">
        <v>54</v>
      </c>
      <c r="AK588" s="8"/>
      <c r="AM588" s="8"/>
      <c r="AN588" s="8"/>
    </row>
    <row r="589" spans="1:40" customFormat="1" ht="15" x14ac:dyDescent="0.25">
      <c r="A589" s="14"/>
      <c r="B589" s="17"/>
      <c r="C589" s="16" t="s">
        <v>27</v>
      </c>
      <c r="D589" s="106" t="s">
        <v>55</v>
      </c>
      <c r="E589" s="106"/>
      <c r="F589" s="106"/>
      <c r="G589" s="18"/>
      <c r="H589" s="19"/>
      <c r="I589" s="19"/>
      <c r="J589" s="19"/>
      <c r="K589" s="20">
        <v>423</v>
      </c>
      <c r="L589" s="22">
        <v>1.1499999999999999</v>
      </c>
      <c r="M589" s="24">
        <v>21014.639999999999</v>
      </c>
      <c r="N589" s="22">
        <v>44.77</v>
      </c>
      <c r="O589" s="23">
        <v>940825.43</v>
      </c>
      <c r="AE589" s="8"/>
      <c r="AF589" s="8"/>
      <c r="AH589" s="2" t="s">
        <v>55</v>
      </c>
      <c r="AK589" s="8"/>
      <c r="AM589" s="8"/>
      <c r="AN589" s="8"/>
    </row>
    <row r="590" spans="1:40" customFormat="1" ht="15" x14ac:dyDescent="0.25">
      <c r="A590" s="14"/>
      <c r="B590" s="17"/>
      <c r="C590" s="16" t="s">
        <v>56</v>
      </c>
      <c r="D590" s="106" t="s">
        <v>57</v>
      </c>
      <c r="E590" s="106"/>
      <c r="F590" s="106"/>
      <c r="G590" s="18"/>
      <c r="H590" s="19"/>
      <c r="I590" s="19"/>
      <c r="J590" s="19"/>
      <c r="K590" s="24">
        <v>1197.1500000000001</v>
      </c>
      <c r="L590" s="22">
        <v>1.1499999999999999</v>
      </c>
      <c r="M590" s="24">
        <v>59474.41</v>
      </c>
      <c r="N590" s="22">
        <v>13.24</v>
      </c>
      <c r="O590" s="23">
        <v>787441.19</v>
      </c>
      <c r="AE590" s="8"/>
      <c r="AF590" s="8"/>
      <c r="AH590" s="2" t="s">
        <v>57</v>
      </c>
      <c r="AK590" s="8"/>
      <c r="AM590" s="8"/>
      <c r="AN590" s="8"/>
    </row>
    <row r="591" spans="1:40" customFormat="1" ht="15" x14ac:dyDescent="0.25">
      <c r="A591" s="26"/>
      <c r="B591" s="17"/>
      <c r="C591" s="16"/>
      <c r="D591" s="106" t="s">
        <v>62</v>
      </c>
      <c r="E591" s="106"/>
      <c r="F591" s="106"/>
      <c r="G591" s="18" t="s">
        <v>63</v>
      </c>
      <c r="H591" s="22">
        <v>49.59</v>
      </c>
      <c r="I591" s="22">
        <v>1.1499999999999999</v>
      </c>
      <c r="J591" s="46">
        <v>2463.6311999999998</v>
      </c>
      <c r="K591" s="29"/>
      <c r="L591" s="19"/>
      <c r="M591" s="29"/>
      <c r="N591" s="19"/>
      <c r="O591" s="30"/>
      <c r="AE591" s="8"/>
      <c r="AF591" s="8"/>
      <c r="AI591" s="2" t="s">
        <v>62</v>
      </c>
      <c r="AK591" s="8"/>
      <c r="AM591" s="8"/>
      <c r="AN591" s="8"/>
    </row>
    <row r="592" spans="1:40" customFormat="1" ht="15" x14ac:dyDescent="0.25">
      <c r="A592" s="32"/>
      <c r="B592" s="18"/>
      <c r="C592" s="16"/>
      <c r="D592" s="112" t="s">
        <v>65</v>
      </c>
      <c r="E592" s="112"/>
      <c r="F592" s="112"/>
      <c r="G592" s="33"/>
      <c r="H592" s="34"/>
      <c r="I592" s="34"/>
      <c r="J592" s="34"/>
      <c r="K592" s="35">
        <v>1620.15</v>
      </c>
      <c r="L592" s="34"/>
      <c r="M592" s="35">
        <v>80489.05</v>
      </c>
      <c r="N592" s="34"/>
      <c r="O592" s="36">
        <v>1728266.62</v>
      </c>
      <c r="AE592" s="8"/>
      <c r="AF592" s="8"/>
      <c r="AJ592" s="2" t="s">
        <v>65</v>
      </c>
      <c r="AK592" s="8"/>
      <c r="AM592" s="8"/>
      <c r="AN592" s="8"/>
    </row>
    <row r="593" spans="1:40" customFormat="1" ht="15" x14ac:dyDescent="0.25">
      <c r="A593" s="26"/>
      <c r="B593" s="17"/>
      <c r="C593" s="16"/>
      <c r="D593" s="106" t="s">
        <v>66</v>
      </c>
      <c r="E593" s="106"/>
      <c r="F593" s="106"/>
      <c r="G593" s="18"/>
      <c r="H593" s="19"/>
      <c r="I593" s="19"/>
      <c r="J593" s="19"/>
      <c r="K593" s="29"/>
      <c r="L593" s="19"/>
      <c r="M593" s="24">
        <v>21014.639999999999</v>
      </c>
      <c r="N593" s="19"/>
      <c r="O593" s="23">
        <v>940825.43</v>
      </c>
      <c r="AE593" s="8"/>
      <c r="AF593" s="8"/>
      <c r="AI593" s="2" t="s">
        <v>66</v>
      </c>
      <c r="AK593" s="8"/>
      <c r="AM593" s="8"/>
      <c r="AN593" s="8"/>
    </row>
    <row r="594" spans="1:40" customFormat="1" ht="57" x14ac:dyDescent="0.25">
      <c r="A594" s="26"/>
      <c r="B594" s="17"/>
      <c r="C594" s="16" t="s">
        <v>559</v>
      </c>
      <c r="D594" s="106" t="s">
        <v>560</v>
      </c>
      <c r="E594" s="106"/>
      <c r="F594" s="106"/>
      <c r="G594" s="18" t="s">
        <v>69</v>
      </c>
      <c r="H594" s="37">
        <v>91</v>
      </c>
      <c r="I594" s="19"/>
      <c r="J594" s="37">
        <v>91</v>
      </c>
      <c r="K594" s="29"/>
      <c r="L594" s="19"/>
      <c r="M594" s="24">
        <v>19123.32</v>
      </c>
      <c r="N594" s="19"/>
      <c r="O594" s="23">
        <v>856151.14</v>
      </c>
      <c r="AE594" s="8"/>
      <c r="AF594" s="8"/>
      <c r="AI594" s="2" t="s">
        <v>560</v>
      </c>
      <c r="AK594" s="8"/>
      <c r="AM594" s="8"/>
      <c r="AN594" s="8"/>
    </row>
    <row r="595" spans="1:40" customFormat="1" ht="57" x14ac:dyDescent="0.25">
      <c r="A595" s="26"/>
      <c r="B595" s="17"/>
      <c r="C595" s="16" t="s">
        <v>561</v>
      </c>
      <c r="D595" s="106" t="s">
        <v>562</v>
      </c>
      <c r="E595" s="106"/>
      <c r="F595" s="106"/>
      <c r="G595" s="18" t="s">
        <v>69</v>
      </c>
      <c r="H595" s="37">
        <v>52</v>
      </c>
      <c r="I595" s="19"/>
      <c r="J595" s="37">
        <v>52</v>
      </c>
      <c r="K595" s="29"/>
      <c r="L595" s="19"/>
      <c r="M595" s="24">
        <v>10927.61</v>
      </c>
      <c r="N595" s="19"/>
      <c r="O595" s="23">
        <v>489229.22</v>
      </c>
      <c r="AE595" s="8"/>
      <c r="AF595" s="8"/>
      <c r="AI595" s="2" t="s">
        <v>562</v>
      </c>
      <c r="AK595" s="8"/>
      <c r="AM595" s="8"/>
      <c r="AN595" s="8"/>
    </row>
    <row r="596" spans="1:40" customFormat="1" ht="15" x14ac:dyDescent="0.25">
      <c r="A596" s="14"/>
      <c r="B596" s="38"/>
      <c r="C596" s="39"/>
      <c r="D596" s="111" t="s">
        <v>72</v>
      </c>
      <c r="E596" s="111"/>
      <c r="F596" s="111"/>
      <c r="G596" s="10"/>
      <c r="H596" s="40"/>
      <c r="I596" s="40"/>
      <c r="J596" s="40"/>
      <c r="K596" s="41"/>
      <c r="L596" s="40"/>
      <c r="M596" s="42">
        <v>110539.98</v>
      </c>
      <c r="N596" s="34"/>
      <c r="O596" s="43">
        <v>3073646.98</v>
      </c>
      <c r="AE596" s="8"/>
      <c r="AF596" s="8"/>
      <c r="AK596" s="8" t="s">
        <v>72</v>
      </c>
      <c r="AM596" s="8"/>
      <c r="AN596" s="8"/>
    </row>
    <row r="597" spans="1:40" customFormat="1" ht="34.5" x14ac:dyDescent="0.25">
      <c r="A597" s="9" t="s">
        <v>575</v>
      </c>
      <c r="B597" s="10" t="s">
        <v>575</v>
      </c>
      <c r="C597" s="11" t="s">
        <v>534</v>
      </c>
      <c r="D597" s="110" t="s">
        <v>535</v>
      </c>
      <c r="E597" s="110"/>
      <c r="F597" s="110"/>
      <c r="G597" s="10" t="s">
        <v>75</v>
      </c>
      <c r="H597" s="10">
        <v>0.151</v>
      </c>
      <c r="I597" s="10" t="s">
        <v>27</v>
      </c>
      <c r="J597" s="10" t="s">
        <v>576</v>
      </c>
      <c r="K597" s="12"/>
      <c r="L597" s="10"/>
      <c r="M597" s="12"/>
      <c r="N597" s="10"/>
      <c r="O597" s="13"/>
      <c r="AE597" s="8"/>
      <c r="AF597" s="8" t="s">
        <v>535</v>
      </c>
      <c r="AK597" s="8"/>
      <c r="AM597" s="8"/>
      <c r="AN597" s="8"/>
    </row>
    <row r="598" spans="1:40" customFormat="1" ht="57" x14ac:dyDescent="0.25">
      <c r="A598" s="14"/>
      <c r="B598" s="15"/>
      <c r="C598" s="16" t="s">
        <v>53</v>
      </c>
      <c r="D598" s="104" t="s">
        <v>54</v>
      </c>
      <c r="E598" s="104"/>
      <c r="F598" s="104"/>
      <c r="G598" s="104"/>
      <c r="H598" s="104"/>
      <c r="I598" s="104"/>
      <c r="J598" s="104"/>
      <c r="K598" s="104"/>
      <c r="L598" s="104"/>
      <c r="M598" s="104"/>
      <c r="N598" s="104"/>
      <c r="O598" s="105"/>
      <c r="AE598" s="8"/>
      <c r="AF598" s="8"/>
      <c r="AG598" s="2" t="s">
        <v>54</v>
      </c>
      <c r="AK598" s="8"/>
      <c r="AM598" s="8"/>
      <c r="AN598" s="8"/>
    </row>
    <row r="599" spans="1:40" customFormat="1" ht="15" x14ac:dyDescent="0.25">
      <c r="A599" s="14"/>
      <c r="B599" s="17"/>
      <c r="C599" s="16" t="s">
        <v>27</v>
      </c>
      <c r="D599" s="106" t="s">
        <v>55</v>
      </c>
      <c r="E599" s="106"/>
      <c r="F599" s="106"/>
      <c r="G599" s="18"/>
      <c r="H599" s="19"/>
      <c r="I599" s="19"/>
      <c r="J599" s="19"/>
      <c r="K599" s="24">
        <v>1288.05</v>
      </c>
      <c r="L599" s="22">
        <v>1.1499999999999999</v>
      </c>
      <c r="M599" s="20">
        <v>223.67</v>
      </c>
      <c r="N599" s="22">
        <v>44.77</v>
      </c>
      <c r="O599" s="23">
        <v>10013.709999999999</v>
      </c>
      <c r="AE599" s="8"/>
      <c r="AF599" s="8"/>
      <c r="AH599" s="2" t="s">
        <v>55</v>
      </c>
      <c r="AK599" s="8"/>
      <c r="AM599" s="8"/>
      <c r="AN599" s="8"/>
    </row>
    <row r="600" spans="1:40" customFormat="1" ht="15" x14ac:dyDescent="0.25">
      <c r="A600" s="14"/>
      <c r="B600" s="17"/>
      <c r="C600" s="16" t="s">
        <v>56</v>
      </c>
      <c r="D600" s="106" t="s">
        <v>57</v>
      </c>
      <c r="E600" s="106"/>
      <c r="F600" s="106"/>
      <c r="G600" s="18"/>
      <c r="H600" s="19"/>
      <c r="I600" s="19"/>
      <c r="J600" s="19"/>
      <c r="K600" s="24">
        <v>3690.72</v>
      </c>
      <c r="L600" s="22">
        <v>1.1499999999999999</v>
      </c>
      <c r="M600" s="20">
        <v>640.89</v>
      </c>
      <c r="N600" s="22">
        <v>13.24</v>
      </c>
      <c r="O600" s="23">
        <v>8485.3799999999992</v>
      </c>
      <c r="AE600" s="8"/>
      <c r="AF600" s="8"/>
      <c r="AH600" s="2" t="s">
        <v>57</v>
      </c>
      <c r="AK600" s="8"/>
      <c r="AM600" s="8"/>
      <c r="AN600" s="8"/>
    </row>
    <row r="601" spans="1:40" customFormat="1" ht="15" x14ac:dyDescent="0.25">
      <c r="A601" s="14"/>
      <c r="B601" s="17"/>
      <c r="C601" s="16" t="s">
        <v>58</v>
      </c>
      <c r="D601" s="106" t="s">
        <v>59</v>
      </c>
      <c r="E601" s="106"/>
      <c r="F601" s="106"/>
      <c r="G601" s="18"/>
      <c r="H601" s="19"/>
      <c r="I601" s="19"/>
      <c r="J601" s="19"/>
      <c r="K601" s="20">
        <v>398.18</v>
      </c>
      <c r="L601" s="22">
        <v>1.1499999999999999</v>
      </c>
      <c r="M601" s="20">
        <v>69.14</v>
      </c>
      <c r="N601" s="22">
        <v>44.77</v>
      </c>
      <c r="O601" s="23">
        <v>3095.4</v>
      </c>
      <c r="AE601" s="8"/>
      <c r="AF601" s="8"/>
      <c r="AH601" s="2" t="s">
        <v>59</v>
      </c>
      <c r="AK601" s="8"/>
      <c r="AM601" s="8"/>
      <c r="AN601" s="8"/>
    </row>
    <row r="602" spans="1:40" customFormat="1" ht="15" x14ac:dyDescent="0.25">
      <c r="A602" s="26"/>
      <c r="B602" s="17"/>
      <c r="C602" s="16"/>
      <c r="D602" s="106" t="s">
        <v>62</v>
      </c>
      <c r="E602" s="106"/>
      <c r="F602" s="106"/>
      <c r="G602" s="18" t="s">
        <v>63</v>
      </c>
      <c r="H602" s="37">
        <v>155</v>
      </c>
      <c r="I602" s="22">
        <v>1.1499999999999999</v>
      </c>
      <c r="J602" s="31">
        <v>26.915749999999999</v>
      </c>
      <c r="K602" s="29"/>
      <c r="L602" s="19"/>
      <c r="M602" s="29"/>
      <c r="N602" s="19"/>
      <c r="O602" s="30"/>
      <c r="AE602" s="8"/>
      <c r="AF602" s="8"/>
      <c r="AI602" s="2" t="s">
        <v>62</v>
      </c>
      <c r="AK602" s="8"/>
      <c r="AM602" s="8"/>
      <c r="AN602" s="8"/>
    </row>
    <row r="603" spans="1:40" customFormat="1" ht="15" x14ac:dyDescent="0.25">
      <c r="A603" s="26"/>
      <c r="B603" s="17"/>
      <c r="C603" s="16"/>
      <c r="D603" s="106" t="s">
        <v>64</v>
      </c>
      <c r="E603" s="106"/>
      <c r="F603" s="106"/>
      <c r="G603" s="18" t="s">
        <v>63</v>
      </c>
      <c r="H603" s="22">
        <v>39.049999999999997</v>
      </c>
      <c r="I603" s="22">
        <v>1.1499999999999999</v>
      </c>
      <c r="J603" s="28">
        <v>6.7810325000000002</v>
      </c>
      <c r="K603" s="29"/>
      <c r="L603" s="19"/>
      <c r="M603" s="29"/>
      <c r="N603" s="19"/>
      <c r="O603" s="30"/>
      <c r="AE603" s="8"/>
      <c r="AF603" s="8"/>
      <c r="AI603" s="2" t="s">
        <v>64</v>
      </c>
      <c r="AK603" s="8"/>
      <c r="AM603" s="8"/>
      <c r="AN603" s="8"/>
    </row>
    <row r="604" spans="1:40" customFormat="1" ht="15" x14ac:dyDescent="0.25">
      <c r="A604" s="32"/>
      <c r="B604" s="18"/>
      <c r="C604" s="16"/>
      <c r="D604" s="112" t="s">
        <v>65</v>
      </c>
      <c r="E604" s="112"/>
      <c r="F604" s="112"/>
      <c r="G604" s="33"/>
      <c r="H604" s="34"/>
      <c r="I604" s="34"/>
      <c r="J604" s="34"/>
      <c r="K604" s="35">
        <v>4978.7700000000004</v>
      </c>
      <c r="L604" s="34"/>
      <c r="M604" s="44">
        <v>864.56</v>
      </c>
      <c r="N604" s="34"/>
      <c r="O604" s="36">
        <v>18499.09</v>
      </c>
      <c r="AE604" s="8"/>
      <c r="AF604" s="8"/>
      <c r="AJ604" s="2" t="s">
        <v>65</v>
      </c>
      <c r="AK604" s="8"/>
      <c r="AM604" s="8"/>
      <c r="AN604" s="8"/>
    </row>
    <row r="605" spans="1:40" customFormat="1" ht="15" x14ac:dyDescent="0.25">
      <c r="A605" s="26"/>
      <c r="B605" s="17"/>
      <c r="C605" s="16"/>
      <c r="D605" s="106" t="s">
        <v>66</v>
      </c>
      <c r="E605" s="106"/>
      <c r="F605" s="106"/>
      <c r="G605" s="18"/>
      <c r="H605" s="19"/>
      <c r="I605" s="19"/>
      <c r="J605" s="19"/>
      <c r="K605" s="29"/>
      <c r="L605" s="19"/>
      <c r="M605" s="20">
        <v>292.81</v>
      </c>
      <c r="N605" s="19"/>
      <c r="O605" s="23">
        <v>13109.11</v>
      </c>
      <c r="AE605" s="8"/>
      <c r="AF605" s="8"/>
      <c r="AI605" s="2" t="s">
        <v>66</v>
      </c>
      <c r="AK605" s="8"/>
      <c r="AM605" s="8"/>
      <c r="AN605" s="8"/>
    </row>
    <row r="606" spans="1:40" customFormat="1" ht="23.25" x14ac:dyDescent="0.25">
      <c r="A606" s="26"/>
      <c r="B606" s="17"/>
      <c r="C606" s="16" t="s">
        <v>537</v>
      </c>
      <c r="D606" s="106" t="s">
        <v>538</v>
      </c>
      <c r="E606" s="106"/>
      <c r="F606" s="106"/>
      <c r="G606" s="18" t="s">
        <v>69</v>
      </c>
      <c r="H606" s="37">
        <v>102</v>
      </c>
      <c r="I606" s="19"/>
      <c r="J606" s="37">
        <v>102</v>
      </c>
      <c r="K606" s="29"/>
      <c r="L606" s="19"/>
      <c r="M606" s="20">
        <v>298.67</v>
      </c>
      <c r="N606" s="19"/>
      <c r="O606" s="23">
        <v>13371.29</v>
      </c>
      <c r="AE606" s="8"/>
      <c r="AF606" s="8"/>
      <c r="AI606" s="2" t="s">
        <v>538</v>
      </c>
      <c r="AK606" s="8"/>
      <c r="AM606" s="8"/>
      <c r="AN606" s="8"/>
    </row>
    <row r="607" spans="1:40" customFormat="1" ht="23.25" x14ac:dyDescent="0.25">
      <c r="A607" s="26"/>
      <c r="B607" s="17"/>
      <c r="C607" s="16" t="s">
        <v>539</v>
      </c>
      <c r="D607" s="106" t="s">
        <v>540</v>
      </c>
      <c r="E607" s="106"/>
      <c r="F607" s="106"/>
      <c r="G607" s="18" t="s">
        <v>69</v>
      </c>
      <c r="H607" s="37">
        <v>54</v>
      </c>
      <c r="I607" s="19"/>
      <c r="J607" s="37">
        <v>54</v>
      </c>
      <c r="K607" s="29"/>
      <c r="L607" s="19"/>
      <c r="M607" s="20">
        <v>158.12</v>
      </c>
      <c r="N607" s="19"/>
      <c r="O607" s="23">
        <v>7078.92</v>
      </c>
      <c r="AE607" s="8"/>
      <c r="AF607" s="8"/>
      <c r="AI607" s="2" t="s">
        <v>540</v>
      </c>
      <c r="AK607" s="8"/>
      <c r="AM607" s="8"/>
      <c r="AN607" s="8"/>
    </row>
    <row r="608" spans="1:40" customFormat="1" ht="15" x14ac:dyDescent="0.25">
      <c r="A608" s="14"/>
      <c r="B608" s="38"/>
      <c r="C608" s="39"/>
      <c r="D608" s="111" t="s">
        <v>72</v>
      </c>
      <c r="E608" s="111"/>
      <c r="F608" s="111"/>
      <c r="G608" s="10"/>
      <c r="H608" s="40"/>
      <c r="I608" s="40"/>
      <c r="J608" s="40"/>
      <c r="K608" s="41"/>
      <c r="L608" s="40"/>
      <c r="M608" s="42">
        <v>1321.35</v>
      </c>
      <c r="N608" s="34"/>
      <c r="O608" s="43">
        <v>38949.300000000003</v>
      </c>
      <c r="AE608" s="8"/>
      <c r="AF608" s="8"/>
      <c r="AK608" s="8" t="s">
        <v>72</v>
      </c>
      <c r="AM608" s="8"/>
      <c r="AN608" s="8"/>
    </row>
    <row r="609" spans="1:40" customFormat="1" ht="23.25" x14ac:dyDescent="0.25">
      <c r="A609" s="9" t="s">
        <v>577</v>
      </c>
      <c r="B609" s="10" t="s">
        <v>577</v>
      </c>
      <c r="C609" s="11" t="s">
        <v>526</v>
      </c>
      <c r="D609" s="110" t="s">
        <v>527</v>
      </c>
      <c r="E609" s="110"/>
      <c r="F609" s="110"/>
      <c r="G609" s="10" t="s">
        <v>75</v>
      </c>
      <c r="H609" s="10">
        <v>0.06</v>
      </c>
      <c r="I609" s="10" t="s">
        <v>27</v>
      </c>
      <c r="J609" s="10" t="s">
        <v>578</v>
      </c>
      <c r="K609" s="12"/>
      <c r="L609" s="10"/>
      <c r="M609" s="12"/>
      <c r="N609" s="10"/>
      <c r="O609" s="13"/>
      <c r="AE609" s="8"/>
      <c r="AF609" s="8" t="s">
        <v>527</v>
      </c>
      <c r="AK609" s="8"/>
      <c r="AM609" s="8"/>
      <c r="AN609" s="8"/>
    </row>
    <row r="610" spans="1:40" customFormat="1" ht="57" x14ac:dyDescent="0.25">
      <c r="A610" s="14"/>
      <c r="B610" s="15"/>
      <c r="C610" s="16" t="s">
        <v>53</v>
      </c>
      <c r="D610" s="104" t="s">
        <v>54</v>
      </c>
      <c r="E610" s="104"/>
      <c r="F610" s="104"/>
      <c r="G610" s="104"/>
      <c r="H610" s="104"/>
      <c r="I610" s="104"/>
      <c r="J610" s="104"/>
      <c r="K610" s="104"/>
      <c r="L610" s="104"/>
      <c r="M610" s="104"/>
      <c r="N610" s="104"/>
      <c r="O610" s="105"/>
      <c r="AE610" s="8"/>
      <c r="AF610" s="8"/>
      <c r="AG610" s="2" t="s">
        <v>54</v>
      </c>
      <c r="AK610" s="8"/>
      <c r="AM610" s="8"/>
      <c r="AN610" s="8"/>
    </row>
    <row r="611" spans="1:40" customFormat="1" ht="15" x14ac:dyDescent="0.25">
      <c r="A611" s="14"/>
      <c r="B611" s="17"/>
      <c r="C611" s="16" t="s">
        <v>27</v>
      </c>
      <c r="D611" s="106" t="s">
        <v>55</v>
      </c>
      <c r="E611" s="106"/>
      <c r="F611" s="106"/>
      <c r="G611" s="18"/>
      <c r="H611" s="19"/>
      <c r="I611" s="19"/>
      <c r="J611" s="19"/>
      <c r="K611" s="24">
        <v>1494.14</v>
      </c>
      <c r="L611" s="22">
        <v>1.1499999999999999</v>
      </c>
      <c r="M611" s="20">
        <v>103.1</v>
      </c>
      <c r="N611" s="22">
        <v>44.77</v>
      </c>
      <c r="O611" s="23">
        <v>4615.79</v>
      </c>
      <c r="AE611" s="8"/>
      <c r="AF611" s="8"/>
      <c r="AH611" s="2" t="s">
        <v>55</v>
      </c>
      <c r="AK611" s="8"/>
      <c r="AM611" s="8"/>
      <c r="AN611" s="8"/>
    </row>
    <row r="612" spans="1:40" customFormat="1" ht="15" x14ac:dyDescent="0.25">
      <c r="A612" s="14"/>
      <c r="B612" s="17"/>
      <c r="C612" s="16" t="s">
        <v>56</v>
      </c>
      <c r="D612" s="106" t="s">
        <v>57</v>
      </c>
      <c r="E612" s="106"/>
      <c r="F612" s="106"/>
      <c r="G612" s="18"/>
      <c r="H612" s="19"/>
      <c r="I612" s="19"/>
      <c r="J612" s="19"/>
      <c r="K612" s="24">
        <v>4292.7299999999996</v>
      </c>
      <c r="L612" s="22">
        <v>1.1499999999999999</v>
      </c>
      <c r="M612" s="20">
        <v>296.2</v>
      </c>
      <c r="N612" s="22">
        <v>13.24</v>
      </c>
      <c r="O612" s="23">
        <v>3921.69</v>
      </c>
      <c r="AE612" s="8"/>
      <c r="AF612" s="8"/>
      <c r="AH612" s="2" t="s">
        <v>57</v>
      </c>
      <c r="AK612" s="8"/>
      <c r="AM612" s="8"/>
      <c r="AN612" s="8"/>
    </row>
    <row r="613" spans="1:40" customFormat="1" ht="15" x14ac:dyDescent="0.25">
      <c r="A613" s="14"/>
      <c r="B613" s="17"/>
      <c r="C613" s="16" t="s">
        <v>58</v>
      </c>
      <c r="D613" s="106" t="s">
        <v>59</v>
      </c>
      <c r="E613" s="106"/>
      <c r="F613" s="106"/>
      <c r="G613" s="18"/>
      <c r="H613" s="19"/>
      <c r="I613" s="19"/>
      <c r="J613" s="19"/>
      <c r="K613" s="20">
        <v>464.37</v>
      </c>
      <c r="L613" s="22">
        <v>1.1499999999999999</v>
      </c>
      <c r="M613" s="20">
        <v>32.04</v>
      </c>
      <c r="N613" s="22">
        <v>44.77</v>
      </c>
      <c r="O613" s="23">
        <v>1434.43</v>
      </c>
      <c r="AE613" s="8"/>
      <c r="AF613" s="8"/>
      <c r="AH613" s="2" t="s">
        <v>59</v>
      </c>
      <c r="AK613" s="8"/>
      <c r="AM613" s="8"/>
      <c r="AN613" s="8"/>
    </row>
    <row r="614" spans="1:40" customFormat="1" ht="15" x14ac:dyDescent="0.25">
      <c r="A614" s="26"/>
      <c r="B614" s="17"/>
      <c r="C614" s="16"/>
      <c r="D614" s="106" t="s">
        <v>62</v>
      </c>
      <c r="E614" s="106"/>
      <c r="F614" s="106"/>
      <c r="G614" s="18" t="s">
        <v>63</v>
      </c>
      <c r="H614" s="27">
        <v>179.8</v>
      </c>
      <c r="I614" s="22">
        <v>1.1499999999999999</v>
      </c>
      <c r="J614" s="46">
        <v>12.4062</v>
      </c>
      <c r="K614" s="29"/>
      <c r="L614" s="19"/>
      <c r="M614" s="29"/>
      <c r="N614" s="19"/>
      <c r="O614" s="30"/>
      <c r="AE614" s="8"/>
      <c r="AF614" s="8"/>
      <c r="AI614" s="2" t="s">
        <v>62</v>
      </c>
      <c r="AK614" s="8"/>
      <c r="AM614" s="8"/>
      <c r="AN614" s="8"/>
    </row>
    <row r="615" spans="1:40" customFormat="1" ht="15" x14ac:dyDescent="0.25">
      <c r="A615" s="26"/>
      <c r="B615" s="17"/>
      <c r="C615" s="16"/>
      <c r="D615" s="106" t="s">
        <v>64</v>
      </c>
      <c r="E615" s="106"/>
      <c r="F615" s="106"/>
      <c r="G615" s="18" t="s">
        <v>63</v>
      </c>
      <c r="H615" s="22">
        <v>45.63</v>
      </c>
      <c r="I615" s="22">
        <v>1.1499999999999999</v>
      </c>
      <c r="J615" s="31">
        <v>3.1484700000000001</v>
      </c>
      <c r="K615" s="29"/>
      <c r="L615" s="19"/>
      <c r="M615" s="29"/>
      <c r="N615" s="19"/>
      <c r="O615" s="30"/>
      <c r="AE615" s="8"/>
      <c r="AF615" s="8"/>
      <c r="AI615" s="2" t="s">
        <v>64</v>
      </c>
      <c r="AK615" s="8"/>
      <c r="AM615" s="8"/>
      <c r="AN615" s="8"/>
    </row>
    <row r="616" spans="1:40" customFormat="1" ht="15" x14ac:dyDescent="0.25">
      <c r="A616" s="32"/>
      <c r="B616" s="18"/>
      <c r="C616" s="16"/>
      <c r="D616" s="112" t="s">
        <v>65</v>
      </c>
      <c r="E616" s="112"/>
      <c r="F616" s="112"/>
      <c r="G616" s="33"/>
      <c r="H616" s="34"/>
      <c r="I616" s="34"/>
      <c r="J616" s="34"/>
      <c r="K616" s="35">
        <v>5786.87</v>
      </c>
      <c r="L616" s="34"/>
      <c r="M616" s="44">
        <v>399.3</v>
      </c>
      <c r="N616" s="34"/>
      <c r="O616" s="36">
        <v>8537.48</v>
      </c>
      <c r="AE616" s="8"/>
      <c r="AF616" s="8"/>
      <c r="AJ616" s="2" t="s">
        <v>65</v>
      </c>
      <c r="AK616" s="8"/>
      <c r="AM616" s="8"/>
      <c r="AN616" s="8"/>
    </row>
    <row r="617" spans="1:40" customFormat="1" ht="15" x14ac:dyDescent="0.25">
      <c r="A617" s="26"/>
      <c r="B617" s="17"/>
      <c r="C617" s="16"/>
      <c r="D617" s="106" t="s">
        <v>66</v>
      </c>
      <c r="E617" s="106"/>
      <c r="F617" s="106"/>
      <c r="G617" s="18"/>
      <c r="H617" s="19"/>
      <c r="I617" s="19"/>
      <c r="J617" s="19"/>
      <c r="K617" s="29"/>
      <c r="L617" s="19"/>
      <c r="M617" s="20">
        <v>135.13999999999999</v>
      </c>
      <c r="N617" s="19"/>
      <c r="O617" s="23">
        <v>6050.22</v>
      </c>
      <c r="AE617" s="8"/>
      <c r="AF617" s="8"/>
      <c r="AI617" s="2" t="s">
        <v>66</v>
      </c>
      <c r="AK617" s="8"/>
      <c r="AM617" s="8"/>
      <c r="AN617" s="8"/>
    </row>
    <row r="618" spans="1:40" customFormat="1" ht="45" x14ac:dyDescent="0.25">
      <c r="A618" s="26"/>
      <c r="B618" s="17"/>
      <c r="C618" s="16" t="s">
        <v>101</v>
      </c>
      <c r="D618" s="106" t="s">
        <v>102</v>
      </c>
      <c r="E618" s="106"/>
      <c r="F618" s="106"/>
      <c r="G618" s="18" t="s">
        <v>69</v>
      </c>
      <c r="H618" s="37">
        <v>147</v>
      </c>
      <c r="I618" s="19"/>
      <c r="J618" s="37">
        <v>147</v>
      </c>
      <c r="K618" s="29"/>
      <c r="L618" s="19"/>
      <c r="M618" s="20">
        <v>198.66</v>
      </c>
      <c r="N618" s="19"/>
      <c r="O618" s="23">
        <v>8893.82</v>
      </c>
      <c r="AE618" s="8"/>
      <c r="AF618" s="8"/>
      <c r="AI618" s="2" t="s">
        <v>102</v>
      </c>
      <c r="AK618" s="8"/>
      <c r="AM618" s="8"/>
      <c r="AN618" s="8"/>
    </row>
    <row r="619" spans="1:40" customFormat="1" ht="67.5" x14ac:dyDescent="0.25">
      <c r="A619" s="26"/>
      <c r="B619" s="17"/>
      <c r="C619" s="16" t="s">
        <v>103</v>
      </c>
      <c r="D619" s="106" t="s">
        <v>104</v>
      </c>
      <c r="E619" s="106"/>
      <c r="F619" s="106"/>
      <c r="G619" s="18" t="s">
        <v>69</v>
      </c>
      <c r="H619" s="37">
        <v>134</v>
      </c>
      <c r="I619" s="22">
        <v>0.85</v>
      </c>
      <c r="J619" s="27">
        <v>113.9</v>
      </c>
      <c r="K619" s="29"/>
      <c r="L619" s="19"/>
      <c r="M619" s="20">
        <v>153.91999999999999</v>
      </c>
      <c r="N619" s="19"/>
      <c r="O619" s="23">
        <v>6891.2</v>
      </c>
      <c r="AE619" s="8"/>
      <c r="AF619" s="8"/>
      <c r="AI619" s="2" t="s">
        <v>104</v>
      </c>
      <c r="AK619" s="8"/>
      <c r="AM619" s="8"/>
      <c r="AN619" s="8"/>
    </row>
    <row r="620" spans="1:40" customFormat="1" ht="15" x14ac:dyDescent="0.25">
      <c r="A620" s="14"/>
      <c r="B620" s="38"/>
      <c r="C620" s="39"/>
      <c r="D620" s="111" t="s">
        <v>72</v>
      </c>
      <c r="E620" s="111"/>
      <c r="F620" s="111"/>
      <c r="G620" s="10"/>
      <c r="H620" s="40"/>
      <c r="I620" s="40"/>
      <c r="J620" s="40"/>
      <c r="K620" s="41"/>
      <c r="L620" s="40"/>
      <c r="M620" s="45">
        <v>751.88</v>
      </c>
      <c r="N620" s="34"/>
      <c r="O620" s="43">
        <v>24322.5</v>
      </c>
      <c r="AE620" s="8"/>
      <c r="AF620" s="8"/>
      <c r="AK620" s="8" t="s">
        <v>72</v>
      </c>
      <c r="AM620" s="8"/>
      <c r="AN620" s="8"/>
    </row>
    <row r="621" spans="1:40" customFormat="1" ht="34.5" x14ac:dyDescent="0.25">
      <c r="A621" s="9" t="s">
        <v>579</v>
      </c>
      <c r="B621" s="10" t="s">
        <v>579</v>
      </c>
      <c r="C621" s="11" t="s">
        <v>530</v>
      </c>
      <c r="D621" s="110" t="s">
        <v>531</v>
      </c>
      <c r="E621" s="110"/>
      <c r="F621" s="110"/>
      <c r="G621" s="10" t="s">
        <v>75</v>
      </c>
      <c r="H621" s="10">
        <v>0.25700000000000001</v>
      </c>
      <c r="I621" s="10" t="s">
        <v>27</v>
      </c>
      <c r="J621" s="10" t="s">
        <v>580</v>
      </c>
      <c r="K621" s="12"/>
      <c r="L621" s="10"/>
      <c r="M621" s="12"/>
      <c r="N621" s="10"/>
      <c r="O621" s="13"/>
      <c r="AE621" s="8"/>
      <c r="AF621" s="8" t="s">
        <v>531</v>
      </c>
      <c r="AK621" s="8"/>
      <c r="AM621" s="8"/>
      <c r="AN621" s="8"/>
    </row>
    <row r="622" spans="1:40" customFormat="1" ht="57" x14ac:dyDescent="0.25">
      <c r="A622" s="14"/>
      <c r="B622" s="15"/>
      <c r="C622" s="16" t="s">
        <v>53</v>
      </c>
      <c r="D622" s="104" t="s">
        <v>54</v>
      </c>
      <c r="E622" s="104"/>
      <c r="F622" s="104"/>
      <c r="G622" s="104"/>
      <c r="H622" s="104"/>
      <c r="I622" s="104"/>
      <c r="J622" s="104"/>
      <c r="K622" s="104"/>
      <c r="L622" s="104"/>
      <c r="M622" s="104"/>
      <c r="N622" s="104"/>
      <c r="O622" s="105"/>
      <c r="AE622" s="8"/>
      <c r="AF622" s="8"/>
      <c r="AG622" s="2" t="s">
        <v>54</v>
      </c>
      <c r="AK622" s="8"/>
      <c r="AM622" s="8"/>
      <c r="AN622" s="8"/>
    </row>
    <row r="623" spans="1:40" customFormat="1" ht="15" x14ac:dyDescent="0.25">
      <c r="A623" s="14"/>
      <c r="B623" s="17"/>
      <c r="C623" s="16" t="s">
        <v>27</v>
      </c>
      <c r="D623" s="106" t="s">
        <v>55</v>
      </c>
      <c r="E623" s="106"/>
      <c r="F623" s="106"/>
      <c r="G623" s="18"/>
      <c r="H623" s="19"/>
      <c r="I623" s="19"/>
      <c r="J623" s="19"/>
      <c r="K623" s="20">
        <v>315.26</v>
      </c>
      <c r="L623" s="22">
        <v>1.1499999999999999</v>
      </c>
      <c r="M623" s="20">
        <v>93.18</v>
      </c>
      <c r="N623" s="22">
        <v>44.77</v>
      </c>
      <c r="O623" s="23">
        <v>4171.67</v>
      </c>
      <c r="AE623" s="8"/>
      <c r="AF623" s="8"/>
      <c r="AH623" s="2" t="s">
        <v>55</v>
      </c>
      <c r="AK623" s="8"/>
      <c r="AM623" s="8"/>
      <c r="AN623" s="8"/>
    </row>
    <row r="624" spans="1:40" customFormat="1" ht="15" x14ac:dyDescent="0.25">
      <c r="A624" s="14"/>
      <c r="B624" s="17"/>
      <c r="C624" s="16" t="s">
        <v>56</v>
      </c>
      <c r="D624" s="106" t="s">
        <v>57</v>
      </c>
      <c r="E624" s="106"/>
      <c r="F624" s="106"/>
      <c r="G624" s="18"/>
      <c r="H624" s="19"/>
      <c r="I624" s="19"/>
      <c r="J624" s="19"/>
      <c r="K624" s="24">
        <v>2731.49</v>
      </c>
      <c r="L624" s="22">
        <v>1.1499999999999999</v>
      </c>
      <c r="M624" s="20">
        <v>807.29</v>
      </c>
      <c r="N624" s="22">
        <v>13.24</v>
      </c>
      <c r="O624" s="23">
        <v>10688.52</v>
      </c>
      <c r="AE624" s="8"/>
      <c r="AF624" s="8"/>
      <c r="AH624" s="2" t="s">
        <v>57</v>
      </c>
      <c r="AK624" s="8"/>
      <c r="AM624" s="8"/>
      <c r="AN624" s="8"/>
    </row>
    <row r="625" spans="1:40" customFormat="1" ht="15" x14ac:dyDescent="0.25">
      <c r="A625" s="14"/>
      <c r="B625" s="17"/>
      <c r="C625" s="16" t="s">
        <v>58</v>
      </c>
      <c r="D625" s="106" t="s">
        <v>59</v>
      </c>
      <c r="E625" s="106"/>
      <c r="F625" s="106"/>
      <c r="G625" s="18"/>
      <c r="H625" s="19"/>
      <c r="I625" s="19"/>
      <c r="J625" s="19"/>
      <c r="K625" s="20">
        <v>372.49</v>
      </c>
      <c r="L625" s="22">
        <v>1.1499999999999999</v>
      </c>
      <c r="M625" s="20">
        <v>110.09</v>
      </c>
      <c r="N625" s="22">
        <v>44.77</v>
      </c>
      <c r="O625" s="23">
        <v>4928.7299999999996</v>
      </c>
      <c r="AE625" s="8"/>
      <c r="AF625" s="8"/>
      <c r="AH625" s="2" t="s">
        <v>59</v>
      </c>
      <c r="AK625" s="8"/>
      <c r="AM625" s="8"/>
      <c r="AN625" s="8"/>
    </row>
    <row r="626" spans="1:40" customFormat="1" ht="15" x14ac:dyDescent="0.25">
      <c r="A626" s="26"/>
      <c r="B626" s="17"/>
      <c r="C626" s="16"/>
      <c r="D626" s="106" t="s">
        <v>62</v>
      </c>
      <c r="E626" s="106"/>
      <c r="F626" s="106"/>
      <c r="G626" s="18" t="s">
        <v>63</v>
      </c>
      <c r="H626" s="22">
        <v>38.26</v>
      </c>
      <c r="I626" s="22">
        <v>1.1499999999999999</v>
      </c>
      <c r="J626" s="47">
        <v>11.307743</v>
      </c>
      <c r="K626" s="29"/>
      <c r="L626" s="19"/>
      <c r="M626" s="29"/>
      <c r="N626" s="19"/>
      <c r="O626" s="30"/>
      <c r="AE626" s="8"/>
      <c r="AF626" s="8"/>
      <c r="AI626" s="2" t="s">
        <v>62</v>
      </c>
      <c r="AK626" s="8"/>
      <c r="AM626" s="8"/>
      <c r="AN626" s="8"/>
    </row>
    <row r="627" spans="1:40" customFormat="1" ht="15" x14ac:dyDescent="0.25">
      <c r="A627" s="26"/>
      <c r="B627" s="17"/>
      <c r="C627" s="16"/>
      <c r="D627" s="106" t="s">
        <v>64</v>
      </c>
      <c r="E627" s="106"/>
      <c r="F627" s="106"/>
      <c r="G627" s="18" t="s">
        <v>63</v>
      </c>
      <c r="H627" s="22">
        <v>29.58</v>
      </c>
      <c r="I627" s="22">
        <v>1.1499999999999999</v>
      </c>
      <c r="J627" s="47">
        <v>8.7423690000000001</v>
      </c>
      <c r="K627" s="29"/>
      <c r="L627" s="19"/>
      <c r="M627" s="29"/>
      <c r="N627" s="19"/>
      <c r="O627" s="30"/>
      <c r="AE627" s="8"/>
      <c r="AF627" s="8"/>
      <c r="AI627" s="2" t="s">
        <v>64</v>
      </c>
      <c r="AK627" s="8"/>
      <c r="AM627" s="8"/>
      <c r="AN627" s="8"/>
    </row>
    <row r="628" spans="1:40" customFormat="1" ht="15" x14ac:dyDescent="0.25">
      <c r="A628" s="32"/>
      <c r="B628" s="18"/>
      <c r="C628" s="16"/>
      <c r="D628" s="112" t="s">
        <v>65</v>
      </c>
      <c r="E628" s="112"/>
      <c r="F628" s="112"/>
      <c r="G628" s="33"/>
      <c r="H628" s="34"/>
      <c r="I628" s="34"/>
      <c r="J628" s="34"/>
      <c r="K628" s="35">
        <v>3046.75</v>
      </c>
      <c r="L628" s="34"/>
      <c r="M628" s="44">
        <v>900.47</v>
      </c>
      <c r="N628" s="34"/>
      <c r="O628" s="36">
        <v>14860.19</v>
      </c>
      <c r="AE628" s="8"/>
      <c r="AF628" s="8"/>
      <c r="AJ628" s="2" t="s">
        <v>65</v>
      </c>
      <c r="AK628" s="8"/>
      <c r="AM628" s="8"/>
      <c r="AN628" s="8"/>
    </row>
    <row r="629" spans="1:40" customFormat="1" ht="15" x14ac:dyDescent="0.25">
      <c r="A629" s="26"/>
      <c r="B629" s="17"/>
      <c r="C629" s="16"/>
      <c r="D629" s="106" t="s">
        <v>66</v>
      </c>
      <c r="E629" s="106"/>
      <c r="F629" s="106"/>
      <c r="G629" s="18"/>
      <c r="H629" s="19"/>
      <c r="I629" s="19"/>
      <c r="J629" s="19"/>
      <c r="K629" s="29"/>
      <c r="L629" s="19"/>
      <c r="M629" s="20">
        <v>203.27</v>
      </c>
      <c r="N629" s="19"/>
      <c r="O629" s="23">
        <v>9100.4</v>
      </c>
      <c r="AE629" s="8"/>
      <c r="AF629" s="8"/>
      <c r="AI629" s="2" t="s">
        <v>66</v>
      </c>
      <c r="AK629" s="8"/>
      <c r="AM629" s="8"/>
      <c r="AN629" s="8"/>
    </row>
    <row r="630" spans="1:40" customFormat="1" ht="45" x14ac:dyDescent="0.25">
      <c r="A630" s="26"/>
      <c r="B630" s="17"/>
      <c r="C630" s="16" t="s">
        <v>101</v>
      </c>
      <c r="D630" s="106" t="s">
        <v>102</v>
      </c>
      <c r="E630" s="106"/>
      <c r="F630" s="106"/>
      <c r="G630" s="18" t="s">
        <v>69</v>
      </c>
      <c r="H630" s="37">
        <v>147</v>
      </c>
      <c r="I630" s="19"/>
      <c r="J630" s="37">
        <v>147</v>
      </c>
      <c r="K630" s="29"/>
      <c r="L630" s="19"/>
      <c r="M630" s="20">
        <v>298.81</v>
      </c>
      <c r="N630" s="19"/>
      <c r="O630" s="23">
        <v>13377.59</v>
      </c>
      <c r="AE630" s="8"/>
      <c r="AF630" s="8"/>
      <c r="AI630" s="2" t="s">
        <v>102</v>
      </c>
      <c r="AK630" s="8"/>
      <c r="AM630" s="8"/>
      <c r="AN630" s="8"/>
    </row>
    <row r="631" spans="1:40" customFormat="1" ht="67.5" x14ac:dyDescent="0.25">
      <c r="A631" s="26"/>
      <c r="B631" s="17"/>
      <c r="C631" s="16" t="s">
        <v>103</v>
      </c>
      <c r="D631" s="106" t="s">
        <v>104</v>
      </c>
      <c r="E631" s="106"/>
      <c r="F631" s="106"/>
      <c r="G631" s="18" t="s">
        <v>69</v>
      </c>
      <c r="H631" s="37">
        <v>134</v>
      </c>
      <c r="I631" s="22">
        <v>0.85</v>
      </c>
      <c r="J631" s="27">
        <v>113.9</v>
      </c>
      <c r="K631" s="29"/>
      <c r="L631" s="19"/>
      <c r="M631" s="20">
        <v>231.52</v>
      </c>
      <c r="N631" s="19"/>
      <c r="O631" s="23">
        <v>10365.36</v>
      </c>
      <c r="AE631" s="8"/>
      <c r="AF631" s="8"/>
      <c r="AI631" s="2" t="s">
        <v>104</v>
      </c>
      <c r="AK631" s="8"/>
      <c r="AM631" s="8"/>
      <c r="AN631" s="8"/>
    </row>
    <row r="632" spans="1:40" customFormat="1" ht="15" x14ac:dyDescent="0.25">
      <c r="A632" s="14"/>
      <c r="B632" s="38"/>
      <c r="C632" s="39"/>
      <c r="D632" s="111" t="s">
        <v>72</v>
      </c>
      <c r="E632" s="111"/>
      <c r="F632" s="111"/>
      <c r="G632" s="10"/>
      <c r="H632" s="40"/>
      <c r="I632" s="40"/>
      <c r="J632" s="40"/>
      <c r="K632" s="41"/>
      <c r="L632" s="40"/>
      <c r="M632" s="42">
        <v>1430.8</v>
      </c>
      <c r="N632" s="34"/>
      <c r="O632" s="43">
        <v>38603.14</v>
      </c>
      <c r="AE632" s="8"/>
      <c r="AF632" s="8"/>
      <c r="AK632" s="8" t="s">
        <v>72</v>
      </c>
      <c r="AM632" s="8"/>
      <c r="AN632" s="8"/>
    </row>
    <row r="633" spans="1:40" customFormat="1" ht="15" x14ac:dyDescent="0.25">
      <c r="A633" s="107" t="s">
        <v>541</v>
      </c>
      <c r="B633" s="108"/>
      <c r="C633" s="108"/>
      <c r="D633" s="108"/>
      <c r="E633" s="108"/>
      <c r="F633" s="108"/>
      <c r="G633" s="108"/>
      <c r="H633" s="108"/>
      <c r="I633" s="108"/>
      <c r="J633" s="108"/>
      <c r="K633" s="108"/>
      <c r="L633" s="108"/>
      <c r="M633" s="108"/>
      <c r="N633" s="108"/>
      <c r="O633" s="109"/>
      <c r="AE633" s="8"/>
      <c r="AF633" s="8"/>
      <c r="AK633" s="8"/>
      <c r="AM633" s="8" t="s">
        <v>541</v>
      </c>
      <c r="AN633" s="8"/>
    </row>
    <row r="634" spans="1:40" customFormat="1" ht="45.75" x14ac:dyDescent="0.25">
      <c r="A634" s="9" t="s">
        <v>581</v>
      </c>
      <c r="B634" s="10" t="s">
        <v>581</v>
      </c>
      <c r="C634" s="11" t="s">
        <v>543</v>
      </c>
      <c r="D634" s="110" t="s">
        <v>544</v>
      </c>
      <c r="E634" s="110"/>
      <c r="F634" s="110"/>
      <c r="G634" s="10" t="s">
        <v>545</v>
      </c>
      <c r="H634" s="10">
        <v>212.4</v>
      </c>
      <c r="I634" s="10" t="s">
        <v>27</v>
      </c>
      <c r="J634" s="10" t="s">
        <v>582</v>
      </c>
      <c r="K634" s="12" t="s">
        <v>547</v>
      </c>
      <c r="L634" s="10"/>
      <c r="M634" s="12" t="s">
        <v>583</v>
      </c>
      <c r="N634" s="10" t="s">
        <v>487</v>
      </c>
      <c r="O634" s="13" t="s">
        <v>584</v>
      </c>
      <c r="AE634" s="8"/>
      <c r="AF634" s="8" t="s">
        <v>544</v>
      </c>
      <c r="AK634" s="8"/>
      <c r="AM634" s="8"/>
      <c r="AN634" s="8"/>
    </row>
    <row r="635" spans="1:40" customFormat="1" ht="15" x14ac:dyDescent="0.25">
      <c r="A635" s="14"/>
      <c r="B635" s="38"/>
      <c r="C635" s="39"/>
      <c r="D635" s="111" t="s">
        <v>72</v>
      </c>
      <c r="E635" s="111"/>
      <c r="F635" s="111"/>
      <c r="G635" s="10"/>
      <c r="H635" s="40"/>
      <c r="I635" s="40"/>
      <c r="J635" s="40"/>
      <c r="K635" s="41"/>
      <c r="L635" s="40"/>
      <c r="M635" s="45">
        <v>696.67</v>
      </c>
      <c r="N635" s="34"/>
      <c r="O635" s="43">
        <v>9223.91</v>
      </c>
      <c r="AE635" s="8"/>
      <c r="AF635" s="8"/>
      <c r="AK635" s="8" t="s">
        <v>72</v>
      </c>
      <c r="AM635" s="8"/>
      <c r="AN635" s="8"/>
    </row>
    <row r="636" spans="1:40" customFormat="1" ht="23.25" x14ac:dyDescent="0.25">
      <c r="A636" s="9" t="s">
        <v>585</v>
      </c>
      <c r="B636" s="10" t="s">
        <v>585</v>
      </c>
      <c r="C636" s="11" t="s">
        <v>86</v>
      </c>
      <c r="D636" s="110" t="s">
        <v>87</v>
      </c>
      <c r="E636" s="110"/>
      <c r="F636" s="110"/>
      <c r="G636" s="10" t="s">
        <v>88</v>
      </c>
      <c r="H636" s="10">
        <v>90.01</v>
      </c>
      <c r="I636" s="10" t="s">
        <v>27</v>
      </c>
      <c r="J636" s="10" t="s">
        <v>586</v>
      </c>
      <c r="K636" s="12" t="s">
        <v>90</v>
      </c>
      <c r="L636" s="10"/>
      <c r="M636" s="12" t="s">
        <v>587</v>
      </c>
      <c r="N636" s="10" t="s">
        <v>92</v>
      </c>
      <c r="O636" s="13" t="s">
        <v>588</v>
      </c>
      <c r="AE636" s="8"/>
      <c r="AF636" s="8" t="s">
        <v>87</v>
      </c>
      <c r="AK636" s="8"/>
      <c r="AM636" s="8"/>
      <c r="AN636" s="8"/>
    </row>
    <row r="637" spans="1:40" customFormat="1" ht="15" x14ac:dyDescent="0.25">
      <c r="A637" s="48"/>
      <c r="B637" s="38"/>
      <c r="C637" s="39"/>
      <c r="D637" s="106" t="s">
        <v>94</v>
      </c>
      <c r="E637" s="106"/>
      <c r="F637" s="106"/>
      <c r="G637" s="106"/>
      <c r="H637" s="106"/>
      <c r="I637" s="106"/>
      <c r="J637" s="106"/>
      <c r="K637" s="106"/>
      <c r="L637" s="106"/>
      <c r="M637" s="106"/>
      <c r="N637" s="106"/>
      <c r="O637" s="113"/>
      <c r="AE637" s="8"/>
      <c r="AF637" s="8"/>
      <c r="AK637" s="8"/>
      <c r="AL637" s="2" t="s">
        <v>94</v>
      </c>
      <c r="AM637" s="8"/>
      <c r="AN637" s="8"/>
    </row>
    <row r="638" spans="1:40" customFormat="1" ht="15" x14ac:dyDescent="0.25">
      <c r="A638" s="14"/>
      <c r="B638" s="38"/>
      <c r="C638" s="39"/>
      <c r="D638" s="111" t="s">
        <v>72</v>
      </c>
      <c r="E638" s="111"/>
      <c r="F638" s="111"/>
      <c r="G638" s="10"/>
      <c r="H638" s="40"/>
      <c r="I638" s="40"/>
      <c r="J638" s="40"/>
      <c r="K638" s="41"/>
      <c r="L638" s="40"/>
      <c r="M638" s="42">
        <v>14615.82</v>
      </c>
      <c r="N638" s="34"/>
      <c r="O638" s="43">
        <v>119265.09</v>
      </c>
      <c r="AE638" s="8"/>
      <c r="AF638" s="8"/>
      <c r="AK638" s="8" t="s">
        <v>72</v>
      </c>
      <c r="AM638" s="8"/>
      <c r="AN638" s="8"/>
    </row>
    <row r="639" spans="1:40" customFormat="1" ht="15" x14ac:dyDescent="0.25">
      <c r="A639" s="49"/>
      <c r="B639" s="4"/>
      <c r="C639" s="12"/>
      <c r="D639" s="111" t="s">
        <v>589</v>
      </c>
      <c r="E639" s="111"/>
      <c r="F639" s="111"/>
      <c r="G639" s="111"/>
      <c r="H639" s="111"/>
      <c r="I639" s="111"/>
      <c r="J639" s="111"/>
      <c r="K639" s="111"/>
      <c r="L639" s="111"/>
      <c r="M639" s="50">
        <v>366328.4</v>
      </c>
      <c r="N639" s="51"/>
      <c r="O639" s="52"/>
      <c r="AE639" s="8"/>
      <c r="AF639" s="8"/>
      <c r="AK639" s="8"/>
      <c r="AM639" s="8"/>
      <c r="AN639" s="8" t="s">
        <v>589</v>
      </c>
    </row>
    <row r="640" spans="1:40" customFormat="1" ht="15" x14ac:dyDescent="0.25">
      <c r="A640" s="107" t="s">
        <v>590</v>
      </c>
      <c r="B640" s="108"/>
      <c r="C640" s="108"/>
      <c r="D640" s="108"/>
      <c r="E640" s="108"/>
      <c r="F640" s="108"/>
      <c r="G640" s="108"/>
      <c r="H640" s="108"/>
      <c r="I640" s="108"/>
      <c r="J640" s="108"/>
      <c r="K640" s="108"/>
      <c r="L640" s="108"/>
      <c r="M640" s="108"/>
      <c r="N640" s="108"/>
      <c r="O640" s="109"/>
      <c r="AE640" s="8" t="s">
        <v>590</v>
      </c>
      <c r="AF640" s="8"/>
      <c r="AK640" s="8"/>
      <c r="AM640" s="8"/>
      <c r="AN640" s="8"/>
    </row>
    <row r="641" spans="1:40" customFormat="1" ht="34.5" x14ac:dyDescent="0.25">
      <c r="A641" s="9" t="s">
        <v>591</v>
      </c>
      <c r="B641" s="10" t="s">
        <v>591</v>
      </c>
      <c r="C641" s="11" t="s">
        <v>592</v>
      </c>
      <c r="D641" s="110" t="s">
        <v>593</v>
      </c>
      <c r="E641" s="110"/>
      <c r="F641" s="110"/>
      <c r="G641" s="10" t="s">
        <v>141</v>
      </c>
      <c r="H641" s="10">
        <v>8.4600000000000005E-3</v>
      </c>
      <c r="I641" s="10" t="s">
        <v>27</v>
      </c>
      <c r="J641" s="10" t="s">
        <v>594</v>
      </c>
      <c r="K641" s="12"/>
      <c r="L641" s="10"/>
      <c r="M641" s="12"/>
      <c r="N641" s="10"/>
      <c r="O641" s="13"/>
      <c r="AE641" s="8"/>
      <c r="AF641" s="8" t="s">
        <v>593</v>
      </c>
      <c r="AK641" s="8"/>
      <c r="AM641" s="8"/>
      <c r="AN641" s="8"/>
    </row>
    <row r="642" spans="1:40" customFormat="1" ht="57" x14ac:dyDescent="0.25">
      <c r="A642" s="14"/>
      <c r="B642" s="15"/>
      <c r="C642" s="16" t="s">
        <v>53</v>
      </c>
      <c r="D642" s="104" t="s">
        <v>54</v>
      </c>
      <c r="E642" s="104"/>
      <c r="F642" s="104"/>
      <c r="G642" s="104"/>
      <c r="H642" s="104"/>
      <c r="I642" s="104"/>
      <c r="J642" s="104"/>
      <c r="K642" s="104"/>
      <c r="L642" s="104"/>
      <c r="M642" s="104"/>
      <c r="N642" s="104"/>
      <c r="O642" s="105"/>
      <c r="AE642" s="8"/>
      <c r="AF642" s="8"/>
      <c r="AG642" s="2" t="s">
        <v>54</v>
      </c>
      <c r="AK642" s="8"/>
      <c r="AM642" s="8"/>
      <c r="AN642" s="8"/>
    </row>
    <row r="643" spans="1:40" customFormat="1" ht="15" x14ac:dyDescent="0.25">
      <c r="A643" s="14"/>
      <c r="B643" s="17"/>
      <c r="C643" s="16" t="s">
        <v>27</v>
      </c>
      <c r="D643" s="106" t="s">
        <v>55</v>
      </c>
      <c r="E643" s="106"/>
      <c r="F643" s="106"/>
      <c r="G643" s="18"/>
      <c r="H643" s="19"/>
      <c r="I643" s="19"/>
      <c r="J643" s="19"/>
      <c r="K643" s="24">
        <v>12277.2</v>
      </c>
      <c r="L643" s="22">
        <v>1.1499999999999999</v>
      </c>
      <c r="M643" s="20">
        <v>119.44</v>
      </c>
      <c r="N643" s="22">
        <v>44.77</v>
      </c>
      <c r="O643" s="23">
        <v>5347.33</v>
      </c>
      <c r="AE643" s="8"/>
      <c r="AF643" s="8"/>
      <c r="AH643" s="2" t="s">
        <v>55</v>
      </c>
      <c r="AK643" s="8"/>
      <c r="AM643" s="8"/>
      <c r="AN643" s="8"/>
    </row>
    <row r="644" spans="1:40" customFormat="1" ht="15" x14ac:dyDescent="0.25">
      <c r="A644" s="14"/>
      <c r="B644" s="17"/>
      <c r="C644" s="16" t="s">
        <v>56</v>
      </c>
      <c r="D644" s="106" t="s">
        <v>57</v>
      </c>
      <c r="E644" s="106"/>
      <c r="F644" s="106"/>
      <c r="G644" s="18"/>
      <c r="H644" s="19"/>
      <c r="I644" s="19"/>
      <c r="J644" s="19"/>
      <c r="K644" s="24">
        <v>4629.76</v>
      </c>
      <c r="L644" s="22">
        <v>1.1499999999999999</v>
      </c>
      <c r="M644" s="20">
        <v>45.04</v>
      </c>
      <c r="N644" s="22">
        <v>13.24</v>
      </c>
      <c r="O644" s="25">
        <v>596.33000000000004</v>
      </c>
      <c r="AE644" s="8"/>
      <c r="AF644" s="8"/>
      <c r="AH644" s="2" t="s">
        <v>57</v>
      </c>
      <c r="AK644" s="8"/>
      <c r="AM644" s="8"/>
      <c r="AN644" s="8"/>
    </row>
    <row r="645" spans="1:40" customFormat="1" ht="15" x14ac:dyDescent="0.25">
      <c r="A645" s="14"/>
      <c r="B645" s="17"/>
      <c r="C645" s="16" t="s">
        <v>58</v>
      </c>
      <c r="D645" s="106" t="s">
        <v>59</v>
      </c>
      <c r="E645" s="106"/>
      <c r="F645" s="106"/>
      <c r="G645" s="18"/>
      <c r="H645" s="19"/>
      <c r="I645" s="19"/>
      <c r="J645" s="19"/>
      <c r="K645" s="20">
        <v>552.20000000000005</v>
      </c>
      <c r="L645" s="22">
        <v>1.1499999999999999</v>
      </c>
      <c r="M645" s="20">
        <v>5.37</v>
      </c>
      <c r="N645" s="22">
        <v>44.77</v>
      </c>
      <c r="O645" s="25">
        <v>240.41</v>
      </c>
      <c r="AE645" s="8"/>
      <c r="AF645" s="8"/>
      <c r="AH645" s="2" t="s">
        <v>59</v>
      </c>
      <c r="AK645" s="8"/>
      <c r="AM645" s="8"/>
      <c r="AN645" s="8"/>
    </row>
    <row r="646" spans="1:40" customFormat="1" ht="15" x14ac:dyDescent="0.25">
      <c r="A646" s="26"/>
      <c r="B646" s="17"/>
      <c r="C646" s="16"/>
      <c r="D646" s="106" t="s">
        <v>62</v>
      </c>
      <c r="E646" s="106"/>
      <c r="F646" s="106"/>
      <c r="G646" s="18" t="s">
        <v>63</v>
      </c>
      <c r="H646" s="37">
        <v>1560</v>
      </c>
      <c r="I646" s="22">
        <v>1.1499999999999999</v>
      </c>
      <c r="J646" s="31">
        <v>15.177239999999999</v>
      </c>
      <c r="K646" s="29"/>
      <c r="L646" s="19"/>
      <c r="M646" s="29"/>
      <c r="N646" s="19"/>
      <c r="O646" s="30"/>
      <c r="AE646" s="8"/>
      <c r="AF646" s="8"/>
      <c r="AI646" s="2" t="s">
        <v>62</v>
      </c>
      <c r="AK646" s="8"/>
      <c r="AM646" s="8"/>
      <c r="AN646" s="8"/>
    </row>
    <row r="647" spans="1:40" customFormat="1" ht="15" x14ac:dyDescent="0.25">
      <c r="A647" s="26"/>
      <c r="B647" s="17"/>
      <c r="C647" s="16"/>
      <c r="D647" s="106" t="s">
        <v>64</v>
      </c>
      <c r="E647" s="106"/>
      <c r="F647" s="106"/>
      <c r="G647" s="18" t="s">
        <v>63</v>
      </c>
      <c r="H647" s="37">
        <v>44</v>
      </c>
      <c r="I647" s="22">
        <v>1.1499999999999999</v>
      </c>
      <c r="J647" s="47">
        <v>0.42807600000000001</v>
      </c>
      <c r="K647" s="29"/>
      <c r="L647" s="19"/>
      <c r="M647" s="29"/>
      <c r="N647" s="19"/>
      <c r="O647" s="30"/>
      <c r="AE647" s="8"/>
      <c r="AF647" s="8"/>
      <c r="AI647" s="2" t="s">
        <v>64</v>
      </c>
      <c r="AK647" s="8"/>
      <c r="AM647" s="8"/>
      <c r="AN647" s="8"/>
    </row>
    <row r="648" spans="1:40" customFormat="1" ht="15" x14ac:dyDescent="0.25">
      <c r="A648" s="32"/>
      <c r="B648" s="18"/>
      <c r="C648" s="16"/>
      <c r="D648" s="112" t="s">
        <v>65</v>
      </c>
      <c r="E648" s="112"/>
      <c r="F648" s="112"/>
      <c r="G648" s="33"/>
      <c r="H648" s="34"/>
      <c r="I648" s="34"/>
      <c r="J648" s="34"/>
      <c r="K648" s="35">
        <v>16906.96</v>
      </c>
      <c r="L648" s="34"/>
      <c r="M648" s="44">
        <v>164.48</v>
      </c>
      <c r="N648" s="34"/>
      <c r="O648" s="36">
        <v>5943.66</v>
      </c>
      <c r="AE648" s="8"/>
      <c r="AF648" s="8"/>
      <c r="AJ648" s="2" t="s">
        <v>65</v>
      </c>
      <c r="AK648" s="8"/>
      <c r="AM648" s="8"/>
      <c r="AN648" s="8"/>
    </row>
    <row r="649" spans="1:40" customFormat="1" ht="15" x14ac:dyDescent="0.25">
      <c r="A649" s="26"/>
      <c r="B649" s="17"/>
      <c r="C649" s="16"/>
      <c r="D649" s="106" t="s">
        <v>66</v>
      </c>
      <c r="E649" s="106"/>
      <c r="F649" s="106"/>
      <c r="G649" s="18"/>
      <c r="H649" s="19"/>
      <c r="I649" s="19"/>
      <c r="J649" s="19"/>
      <c r="K649" s="29"/>
      <c r="L649" s="19"/>
      <c r="M649" s="20">
        <v>124.81</v>
      </c>
      <c r="N649" s="19"/>
      <c r="O649" s="23">
        <v>5587.74</v>
      </c>
      <c r="AE649" s="8"/>
      <c r="AF649" s="8"/>
      <c r="AI649" s="2" t="s">
        <v>66</v>
      </c>
      <c r="AK649" s="8"/>
      <c r="AM649" s="8"/>
      <c r="AN649" s="8"/>
    </row>
    <row r="650" spans="1:40" customFormat="1" ht="22.5" x14ac:dyDescent="0.25">
      <c r="A650" s="26"/>
      <c r="B650" s="17"/>
      <c r="C650" s="16" t="s">
        <v>143</v>
      </c>
      <c r="D650" s="106" t="s">
        <v>144</v>
      </c>
      <c r="E650" s="106"/>
      <c r="F650" s="106"/>
      <c r="G650" s="18" t="s">
        <v>69</v>
      </c>
      <c r="H650" s="37">
        <v>109</v>
      </c>
      <c r="I650" s="19"/>
      <c r="J650" s="37">
        <v>109</v>
      </c>
      <c r="K650" s="29"/>
      <c r="L650" s="19"/>
      <c r="M650" s="20">
        <v>136.04</v>
      </c>
      <c r="N650" s="19"/>
      <c r="O650" s="23">
        <v>6090.64</v>
      </c>
      <c r="AE650" s="8"/>
      <c r="AF650" s="8"/>
      <c r="AI650" s="2" t="s">
        <v>144</v>
      </c>
      <c r="AK650" s="8"/>
      <c r="AM650" s="8"/>
      <c r="AN650" s="8"/>
    </row>
    <row r="651" spans="1:40" customFormat="1" ht="45" x14ac:dyDescent="0.25">
      <c r="A651" s="26"/>
      <c r="B651" s="17"/>
      <c r="C651" s="16" t="s">
        <v>145</v>
      </c>
      <c r="D651" s="106" t="s">
        <v>146</v>
      </c>
      <c r="E651" s="106"/>
      <c r="F651" s="106"/>
      <c r="G651" s="18" t="s">
        <v>69</v>
      </c>
      <c r="H651" s="37">
        <v>65</v>
      </c>
      <c r="I651" s="22">
        <v>0.85</v>
      </c>
      <c r="J651" s="22">
        <v>55.25</v>
      </c>
      <c r="K651" s="29"/>
      <c r="L651" s="19"/>
      <c r="M651" s="20">
        <v>68.959999999999994</v>
      </c>
      <c r="N651" s="19"/>
      <c r="O651" s="23">
        <v>3087.23</v>
      </c>
      <c r="AE651" s="8"/>
      <c r="AF651" s="8"/>
      <c r="AI651" s="2" t="s">
        <v>146</v>
      </c>
      <c r="AK651" s="8"/>
      <c r="AM651" s="8"/>
      <c r="AN651" s="8"/>
    </row>
    <row r="652" spans="1:40" customFormat="1" ht="15" x14ac:dyDescent="0.25">
      <c r="A652" s="14"/>
      <c r="B652" s="38"/>
      <c r="C652" s="39"/>
      <c r="D652" s="111" t="s">
        <v>72</v>
      </c>
      <c r="E652" s="111"/>
      <c r="F652" s="111"/>
      <c r="G652" s="10"/>
      <c r="H652" s="40"/>
      <c r="I652" s="40"/>
      <c r="J652" s="40"/>
      <c r="K652" s="41"/>
      <c r="L652" s="40"/>
      <c r="M652" s="45">
        <v>369.48</v>
      </c>
      <c r="N652" s="34"/>
      <c r="O652" s="43">
        <v>15121.53</v>
      </c>
      <c r="AE652" s="8"/>
      <c r="AF652" s="8"/>
      <c r="AK652" s="8" t="s">
        <v>72</v>
      </c>
      <c r="AM652" s="8"/>
      <c r="AN652" s="8"/>
    </row>
    <row r="653" spans="1:40" customFormat="1" ht="68.25" x14ac:dyDescent="0.25">
      <c r="A653" s="9" t="s">
        <v>595</v>
      </c>
      <c r="B653" s="10" t="s">
        <v>595</v>
      </c>
      <c r="C653" s="11" t="s">
        <v>164</v>
      </c>
      <c r="D653" s="110" t="s">
        <v>596</v>
      </c>
      <c r="E653" s="110"/>
      <c r="F653" s="110"/>
      <c r="G653" s="10" t="s">
        <v>141</v>
      </c>
      <c r="H653" s="10">
        <v>6.0000000000000001E-3</v>
      </c>
      <c r="I653" s="10" t="s">
        <v>27</v>
      </c>
      <c r="J653" s="10" t="s">
        <v>597</v>
      </c>
      <c r="K653" s="12"/>
      <c r="L653" s="10"/>
      <c r="M653" s="12"/>
      <c r="N653" s="10"/>
      <c r="O653" s="13"/>
      <c r="AE653" s="8"/>
      <c r="AF653" s="8" t="s">
        <v>596</v>
      </c>
      <c r="AK653" s="8"/>
      <c r="AM653" s="8"/>
      <c r="AN653" s="8"/>
    </row>
    <row r="654" spans="1:40" customFormat="1" ht="23.25" x14ac:dyDescent="0.25">
      <c r="A654" s="14"/>
      <c r="B654" s="15"/>
      <c r="C654" s="16" t="s">
        <v>51</v>
      </c>
      <c r="D654" s="104" t="s">
        <v>52</v>
      </c>
      <c r="E654" s="104"/>
      <c r="F654" s="104"/>
      <c r="G654" s="104"/>
      <c r="H654" s="104"/>
      <c r="I654" s="104"/>
      <c r="J654" s="104"/>
      <c r="K654" s="104"/>
      <c r="L654" s="104"/>
      <c r="M654" s="104"/>
      <c r="N654" s="104"/>
      <c r="O654" s="105"/>
      <c r="AE654" s="8"/>
      <c r="AF654" s="8"/>
      <c r="AG654" s="2" t="s">
        <v>52</v>
      </c>
      <c r="AK654" s="8"/>
      <c r="AM654" s="8"/>
      <c r="AN654" s="8"/>
    </row>
    <row r="655" spans="1:40" customFormat="1" ht="57" x14ac:dyDescent="0.25">
      <c r="A655" s="14"/>
      <c r="B655" s="15"/>
      <c r="C655" s="16" t="s">
        <v>53</v>
      </c>
      <c r="D655" s="104" t="s">
        <v>54</v>
      </c>
      <c r="E655" s="104"/>
      <c r="F655" s="104"/>
      <c r="G655" s="104"/>
      <c r="H655" s="104"/>
      <c r="I655" s="104"/>
      <c r="J655" s="104"/>
      <c r="K655" s="104"/>
      <c r="L655" s="104"/>
      <c r="M655" s="104"/>
      <c r="N655" s="104"/>
      <c r="O655" s="105"/>
      <c r="AE655" s="8"/>
      <c r="AF655" s="8"/>
      <c r="AG655" s="2" t="s">
        <v>54</v>
      </c>
      <c r="AK655" s="8"/>
      <c r="AM655" s="8"/>
      <c r="AN655" s="8"/>
    </row>
    <row r="656" spans="1:40" customFormat="1" ht="15" x14ac:dyDescent="0.25">
      <c r="A656" s="14"/>
      <c r="B656" s="17"/>
      <c r="C656" s="16" t="s">
        <v>27</v>
      </c>
      <c r="D656" s="106" t="s">
        <v>55</v>
      </c>
      <c r="E656" s="106"/>
      <c r="F656" s="106"/>
      <c r="G656" s="18"/>
      <c r="H656" s="19"/>
      <c r="I656" s="19"/>
      <c r="J656" s="19"/>
      <c r="K656" s="24">
        <v>9639.6</v>
      </c>
      <c r="L656" s="46">
        <v>1.3225</v>
      </c>
      <c r="M656" s="20">
        <v>76.489999999999995</v>
      </c>
      <c r="N656" s="22">
        <v>44.77</v>
      </c>
      <c r="O656" s="23">
        <v>3424.46</v>
      </c>
      <c r="AE656" s="8"/>
      <c r="AF656" s="8"/>
      <c r="AH656" s="2" t="s">
        <v>55</v>
      </c>
      <c r="AK656" s="8"/>
      <c r="AM656" s="8"/>
      <c r="AN656" s="8"/>
    </row>
    <row r="657" spans="1:40" customFormat="1" ht="15" x14ac:dyDescent="0.25">
      <c r="A657" s="14"/>
      <c r="B657" s="17"/>
      <c r="C657" s="16" t="s">
        <v>56</v>
      </c>
      <c r="D657" s="106" t="s">
        <v>57</v>
      </c>
      <c r="E657" s="106"/>
      <c r="F657" s="106"/>
      <c r="G657" s="18"/>
      <c r="H657" s="19"/>
      <c r="I657" s="19"/>
      <c r="J657" s="19"/>
      <c r="K657" s="24">
        <v>23560.16</v>
      </c>
      <c r="L657" s="46">
        <v>1.4375</v>
      </c>
      <c r="M657" s="20">
        <v>203.21</v>
      </c>
      <c r="N657" s="22">
        <v>13.24</v>
      </c>
      <c r="O657" s="23">
        <v>2690.5</v>
      </c>
      <c r="AE657" s="8"/>
      <c r="AF657" s="8"/>
      <c r="AH657" s="2" t="s">
        <v>57</v>
      </c>
      <c r="AK657" s="8"/>
      <c r="AM657" s="8"/>
      <c r="AN657" s="8"/>
    </row>
    <row r="658" spans="1:40" customFormat="1" ht="15" x14ac:dyDescent="0.25">
      <c r="A658" s="14"/>
      <c r="B658" s="17"/>
      <c r="C658" s="16" t="s">
        <v>58</v>
      </c>
      <c r="D658" s="106" t="s">
        <v>59</v>
      </c>
      <c r="E658" s="106"/>
      <c r="F658" s="106"/>
      <c r="G658" s="18"/>
      <c r="H658" s="19"/>
      <c r="I658" s="19"/>
      <c r="J658" s="19"/>
      <c r="K658" s="24">
        <v>1283.78</v>
      </c>
      <c r="L658" s="46">
        <v>1.4375</v>
      </c>
      <c r="M658" s="20">
        <v>11.07</v>
      </c>
      <c r="N658" s="22">
        <v>44.77</v>
      </c>
      <c r="O658" s="25">
        <v>495.6</v>
      </c>
      <c r="AE658" s="8"/>
      <c r="AF658" s="8"/>
      <c r="AH658" s="2" t="s">
        <v>59</v>
      </c>
      <c r="AK658" s="8"/>
      <c r="AM658" s="8"/>
      <c r="AN658" s="8"/>
    </row>
    <row r="659" spans="1:40" customFormat="1" ht="15" x14ac:dyDescent="0.25">
      <c r="A659" s="14"/>
      <c r="B659" s="17"/>
      <c r="C659" s="16" t="s">
        <v>60</v>
      </c>
      <c r="D659" s="106" t="s">
        <v>61</v>
      </c>
      <c r="E659" s="106"/>
      <c r="F659" s="106"/>
      <c r="G659" s="18"/>
      <c r="H659" s="19"/>
      <c r="I659" s="19"/>
      <c r="J659" s="19"/>
      <c r="K659" s="24">
        <v>1731974.32</v>
      </c>
      <c r="L659" s="19"/>
      <c r="M659" s="24">
        <v>10391.85</v>
      </c>
      <c r="N659" s="22">
        <v>8.16</v>
      </c>
      <c r="O659" s="23">
        <v>84797.5</v>
      </c>
      <c r="AE659" s="8"/>
      <c r="AF659" s="8"/>
      <c r="AH659" s="2" t="s">
        <v>61</v>
      </c>
      <c r="AK659" s="8"/>
      <c r="AM659" s="8"/>
      <c r="AN659" s="8"/>
    </row>
    <row r="660" spans="1:40" customFormat="1" ht="15" x14ac:dyDescent="0.25">
      <c r="A660" s="26"/>
      <c r="B660" s="17"/>
      <c r="C660" s="16"/>
      <c r="D660" s="106" t="s">
        <v>62</v>
      </c>
      <c r="E660" s="106"/>
      <c r="F660" s="106"/>
      <c r="G660" s="18" t="s">
        <v>63</v>
      </c>
      <c r="H660" s="37">
        <v>1160</v>
      </c>
      <c r="I660" s="46">
        <v>1.3225</v>
      </c>
      <c r="J660" s="46">
        <v>9.2045999999999992</v>
      </c>
      <c r="K660" s="29"/>
      <c r="L660" s="19"/>
      <c r="M660" s="29"/>
      <c r="N660" s="19"/>
      <c r="O660" s="30"/>
      <c r="AE660" s="8"/>
      <c r="AF660" s="8"/>
      <c r="AI660" s="2" t="s">
        <v>62</v>
      </c>
      <c r="AK660" s="8"/>
      <c r="AM660" s="8"/>
      <c r="AN660" s="8"/>
    </row>
    <row r="661" spans="1:40" customFormat="1" ht="15" x14ac:dyDescent="0.25">
      <c r="A661" s="26"/>
      <c r="B661" s="17"/>
      <c r="C661" s="16"/>
      <c r="D661" s="106" t="s">
        <v>64</v>
      </c>
      <c r="E661" s="106"/>
      <c r="F661" s="106"/>
      <c r="G661" s="18" t="s">
        <v>63</v>
      </c>
      <c r="H661" s="27">
        <v>105.2</v>
      </c>
      <c r="I661" s="46">
        <v>1.4375</v>
      </c>
      <c r="J661" s="31">
        <v>0.90734999999999999</v>
      </c>
      <c r="K661" s="29"/>
      <c r="L661" s="19"/>
      <c r="M661" s="29"/>
      <c r="N661" s="19"/>
      <c r="O661" s="30"/>
      <c r="AE661" s="8"/>
      <c r="AF661" s="8"/>
      <c r="AI661" s="2" t="s">
        <v>64</v>
      </c>
      <c r="AK661" s="8"/>
      <c r="AM661" s="8"/>
      <c r="AN661" s="8"/>
    </row>
    <row r="662" spans="1:40" customFormat="1" ht="15" x14ac:dyDescent="0.25">
      <c r="A662" s="32"/>
      <c r="B662" s="18"/>
      <c r="C662" s="16"/>
      <c r="D662" s="112" t="s">
        <v>65</v>
      </c>
      <c r="E662" s="112"/>
      <c r="F662" s="112"/>
      <c r="G662" s="33"/>
      <c r="H662" s="34"/>
      <c r="I662" s="34"/>
      <c r="J662" s="34"/>
      <c r="K662" s="35">
        <v>1765174.08</v>
      </c>
      <c r="L662" s="34"/>
      <c r="M662" s="35">
        <v>10671.55</v>
      </c>
      <c r="N662" s="34"/>
      <c r="O662" s="36">
        <v>90912.46</v>
      </c>
      <c r="AE662" s="8"/>
      <c r="AF662" s="8"/>
      <c r="AJ662" s="2" t="s">
        <v>65</v>
      </c>
      <c r="AK662" s="8"/>
      <c r="AM662" s="8"/>
      <c r="AN662" s="8"/>
    </row>
    <row r="663" spans="1:40" customFormat="1" ht="15" x14ac:dyDescent="0.25">
      <c r="A663" s="26"/>
      <c r="B663" s="17"/>
      <c r="C663" s="16"/>
      <c r="D663" s="106" t="s">
        <v>66</v>
      </c>
      <c r="E663" s="106"/>
      <c r="F663" s="106"/>
      <c r="G663" s="18"/>
      <c r="H663" s="19"/>
      <c r="I663" s="19"/>
      <c r="J663" s="19"/>
      <c r="K663" s="29"/>
      <c r="L663" s="19"/>
      <c r="M663" s="20">
        <v>87.56</v>
      </c>
      <c r="N663" s="19"/>
      <c r="O663" s="23">
        <v>3920.06</v>
      </c>
      <c r="AE663" s="8"/>
      <c r="AF663" s="8"/>
      <c r="AI663" s="2" t="s">
        <v>66</v>
      </c>
      <c r="AK663" s="8"/>
      <c r="AM663" s="8"/>
      <c r="AN663" s="8"/>
    </row>
    <row r="664" spans="1:40" customFormat="1" ht="22.5" x14ac:dyDescent="0.25">
      <c r="A664" s="26"/>
      <c r="B664" s="17"/>
      <c r="C664" s="16" t="s">
        <v>143</v>
      </c>
      <c r="D664" s="106" t="s">
        <v>144</v>
      </c>
      <c r="E664" s="106"/>
      <c r="F664" s="106"/>
      <c r="G664" s="18" t="s">
        <v>69</v>
      </c>
      <c r="H664" s="37">
        <v>109</v>
      </c>
      <c r="I664" s="19"/>
      <c r="J664" s="37">
        <v>109</v>
      </c>
      <c r="K664" s="29"/>
      <c r="L664" s="19"/>
      <c r="M664" s="20">
        <v>95.44</v>
      </c>
      <c r="N664" s="19"/>
      <c r="O664" s="23">
        <v>4272.87</v>
      </c>
      <c r="AE664" s="8"/>
      <c r="AF664" s="8"/>
      <c r="AI664" s="2" t="s">
        <v>144</v>
      </c>
      <c r="AK664" s="8"/>
      <c r="AM664" s="8"/>
      <c r="AN664" s="8"/>
    </row>
    <row r="665" spans="1:40" customFormat="1" ht="45" x14ac:dyDescent="0.25">
      <c r="A665" s="26"/>
      <c r="B665" s="17"/>
      <c r="C665" s="16" t="s">
        <v>145</v>
      </c>
      <c r="D665" s="106" t="s">
        <v>146</v>
      </c>
      <c r="E665" s="106"/>
      <c r="F665" s="106"/>
      <c r="G665" s="18" t="s">
        <v>69</v>
      </c>
      <c r="H665" s="37">
        <v>65</v>
      </c>
      <c r="I665" s="22">
        <v>0.85</v>
      </c>
      <c r="J665" s="22">
        <v>55.25</v>
      </c>
      <c r="K665" s="29"/>
      <c r="L665" s="19"/>
      <c r="M665" s="20">
        <v>48.38</v>
      </c>
      <c r="N665" s="19"/>
      <c r="O665" s="23">
        <v>2165.83</v>
      </c>
      <c r="AE665" s="8"/>
      <c r="AF665" s="8"/>
      <c r="AI665" s="2" t="s">
        <v>146</v>
      </c>
      <c r="AK665" s="8"/>
      <c r="AM665" s="8"/>
      <c r="AN665" s="8"/>
    </row>
    <row r="666" spans="1:40" customFormat="1" ht="15" x14ac:dyDescent="0.25">
      <c r="A666" s="14"/>
      <c r="B666" s="38"/>
      <c r="C666" s="39"/>
      <c r="D666" s="111" t="s">
        <v>72</v>
      </c>
      <c r="E666" s="111"/>
      <c r="F666" s="111"/>
      <c r="G666" s="10"/>
      <c r="H666" s="40"/>
      <c r="I666" s="40"/>
      <c r="J666" s="40"/>
      <c r="K666" s="41"/>
      <c r="L666" s="40"/>
      <c r="M666" s="42">
        <v>10815.37</v>
      </c>
      <c r="N666" s="34"/>
      <c r="O666" s="43">
        <v>97351.16</v>
      </c>
      <c r="AE666" s="8"/>
      <c r="AF666" s="8"/>
      <c r="AK666" s="8" t="s">
        <v>72</v>
      </c>
      <c r="AM666" s="8"/>
      <c r="AN666" s="8"/>
    </row>
    <row r="667" spans="1:40" customFormat="1" ht="15" x14ac:dyDescent="0.25">
      <c r="A667" s="9" t="s">
        <v>598</v>
      </c>
      <c r="B667" s="10" t="s">
        <v>598</v>
      </c>
      <c r="C667" s="11" t="s">
        <v>230</v>
      </c>
      <c r="D667" s="110" t="s">
        <v>231</v>
      </c>
      <c r="E667" s="110"/>
      <c r="F667" s="110"/>
      <c r="G667" s="10" t="s">
        <v>178</v>
      </c>
      <c r="H667" s="10">
        <v>-0.05</v>
      </c>
      <c r="I667" s="10" t="s">
        <v>27</v>
      </c>
      <c r="J667" s="10" t="s">
        <v>599</v>
      </c>
      <c r="K667" s="12" t="s">
        <v>233</v>
      </c>
      <c r="L667" s="10"/>
      <c r="M667" s="12" t="s">
        <v>600</v>
      </c>
      <c r="N667" s="10" t="s">
        <v>92</v>
      </c>
      <c r="O667" s="13" t="s">
        <v>601</v>
      </c>
      <c r="AE667" s="8"/>
      <c r="AF667" s="8" t="s">
        <v>231</v>
      </c>
      <c r="AK667" s="8"/>
      <c r="AM667" s="8"/>
      <c r="AN667" s="8"/>
    </row>
    <row r="668" spans="1:40" customFormat="1" ht="15" x14ac:dyDescent="0.25">
      <c r="A668" s="14"/>
      <c r="B668" s="38"/>
      <c r="C668" s="39"/>
      <c r="D668" s="111" t="s">
        <v>72</v>
      </c>
      <c r="E668" s="111"/>
      <c r="F668" s="111"/>
      <c r="G668" s="10"/>
      <c r="H668" s="40"/>
      <c r="I668" s="40"/>
      <c r="J668" s="40"/>
      <c r="K668" s="41"/>
      <c r="L668" s="40"/>
      <c r="M668" s="45">
        <v>-592.79999999999995</v>
      </c>
      <c r="N668" s="34"/>
      <c r="O668" s="43">
        <v>-4837.25</v>
      </c>
      <c r="AE668" s="8"/>
      <c r="AF668" s="8"/>
      <c r="AK668" s="8" t="s">
        <v>72</v>
      </c>
      <c r="AM668" s="8"/>
      <c r="AN668" s="8"/>
    </row>
    <row r="669" spans="1:40" customFormat="1" ht="23.25" x14ac:dyDescent="0.25">
      <c r="A669" s="9" t="s">
        <v>602</v>
      </c>
      <c r="B669" s="10" t="s">
        <v>602</v>
      </c>
      <c r="C669" s="11" t="s">
        <v>237</v>
      </c>
      <c r="D669" s="110" t="s">
        <v>238</v>
      </c>
      <c r="E669" s="110"/>
      <c r="F669" s="110"/>
      <c r="G669" s="10" t="s">
        <v>156</v>
      </c>
      <c r="H669" s="10">
        <v>-22</v>
      </c>
      <c r="I669" s="10" t="s">
        <v>27</v>
      </c>
      <c r="J669" s="10" t="s">
        <v>603</v>
      </c>
      <c r="K669" s="12" t="s">
        <v>239</v>
      </c>
      <c r="L669" s="10"/>
      <c r="M669" s="12" t="s">
        <v>604</v>
      </c>
      <c r="N669" s="10" t="s">
        <v>92</v>
      </c>
      <c r="O669" s="13" t="s">
        <v>605</v>
      </c>
      <c r="AE669" s="8"/>
      <c r="AF669" s="8" t="s">
        <v>238</v>
      </c>
      <c r="AK669" s="8"/>
      <c r="AM669" s="8"/>
      <c r="AN669" s="8"/>
    </row>
    <row r="670" spans="1:40" customFormat="1" ht="15" x14ac:dyDescent="0.25">
      <c r="A670" s="14"/>
      <c r="B670" s="38"/>
      <c r="C670" s="39"/>
      <c r="D670" s="111" t="s">
        <v>72</v>
      </c>
      <c r="E670" s="111"/>
      <c r="F670" s="111"/>
      <c r="G670" s="10"/>
      <c r="H670" s="40"/>
      <c r="I670" s="40"/>
      <c r="J670" s="40"/>
      <c r="K670" s="41"/>
      <c r="L670" s="40"/>
      <c r="M670" s="45">
        <v>-121</v>
      </c>
      <c r="N670" s="34"/>
      <c r="O670" s="53">
        <v>-987.36</v>
      </c>
      <c r="AE670" s="8"/>
      <c r="AF670" s="8"/>
      <c r="AK670" s="8" t="s">
        <v>72</v>
      </c>
      <c r="AM670" s="8"/>
      <c r="AN670" s="8"/>
    </row>
    <row r="671" spans="1:40" customFormat="1" ht="34.5" x14ac:dyDescent="0.25">
      <c r="A671" s="9" t="s">
        <v>606</v>
      </c>
      <c r="B671" s="10" t="s">
        <v>606</v>
      </c>
      <c r="C671" s="11" t="s">
        <v>223</v>
      </c>
      <c r="D671" s="110" t="s">
        <v>224</v>
      </c>
      <c r="E671" s="110"/>
      <c r="F671" s="110"/>
      <c r="G671" s="10" t="s">
        <v>178</v>
      </c>
      <c r="H671" s="10">
        <v>-2.1000000000000001E-2</v>
      </c>
      <c r="I671" s="10" t="s">
        <v>27</v>
      </c>
      <c r="J671" s="10" t="s">
        <v>607</v>
      </c>
      <c r="K671" s="12" t="s">
        <v>226</v>
      </c>
      <c r="L671" s="10"/>
      <c r="M671" s="12" t="s">
        <v>608</v>
      </c>
      <c r="N671" s="10" t="s">
        <v>92</v>
      </c>
      <c r="O671" s="13" t="s">
        <v>609</v>
      </c>
      <c r="AE671" s="8"/>
      <c r="AF671" s="8" t="s">
        <v>224</v>
      </c>
      <c r="AK671" s="8"/>
      <c r="AM671" s="8"/>
      <c r="AN671" s="8"/>
    </row>
    <row r="672" spans="1:40" customFormat="1" ht="15" x14ac:dyDescent="0.25">
      <c r="A672" s="14"/>
      <c r="B672" s="38"/>
      <c r="C672" s="39"/>
      <c r="D672" s="111" t="s">
        <v>72</v>
      </c>
      <c r="E672" s="111"/>
      <c r="F672" s="111"/>
      <c r="G672" s="10"/>
      <c r="H672" s="40"/>
      <c r="I672" s="40"/>
      <c r="J672" s="40"/>
      <c r="K672" s="41"/>
      <c r="L672" s="40"/>
      <c r="M672" s="45">
        <v>-249.04</v>
      </c>
      <c r="N672" s="34"/>
      <c r="O672" s="43">
        <v>-2032.17</v>
      </c>
      <c r="AE672" s="8"/>
      <c r="AF672" s="8"/>
      <c r="AK672" s="8" t="s">
        <v>72</v>
      </c>
      <c r="AM672" s="8"/>
      <c r="AN672" s="8"/>
    </row>
    <row r="673" spans="1:40" customFormat="1" ht="23.25" x14ac:dyDescent="0.25">
      <c r="A673" s="9" t="s">
        <v>610</v>
      </c>
      <c r="B673" s="10" t="s">
        <v>610</v>
      </c>
      <c r="C673" s="11" t="s">
        <v>216</v>
      </c>
      <c r="D673" s="110" t="s">
        <v>217</v>
      </c>
      <c r="E673" s="110"/>
      <c r="F673" s="110"/>
      <c r="G673" s="10" t="s">
        <v>156</v>
      </c>
      <c r="H673" s="10">
        <v>-22</v>
      </c>
      <c r="I673" s="10" t="s">
        <v>27</v>
      </c>
      <c r="J673" s="10" t="s">
        <v>603</v>
      </c>
      <c r="K673" s="12" t="s">
        <v>219</v>
      </c>
      <c r="L673" s="10"/>
      <c r="M673" s="12" t="s">
        <v>611</v>
      </c>
      <c r="N673" s="10" t="s">
        <v>92</v>
      </c>
      <c r="O673" s="13" t="s">
        <v>612</v>
      </c>
      <c r="AE673" s="8"/>
      <c r="AF673" s="8" t="s">
        <v>217</v>
      </c>
      <c r="AK673" s="8"/>
      <c r="AM673" s="8"/>
      <c r="AN673" s="8"/>
    </row>
    <row r="674" spans="1:40" customFormat="1" ht="15" x14ac:dyDescent="0.25">
      <c r="A674" s="14"/>
      <c r="B674" s="38"/>
      <c r="C674" s="39"/>
      <c r="D674" s="111" t="s">
        <v>72</v>
      </c>
      <c r="E674" s="111"/>
      <c r="F674" s="111"/>
      <c r="G674" s="10"/>
      <c r="H674" s="40"/>
      <c r="I674" s="40"/>
      <c r="J674" s="40"/>
      <c r="K674" s="41"/>
      <c r="L674" s="40"/>
      <c r="M674" s="42">
        <v>-1460.8</v>
      </c>
      <c r="N674" s="34"/>
      <c r="O674" s="43">
        <v>-11920.13</v>
      </c>
      <c r="AE674" s="8"/>
      <c r="AF674" s="8"/>
      <c r="AK674" s="8" t="s">
        <v>72</v>
      </c>
      <c r="AM674" s="8"/>
      <c r="AN674" s="8"/>
    </row>
    <row r="675" spans="1:40" customFormat="1" ht="23.25" x14ac:dyDescent="0.25">
      <c r="A675" s="9" t="s">
        <v>613</v>
      </c>
      <c r="B675" s="10" t="s">
        <v>613</v>
      </c>
      <c r="C675" s="11" t="s">
        <v>186</v>
      </c>
      <c r="D675" s="110" t="s">
        <v>187</v>
      </c>
      <c r="E675" s="110"/>
      <c r="F675" s="110"/>
      <c r="G675" s="10" t="s">
        <v>156</v>
      </c>
      <c r="H675" s="10">
        <v>-11</v>
      </c>
      <c r="I675" s="10" t="s">
        <v>27</v>
      </c>
      <c r="J675" s="10" t="s">
        <v>614</v>
      </c>
      <c r="K675" s="12" t="s">
        <v>189</v>
      </c>
      <c r="L675" s="10"/>
      <c r="M675" s="12" t="s">
        <v>615</v>
      </c>
      <c r="N675" s="10" t="s">
        <v>92</v>
      </c>
      <c r="O675" s="13" t="s">
        <v>616</v>
      </c>
      <c r="AE675" s="8"/>
      <c r="AF675" s="8" t="s">
        <v>187</v>
      </c>
      <c r="AK675" s="8"/>
      <c r="AM675" s="8"/>
      <c r="AN675" s="8"/>
    </row>
    <row r="676" spans="1:40" customFormat="1" ht="15" x14ac:dyDescent="0.25">
      <c r="A676" s="14"/>
      <c r="B676" s="38"/>
      <c r="C676" s="39"/>
      <c r="D676" s="111" t="s">
        <v>72</v>
      </c>
      <c r="E676" s="111"/>
      <c r="F676" s="111"/>
      <c r="G676" s="10"/>
      <c r="H676" s="40"/>
      <c r="I676" s="40"/>
      <c r="J676" s="40"/>
      <c r="K676" s="41"/>
      <c r="L676" s="40"/>
      <c r="M676" s="42">
        <v>-3163.6</v>
      </c>
      <c r="N676" s="34"/>
      <c r="O676" s="43">
        <v>-25814.98</v>
      </c>
      <c r="AE676" s="8"/>
      <c r="AF676" s="8"/>
      <c r="AK676" s="8" t="s">
        <v>72</v>
      </c>
      <c r="AM676" s="8"/>
      <c r="AN676" s="8"/>
    </row>
    <row r="677" spans="1:40" customFormat="1" ht="23.25" x14ac:dyDescent="0.25">
      <c r="A677" s="9" t="s">
        <v>617</v>
      </c>
      <c r="B677" s="10" t="s">
        <v>617</v>
      </c>
      <c r="C677" s="11" t="s">
        <v>168</v>
      </c>
      <c r="D677" s="110" t="s">
        <v>169</v>
      </c>
      <c r="E677" s="110"/>
      <c r="F677" s="110"/>
      <c r="G677" s="10" t="s">
        <v>170</v>
      </c>
      <c r="H677" s="10">
        <v>-12</v>
      </c>
      <c r="I677" s="10" t="s">
        <v>27</v>
      </c>
      <c r="J677" s="10" t="s">
        <v>618</v>
      </c>
      <c r="K677" s="12" t="s">
        <v>172</v>
      </c>
      <c r="L677" s="10"/>
      <c r="M677" s="12" t="s">
        <v>619</v>
      </c>
      <c r="N677" s="10" t="s">
        <v>92</v>
      </c>
      <c r="O677" s="13" t="s">
        <v>620</v>
      </c>
      <c r="AE677" s="8"/>
      <c r="AF677" s="8" t="s">
        <v>169</v>
      </c>
      <c r="AK677" s="8"/>
      <c r="AM677" s="8"/>
      <c r="AN677" s="8"/>
    </row>
    <row r="678" spans="1:40" customFormat="1" ht="15" x14ac:dyDescent="0.25">
      <c r="A678" s="14"/>
      <c r="B678" s="38"/>
      <c r="C678" s="39"/>
      <c r="D678" s="111" t="s">
        <v>72</v>
      </c>
      <c r="E678" s="111"/>
      <c r="F678" s="111"/>
      <c r="G678" s="10"/>
      <c r="H678" s="40"/>
      <c r="I678" s="40"/>
      <c r="J678" s="40"/>
      <c r="K678" s="41"/>
      <c r="L678" s="40"/>
      <c r="M678" s="42">
        <v>-4214.3999999999996</v>
      </c>
      <c r="N678" s="34"/>
      <c r="O678" s="43">
        <v>-34389.5</v>
      </c>
      <c r="AE678" s="8"/>
      <c r="AF678" s="8"/>
      <c r="AK678" s="8" t="s">
        <v>72</v>
      </c>
      <c r="AM678" s="8"/>
      <c r="AN678" s="8"/>
    </row>
    <row r="679" spans="1:40" customFormat="1" ht="23.25" x14ac:dyDescent="0.25">
      <c r="A679" s="9" t="s">
        <v>621</v>
      </c>
      <c r="B679" s="10" t="s">
        <v>621</v>
      </c>
      <c r="C679" s="11" t="s">
        <v>201</v>
      </c>
      <c r="D679" s="110" t="s">
        <v>202</v>
      </c>
      <c r="E679" s="110"/>
      <c r="F679" s="110"/>
      <c r="G679" s="10" t="s">
        <v>156</v>
      </c>
      <c r="H679" s="10">
        <v>-2</v>
      </c>
      <c r="I679" s="10" t="s">
        <v>27</v>
      </c>
      <c r="J679" s="10" t="s">
        <v>622</v>
      </c>
      <c r="K679" s="12" t="s">
        <v>204</v>
      </c>
      <c r="L679" s="10"/>
      <c r="M679" s="12" t="s">
        <v>623</v>
      </c>
      <c r="N679" s="10" t="s">
        <v>92</v>
      </c>
      <c r="O679" s="13" t="s">
        <v>624</v>
      </c>
      <c r="AE679" s="8"/>
      <c r="AF679" s="8" t="s">
        <v>202</v>
      </c>
      <c r="AK679" s="8"/>
      <c r="AM679" s="8"/>
      <c r="AN679" s="8"/>
    </row>
    <row r="680" spans="1:40" customFormat="1" ht="15" x14ac:dyDescent="0.25">
      <c r="A680" s="14"/>
      <c r="B680" s="38"/>
      <c r="C680" s="39"/>
      <c r="D680" s="111" t="s">
        <v>72</v>
      </c>
      <c r="E680" s="111"/>
      <c r="F680" s="111"/>
      <c r="G680" s="10"/>
      <c r="H680" s="40"/>
      <c r="I680" s="40"/>
      <c r="J680" s="40"/>
      <c r="K680" s="41"/>
      <c r="L680" s="40"/>
      <c r="M680" s="45">
        <v>-290.60000000000002</v>
      </c>
      <c r="N680" s="34"/>
      <c r="O680" s="43">
        <v>-2371.3000000000002</v>
      </c>
      <c r="AE680" s="8"/>
      <c r="AF680" s="8"/>
      <c r="AK680" s="8" t="s">
        <v>72</v>
      </c>
      <c r="AM680" s="8"/>
      <c r="AN680" s="8"/>
    </row>
    <row r="681" spans="1:40" customFormat="1" ht="45.75" x14ac:dyDescent="0.25">
      <c r="A681" s="9" t="s">
        <v>625</v>
      </c>
      <c r="B681" s="10" t="s">
        <v>625</v>
      </c>
      <c r="C681" s="11" t="s">
        <v>626</v>
      </c>
      <c r="D681" s="110" t="s">
        <v>627</v>
      </c>
      <c r="E681" s="110"/>
      <c r="F681" s="110"/>
      <c r="G681" s="10" t="s">
        <v>628</v>
      </c>
      <c r="H681" s="10">
        <v>0.02</v>
      </c>
      <c r="I681" s="10" t="s">
        <v>27</v>
      </c>
      <c r="J681" s="10" t="s">
        <v>629</v>
      </c>
      <c r="K681" s="12"/>
      <c r="L681" s="10"/>
      <c r="M681" s="12"/>
      <c r="N681" s="10"/>
      <c r="O681" s="13"/>
      <c r="AE681" s="8"/>
      <c r="AF681" s="8" t="s">
        <v>627</v>
      </c>
      <c r="AK681" s="8"/>
      <c r="AM681" s="8"/>
      <c r="AN681" s="8"/>
    </row>
    <row r="682" spans="1:40" customFormat="1" ht="23.25" x14ac:dyDescent="0.25">
      <c r="A682" s="14"/>
      <c r="B682" s="15"/>
      <c r="C682" s="16" t="s">
        <v>51</v>
      </c>
      <c r="D682" s="104" t="s">
        <v>52</v>
      </c>
      <c r="E682" s="104"/>
      <c r="F682" s="104"/>
      <c r="G682" s="104"/>
      <c r="H682" s="104"/>
      <c r="I682" s="104"/>
      <c r="J682" s="104"/>
      <c r="K682" s="104"/>
      <c r="L682" s="104"/>
      <c r="M682" s="104"/>
      <c r="N682" s="104"/>
      <c r="O682" s="105"/>
      <c r="AE682" s="8"/>
      <c r="AF682" s="8"/>
      <c r="AG682" s="2" t="s">
        <v>52</v>
      </c>
      <c r="AK682" s="8"/>
      <c r="AM682" s="8"/>
      <c r="AN682" s="8"/>
    </row>
    <row r="683" spans="1:40" customFormat="1" ht="57" x14ac:dyDescent="0.25">
      <c r="A683" s="14"/>
      <c r="B683" s="15"/>
      <c r="C683" s="16" t="s">
        <v>53</v>
      </c>
      <c r="D683" s="104" t="s">
        <v>54</v>
      </c>
      <c r="E683" s="104"/>
      <c r="F683" s="104"/>
      <c r="G683" s="104"/>
      <c r="H683" s="104"/>
      <c r="I683" s="104"/>
      <c r="J683" s="104"/>
      <c r="K683" s="104"/>
      <c r="L683" s="104"/>
      <c r="M683" s="104"/>
      <c r="N683" s="104"/>
      <c r="O683" s="105"/>
      <c r="AE683" s="8"/>
      <c r="AF683" s="8"/>
      <c r="AG683" s="2" t="s">
        <v>54</v>
      </c>
      <c r="AK683" s="8"/>
      <c r="AM683" s="8"/>
      <c r="AN683" s="8"/>
    </row>
    <row r="684" spans="1:40" customFormat="1" ht="15" x14ac:dyDescent="0.25">
      <c r="A684" s="14"/>
      <c r="B684" s="17"/>
      <c r="C684" s="16" t="s">
        <v>27</v>
      </c>
      <c r="D684" s="106" t="s">
        <v>55</v>
      </c>
      <c r="E684" s="106"/>
      <c r="F684" s="106"/>
      <c r="G684" s="18"/>
      <c r="H684" s="19"/>
      <c r="I684" s="19"/>
      <c r="J684" s="19"/>
      <c r="K684" s="24">
        <v>1183.68</v>
      </c>
      <c r="L684" s="46">
        <v>1.3225</v>
      </c>
      <c r="M684" s="20">
        <v>31.31</v>
      </c>
      <c r="N684" s="22">
        <v>44.77</v>
      </c>
      <c r="O684" s="23">
        <v>1401.75</v>
      </c>
      <c r="AE684" s="8"/>
      <c r="AF684" s="8"/>
      <c r="AH684" s="2" t="s">
        <v>55</v>
      </c>
      <c r="AK684" s="8"/>
      <c r="AM684" s="8"/>
      <c r="AN684" s="8"/>
    </row>
    <row r="685" spans="1:40" customFormat="1" ht="15" x14ac:dyDescent="0.25">
      <c r="A685" s="14"/>
      <c r="B685" s="17"/>
      <c r="C685" s="16" t="s">
        <v>56</v>
      </c>
      <c r="D685" s="106" t="s">
        <v>57</v>
      </c>
      <c r="E685" s="106"/>
      <c r="F685" s="106"/>
      <c r="G685" s="18"/>
      <c r="H685" s="19"/>
      <c r="I685" s="19"/>
      <c r="J685" s="19"/>
      <c r="K685" s="20">
        <v>946.33</v>
      </c>
      <c r="L685" s="46">
        <v>1.4375</v>
      </c>
      <c r="M685" s="20">
        <v>27.21</v>
      </c>
      <c r="N685" s="22">
        <v>13.24</v>
      </c>
      <c r="O685" s="25">
        <v>360.26</v>
      </c>
      <c r="AE685" s="8"/>
      <c r="AF685" s="8"/>
      <c r="AH685" s="2" t="s">
        <v>57</v>
      </c>
      <c r="AK685" s="8"/>
      <c r="AM685" s="8"/>
      <c r="AN685" s="8"/>
    </row>
    <row r="686" spans="1:40" customFormat="1" ht="15" x14ac:dyDescent="0.25">
      <c r="A686" s="14"/>
      <c r="B686" s="17"/>
      <c r="C686" s="16" t="s">
        <v>58</v>
      </c>
      <c r="D686" s="106" t="s">
        <v>59</v>
      </c>
      <c r="E686" s="106"/>
      <c r="F686" s="106"/>
      <c r="G686" s="18"/>
      <c r="H686" s="19"/>
      <c r="I686" s="19"/>
      <c r="J686" s="19"/>
      <c r="K686" s="20">
        <v>90.65</v>
      </c>
      <c r="L686" s="46">
        <v>1.4375</v>
      </c>
      <c r="M686" s="20">
        <v>2.61</v>
      </c>
      <c r="N686" s="22">
        <v>44.77</v>
      </c>
      <c r="O686" s="25">
        <v>116.85</v>
      </c>
      <c r="AE686" s="8"/>
      <c r="AF686" s="8"/>
      <c r="AH686" s="2" t="s">
        <v>59</v>
      </c>
      <c r="AK686" s="8"/>
      <c r="AM686" s="8"/>
      <c r="AN686" s="8"/>
    </row>
    <row r="687" spans="1:40" customFormat="1" ht="15" x14ac:dyDescent="0.25">
      <c r="A687" s="14"/>
      <c r="B687" s="17"/>
      <c r="C687" s="16" t="s">
        <v>60</v>
      </c>
      <c r="D687" s="106" t="s">
        <v>61</v>
      </c>
      <c r="E687" s="106"/>
      <c r="F687" s="106"/>
      <c r="G687" s="18"/>
      <c r="H687" s="19"/>
      <c r="I687" s="19"/>
      <c r="J687" s="19"/>
      <c r="K687" s="24">
        <v>8643.11</v>
      </c>
      <c r="L687" s="19"/>
      <c r="M687" s="20">
        <v>172.86</v>
      </c>
      <c r="N687" s="22">
        <v>8.16</v>
      </c>
      <c r="O687" s="23">
        <v>1410.54</v>
      </c>
      <c r="AE687" s="8"/>
      <c r="AF687" s="8"/>
      <c r="AH687" s="2" t="s">
        <v>61</v>
      </c>
      <c r="AK687" s="8"/>
      <c r="AM687" s="8"/>
      <c r="AN687" s="8"/>
    </row>
    <row r="688" spans="1:40" customFormat="1" ht="15" x14ac:dyDescent="0.25">
      <c r="A688" s="26"/>
      <c r="B688" s="17"/>
      <c r="C688" s="16"/>
      <c r="D688" s="106" t="s">
        <v>62</v>
      </c>
      <c r="E688" s="106"/>
      <c r="F688" s="106"/>
      <c r="G688" s="18" t="s">
        <v>63</v>
      </c>
      <c r="H688" s="37">
        <v>137</v>
      </c>
      <c r="I688" s="46">
        <v>1.3225</v>
      </c>
      <c r="J688" s="31">
        <v>3.62365</v>
      </c>
      <c r="K688" s="29"/>
      <c r="L688" s="19"/>
      <c r="M688" s="29"/>
      <c r="N688" s="19"/>
      <c r="O688" s="30"/>
      <c r="AE688" s="8"/>
      <c r="AF688" s="8"/>
      <c r="AI688" s="2" t="s">
        <v>62</v>
      </c>
      <c r="AK688" s="8"/>
      <c r="AM688" s="8"/>
      <c r="AN688" s="8"/>
    </row>
    <row r="689" spans="1:40" customFormat="1" ht="15" x14ac:dyDescent="0.25">
      <c r="A689" s="26"/>
      <c r="B689" s="17"/>
      <c r="C689" s="16"/>
      <c r="D689" s="106" t="s">
        <v>64</v>
      </c>
      <c r="E689" s="106"/>
      <c r="F689" s="106"/>
      <c r="G689" s="18" t="s">
        <v>63</v>
      </c>
      <c r="H689" s="22">
        <v>8.01</v>
      </c>
      <c r="I689" s="46">
        <v>1.4375</v>
      </c>
      <c r="J689" s="28">
        <v>0.23028750000000001</v>
      </c>
      <c r="K689" s="29"/>
      <c r="L689" s="19"/>
      <c r="M689" s="29"/>
      <c r="N689" s="19"/>
      <c r="O689" s="30"/>
      <c r="AE689" s="8"/>
      <c r="AF689" s="8"/>
      <c r="AI689" s="2" t="s">
        <v>64</v>
      </c>
      <c r="AK689" s="8"/>
      <c r="AM689" s="8"/>
      <c r="AN689" s="8"/>
    </row>
    <row r="690" spans="1:40" customFormat="1" ht="15" x14ac:dyDescent="0.25">
      <c r="A690" s="32"/>
      <c r="B690" s="18"/>
      <c r="C690" s="16"/>
      <c r="D690" s="112" t="s">
        <v>65</v>
      </c>
      <c r="E690" s="112"/>
      <c r="F690" s="112"/>
      <c r="G690" s="33"/>
      <c r="H690" s="34"/>
      <c r="I690" s="34"/>
      <c r="J690" s="34"/>
      <c r="K690" s="35">
        <v>10773.12</v>
      </c>
      <c r="L690" s="34"/>
      <c r="M690" s="44">
        <v>231.38</v>
      </c>
      <c r="N690" s="34"/>
      <c r="O690" s="36">
        <v>3172.55</v>
      </c>
      <c r="AE690" s="8"/>
      <c r="AF690" s="8"/>
      <c r="AJ690" s="2" t="s">
        <v>65</v>
      </c>
      <c r="AK690" s="8"/>
      <c r="AM690" s="8"/>
      <c r="AN690" s="8"/>
    </row>
    <row r="691" spans="1:40" customFormat="1" ht="15" x14ac:dyDescent="0.25">
      <c r="A691" s="26"/>
      <c r="B691" s="17"/>
      <c r="C691" s="16"/>
      <c r="D691" s="106" t="s">
        <v>66</v>
      </c>
      <c r="E691" s="106"/>
      <c r="F691" s="106"/>
      <c r="G691" s="18"/>
      <c r="H691" s="19"/>
      <c r="I691" s="19"/>
      <c r="J691" s="19"/>
      <c r="K691" s="29"/>
      <c r="L691" s="19"/>
      <c r="M691" s="20">
        <v>33.92</v>
      </c>
      <c r="N691" s="19"/>
      <c r="O691" s="23">
        <v>1518.6</v>
      </c>
      <c r="AE691" s="8"/>
      <c r="AF691" s="8"/>
      <c r="AI691" s="2" t="s">
        <v>66</v>
      </c>
      <c r="AK691" s="8"/>
      <c r="AM691" s="8"/>
      <c r="AN691" s="8"/>
    </row>
    <row r="692" spans="1:40" customFormat="1" ht="15" x14ac:dyDescent="0.25">
      <c r="A692" s="26"/>
      <c r="B692" s="17"/>
      <c r="C692" s="16" t="s">
        <v>630</v>
      </c>
      <c r="D692" s="106" t="s">
        <v>631</v>
      </c>
      <c r="E692" s="106"/>
      <c r="F692" s="106"/>
      <c r="G692" s="18" t="s">
        <v>69</v>
      </c>
      <c r="H692" s="37">
        <v>106</v>
      </c>
      <c r="I692" s="19"/>
      <c r="J692" s="37">
        <v>106</v>
      </c>
      <c r="K692" s="29"/>
      <c r="L692" s="19"/>
      <c r="M692" s="20">
        <v>35.96</v>
      </c>
      <c r="N692" s="19"/>
      <c r="O692" s="23">
        <v>1609.72</v>
      </c>
      <c r="AE692" s="8"/>
      <c r="AF692" s="8"/>
      <c r="AI692" s="2" t="s">
        <v>631</v>
      </c>
      <c r="AK692" s="8"/>
      <c r="AM692" s="8"/>
      <c r="AN692" s="8"/>
    </row>
    <row r="693" spans="1:40" customFormat="1" ht="33.75" x14ac:dyDescent="0.25">
      <c r="A693" s="26"/>
      <c r="B693" s="17"/>
      <c r="C693" s="16" t="s">
        <v>632</v>
      </c>
      <c r="D693" s="106" t="s">
        <v>633</v>
      </c>
      <c r="E693" s="106"/>
      <c r="F693" s="106"/>
      <c r="G693" s="18" t="s">
        <v>69</v>
      </c>
      <c r="H693" s="37">
        <v>56</v>
      </c>
      <c r="I693" s="22">
        <v>0.85</v>
      </c>
      <c r="J693" s="27">
        <v>47.6</v>
      </c>
      <c r="K693" s="29"/>
      <c r="L693" s="19"/>
      <c r="M693" s="20">
        <v>16.149999999999999</v>
      </c>
      <c r="N693" s="19"/>
      <c r="O693" s="25">
        <v>722.85</v>
      </c>
      <c r="AE693" s="8"/>
      <c r="AF693" s="8"/>
      <c r="AI693" s="2" t="s">
        <v>633</v>
      </c>
      <c r="AK693" s="8"/>
      <c r="AM693" s="8"/>
      <c r="AN693" s="8"/>
    </row>
    <row r="694" spans="1:40" customFormat="1" ht="15" x14ac:dyDescent="0.25">
      <c r="A694" s="14"/>
      <c r="B694" s="38"/>
      <c r="C694" s="39"/>
      <c r="D694" s="111" t="s">
        <v>72</v>
      </c>
      <c r="E694" s="111"/>
      <c r="F694" s="111"/>
      <c r="G694" s="10"/>
      <c r="H694" s="40"/>
      <c r="I694" s="40"/>
      <c r="J694" s="40"/>
      <c r="K694" s="41"/>
      <c r="L694" s="40"/>
      <c r="M694" s="45">
        <v>283.49</v>
      </c>
      <c r="N694" s="34"/>
      <c r="O694" s="43">
        <v>5505.12</v>
      </c>
      <c r="AE694" s="8"/>
      <c r="AF694" s="8"/>
      <c r="AK694" s="8" t="s">
        <v>72</v>
      </c>
      <c r="AM694" s="8"/>
      <c r="AN694" s="8"/>
    </row>
    <row r="695" spans="1:40" customFormat="1" ht="34.5" x14ac:dyDescent="0.25">
      <c r="A695" s="9" t="s">
        <v>634</v>
      </c>
      <c r="B695" s="10" t="s">
        <v>634</v>
      </c>
      <c r="C695" s="11" t="s">
        <v>635</v>
      </c>
      <c r="D695" s="110" t="s">
        <v>636</v>
      </c>
      <c r="E695" s="110"/>
      <c r="F695" s="110"/>
      <c r="G695" s="10" t="s">
        <v>468</v>
      </c>
      <c r="H695" s="10">
        <v>-0.188</v>
      </c>
      <c r="I695" s="10" t="s">
        <v>27</v>
      </c>
      <c r="J695" s="10" t="s">
        <v>637</v>
      </c>
      <c r="K695" s="12" t="s">
        <v>638</v>
      </c>
      <c r="L695" s="10"/>
      <c r="M695" s="12" t="s">
        <v>639</v>
      </c>
      <c r="N695" s="10"/>
      <c r="O695" s="13" t="s">
        <v>640</v>
      </c>
      <c r="AE695" s="8"/>
      <c r="AF695" s="8" t="s">
        <v>636</v>
      </c>
      <c r="AK695" s="8"/>
      <c r="AM695" s="8"/>
      <c r="AN695" s="8"/>
    </row>
    <row r="696" spans="1:40" customFormat="1" ht="23.25" x14ac:dyDescent="0.25">
      <c r="A696" s="14"/>
      <c r="B696" s="15"/>
      <c r="C696" s="16" t="s">
        <v>51</v>
      </c>
      <c r="D696" s="104" t="s">
        <v>52</v>
      </c>
      <c r="E696" s="104"/>
      <c r="F696" s="104"/>
      <c r="G696" s="104"/>
      <c r="H696" s="104"/>
      <c r="I696" s="104"/>
      <c r="J696" s="104"/>
      <c r="K696" s="104"/>
      <c r="L696" s="104"/>
      <c r="M696" s="104"/>
      <c r="N696" s="104"/>
      <c r="O696" s="105"/>
      <c r="AE696" s="8"/>
      <c r="AF696" s="8"/>
      <c r="AG696" s="2" t="s">
        <v>52</v>
      </c>
      <c r="AK696" s="8"/>
      <c r="AM696" s="8"/>
      <c r="AN696" s="8"/>
    </row>
    <row r="697" spans="1:40" customFormat="1" ht="57" x14ac:dyDescent="0.25">
      <c r="A697" s="14"/>
      <c r="B697" s="15"/>
      <c r="C697" s="16" t="s">
        <v>53</v>
      </c>
      <c r="D697" s="104" t="s">
        <v>54</v>
      </c>
      <c r="E697" s="104"/>
      <c r="F697" s="104"/>
      <c r="G697" s="104"/>
      <c r="H697" s="104"/>
      <c r="I697" s="104"/>
      <c r="J697" s="104"/>
      <c r="K697" s="104"/>
      <c r="L697" s="104"/>
      <c r="M697" s="104"/>
      <c r="N697" s="104"/>
      <c r="O697" s="105"/>
      <c r="AE697" s="8"/>
      <c r="AF697" s="8"/>
      <c r="AG697" s="2" t="s">
        <v>54</v>
      </c>
      <c r="AK697" s="8"/>
      <c r="AM697" s="8"/>
      <c r="AN697" s="8"/>
    </row>
    <row r="698" spans="1:40" customFormat="1" ht="15" x14ac:dyDescent="0.25">
      <c r="A698" s="14"/>
      <c r="B698" s="17"/>
      <c r="C698" s="16" t="s">
        <v>56</v>
      </c>
      <c r="D698" s="106" t="s">
        <v>57</v>
      </c>
      <c r="E698" s="106"/>
      <c r="F698" s="106"/>
      <c r="G698" s="18"/>
      <c r="H698" s="19"/>
      <c r="I698" s="19"/>
      <c r="J698" s="19"/>
      <c r="K698" s="20">
        <v>110</v>
      </c>
      <c r="L698" s="46">
        <v>1.4375</v>
      </c>
      <c r="M698" s="20">
        <v>-29.73</v>
      </c>
      <c r="N698" s="22">
        <v>13.24</v>
      </c>
      <c r="O698" s="25">
        <v>-393.63</v>
      </c>
      <c r="AE698" s="8"/>
      <c r="AF698" s="8"/>
      <c r="AH698" s="2" t="s">
        <v>57</v>
      </c>
      <c r="AK698" s="8"/>
      <c r="AM698" s="8"/>
      <c r="AN698" s="8"/>
    </row>
    <row r="699" spans="1:40" customFormat="1" ht="15" x14ac:dyDescent="0.25">
      <c r="A699" s="14"/>
      <c r="B699" s="17"/>
      <c r="C699" s="16" t="s">
        <v>58</v>
      </c>
      <c r="D699" s="106" t="s">
        <v>59</v>
      </c>
      <c r="E699" s="106"/>
      <c r="F699" s="106"/>
      <c r="G699" s="18"/>
      <c r="H699" s="19"/>
      <c r="I699" s="19"/>
      <c r="J699" s="19"/>
      <c r="K699" s="20">
        <v>11.6</v>
      </c>
      <c r="L699" s="46">
        <v>1.4375</v>
      </c>
      <c r="M699" s="20">
        <v>-3.13</v>
      </c>
      <c r="N699" s="22">
        <v>44.77</v>
      </c>
      <c r="O699" s="25">
        <v>-140.13</v>
      </c>
      <c r="AE699" s="8"/>
      <c r="AF699" s="8"/>
      <c r="AH699" s="2" t="s">
        <v>59</v>
      </c>
      <c r="AK699" s="8"/>
      <c r="AM699" s="8"/>
      <c r="AN699" s="8"/>
    </row>
    <row r="700" spans="1:40" customFormat="1" ht="15" x14ac:dyDescent="0.25">
      <c r="A700" s="26"/>
      <c r="B700" s="17"/>
      <c r="C700" s="16"/>
      <c r="D700" s="106" t="s">
        <v>66</v>
      </c>
      <c r="E700" s="106"/>
      <c r="F700" s="106"/>
      <c r="G700" s="18"/>
      <c r="H700" s="19"/>
      <c r="I700" s="19"/>
      <c r="J700" s="19"/>
      <c r="K700" s="29"/>
      <c r="L700" s="19"/>
      <c r="M700" s="20">
        <v>-3.13</v>
      </c>
      <c r="N700" s="19"/>
      <c r="O700" s="25">
        <v>-140.13</v>
      </c>
      <c r="AE700" s="8"/>
      <c r="AF700" s="8"/>
      <c r="AI700" s="2" t="s">
        <v>66</v>
      </c>
      <c r="AK700" s="8"/>
      <c r="AM700" s="8"/>
      <c r="AN700" s="8"/>
    </row>
    <row r="701" spans="1:40" customFormat="1" ht="15" x14ac:dyDescent="0.25">
      <c r="A701" s="26"/>
      <c r="B701" s="17"/>
      <c r="C701" s="16" t="s">
        <v>630</v>
      </c>
      <c r="D701" s="106" t="s">
        <v>631</v>
      </c>
      <c r="E701" s="106"/>
      <c r="F701" s="106"/>
      <c r="G701" s="18" t="s">
        <v>69</v>
      </c>
      <c r="H701" s="37">
        <v>106</v>
      </c>
      <c r="I701" s="19"/>
      <c r="J701" s="37">
        <v>106</v>
      </c>
      <c r="K701" s="29"/>
      <c r="L701" s="19"/>
      <c r="M701" s="20">
        <v>-3.32</v>
      </c>
      <c r="N701" s="19"/>
      <c r="O701" s="25">
        <v>-148.54</v>
      </c>
      <c r="AE701" s="8"/>
      <c r="AF701" s="8"/>
      <c r="AI701" s="2" t="s">
        <v>631</v>
      </c>
      <c r="AK701" s="8"/>
      <c r="AM701" s="8"/>
      <c r="AN701" s="8"/>
    </row>
    <row r="702" spans="1:40" customFormat="1" ht="33.75" x14ac:dyDescent="0.25">
      <c r="A702" s="26"/>
      <c r="B702" s="17"/>
      <c r="C702" s="16" t="s">
        <v>632</v>
      </c>
      <c r="D702" s="106" t="s">
        <v>633</v>
      </c>
      <c r="E702" s="106"/>
      <c r="F702" s="106"/>
      <c r="G702" s="18" t="s">
        <v>69</v>
      </c>
      <c r="H702" s="37">
        <v>56</v>
      </c>
      <c r="I702" s="22">
        <v>0.85</v>
      </c>
      <c r="J702" s="27">
        <v>47.6</v>
      </c>
      <c r="K702" s="29"/>
      <c r="L702" s="19"/>
      <c r="M702" s="20">
        <v>-1.49</v>
      </c>
      <c r="N702" s="19"/>
      <c r="O702" s="25">
        <v>-66.7</v>
      </c>
      <c r="AE702" s="8"/>
      <c r="AF702" s="8"/>
      <c r="AI702" s="2" t="s">
        <v>633</v>
      </c>
      <c r="AK702" s="8"/>
      <c r="AM702" s="8"/>
      <c r="AN702" s="8"/>
    </row>
    <row r="703" spans="1:40" customFormat="1" ht="15" x14ac:dyDescent="0.25">
      <c r="A703" s="14"/>
      <c r="B703" s="38"/>
      <c r="C703" s="39"/>
      <c r="D703" s="111" t="s">
        <v>72</v>
      </c>
      <c r="E703" s="111"/>
      <c r="F703" s="111"/>
      <c r="G703" s="10"/>
      <c r="H703" s="40"/>
      <c r="I703" s="40"/>
      <c r="J703" s="40"/>
      <c r="K703" s="41"/>
      <c r="L703" s="40"/>
      <c r="M703" s="45">
        <v>-34.54</v>
      </c>
      <c r="N703" s="34"/>
      <c r="O703" s="53">
        <v>-608.87</v>
      </c>
      <c r="AE703" s="8"/>
      <c r="AF703" s="8"/>
      <c r="AK703" s="8" t="s">
        <v>72</v>
      </c>
      <c r="AM703" s="8"/>
      <c r="AN703" s="8"/>
    </row>
    <row r="704" spans="1:40" customFormat="1" ht="23.25" x14ac:dyDescent="0.25">
      <c r="A704" s="9" t="s">
        <v>641</v>
      </c>
      <c r="B704" s="10" t="s">
        <v>641</v>
      </c>
      <c r="C704" s="11" t="s">
        <v>642</v>
      </c>
      <c r="D704" s="110" t="s">
        <v>643</v>
      </c>
      <c r="E704" s="110"/>
      <c r="F704" s="110"/>
      <c r="G704" s="10" t="s">
        <v>178</v>
      </c>
      <c r="H704" s="10">
        <v>-1E-3</v>
      </c>
      <c r="I704" s="10" t="s">
        <v>27</v>
      </c>
      <c r="J704" s="10" t="s">
        <v>644</v>
      </c>
      <c r="K704" s="12" t="s">
        <v>645</v>
      </c>
      <c r="L704" s="10"/>
      <c r="M704" s="12" t="s">
        <v>646</v>
      </c>
      <c r="N704" s="10" t="s">
        <v>92</v>
      </c>
      <c r="O704" s="13" t="s">
        <v>647</v>
      </c>
      <c r="AE704" s="8"/>
      <c r="AF704" s="8" t="s">
        <v>643</v>
      </c>
      <c r="AK704" s="8"/>
      <c r="AM704" s="8"/>
      <c r="AN704" s="8"/>
    </row>
    <row r="705" spans="1:40" customFormat="1" ht="15" x14ac:dyDescent="0.25">
      <c r="A705" s="14"/>
      <c r="B705" s="38"/>
      <c r="C705" s="39"/>
      <c r="D705" s="111" t="s">
        <v>72</v>
      </c>
      <c r="E705" s="111"/>
      <c r="F705" s="111"/>
      <c r="G705" s="10"/>
      <c r="H705" s="40"/>
      <c r="I705" s="40"/>
      <c r="J705" s="40"/>
      <c r="K705" s="41"/>
      <c r="L705" s="40"/>
      <c r="M705" s="45">
        <v>-13.08</v>
      </c>
      <c r="N705" s="34"/>
      <c r="O705" s="53">
        <v>-106.73</v>
      </c>
      <c r="AE705" s="8"/>
      <c r="AF705" s="8"/>
      <c r="AK705" s="8" t="s">
        <v>72</v>
      </c>
      <c r="AM705" s="8"/>
      <c r="AN705" s="8"/>
    </row>
    <row r="706" spans="1:40" customFormat="1" ht="23.25" x14ac:dyDescent="0.25">
      <c r="A706" s="9" t="s">
        <v>648</v>
      </c>
      <c r="B706" s="10" t="s">
        <v>648</v>
      </c>
      <c r="C706" s="11" t="s">
        <v>649</v>
      </c>
      <c r="D706" s="110" t="s">
        <v>650</v>
      </c>
      <c r="E706" s="110"/>
      <c r="F706" s="110"/>
      <c r="G706" s="10" t="s">
        <v>178</v>
      </c>
      <c r="H706" s="10">
        <v>-0.01</v>
      </c>
      <c r="I706" s="10" t="s">
        <v>27</v>
      </c>
      <c r="J706" s="10" t="s">
        <v>651</v>
      </c>
      <c r="K706" s="12" t="s">
        <v>652</v>
      </c>
      <c r="L706" s="10"/>
      <c r="M706" s="12" t="s">
        <v>653</v>
      </c>
      <c r="N706" s="10" t="s">
        <v>92</v>
      </c>
      <c r="O706" s="13" t="s">
        <v>654</v>
      </c>
      <c r="AE706" s="8"/>
      <c r="AF706" s="8" t="s">
        <v>650</v>
      </c>
      <c r="AK706" s="8"/>
      <c r="AM706" s="8"/>
      <c r="AN706" s="8"/>
    </row>
    <row r="707" spans="1:40" customFormat="1" ht="15" x14ac:dyDescent="0.25">
      <c r="A707" s="14"/>
      <c r="B707" s="38"/>
      <c r="C707" s="39"/>
      <c r="D707" s="111" t="s">
        <v>72</v>
      </c>
      <c r="E707" s="111"/>
      <c r="F707" s="111"/>
      <c r="G707" s="10"/>
      <c r="H707" s="40"/>
      <c r="I707" s="40"/>
      <c r="J707" s="40"/>
      <c r="K707" s="41"/>
      <c r="L707" s="40"/>
      <c r="M707" s="45">
        <v>-97.27</v>
      </c>
      <c r="N707" s="34"/>
      <c r="O707" s="53">
        <v>-793.72</v>
      </c>
      <c r="AE707" s="8"/>
      <c r="AF707" s="8"/>
      <c r="AK707" s="8" t="s">
        <v>72</v>
      </c>
      <c r="AM707" s="8"/>
      <c r="AN707" s="8"/>
    </row>
    <row r="708" spans="1:40" customFormat="1" ht="34.5" x14ac:dyDescent="0.25">
      <c r="A708" s="9" t="s">
        <v>655</v>
      </c>
      <c r="B708" s="10" t="s">
        <v>655</v>
      </c>
      <c r="C708" s="11" t="s">
        <v>656</v>
      </c>
      <c r="D708" s="110" t="s">
        <v>657</v>
      </c>
      <c r="E708" s="110"/>
      <c r="F708" s="110"/>
      <c r="G708" s="10" t="s">
        <v>156</v>
      </c>
      <c r="H708" s="10">
        <v>-2</v>
      </c>
      <c r="I708" s="10" t="s">
        <v>27</v>
      </c>
      <c r="J708" s="10" t="s">
        <v>622</v>
      </c>
      <c r="K708" s="12" t="s">
        <v>658</v>
      </c>
      <c r="L708" s="10"/>
      <c r="M708" s="12" t="s">
        <v>659</v>
      </c>
      <c r="N708" s="10" t="s">
        <v>92</v>
      </c>
      <c r="O708" s="13" t="s">
        <v>660</v>
      </c>
      <c r="AE708" s="8"/>
      <c r="AF708" s="8" t="s">
        <v>657</v>
      </c>
      <c r="AK708" s="8"/>
      <c r="AM708" s="8"/>
      <c r="AN708" s="8"/>
    </row>
    <row r="709" spans="1:40" customFormat="1" ht="15" x14ac:dyDescent="0.25">
      <c r="A709" s="14"/>
      <c r="B709" s="38"/>
      <c r="C709" s="39"/>
      <c r="D709" s="111" t="s">
        <v>72</v>
      </c>
      <c r="E709" s="111"/>
      <c r="F709" s="111"/>
      <c r="G709" s="10"/>
      <c r="H709" s="40"/>
      <c r="I709" s="40"/>
      <c r="J709" s="40"/>
      <c r="K709" s="41"/>
      <c r="L709" s="40"/>
      <c r="M709" s="45">
        <v>-64.06</v>
      </c>
      <c r="N709" s="34"/>
      <c r="O709" s="53">
        <v>-522.73</v>
      </c>
      <c r="AE709" s="8"/>
      <c r="AF709" s="8"/>
      <c r="AK709" s="8" t="s">
        <v>72</v>
      </c>
      <c r="AM709" s="8"/>
      <c r="AN709" s="8"/>
    </row>
    <row r="710" spans="1:40" customFormat="1" ht="34.5" x14ac:dyDescent="0.25">
      <c r="A710" s="9" t="s">
        <v>661</v>
      </c>
      <c r="B710" s="10" t="s">
        <v>661</v>
      </c>
      <c r="C710" s="11" t="s">
        <v>662</v>
      </c>
      <c r="D710" s="110" t="s">
        <v>663</v>
      </c>
      <c r="E710" s="110"/>
      <c r="F710" s="110"/>
      <c r="G710" s="10" t="s">
        <v>178</v>
      </c>
      <c r="H710" s="10">
        <v>2.5000000000000001E-2</v>
      </c>
      <c r="I710" s="10" t="s">
        <v>27</v>
      </c>
      <c r="J710" s="10" t="s">
        <v>438</v>
      </c>
      <c r="K710" s="12" t="s">
        <v>664</v>
      </c>
      <c r="L710" s="10"/>
      <c r="M710" s="12" t="s">
        <v>665</v>
      </c>
      <c r="N710" s="10" t="s">
        <v>92</v>
      </c>
      <c r="O710" s="13" t="s">
        <v>666</v>
      </c>
      <c r="AE710" s="8"/>
      <c r="AF710" s="8" t="s">
        <v>663</v>
      </c>
      <c r="AK710" s="8"/>
      <c r="AM710" s="8"/>
      <c r="AN710" s="8"/>
    </row>
    <row r="711" spans="1:40" customFormat="1" ht="15" x14ac:dyDescent="0.25">
      <c r="A711" s="14"/>
      <c r="B711" s="38"/>
      <c r="C711" s="39"/>
      <c r="D711" s="111" t="s">
        <v>72</v>
      </c>
      <c r="E711" s="111"/>
      <c r="F711" s="111"/>
      <c r="G711" s="10"/>
      <c r="H711" s="40"/>
      <c r="I711" s="40"/>
      <c r="J711" s="40"/>
      <c r="K711" s="41"/>
      <c r="L711" s="40"/>
      <c r="M711" s="45">
        <v>260.60000000000002</v>
      </c>
      <c r="N711" s="34"/>
      <c r="O711" s="43">
        <v>2126.5</v>
      </c>
      <c r="AE711" s="8"/>
      <c r="AF711" s="8"/>
      <c r="AK711" s="8" t="s">
        <v>72</v>
      </c>
      <c r="AM711" s="8"/>
      <c r="AN711" s="8"/>
    </row>
    <row r="712" spans="1:40" customFormat="1" ht="23.25" x14ac:dyDescent="0.25">
      <c r="A712" s="9" t="s">
        <v>667</v>
      </c>
      <c r="B712" s="10" t="s">
        <v>667</v>
      </c>
      <c r="C712" s="11" t="s">
        <v>668</v>
      </c>
      <c r="D712" s="110" t="s">
        <v>669</v>
      </c>
      <c r="E712" s="110"/>
      <c r="F712" s="110"/>
      <c r="G712" s="10" t="s">
        <v>156</v>
      </c>
      <c r="H712" s="10">
        <v>8</v>
      </c>
      <c r="I712" s="10" t="s">
        <v>27</v>
      </c>
      <c r="J712" s="10" t="s">
        <v>117</v>
      </c>
      <c r="K712" s="12" t="s">
        <v>670</v>
      </c>
      <c r="L712" s="10"/>
      <c r="M712" s="12" t="s">
        <v>671</v>
      </c>
      <c r="N712" s="10" t="s">
        <v>92</v>
      </c>
      <c r="O712" s="13" t="s">
        <v>672</v>
      </c>
      <c r="AE712" s="8"/>
      <c r="AF712" s="8" t="s">
        <v>669</v>
      </c>
      <c r="AK712" s="8"/>
      <c r="AM712" s="8"/>
      <c r="AN712" s="8"/>
    </row>
    <row r="713" spans="1:40" customFormat="1" ht="15" x14ac:dyDescent="0.25">
      <c r="A713" s="14"/>
      <c r="B713" s="38"/>
      <c r="C713" s="39"/>
      <c r="D713" s="111" t="s">
        <v>72</v>
      </c>
      <c r="E713" s="111"/>
      <c r="F713" s="111"/>
      <c r="G713" s="10"/>
      <c r="H713" s="40"/>
      <c r="I713" s="40"/>
      <c r="J713" s="40"/>
      <c r="K713" s="41"/>
      <c r="L713" s="40"/>
      <c r="M713" s="42">
        <v>1442.4</v>
      </c>
      <c r="N713" s="34"/>
      <c r="O713" s="43">
        <v>11769.98</v>
      </c>
      <c r="AE713" s="8"/>
      <c r="AF713" s="8"/>
      <c r="AK713" s="8" t="s">
        <v>72</v>
      </c>
      <c r="AM713" s="8"/>
      <c r="AN713" s="8"/>
    </row>
    <row r="714" spans="1:40" customFormat="1" ht="45.75" x14ac:dyDescent="0.25">
      <c r="A714" s="9" t="s">
        <v>673</v>
      </c>
      <c r="B714" s="10" t="s">
        <v>673</v>
      </c>
      <c r="C714" s="11" t="s">
        <v>420</v>
      </c>
      <c r="D714" s="110" t="s">
        <v>674</v>
      </c>
      <c r="E714" s="110"/>
      <c r="F714" s="110"/>
      <c r="G714" s="10" t="s">
        <v>422</v>
      </c>
      <c r="H714" s="10">
        <v>0.32</v>
      </c>
      <c r="I714" s="10" t="s">
        <v>27</v>
      </c>
      <c r="J714" s="10" t="s">
        <v>675</v>
      </c>
      <c r="K714" s="12"/>
      <c r="L714" s="10"/>
      <c r="M714" s="12"/>
      <c r="N714" s="10"/>
      <c r="O714" s="13"/>
      <c r="AE714" s="8"/>
      <c r="AF714" s="8" t="s">
        <v>674</v>
      </c>
      <c r="AK714" s="8"/>
      <c r="AM714" s="8"/>
      <c r="AN714" s="8"/>
    </row>
    <row r="715" spans="1:40" customFormat="1" ht="57" x14ac:dyDescent="0.25">
      <c r="A715" s="14"/>
      <c r="B715" s="15"/>
      <c r="C715" s="16" t="s">
        <v>53</v>
      </c>
      <c r="D715" s="104" t="s">
        <v>54</v>
      </c>
      <c r="E715" s="104"/>
      <c r="F715" s="104"/>
      <c r="G715" s="104"/>
      <c r="H715" s="104"/>
      <c r="I715" s="104"/>
      <c r="J715" s="104"/>
      <c r="K715" s="104"/>
      <c r="L715" s="104"/>
      <c r="M715" s="104"/>
      <c r="N715" s="104"/>
      <c r="O715" s="105"/>
      <c r="AE715" s="8"/>
      <c r="AF715" s="8"/>
      <c r="AG715" s="2" t="s">
        <v>54</v>
      </c>
      <c r="AK715" s="8"/>
      <c r="AM715" s="8"/>
      <c r="AN715" s="8"/>
    </row>
    <row r="716" spans="1:40" customFormat="1" ht="15" x14ac:dyDescent="0.25">
      <c r="A716" s="14"/>
      <c r="B716" s="17"/>
      <c r="C716" s="16" t="s">
        <v>27</v>
      </c>
      <c r="D716" s="106" t="s">
        <v>55</v>
      </c>
      <c r="E716" s="106"/>
      <c r="F716" s="106"/>
      <c r="G716" s="18"/>
      <c r="H716" s="19"/>
      <c r="I716" s="19"/>
      <c r="J716" s="19"/>
      <c r="K716" s="20">
        <v>20.07</v>
      </c>
      <c r="L716" s="22">
        <v>1.1499999999999999</v>
      </c>
      <c r="M716" s="20">
        <v>7.39</v>
      </c>
      <c r="N716" s="22">
        <v>44.77</v>
      </c>
      <c r="O716" s="25">
        <v>330.85</v>
      </c>
      <c r="AE716" s="8"/>
      <c r="AF716" s="8"/>
      <c r="AH716" s="2" t="s">
        <v>55</v>
      </c>
      <c r="AK716" s="8"/>
      <c r="AM716" s="8"/>
      <c r="AN716" s="8"/>
    </row>
    <row r="717" spans="1:40" customFormat="1" ht="15" x14ac:dyDescent="0.25">
      <c r="A717" s="26"/>
      <c r="B717" s="17"/>
      <c r="C717" s="16"/>
      <c r="D717" s="106" t="s">
        <v>62</v>
      </c>
      <c r="E717" s="106"/>
      <c r="F717" s="106"/>
      <c r="G717" s="18" t="s">
        <v>63</v>
      </c>
      <c r="H717" s="22">
        <v>1.81</v>
      </c>
      <c r="I717" s="22">
        <v>1.1499999999999999</v>
      </c>
      <c r="J717" s="31">
        <v>0.66608000000000001</v>
      </c>
      <c r="K717" s="29"/>
      <c r="L717" s="19"/>
      <c r="M717" s="29"/>
      <c r="N717" s="19"/>
      <c r="O717" s="30"/>
      <c r="AE717" s="8"/>
      <c r="AF717" s="8"/>
      <c r="AI717" s="2" t="s">
        <v>62</v>
      </c>
      <c r="AK717" s="8"/>
      <c r="AM717" s="8"/>
      <c r="AN717" s="8"/>
    </row>
    <row r="718" spans="1:40" customFormat="1" ht="15" x14ac:dyDescent="0.25">
      <c r="A718" s="32"/>
      <c r="B718" s="18"/>
      <c r="C718" s="16"/>
      <c r="D718" s="112" t="s">
        <v>65</v>
      </c>
      <c r="E718" s="112"/>
      <c r="F718" s="112"/>
      <c r="G718" s="33"/>
      <c r="H718" s="34"/>
      <c r="I718" s="34"/>
      <c r="J718" s="34"/>
      <c r="K718" s="44">
        <v>20.07</v>
      </c>
      <c r="L718" s="34"/>
      <c r="M718" s="44">
        <v>7.39</v>
      </c>
      <c r="N718" s="34"/>
      <c r="O718" s="54">
        <v>330.85</v>
      </c>
      <c r="AE718" s="8"/>
      <c r="AF718" s="8"/>
      <c r="AJ718" s="2" t="s">
        <v>65</v>
      </c>
      <c r="AK718" s="8"/>
      <c r="AM718" s="8"/>
      <c r="AN718" s="8"/>
    </row>
    <row r="719" spans="1:40" customFormat="1" ht="15" x14ac:dyDescent="0.25">
      <c r="A719" s="26"/>
      <c r="B719" s="17"/>
      <c r="C719" s="16"/>
      <c r="D719" s="106" t="s">
        <v>66</v>
      </c>
      <c r="E719" s="106"/>
      <c r="F719" s="106"/>
      <c r="G719" s="18"/>
      <c r="H719" s="19"/>
      <c r="I719" s="19"/>
      <c r="J719" s="19"/>
      <c r="K719" s="29"/>
      <c r="L719" s="19"/>
      <c r="M719" s="20">
        <v>7.39</v>
      </c>
      <c r="N719" s="19"/>
      <c r="O719" s="25">
        <v>330.85</v>
      </c>
      <c r="AE719" s="8"/>
      <c r="AF719" s="8"/>
      <c r="AI719" s="2" t="s">
        <v>66</v>
      </c>
      <c r="AK719" s="8"/>
      <c r="AM719" s="8"/>
      <c r="AN719" s="8"/>
    </row>
    <row r="720" spans="1:40" customFormat="1" ht="45.75" x14ac:dyDescent="0.25">
      <c r="A720" s="26"/>
      <c r="B720" s="17"/>
      <c r="C720" s="16" t="s">
        <v>403</v>
      </c>
      <c r="D720" s="106" t="s">
        <v>404</v>
      </c>
      <c r="E720" s="106"/>
      <c r="F720" s="106"/>
      <c r="G720" s="18" t="s">
        <v>69</v>
      </c>
      <c r="H720" s="37">
        <v>103</v>
      </c>
      <c r="I720" s="19"/>
      <c r="J720" s="37">
        <v>103</v>
      </c>
      <c r="K720" s="29"/>
      <c r="L720" s="19"/>
      <c r="M720" s="20">
        <v>7.61</v>
      </c>
      <c r="N720" s="19"/>
      <c r="O720" s="25">
        <v>340.78</v>
      </c>
      <c r="AE720" s="8"/>
      <c r="AF720" s="8"/>
      <c r="AI720" s="2" t="s">
        <v>404</v>
      </c>
      <c r="AK720" s="8"/>
      <c r="AM720" s="8"/>
      <c r="AN720" s="8"/>
    </row>
    <row r="721" spans="1:40" customFormat="1" ht="45.75" x14ac:dyDescent="0.25">
      <c r="A721" s="26"/>
      <c r="B721" s="17"/>
      <c r="C721" s="16" t="s">
        <v>405</v>
      </c>
      <c r="D721" s="106" t="s">
        <v>406</v>
      </c>
      <c r="E721" s="106"/>
      <c r="F721" s="106"/>
      <c r="G721" s="18" t="s">
        <v>69</v>
      </c>
      <c r="H721" s="37">
        <v>59</v>
      </c>
      <c r="I721" s="19"/>
      <c r="J721" s="37">
        <v>59</v>
      </c>
      <c r="K721" s="29"/>
      <c r="L721" s="19"/>
      <c r="M721" s="20">
        <v>4.3600000000000003</v>
      </c>
      <c r="N721" s="19"/>
      <c r="O721" s="25">
        <v>195.2</v>
      </c>
      <c r="AE721" s="8"/>
      <c r="AF721" s="8"/>
      <c r="AI721" s="2" t="s">
        <v>406</v>
      </c>
      <c r="AK721" s="8"/>
      <c r="AM721" s="8"/>
      <c r="AN721" s="8"/>
    </row>
    <row r="722" spans="1:40" customFormat="1" ht="15" x14ac:dyDescent="0.25">
      <c r="A722" s="14"/>
      <c r="B722" s="38"/>
      <c r="C722" s="39"/>
      <c r="D722" s="111" t="s">
        <v>72</v>
      </c>
      <c r="E722" s="111"/>
      <c r="F722" s="111"/>
      <c r="G722" s="10"/>
      <c r="H722" s="40"/>
      <c r="I722" s="40"/>
      <c r="J722" s="40"/>
      <c r="K722" s="41"/>
      <c r="L722" s="40"/>
      <c r="M722" s="45">
        <v>19.36</v>
      </c>
      <c r="N722" s="34"/>
      <c r="O722" s="53">
        <v>866.83</v>
      </c>
      <c r="AE722" s="8"/>
      <c r="AF722" s="8"/>
      <c r="AK722" s="8" t="s">
        <v>72</v>
      </c>
      <c r="AM722" s="8"/>
      <c r="AN722" s="8"/>
    </row>
    <row r="723" spans="1:40" customFormat="1" ht="45.75" x14ac:dyDescent="0.25">
      <c r="A723" s="9" t="s">
        <v>676</v>
      </c>
      <c r="B723" s="10" t="s">
        <v>676</v>
      </c>
      <c r="C723" s="11" t="s">
        <v>572</v>
      </c>
      <c r="D723" s="110" t="s">
        <v>573</v>
      </c>
      <c r="E723" s="110"/>
      <c r="F723" s="110"/>
      <c r="G723" s="10" t="s">
        <v>88</v>
      </c>
      <c r="H723" s="10">
        <v>0.32</v>
      </c>
      <c r="I723" s="10" t="s">
        <v>27</v>
      </c>
      <c r="J723" s="10" t="s">
        <v>675</v>
      </c>
      <c r="K723" s="12"/>
      <c r="L723" s="10"/>
      <c r="M723" s="12"/>
      <c r="N723" s="10"/>
      <c r="O723" s="13"/>
      <c r="AE723" s="8"/>
      <c r="AF723" s="8" t="s">
        <v>573</v>
      </c>
      <c r="AK723" s="8"/>
      <c r="AM723" s="8"/>
      <c r="AN723" s="8"/>
    </row>
    <row r="724" spans="1:40" customFormat="1" ht="57" x14ac:dyDescent="0.25">
      <c r="A724" s="14"/>
      <c r="B724" s="15"/>
      <c r="C724" s="16" t="s">
        <v>53</v>
      </c>
      <c r="D724" s="104" t="s">
        <v>54</v>
      </c>
      <c r="E724" s="104"/>
      <c r="F724" s="104"/>
      <c r="G724" s="104"/>
      <c r="H724" s="104"/>
      <c r="I724" s="104"/>
      <c r="J724" s="104"/>
      <c r="K724" s="104"/>
      <c r="L724" s="104"/>
      <c r="M724" s="104"/>
      <c r="N724" s="104"/>
      <c r="O724" s="105"/>
      <c r="AE724" s="8"/>
      <c r="AF724" s="8"/>
      <c r="AG724" s="2" t="s">
        <v>54</v>
      </c>
      <c r="AK724" s="8"/>
      <c r="AM724" s="8"/>
      <c r="AN724" s="8"/>
    </row>
    <row r="725" spans="1:40" customFormat="1" ht="15" x14ac:dyDescent="0.25">
      <c r="A725" s="14"/>
      <c r="B725" s="17"/>
      <c r="C725" s="16" t="s">
        <v>27</v>
      </c>
      <c r="D725" s="106" t="s">
        <v>55</v>
      </c>
      <c r="E725" s="106"/>
      <c r="F725" s="106"/>
      <c r="G725" s="18"/>
      <c r="H725" s="19"/>
      <c r="I725" s="19"/>
      <c r="J725" s="19"/>
      <c r="K725" s="20">
        <v>423</v>
      </c>
      <c r="L725" s="22">
        <v>1.1499999999999999</v>
      </c>
      <c r="M725" s="20">
        <v>155.66</v>
      </c>
      <c r="N725" s="22">
        <v>44.77</v>
      </c>
      <c r="O725" s="23">
        <v>6968.9</v>
      </c>
      <c r="AE725" s="8"/>
      <c r="AF725" s="8"/>
      <c r="AH725" s="2" t="s">
        <v>55</v>
      </c>
      <c r="AK725" s="8"/>
      <c r="AM725" s="8"/>
      <c r="AN725" s="8"/>
    </row>
    <row r="726" spans="1:40" customFormat="1" ht="15" x14ac:dyDescent="0.25">
      <c r="A726" s="14"/>
      <c r="B726" s="17"/>
      <c r="C726" s="16" t="s">
        <v>56</v>
      </c>
      <c r="D726" s="106" t="s">
        <v>57</v>
      </c>
      <c r="E726" s="106"/>
      <c r="F726" s="106"/>
      <c r="G726" s="18"/>
      <c r="H726" s="19"/>
      <c r="I726" s="19"/>
      <c r="J726" s="19"/>
      <c r="K726" s="24">
        <v>1197.1500000000001</v>
      </c>
      <c r="L726" s="22">
        <v>1.1499999999999999</v>
      </c>
      <c r="M726" s="20">
        <v>440.55</v>
      </c>
      <c r="N726" s="22">
        <v>13.24</v>
      </c>
      <c r="O726" s="23">
        <v>5832.88</v>
      </c>
      <c r="AE726" s="8"/>
      <c r="AF726" s="8"/>
      <c r="AH726" s="2" t="s">
        <v>57</v>
      </c>
      <c r="AK726" s="8"/>
      <c r="AM726" s="8"/>
      <c r="AN726" s="8"/>
    </row>
    <row r="727" spans="1:40" customFormat="1" ht="15" x14ac:dyDescent="0.25">
      <c r="A727" s="26"/>
      <c r="B727" s="17"/>
      <c r="C727" s="16"/>
      <c r="D727" s="106" t="s">
        <v>62</v>
      </c>
      <c r="E727" s="106"/>
      <c r="F727" s="106"/>
      <c r="G727" s="18" t="s">
        <v>63</v>
      </c>
      <c r="H727" s="22">
        <v>49.59</v>
      </c>
      <c r="I727" s="22">
        <v>1.1499999999999999</v>
      </c>
      <c r="J727" s="31">
        <v>18.249120000000001</v>
      </c>
      <c r="K727" s="29"/>
      <c r="L727" s="19"/>
      <c r="M727" s="29"/>
      <c r="N727" s="19"/>
      <c r="O727" s="30"/>
      <c r="AE727" s="8"/>
      <c r="AF727" s="8"/>
      <c r="AI727" s="2" t="s">
        <v>62</v>
      </c>
      <c r="AK727" s="8"/>
      <c r="AM727" s="8"/>
      <c r="AN727" s="8"/>
    </row>
    <row r="728" spans="1:40" customFormat="1" ht="15" x14ac:dyDescent="0.25">
      <c r="A728" s="32"/>
      <c r="B728" s="18"/>
      <c r="C728" s="16"/>
      <c r="D728" s="112" t="s">
        <v>65</v>
      </c>
      <c r="E728" s="112"/>
      <c r="F728" s="112"/>
      <c r="G728" s="33"/>
      <c r="H728" s="34"/>
      <c r="I728" s="34"/>
      <c r="J728" s="34"/>
      <c r="K728" s="35">
        <v>1620.15</v>
      </c>
      <c r="L728" s="34"/>
      <c r="M728" s="44">
        <v>596.21</v>
      </c>
      <c r="N728" s="34"/>
      <c r="O728" s="36">
        <v>12801.78</v>
      </c>
      <c r="AE728" s="8"/>
      <c r="AF728" s="8"/>
      <c r="AJ728" s="2" t="s">
        <v>65</v>
      </c>
      <c r="AK728" s="8"/>
      <c r="AM728" s="8"/>
      <c r="AN728" s="8"/>
    </row>
    <row r="729" spans="1:40" customFormat="1" ht="15" x14ac:dyDescent="0.25">
      <c r="A729" s="26"/>
      <c r="B729" s="17"/>
      <c r="C729" s="16"/>
      <c r="D729" s="106" t="s">
        <v>66</v>
      </c>
      <c r="E729" s="106"/>
      <c r="F729" s="106"/>
      <c r="G729" s="18"/>
      <c r="H729" s="19"/>
      <c r="I729" s="19"/>
      <c r="J729" s="19"/>
      <c r="K729" s="29"/>
      <c r="L729" s="19"/>
      <c r="M729" s="20">
        <v>155.66</v>
      </c>
      <c r="N729" s="19"/>
      <c r="O729" s="23">
        <v>6968.9</v>
      </c>
      <c r="AE729" s="8"/>
      <c r="AF729" s="8"/>
      <c r="AI729" s="2" t="s">
        <v>66</v>
      </c>
      <c r="AK729" s="8"/>
      <c r="AM729" s="8"/>
      <c r="AN729" s="8"/>
    </row>
    <row r="730" spans="1:40" customFormat="1" ht="57" x14ac:dyDescent="0.25">
      <c r="A730" s="26"/>
      <c r="B730" s="17"/>
      <c r="C730" s="16" t="s">
        <v>559</v>
      </c>
      <c r="D730" s="106" t="s">
        <v>560</v>
      </c>
      <c r="E730" s="106"/>
      <c r="F730" s="106"/>
      <c r="G730" s="18" t="s">
        <v>69</v>
      </c>
      <c r="H730" s="37">
        <v>91</v>
      </c>
      <c r="I730" s="19"/>
      <c r="J730" s="37">
        <v>91</v>
      </c>
      <c r="K730" s="29"/>
      <c r="L730" s="19"/>
      <c r="M730" s="20">
        <v>141.65</v>
      </c>
      <c r="N730" s="19"/>
      <c r="O730" s="23">
        <v>6341.7</v>
      </c>
      <c r="AE730" s="8"/>
      <c r="AF730" s="8"/>
      <c r="AI730" s="2" t="s">
        <v>560</v>
      </c>
      <c r="AK730" s="8"/>
      <c r="AM730" s="8"/>
      <c r="AN730" s="8"/>
    </row>
    <row r="731" spans="1:40" customFormat="1" ht="57" x14ac:dyDescent="0.25">
      <c r="A731" s="26"/>
      <c r="B731" s="17"/>
      <c r="C731" s="16" t="s">
        <v>561</v>
      </c>
      <c r="D731" s="106" t="s">
        <v>562</v>
      </c>
      <c r="E731" s="106"/>
      <c r="F731" s="106"/>
      <c r="G731" s="18" t="s">
        <v>69</v>
      </c>
      <c r="H731" s="37">
        <v>52</v>
      </c>
      <c r="I731" s="19"/>
      <c r="J731" s="37">
        <v>52</v>
      </c>
      <c r="K731" s="29"/>
      <c r="L731" s="19"/>
      <c r="M731" s="20">
        <v>80.94</v>
      </c>
      <c r="N731" s="19"/>
      <c r="O731" s="23">
        <v>3623.83</v>
      </c>
      <c r="AE731" s="8"/>
      <c r="AF731" s="8"/>
      <c r="AI731" s="2" t="s">
        <v>562</v>
      </c>
      <c r="AK731" s="8"/>
      <c r="AM731" s="8"/>
      <c r="AN731" s="8"/>
    </row>
    <row r="732" spans="1:40" customFormat="1" ht="15" x14ac:dyDescent="0.25">
      <c r="A732" s="14"/>
      <c r="B732" s="38"/>
      <c r="C732" s="39"/>
      <c r="D732" s="111" t="s">
        <v>72</v>
      </c>
      <c r="E732" s="111"/>
      <c r="F732" s="111"/>
      <c r="G732" s="10"/>
      <c r="H732" s="40"/>
      <c r="I732" s="40"/>
      <c r="J732" s="40"/>
      <c r="K732" s="41"/>
      <c r="L732" s="40"/>
      <c r="M732" s="45">
        <v>818.8</v>
      </c>
      <c r="N732" s="34"/>
      <c r="O732" s="43">
        <v>22767.31</v>
      </c>
      <c r="AE732" s="8"/>
      <c r="AF732" s="8"/>
      <c r="AK732" s="8" t="s">
        <v>72</v>
      </c>
      <c r="AM732" s="8"/>
      <c r="AN732" s="8"/>
    </row>
    <row r="733" spans="1:40" customFormat="1" ht="15" x14ac:dyDescent="0.25">
      <c r="A733" s="107" t="s">
        <v>541</v>
      </c>
      <c r="B733" s="108"/>
      <c r="C733" s="108"/>
      <c r="D733" s="108"/>
      <c r="E733" s="108"/>
      <c r="F733" s="108"/>
      <c r="G733" s="108"/>
      <c r="H733" s="108"/>
      <c r="I733" s="108"/>
      <c r="J733" s="108"/>
      <c r="K733" s="108"/>
      <c r="L733" s="108"/>
      <c r="M733" s="108"/>
      <c r="N733" s="108"/>
      <c r="O733" s="109"/>
      <c r="AE733" s="8"/>
      <c r="AF733" s="8"/>
      <c r="AK733" s="8"/>
      <c r="AM733" s="8" t="s">
        <v>541</v>
      </c>
      <c r="AN733" s="8"/>
    </row>
    <row r="734" spans="1:40" customFormat="1" ht="45.75" x14ac:dyDescent="0.25">
      <c r="A734" s="9" t="s">
        <v>677</v>
      </c>
      <c r="B734" s="10" t="s">
        <v>677</v>
      </c>
      <c r="C734" s="11" t="s">
        <v>543</v>
      </c>
      <c r="D734" s="110" t="s">
        <v>544</v>
      </c>
      <c r="E734" s="110"/>
      <c r="F734" s="110"/>
      <c r="G734" s="10" t="s">
        <v>545</v>
      </c>
      <c r="H734" s="10">
        <v>0.76800000000000002</v>
      </c>
      <c r="I734" s="10" t="s">
        <v>27</v>
      </c>
      <c r="J734" s="10" t="s">
        <v>678</v>
      </c>
      <c r="K734" s="12" t="s">
        <v>547</v>
      </c>
      <c r="L734" s="10"/>
      <c r="M734" s="12" t="s">
        <v>679</v>
      </c>
      <c r="N734" s="10" t="s">
        <v>487</v>
      </c>
      <c r="O734" s="13" t="s">
        <v>680</v>
      </c>
      <c r="AE734" s="8"/>
      <c r="AF734" s="8" t="s">
        <v>544</v>
      </c>
      <c r="AK734" s="8"/>
      <c r="AM734" s="8"/>
      <c r="AN734" s="8"/>
    </row>
    <row r="735" spans="1:40" customFormat="1" ht="15" x14ac:dyDescent="0.25">
      <c r="A735" s="14"/>
      <c r="B735" s="38"/>
      <c r="C735" s="39"/>
      <c r="D735" s="111" t="s">
        <v>72</v>
      </c>
      <c r="E735" s="111"/>
      <c r="F735" s="111"/>
      <c r="G735" s="10"/>
      <c r="H735" s="40"/>
      <c r="I735" s="40"/>
      <c r="J735" s="40"/>
      <c r="K735" s="41"/>
      <c r="L735" s="40"/>
      <c r="M735" s="45">
        <v>2.52</v>
      </c>
      <c r="N735" s="34"/>
      <c r="O735" s="53">
        <v>33.36</v>
      </c>
      <c r="AE735" s="8"/>
      <c r="AF735" s="8"/>
      <c r="AK735" s="8" t="s">
        <v>72</v>
      </c>
      <c r="AM735" s="8"/>
      <c r="AN735" s="8"/>
    </row>
    <row r="736" spans="1:40" customFormat="1" ht="23.25" x14ac:dyDescent="0.25">
      <c r="A736" s="9" t="s">
        <v>681</v>
      </c>
      <c r="B736" s="10" t="s">
        <v>681</v>
      </c>
      <c r="C736" s="11" t="s">
        <v>86</v>
      </c>
      <c r="D736" s="110" t="s">
        <v>87</v>
      </c>
      <c r="E736" s="110"/>
      <c r="F736" s="110"/>
      <c r="G736" s="10" t="s">
        <v>88</v>
      </c>
      <c r="H736" s="10">
        <v>0.32</v>
      </c>
      <c r="I736" s="10" t="s">
        <v>27</v>
      </c>
      <c r="J736" s="10" t="s">
        <v>675</v>
      </c>
      <c r="K736" s="12" t="s">
        <v>90</v>
      </c>
      <c r="L736" s="10"/>
      <c r="M736" s="12" t="s">
        <v>682</v>
      </c>
      <c r="N736" s="10" t="s">
        <v>92</v>
      </c>
      <c r="O736" s="13" t="s">
        <v>683</v>
      </c>
      <c r="AE736" s="8"/>
      <c r="AF736" s="8" t="s">
        <v>87</v>
      </c>
      <c r="AK736" s="8"/>
      <c r="AM736" s="8"/>
      <c r="AN736" s="8"/>
    </row>
    <row r="737" spans="1:42" customFormat="1" ht="15" x14ac:dyDescent="0.25">
      <c r="A737" s="48"/>
      <c r="B737" s="38"/>
      <c r="C737" s="39"/>
      <c r="D737" s="106" t="s">
        <v>94</v>
      </c>
      <c r="E737" s="106"/>
      <c r="F737" s="106"/>
      <c r="G737" s="106"/>
      <c r="H737" s="106"/>
      <c r="I737" s="106"/>
      <c r="J737" s="106"/>
      <c r="K737" s="106"/>
      <c r="L737" s="106"/>
      <c r="M737" s="106"/>
      <c r="N737" s="106"/>
      <c r="O737" s="113"/>
      <c r="AE737" s="8"/>
      <c r="AF737" s="8"/>
      <c r="AK737" s="8"/>
      <c r="AL737" s="2" t="s">
        <v>94</v>
      </c>
      <c r="AM737" s="8"/>
      <c r="AN737" s="8"/>
    </row>
    <row r="738" spans="1:42" customFormat="1" ht="15" x14ac:dyDescent="0.25">
      <c r="A738" s="14"/>
      <c r="B738" s="38"/>
      <c r="C738" s="39"/>
      <c r="D738" s="111" t="s">
        <v>72</v>
      </c>
      <c r="E738" s="111"/>
      <c r="F738" s="111"/>
      <c r="G738" s="10"/>
      <c r="H738" s="40"/>
      <c r="I738" s="40"/>
      <c r="J738" s="40"/>
      <c r="K738" s="41"/>
      <c r="L738" s="40"/>
      <c r="M738" s="45">
        <v>51.96</v>
      </c>
      <c r="N738" s="34"/>
      <c r="O738" s="53">
        <v>423.99</v>
      </c>
      <c r="AE738" s="8"/>
      <c r="AF738" s="8"/>
      <c r="AK738" s="8" t="s">
        <v>72</v>
      </c>
      <c r="AM738" s="8"/>
      <c r="AN738" s="8"/>
    </row>
    <row r="739" spans="1:42" customFormat="1" ht="15" x14ac:dyDescent="0.25">
      <c r="A739" s="49"/>
      <c r="B739" s="4"/>
      <c r="C739" s="12"/>
      <c r="D739" s="111" t="s">
        <v>684</v>
      </c>
      <c r="E739" s="111"/>
      <c r="F739" s="111"/>
      <c r="G739" s="111"/>
      <c r="H739" s="111"/>
      <c r="I739" s="111"/>
      <c r="J739" s="111"/>
      <c r="K739" s="111"/>
      <c r="L739" s="111"/>
      <c r="M739" s="50">
        <v>3762.79</v>
      </c>
      <c r="N739" s="51"/>
      <c r="O739" s="52"/>
      <c r="AE739" s="8"/>
      <c r="AF739" s="8"/>
      <c r="AK739" s="8"/>
      <c r="AM739" s="8"/>
      <c r="AN739" s="8" t="s">
        <v>684</v>
      </c>
    </row>
    <row r="740" spans="1:42" customFormat="1" ht="15" x14ac:dyDescent="0.25">
      <c r="A740" s="49"/>
      <c r="B740" s="4"/>
      <c r="C740" s="12"/>
      <c r="D740" s="111" t="s">
        <v>685</v>
      </c>
      <c r="E740" s="111"/>
      <c r="F740" s="111"/>
      <c r="G740" s="111"/>
      <c r="H740" s="111"/>
      <c r="I740" s="111"/>
      <c r="J740" s="111"/>
      <c r="K740" s="111"/>
      <c r="L740" s="111"/>
      <c r="M740" s="55"/>
      <c r="N740" s="51"/>
      <c r="O740" s="52"/>
      <c r="AO740" s="8" t="s">
        <v>685</v>
      </c>
    </row>
    <row r="741" spans="1:42" customFormat="1" ht="15" x14ac:dyDescent="0.25">
      <c r="A741" s="14"/>
      <c r="B741" s="3"/>
      <c r="C741" s="16"/>
      <c r="D741" s="106" t="s">
        <v>686</v>
      </c>
      <c r="E741" s="106"/>
      <c r="F741" s="106"/>
      <c r="G741" s="106"/>
      <c r="H741" s="106"/>
      <c r="I741" s="106"/>
      <c r="J741" s="106"/>
      <c r="K741" s="106"/>
      <c r="L741" s="106"/>
      <c r="M741" s="56">
        <v>2172716.5</v>
      </c>
      <c r="N741" s="57"/>
      <c r="O741" s="58">
        <v>21988921.399999999</v>
      </c>
      <c r="AO741" s="8"/>
      <c r="AP741" s="2" t="s">
        <v>686</v>
      </c>
    </row>
    <row r="742" spans="1:42" customFormat="1" ht="15" x14ac:dyDescent="0.25">
      <c r="A742" s="14"/>
      <c r="B742" s="3"/>
      <c r="C742" s="16"/>
      <c r="D742" s="106" t="s">
        <v>687</v>
      </c>
      <c r="E742" s="106"/>
      <c r="F742" s="106"/>
      <c r="G742" s="106"/>
      <c r="H742" s="106"/>
      <c r="I742" s="106"/>
      <c r="J742" s="106"/>
      <c r="K742" s="106"/>
      <c r="L742" s="106"/>
      <c r="M742" s="59"/>
      <c r="N742" s="57"/>
      <c r="O742" s="60"/>
      <c r="AO742" s="8"/>
      <c r="AP742" s="2" t="s">
        <v>687</v>
      </c>
    </row>
    <row r="743" spans="1:42" customFormat="1" ht="15" x14ac:dyDescent="0.25">
      <c r="A743" s="14"/>
      <c r="B743" s="3"/>
      <c r="C743" s="16"/>
      <c r="D743" s="106" t="s">
        <v>688</v>
      </c>
      <c r="E743" s="106"/>
      <c r="F743" s="106"/>
      <c r="G743" s="106"/>
      <c r="H743" s="106"/>
      <c r="I743" s="106"/>
      <c r="J743" s="106"/>
      <c r="K743" s="106"/>
      <c r="L743" s="106"/>
      <c r="M743" s="56">
        <v>60914.75</v>
      </c>
      <c r="N743" s="57"/>
      <c r="O743" s="58">
        <v>2727153.37</v>
      </c>
      <c r="AO743" s="8"/>
      <c r="AP743" s="2" t="s">
        <v>688</v>
      </c>
    </row>
    <row r="744" spans="1:42" customFormat="1" ht="15" x14ac:dyDescent="0.25">
      <c r="A744" s="14"/>
      <c r="B744" s="3"/>
      <c r="C744" s="16"/>
      <c r="D744" s="106" t="s">
        <v>689</v>
      </c>
      <c r="E744" s="106"/>
      <c r="F744" s="106"/>
      <c r="G744" s="106"/>
      <c r="H744" s="106"/>
      <c r="I744" s="106"/>
      <c r="J744" s="106"/>
      <c r="K744" s="106"/>
      <c r="L744" s="106"/>
      <c r="M744" s="56">
        <v>399501.13</v>
      </c>
      <c r="N744" s="57"/>
      <c r="O744" s="58">
        <v>5289394.97</v>
      </c>
      <c r="AO744" s="8"/>
      <c r="AP744" s="2" t="s">
        <v>689</v>
      </c>
    </row>
    <row r="745" spans="1:42" customFormat="1" ht="15" x14ac:dyDescent="0.25">
      <c r="A745" s="14"/>
      <c r="B745" s="3"/>
      <c r="C745" s="16"/>
      <c r="D745" s="106" t="s">
        <v>690</v>
      </c>
      <c r="E745" s="106"/>
      <c r="F745" s="106"/>
      <c r="G745" s="106"/>
      <c r="H745" s="106"/>
      <c r="I745" s="106"/>
      <c r="J745" s="106"/>
      <c r="K745" s="106"/>
      <c r="L745" s="106"/>
      <c r="M745" s="56">
        <v>15420.84</v>
      </c>
      <c r="N745" s="57"/>
      <c r="O745" s="58">
        <v>690391</v>
      </c>
      <c r="AO745" s="8"/>
      <c r="AP745" s="2" t="s">
        <v>690</v>
      </c>
    </row>
    <row r="746" spans="1:42" customFormat="1" ht="15" x14ac:dyDescent="0.25">
      <c r="A746" s="14"/>
      <c r="B746" s="3"/>
      <c r="C746" s="16"/>
      <c r="D746" s="106" t="s">
        <v>691</v>
      </c>
      <c r="E746" s="106"/>
      <c r="F746" s="106"/>
      <c r="G746" s="106"/>
      <c r="H746" s="106"/>
      <c r="I746" s="106"/>
      <c r="J746" s="106"/>
      <c r="K746" s="106"/>
      <c r="L746" s="106"/>
      <c r="M746" s="56">
        <v>1712300.62</v>
      </c>
      <c r="N746" s="57"/>
      <c r="O746" s="58">
        <v>13972373.060000001</v>
      </c>
      <c r="AO746" s="8"/>
      <c r="AP746" s="2" t="s">
        <v>691</v>
      </c>
    </row>
    <row r="747" spans="1:42" customFormat="1" ht="15" x14ac:dyDescent="0.25">
      <c r="A747" s="14"/>
      <c r="B747" s="3"/>
      <c r="C747" s="16"/>
      <c r="D747" s="106" t="s">
        <v>692</v>
      </c>
      <c r="E747" s="106"/>
      <c r="F747" s="106"/>
      <c r="G747" s="106"/>
      <c r="H747" s="106"/>
      <c r="I747" s="106"/>
      <c r="J747" s="106"/>
      <c r="K747" s="106"/>
      <c r="L747" s="106"/>
      <c r="M747" s="56">
        <v>2302675.7000000002</v>
      </c>
      <c r="N747" s="57"/>
      <c r="O747" s="58">
        <v>27807194.73</v>
      </c>
      <c r="AO747" s="8"/>
      <c r="AP747" s="2" t="s">
        <v>692</v>
      </c>
    </row>
    <row r="748" spans="1:42" customFormat="1" ht="15" x14ac:dyDescent="0.25">
      <c r="A748" s="14"/>
      <c r="B748" s="3"/>
      <c r="C748" s="16"/>
      <c r="D748" s="106" t="s">
        <v>693</v>
      </c>
      <c r="E748" s="106"/>
      <c r="F748" s="106"/>
      <c r="G748" s="106"/>
      <c r="H748" s="106"/>
      <c r="I748" s="106"/>
      <c r="J748" s="106"/>
      <c r="K748" s="106"/>
      <c r="L748" s="106"/>
      <c r="M748" s="56">
        <v>2299107.13</v>
      </c>
      <c r="N748" s="57"/>
      <c r="O748" s="58">
        <v>27759946.870000001</v>
      </c>
      <c r="AO748" s="8"/>
      <c r="AP748" s="2" t="s">
        <v>693</v>
      </c>
    </row>
    <row r="749" spans="1:42" customFormat="1" ht="15" x14ac:dyDescent="0.25">
      <c r="A749" s="14"/>
      <c r="B749" s="3"/>
      <c r="C749" s="16"/>
      <c r="D749" s="106" t="s">
        <v>694</v>
      </c>
      <c r="E749" s="106"/>
      <c r="F749" s="106"/>
      <c r="G749" s="106"/>
      <c r="H749" s="106"/>
      <c r="I749" s="106"/>
      <c r="J749" s="106"/>
      <c r="K749" s="106"/>
      <c r="L749" s="106"/>
      <c r="M749" s="59"/>
      <c r="N749" s="57"/>
      <c r="O749" s="60"/>
      <c r="AO749" s="8"/>
      <c r="AP749" s="2" t="s">
        <v>694</v>
      </c>
    </row>
    <row r="750" spans="1:42" customFormat="1" ht="15" x14ac:dyDescent="0.25">
      <c r="A750" s="14"/>
      <c r="B750" s="3"/>
      <c r="C750" s="16"/>
      <c r="D750" s="106" t="s">
        <v>695</v>
      </c>
      <c r="E750" s="106"/>
      <c r="F750" s="106"/>
      <c r="G750" s="106"/>
      <c r="H750" s="106"/>
      <c r="I750" s="106"/>
      <c r="J750" s="106"/>
      <c r="K750" s="106"/>
      <c r="L750" s="106"/>
      <c r="M750" s="56">
        <v>60914.75</v>
      </c>
      <c r="N750" s="57"/>
      <c r="O750" s="58">
        <v>2727153.37</v>
      </c>
      <c r="AO750" s="8"/>
      <c r="AP750" s="2" t="s">
        <v>695</v>
      </c>
    </row>
    <row r="751" spans="1:42" customFormat="1" ht="15" x14ac:dyDescent="0.25">
      <c r="A751" s="14"/>
      <c r="B751" s="3"/>
      <c r="C751" s="16"/>
      <c r="D751" s="106" t="s">
        <v>696</v>
      </c>
      <c r="E751" s="106"/>
      <c r="F751" s="106"/>
      <c r="G751" s="106"/>
      <c r="H751" s="106"/>
      <c r="I751" s="106"/>
      <c r="J751" s="106"/>
      <c r="K751" s="106"/>
      <c r="L751" s="106"/>
      <c r="M751" s="56">
        <v>395932.56</v>
      </c>
      <c r="N751" s="57"/>
      <c r="O751" s="58">
        <v>5242147.1100000003</v>
      </c>
      <c r="AO751" s="8"/>
      <c r="AP751" s="2" t="s">
        <v>696</v>
      </c>
    </row>
    <row r="752" spans="1:42" customFormat="1" ht="15" x14ac:dyDescent="0.25">
      <c r="A752" s="14"/>
      <c r="B752" s="3"/>
      <c r="C752" s="16"/>
      <c r="D752" s="106" t="s">
        <v>697</v>
      </c>
      <c r="E752" s="106"/>
      <c r="F752" s="106"/>
      <c r="G752" s="106"/>
      <c r="H752" s="106"/>
      <c r="I752" s="106"/>
      <c r="J752" s="106"/>
      <c r="K752" s="106"/>
      <c r="L752" s="106"/>
      <c r="M752" s="56">
        <v>15420.84</v>
      </c>
      <c r="N752" s="57"/>
      <c r="O752" s="58">
        <v>690391</v>
      </c>
      <c r="AO752" s="8"/>
      <c r="AP752" s="2" t="s">
        <v>697</v>
      </c>
    </row>
    <row r="753" spans="1:52" customFormat="1" ht="15" x14ac:dyDescent="0.25">
      <c r="A753" s="14"/>
      <c r="B753" s="3"/>
      <c r="C753" s="16"/>
      <c r="D753" s="106" t="s">
        <v>698</v>
      </c>
      <c r="E753" s="106"/>
      <c r="F753" s="106"/>
      <c r="G753" s="106"/>
      <c r="H753" s="106"/>
      <c r="I753" s="106"/>
      <c r="J753" s="106"/>
      <c r="K753" s="106"/>
      <c r="L753" s="106"/>
      <c r="M753" s="56">
        <v>1712300.62</v>
      </c>
      <c r="N753" s="57"/>
      <c r="O753" s="58">
        <v>13972373.060000001</v>
      </c>
      <c r="AO753" s="8"/>
      <c r="AP753" s="2" t="s">
        <v>698</v>
      </c>
    </row>
    <row r="754" spans="1:52" customFormat="1" ht="15" x14ac:dyDescent="0.25">
      <c r="A754" s="14"/>
      <c r="B754" s="3"/>
      <c r="C754" s="16"/>
      <c r="D754" s="106" t="s">
        <v>699</v>
      </c>
      <c r="E754" s="106"/>
      <c r="F754" s="106"/>
      <c r="G754" s="106"/>
      <c r="H754" s="106"/>
      <c r="I754" s="106"/>
      <c r="J754" s="106"/>
      <c r="K754" s="106"/>
      <c r="L754" s="106"/>
      <c r="M754" s="56">
        <v>81266.720000000001</v>
      </c>
      <c r="N754" s="57"/>
      <c r="O754" s="58">
        <v>3638311.08</v>
      </c>
      <c r="AO754" s="8"/>
      <c r="AP754" s="2" t="s">
        <v>699</v>
      </c>
    </row>
    <row r="755" spans="1:52" customFormat="1" ht="15" x14ac:dyDescent="0.25">
      <c r="A755" s="14"/>
      <c r="B755" s="3"/>
      <c r="C755" s="16"/>
      <c r="D755" s="106" t="s">
        <v>700</v>
      </c>
      <c r="E755" s="106"/>
      <c r="F755" s="106"/>
      <c r="G755" s="106"/>
      <c r="H755" s="106"/>
      <c r="I755" s="106"/>
      <c r="J755" s="106"/>
      <c r="K755" s="106"/>
      <c r="L755" s="106"/>
      <c r="M755" s="56">
        <v>48692.480000000003</v>
      </c>
      <c r="N755" s="57"/>
      <c r="O755" s="58">
        <v>2179962.25</v>
      </c>
      <c r="AO755" s="8"/>
      <c r="AP755" s="2" t="s">
        <v>700</v>
      </c>
    </row>
    <row r="756" spans="1:52" customFormat="1" ht="15" x14ac:dyDescent="0.25">
      <c r="A756" s="14"/>
      <c r="B756" s="3"/>
      <c r="C756" s="16"/>
      <c r="D756" s="106" t="s">
        <v>701</v>
      </c>
      <c r="E756" s="106"/>
      <c r="F756" s="106"/>
      <c r="G756" s="106"/>
      <c r="H756" s="106"/>
      <c r="I756" s="106"/>
      <c r="J756" s="106"/>
      <c r="K756" s="106"/>
      <c r="L756" s="106"/>
      <c r="M756" s="56">
        <v>3568.57</v>
      </c>
      <c r="N756" s="57"/>
      <c r="O756" s="58">
        <v>47247.86</v>
      </c>
      <c r="AO756" s="8"/>
      <c r="AP756" s="2" t="s">
        <v>701</v>
      </c>
    </row>
    <row r="757" spans="1:52" customFormat="1" ht="15" x14ac:dyDescent="0.25">
      <c r="A757" s="14"/>
      <c r="B757" s="3"/>
      <c r="C757" s="16"/>
      <c r="D757" s="106" t="s">
        <v>702</v>
      </c>
      <c r="E757" s="106"/>
      <c r="F757" s="106"/>
      <c r="G757" s="106"/>
      <c r="H757" s="106"/>
      <c r="I757" s="106"/>
      <c r="J757" s="106"/>
      <c r="K757" s="106"/>
      <c r="L757" s="106"/>
      <c r="M757" s="56">
        <v>76335.59</v>
      </c>
      <c r="N757" s="57"/>
      <c r="O757" s="58">
        <v>3417544.37</v>
      </c>
      <c r="AO757" s="8"/>
      <c r="AP757" s="2" t="s">
        <v>702</v>
      </c>
    </row>
    <row r="758" spans="1:52" customFormat="1" ht="15" x14ac:dyDescent="0.25">
      <c r="A758" s="14"/>
      <c r="B758" s="3"/>
      <c r="C758" s="16"/>
      <c r="D758" s="106" t="s">
        <v>703</v>
      </c>
      <c r="E758" s="106"/>
      <c r="F758" s="106"/>
      <c r="G758" s="106"/>
      <c r="H758" s="106"/>
      <c r="I758" s="106"/>
      <c r="J758" s="106"/>
      <c r="K758" s="106"/>
      <c r="L758" s="106"/>
      <c r="M758" s="56">
        <v>81266.720000000001</v>
      </c>
      <c r="N758" s="57"/>
      <c r="O758" s="58">
        <v>3638311.08</v>
      </c>
      <c r="AO758" s="8"/>
      <c r="AP758" s="2" t="s">
        <v>703</v>
      </c>
    </row>
    <row r="759" spans="1:52" customFormat="1" ht="15" x14ac:dyDescent="0.25">
      <c r="A759" s="14"/>
      <c r="B759" s="3"/>
      <c r="C759" s="16"/>
      <c r="D759" s="106" t="s">
        <v>704</v>
      </c>
      <c r="E759" s="106"/>
      <c r="F759" s="106"/>
      <c r="G759" s="106"/>
      <c r="H759" s="106"/>
      <c r="I759" s="106"/>
      <c r="J759" s="106"/>
      <c r="K759" s="106"/>
      <c r="L759" s="106"/>
      <c r="M759" s="56">
        <v>48692.480000000003</v>
      </c>
      <c r="N759" s="57"/>
      <c r="O759" s="58">
        <v>2179962.25</v>
      </c>
      <c r="AO759" s="8"/>
      <c r="AP759" s="2" t="s">
        <v>704</v>
      </c>
    </row>
    <row r="760" spans="1:52" customFormat="1" ht="15" x14ac:dyDescent="0.25">
      <c r="A760" s="14"/>
      <c r="B760" s="3"/>
      <c r="C760" s="16"/>
      <c r="D760" s="106" t="s">
        <v>705</v>
      </c>
      <c r="E760" s="106"/>
      <c r="F760" s="106"/>
      <c r="G760" s="106"/>
      <c r="H760" s="106"/>
      <c r="I760" s="106"/>
      <c r="J760" s="106"/>
      <c r="K760" s="106"/>
      <c r="L760" s="106"/>
      <c r="M760" s="56">
        <v>188819.41</v>
      </c>
      <c r="N760" s="57"/>
      <c r="O760" s="58">
        <v>2280189.9700000002</v>
      </c>
      <c r="AO760" s="8"/>
      <c r="AP760" s="2" t="s">
        <v>705</v>
      </c>
    </row>
    <row r="761" spans="1:52" customFormat="1" ht="15" x14ac:dyDescent="0.25">
      <c r="A761" s="14"/>
      <c r="B761" s="3"/>
      <c r="C761" s="61"/>
      <c r="D761" s="114" t="s">
        <v>706</v>
      </c>
      <c r="E761" s="114"/>
      <c r="F761" s="114"/>
      <c r="G761" s="114"/>
      <c r="H761" s="114"/>
      <c r="I761" s="114"/>
      <c r="J761" s="114"/>
      <c r="K761" s="114"/>
      <c r="L761" s="114"/>
      <c r="M761" s="62">
        <v>2491495.11</v>
      </c>
      <c r="N761" s="63"/>
      <c r="O761" s="64">
        <v>30087384.699999999</v>
      </c>
      <c r="AO761" s="8"/>
      <c r="AQ761" s="8" t="s">
        <v>706</v>
      </c>
    </row>
    <row r="762" spans="1:52" customFormat="1" ht="15" x14ac:dyDescent="0.25">
      <c r="A762" s="14"/>
      <c r="B762" s="3"/>
      <c r="C762" s="16"/>
      <c r="D762" s="106" t="s">
        <v>707</v>
      </c>
      <c r="E762" s="106"/>
      <c r="F762" s="106"/>
      <c r="G762" s="106"/>
      <c r="H762" s="106"/>
      <c r="I762" s="106"/>
      <c r="J762" s="106"/>
      <c r="K762" s="106"/>
      <c r="L762" s="106"/>
      <c r="M762" s="56">
        <v>59795.88</v>
      </c>
      <c r="N762" s="57"/>
      <c r="O762" s="58">
        <v>722097.23</v>
      </c>
      <c r="AO762" s="8"/>
      <c r="AP762" s="2" t="s">
        <v>707</v>
      </c>
      <c r="AQ762" s="8"/>
    </row>
    <row r="763" spans="1:52" customFormat="1" ht="15" x14ac:dyDescent="0.25">
      <c r="A763" s="14"/>
      <c r="B763" s="3"/>
      <c r="C763" s="61"/>
      <c r="D763" s="114" t="s">
        <v>706</v>
      </c>
      <c r="E763" s="114"/>
      <c r="F763" s="114"/>
      <c r="G763" s="114"/>
      <c r="H763" s="114"/>
      <c r="I763" s="114"/>
      <c r="J763" s="114"/>
      <c r="K763" s="114"/>
      <c r="L763" s="114"/>
      <c r="M763" s="62">
        <v>2551290.9900000002</v>
      </c>
      <c r="N763" s="63"/>
      <c r="O763" s="64">
        <v>30809481.93</v>
      </c>
      <c r="AO763" s="8"/>
      <c r="AQ763" s="8" t="s">
        <v>706</v>
      </c>
    </row>
    <row r="764" spans="1:52" customFormat="1" ht="15" x14ac:dyDescent="0.25">
      <c r="A764" s="14"/>
      <c r="B764" s="3"/>
      <c r="C764" s="16"/>
      <c r="D764" s="106" t="s">
        <v>708</v>
      </c>
      <c r="E764" s="106"/>
      <c r="F764" s="106"/>
      <c r="G764" s="106"/>
      <c r="H764" s="106"/>
      <c r="I764" s="106"/>
      <c r="J764" s="106"/>
      <c r="K764" s="106"/>
      <c r="L764" s="106"/>
      <c r="M764" s="56">
        <v>131136.35999999999</v>
      </c>
      <c r="N764" s="57"/>
      <c r="O764" s="58">
        <v>1583607.37</v>
      </c>
      <c r="AO764" s="8"/>
      <c r="AP764" s="2" t="s">
        <v>708</v>
      </c>
      <c r="AQ764" s="8"/>
    </row>
    <row r="765" spans="1:52" customFormat="1" ht="15" x14ac:dyDescent="0.25">
      <c r="A765" s="14"/>
      <c r="B765" s="3"/>
      <c r="C765" s="61"/>
      <c r="D765" s="114" t="s">
        <v>709</v>
      </c>
      <c r="E765" s="114"/>
      <c r="F765" s="114"/>
      <c r="G765" s="114"/>
      <c r="H765" s="114"/>
      <c r="I765" s="114"/>
      <c r="J765" s="114"/>
      <c r="K765" s="114"/>
      <c r="L765" s="114"/>
      <c r="M765" s="62">
        <v>2682427.35</v>
      </c>
      <c r="N765" s="63"/>
      <c r="O765" s="64">
        <v>32393089.300000001</v>
      </c>
      <c r="AO765" s="8"/>
      <c r="AQ765" s="8" t="s">
        <v>709</v>
      </c>
    </row>
    <row r="766" spans="1:52" customFormat="1" ht="15" x14ac:dyDescent="0.25">
      <c r="A766" s="14"/>
      <c r="B766" s="3"/>
      <c r="C766" s="61"/>
      <c r="D766" s="114" t="s">
        <v>710</v>
      </c>
      <c r="E766" s="114"/>
      <c r="F766" s="114"/>
      <c r="G766" s="114"/>
      <c r="H766" s="114"/>
      <c r="I766" s="114"/>
      <c r="J766" s="114"/>
      <c r="K766" s="114"/>
      <c r="L766" s="114"/>
      <c r="M766" s="62">
        <v>2682427.35</v>
      </c>
      <c r="N766" s="63"/>
      <c r="O766" s="64">
        <v>32393089.300000001</v>
      </c>
      <c r="AO766" s="8"/>
      <c r="AQ766" s="8"/>
      <c r="AR766" s="8" t="s">
        <v>710</v>
      </c>
    </row>
    <row r="767" spans="1:52" customFormat="1" ht="29.2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</row>
    <row r="768" spans="1:52" s="84" customFormat="1" ht="15" x14ac:dyDescent="0.25">
      <c r="A768" s="67"/>
      <c r="B768" s="82" t="s">
        <v>711</v>
      </c>
      <c r="C768" s="127" t="s">
        <v>722</v>
      </c>
      <c r="D768" s="127"/>
      <c r="E768" s="127"/>
      <c r="F768" s="127"/>
      <c r="G768" s="127"/>
      <c r="H768" s="127"/>
      <c r="I768" s="128" t="s">
        <v>723</v>
      </c>
      <c r="J768" s="128"/>
      <c r="K768" s="128"/>
      <c r="L768" s="128"/>
      <c r="M768" s="128"/>
      <c r="N768" s="128"/>
      <c r="O768" s="67"/>
      <c r="P768" s="67"/>
      <c r="Q768" s="67"/>
      <c r="R768" s="67"/>
      <c r="S768" s="67"/>
      <c r="T768" s="83"/>
      <c r="U768" s="83"/>
      <c r="V768" s="83"/>
      <c r="W768" s="83"/>
      <c r="X768" s="83"/>
      <c r="Y768" s="83"/>
      <c r="Z768" s="83"/>
      <c r="AA768" s="83"/>
      <c r="AB768" s="83"/>
      <c r="AC768" s="83"/>
      <c r="AD768" s="83"/>
      <c r="AE768" s="83"/>
      <c r="AF768" s="83"/>
      <c r="AG768" s="83"/>
      <c r="AH768" s="83"/>
      <c r="AI768" s="83"/>
      <c r="AJ768" s="83"/>
      <c r="AK768" s="83"/>
      <c r="AL768" s="83"/>
      <c r="AM768" s="83"/>
      <c r="AN768" s="83"/>
      <c r="AO768" s="83"/>
      <c r="AP768" s="83"/>
      <c r="AQ768" s="83"/>
      <c r="AR768" s="83"/>
      <c r="AS768" s="83"/>
      <c r="AT768" s="83"/>
      <c r="AU768" s="83"/>
      <c r="AV768" s="83"/>
      <c r="AW768" s="83" t="s">
        <v>5</v>
      </c>
      <c r="AX768" s="83" t="s">
        <v>712</v>
      </c>
      <c r="AY768" s="83"/>
      <c r="AZ768" s="83"/>
    </row>
    <row r="769" spans="1:52" s="85" customFormat="1" ht="27.75" customHeight="1" x14ac:dyDescent="0.25">
      <c r="B769" s="82"/>
      <c r="C769" s="115" t="s">
        <v>713</v>
      </c>
      <c r="D769" s="115"/>
      <c r="E769" s="115"/>
      <c r="F769" s="115"/>
      <c r="G769" s="115"/>
      <c r="H769" s="115"/>
      <c r="I769" s="115"/>
      <c r="J769" s="115"/>
      <c r="K769" s="115"/>
      <c r="L769" s="115"/>
      <c r="M769" s="115"/>
      <c r="N769" s="115"/>
      <c r="T769" s="86"/>
      <c r="U769" s="86"/>
      <c r="V769" s="86"/>
      <c r="W769" s="86"/>
      <c r="X769" s="86"/>
      <c r="Y769" s="86"/>
      <c r="Z769" s="86"/>
      <c r="AA769" s="86"/>
      <c r="AB769" s="86"/>
      <c r="AC769" s="86"/>
      <c r="AD769" s="86"/>
      <c r="AE769" s="86"/>
      <c r="AF769" s="86"/>
      <c r="AG769" s="86"/>
      <c r="AH769" s="86"/>
      <c r="AI769" s="86"/>
      <c r="AJ769" s="86"/>
      <c r="AK769" s="86"/>
      <c r="AL769" s="86"/>
      <c r="AM769" s="86"/>
      <c r="AN769" s="86"/>
      <c r="AO769" s="86"/>
      <c r="AP769" s="86"/>
      <c r="AQ769" s="86"/>
      <c r="AR769" s="86"/>
      <c r="AS769" s="86"/>
      <c r="AT769" s="86"/>
      <c r="AU769" s="86"/>
      <c r="AV769" s="86"/>
      <c r="AW769" s="86"/>
      <c r="AX769" s="86"/>
      <c r="AY769" s="86"/>
      <c r="AZ769" s="86"/>
    </row>
    <row r="770" spans="1:52" s="84" customFormat="1" ht="15" x14ac:dyDescent="0.25">
      <c r="A770" s="67"/>
      <c r="B770" s="82" t="s">
        <v>714</v>
      </c>
      <c r="C770" s="127" t="s">
        <v>724</v>
      </c>
      <c r="D770" s="127"/>
      <c r="E770" s="127"/>
      <c r="F770" s="127"/>
      <c r="G770" s="127"/>
      <c r="H770" s="127"/>
      <c r="I770" s="128" t="s">
        <v>725</v>
      </c>
      <c r="J770" s="128"/>
      <c r="K770" s="128"/>
      <c r="L770" s="128"/>
      <c r="M770" s="128"/>
      <c r="N770" s="128"/>
      <c r="O770" s="67"/>
      <c r="P770" s="67"/>
      <c r="Q770" s="67"/>
      <c r="R770" s="67"/>
      <c r="S770" s="67"/>
      <c r="T770" s="83"/>
      <c r="U770" s="83"/>
      <c r="V770" s="83"/>
      <c r="W770" s="83"/>
      <c r="X770" s="83"/>
      <c r="Y770" s="83"/>
      <c r="Z770" s="83"/>
      <c r="AA770" s="83"/>
      <c r="AB770" s="83"/>
      <c r="AC770" s="83"/>
      <c r="AD770" s="83"/>
      <c r="AE770" s="83"/>
      <c r="AF770" s="83"/>
      <c r="AG770" s="83"/>
      <c r="AH770" s="83"/>
      <c r="AI770" s="83"/>
      <c r="AJ770" s="83"/>
      <c r="AK770" s="83"/>
      <c r="AL770" s="83"/>
      <c r="AM770" s="83"/>
      <c r="AN770" s="83"/>
      <c r="AO770" s="83"/>
      <c r="AP770" s="83"/>
      <c r="AQ770" s="83"/>
      <c r="AR770" s="83"/>
      <c r="AS770" s="83"/>
      <c r="AT770" s="83"/>
      <c r="AU770" s="83"/>
      <c r="AV770" s="83"/>
      <c r="AW770" s="83"/>
      <c r="AX770" s="83"/>
      <c r="AY770" s="83" t="s">
        <v>5</v>
      </c>
      <c r="AZ770" s="83" t="s">
        <v>712</v>
      </c>
    </row>
    <row r="771" spans="1:52" s="85" customFormat="1" ht="18.75" customHeight="1" x14ac:dyDescent="0.25">
      <c r="B771" s="87"/>
      <c r="C771" s="115" t="s">
        <v>713</v>
      </c>
      <c r="D771" s="115"/>
      <c r="E771" s="115"/>
      <c r="F771" s="115"/>
      <c r="G771" s="115"/>
      <c r="H771" s="115"/>
      <c r="I771" s="115"/>
      <c r="J771" s="115"/>
      <c r="K771" s="115"/>
      <c r="L771" s="115"/>
      <c r="M771" s="115"/>
      <c r="N771" s="115"/>
      <c r="O771" s="87"/>
      <c r="T771" s="86"/>
      <c r="U771" s="86"/>
      <c r="V771" s="86"/>
      <c r="W771" s="86"/>
      <c r="X771" s="86"/>
      <c r="Y771" s="86"/>
      <c r="Z771" s="86"/>
      <c r="AA771" s="86"/>
      <c r="AB771" s="86"/>
      <c r="AC771" s="86"/>
      <c r="AD771" s="86"/>
      <c r="AE771" s="86"/>
      <c r="AF771" s="86"/>
      <c r="AG771" s="86"/>
      <c r="AH771" s="86"/>
      <c r="AI771" s="86"/>
      <c r="AJ771" s="86"/>
      <c r="AK771" s="86"/>
      <c r="AL771" s="86"/>
      <c r="AM771" s="86"/>
      <c r="AN771" s="86"/>
      <c r="AO771" s="86"/>
      <c r="AP771" s="86"/>
      <c r="AQ771" s="86"/>
      <c r="AR771" s="86"/>
      <c r="AS771" s="86"/>
      <c r="AT771" s="86"/>
      <c r="AU771" s="86"/>
      <c r="AV771" s="86"/>
      <c r="AW771" s="86"/>
      <c r="AX771" s="86"/>
      <c r="AY771" s="86"/>
      <c r="AZ771" s="86"/>
    </row>
    <row r="772" spans="1:52" customFormat="1" ht="15" x14ac:dyDescent="0.25">
      <c r="A772" s="88"/>
      <c r="B772" s="88"/>
      <c r="C772" s="88"/>
      <c r="D772" s="88"/>
      <c r="E772" s="88"/>
      <c r="F772" s="88"/>
      <c r="G772" s="88"/>
      <c r="H772" s="88"/>
      <c r="I772" s="88"/>
      <c r="J772" s="88"/>
      <c r="K772" s="88"/>
      <c r="L772" s="88"/>
      <c r="M772" s="88"/>
      <c r="N772" s="88"/>
      <c r="O772" s="88"/>
    </row>
    <row r="773" spans="1:52" customFormat="1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</row>
    <row r="774" spans="1:52" customFormat="1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</row>
    <row r="775" spans="1:52" customFormat="1" ht="15" x14ac:dyDescent="0.25">
      <c r="A775" s="3"/>
      <c r="B775" s="3"/>
    </row>
  </sheetData>
  <mergeCells count="773">
    <mergeCell ref="M17:O17"/>
    <mergeCell ref="L19:L20"/>
    <mergeCell ref="M19:M20"/>
    <mergeCell ref="N19:O19"/>
    <mergeCell ref="C13:K13"/>
    <mergeCell ref="M13:O13"/>
    <mergeCell ref="M14:O14"/>
    <mergeCell ref="M15:O15"/>
    <mergeCell ref="M16:O16"/>
    <mergeCell ref="C771:N771"/>
    <mergeCell ref="M2:O2"/>
    <mergeCell ref="M3:O3"/>
    <mergeCell ref="M4:O4"/>
    <mergeCell ref="C5:K5"/>
    <mergeCell ref="M5:O5"/>
    <mergeCell ref="M6:O6"/>
    <mergeCell ref="D7:K7"/>
    <mergeCell ref="M7:O7"/>
    <mergeCell ref="M8:O8"/>
    <mergeCell ref="D9:K9"/>
    <mergeCell ref="M9:O9"/>
    <mergeCell ref="M10:O10"/>
    <mergeCell ref="C11:K11"/>
    <mergeCell ref="M11:O11"/>
    <mergeCell ref="M12:O12"/>
    <mergeCell ref="C768:H768"/>
    <mergeCell ref="I768:N768"/>
    <mergeCell ref="C769:N769"/>
    <mergeCell ref="C770:H770"/>
    <mergeCell ref="I770:N770"/>
    <mergeCell ref="D762:L762"/>
    <mergeCell ref="D763:L763"/>
    <mergeCell ref="D764:L764"/>
    <mergeCell ref="D765:L765"/>
    <mergeCell ref="D766:L766"/>
    <mergeCell ref="D757:L757"/>
    <mergeCell ref="D758:L758"/>
    <mergeCell ref="D759:L759"/>
    <mergeCell ref="D760:L760"/>
    <mergeCell ref="D761:L761"/>
    <mergeCell ref="D752:L752"/>
    <mergeCell ref="D753:L753"/>
    <mergeCell ref="D754:L754"/>
    <mergeCell ref="D755:L755"/>
    <mergeCell ref="D756:L756"/>
    <mergeCell ref="D747:L747"/>
    <mergeCell ref="D748:L748"/>
    <mergeCell ref="D749:L749"/>
    <mergeCell ref="D750:L750"/>
    <mergeCell ref="D751:L751"/>
    <mergeCell ref="D742:L742"/>
    <mergeCell ref="D743:L743"/>
    <mergeCell ref="D744:L744"/>
    <mergeCell ref="D745:L745"/>
    <mergeCell ref="D746:L746"/>
    <mergeCell ref="D737:O737"/>
    <mergeCell ref="D738:F738"/>
    <mergeCell ref="D739:L739"/>
    <mergeCell ref="D740:L740"/>
    <mergeCell ref="D741:L741"/>
    <mergeCell ref="D732:F732"/>
    <mergeCell ref="A733:O733"/>
    <mergeCell ref="D734:F734"/>
    <mergeCell ref="D735:F735"/>
    <mergeCell ref="D736:F736"/>
    <mergeCell ref="D727:F727"/>
    <mergeCell ref="D728:F728"/>
    <mergeCell ref="D729:F729"/>
    <mergeCell ref="D730:F730"/>
    <mergeCell ref="D731:F731"/>
    <mergeCell ref="D722:F722"/>
    <mergeCell ref="D723:F723"/>
    <mergeCell ref="D724:O724"/>
    <mergeCell ref="D725:F725"/>
    <mergeCell ref="D726:F726"/>
    <mergeCell ref="D717:F717"/>
    <mergeCell ref="D718:F718"/>
    <mergeCell ref="D719:F719"/>
    <mergeCell ref="D720:F720"/>
    <mergeCell ref="D721:F721"/>
    <mergeCell ref="D712:F712"/>
    <mergeCell ref="D713:F713"/>
    <mergeCell ref="D714:F714"/>
    <mergeCell ref="D715:O715"/>
    <mergeCell ref="D716:F716"/>
    <mergeCell ref="D707:F707"/>
    <mergeCell ref="D708:F708"/>
    <mergeCell ref="D709:F709"/>
    <mergeCell ref="D710:F710"/>
    <mergeCell ref="D711:F711"/>
    <mergeCell ref="D702:F702"/>
    <mergeCell ref="D703:F703"/>
    <mergeCell ref="D704:F704"/>
    <mergeCell ref="D705:F705"/>
    <mergeCell ref="D706:F706"/>
    <mergeCell ref="D697:O697"/>
    <mergeCell ref="D698:F698"/>
    <mergeCell ref="D699:F699"/>
    <mergeCell ref="D700:F700"/>
    <mergeCell ref="D701:F701"/>
    <mergeCell ref="D692:F692"/>
    <mergeCell ref="D693:F693"/>
    <mergeCell ref="D694:F694"/>
    <mergeCell ref="D695:F695"/>
    <mergeCell ref="D696:O696"/>
    <mergeCell ref="D687:F687"/>
    <mergeCell ref="D688:F688"/>
    <mergeCell ref="D689:F689"/>
    <mergeCell ref="D690:F690"/>
    <mergeCell ref="D691:F691"/>
    <mergeCell ref="D682:O682"/>
    <mergeCell ref="D683:O683"/>
    <mergeCell ref="D684:F684"/>
    <mergeCell ref="D685:F685"/>
    <mergeCell ref="D686:F686"/>
    <mergeCell ref="D677:F677"/>
    <mergeCell ref="D678:F678"/>
    <mergeCell ref="D679:F679"/>
    <mergeCell ref="D680:F680"/>
    <mergeCell ref="D681:F681"/>
    <mergeCell ref="D672:F672"/>
    <mergeCell ref="D673:F673"/>
    <mergeCell ref="D674:F674"/>
    <mergeCell ref="D675:F675"/>
    <mergeCell ref="D676:F676"/>
    <mergeCell ref="D667:F667"/>
    <mergeCell ref="D668:F668"/>
    <mergeCell ref="D669:F669"/>
    <mergeCell ref="D670:F670"/>
    <mergeCell ref="D671:F671"/>
    <mergeCell ref="D662:F662"/>
    <mergeCell ref="D663:F663"/>
    <mergeCell ref="D664:F664"/>
    <mergeCell ref="D665:F665"/>
    <mergeCell ref="D666:F666"/>
    <mergeCell ref="D657:F657"/>
    <mergeCell ref="D658:F658"/>
    <mergeCell ref="D659:F659"/>
    <mergeCell ref="D660:F660"/>
    <mergeCell ref="D661:F661"/>
    <mergeCell ref="D652:F652"/>
    <mergeCell ref="D653:F653"/>
    <mergeCell ref="D654:O654"/>
    <mergeCell ref="D655:O655"/>
    <mergeCell ref="D656:F656"/>
    <mergeCell ref="D647:F647"/>
    <mergeCell ref="D648:F648"/>
    <mergeCell ref="D649:F649"/>
    <mergeCell ref="D650:F650"/>
    <mergeCell ref="D651:F651"/>
    <mergeCell ref="D642:O642"/>
    <mergeCell ref="D643:F643"/>
    <mergeCell ref="D644:F644"/>
    <mergeCell ref="D645:F645"/>
    <mergeCell ref="D646:F646"/>
    <mergeCell ref="D637:O637"/>
    <mergeCell ref="D638:F638"/>
    <mergeCell ref="D639:L639"/>
    <mergeCell ref="A640:O640"/>
    <mergeCell ref="D641:F641"/>
    <mergeCell ref="D632:F632"/>
    <mergeCell ref="A633:O633"/>
    <mergeCell ref="D634:F634"/>
    <mergeCell ref="D635:F635"/>
    <mergeCell ref="D636:F636"/>
    <mergeCell ref="D627:F627"/>
    <mergeCell ref="D628:F628"/>
    <mergeCell ref="D629:F629"/>
    <mergeCell ref="D630:F630"/>
    <mergeCell ref="D631:F631"/>
    <mergeCell ref="D622:O622"/>
    <mergeCell ref="D623:F623"/>
    <mergeCell ref="D624:F624"/>
    <mergeCell ref="D625:F625"/>
    <mergeCell ref="D626:F626"/>
    <mergeCell ref="D617:F617"/>
    <mergeCell ref="D618:F618"/>
    <mergeCell ref="D619:F619"/>
    <mergeCell ref="D620:F620"/>
    <mergeCell ref="D621:F621"/>
    <mergeCell ref="D612:F612"/>
    <mergeCell ref="D613:F613"/>
    <mergeCell ref="D614:F614"/>
    <mergeCell ref="D615:F615"/>
    <mergeCell ref="D616:F616"/>
    <mergeCell ref="D607:F607"/>
    <mergeCell ref="D608:F608"/>
    <mergeCell ref="D609:F609"/>
    <mergeCell ref="D610:O610"/>
    <mergeCell ref="D611:F611"/>
    <mergeCell ref="D602:F602"/>
    <mergeCell ref="D603:F603"/>
    <mergeCell ref="D604:F604"/>
    <mergeCell ref="D605:F605"/>
    <mergeCell ref="D606:F606"/>
    <mergeCell ref="D597:F597"/>
    <mergeCell ref="D598:O598"/>
    <mergeCell ref="D599:F599"/>
    <mergeCell ref="D600:F600"/>
    <mergeCell ref="D601:F601"/>
    <mergeCell ref="D592:F592"/>
    <mergeCell ref="D593:F593"/>
    <mergeCell ref="D594:F594"/>
    <mergeCell ref="D595:F595"/>
    <mergeCell ref="D596:F596"/>
    <mergeCell ref="D587:F587"/>
    <mergeCell ref="D588:O588"/>
    <mergeCell ref="D589:F589"/>
    <mergeCell ref="D590:F590"/>
    <mergeCell ref="D591:F591"/>
    <mergeCell ref="D582:F582"/>
    <mergeCell ref="D583:F583"/>
    <mergeCell ref="D584:O584"/>
    <mergeCell ref="D585:F585"/>
    <mergeCell ref="A586:O586"/>
    <mergeCell ref="D577:F577"/>
    <mergeCell ref="D578:F578"/>
    <mergeCell ref="D579:F579"/>
    <mergeCell ref="A580:O580"/>
    <mergeCell ref="D581:F581"/>
    <mergeCell ref="D572:F572"/>
    <mergeCell ref="D573:F573"/>
    <mergeCell ref="D574:F574"/>
    <mergeCell ref="D575:F575"/>
    <mergeCell ref="D576:F576"/>
    <mergeCell ref="D567:F567"/>
    <mergeCell ref="D568:O568"/>
    <mergeCell ref="D569:F569"/>
    <mergeCell ref="D570:F570"/>
    <mergeCell ref="D571:F571"/>
    <mergeCell ref="D562:F562"/>
    <mergeCell ref="D563:F563"/>
    <mergeCell ref="D564:O564"/>
    <mergeCell ref="D565:F565"/>
    <mergeCell ref="A566:O566"/>
    <mergeCell ref="D557:F557"/>
    <mergeCell ref="D558:F558"/>
    <mergeCell ref="D559:F559"/>
    <mergeCell ref="A560:O560"/>
    <mergeCell ref="D561:F561"/>
    <mergeCell ref="D552:F552"/>
    <mergeCell ref="D553:F553"/>
    <mergeCell ref="D554:F554"/>
    <mergeCell ref="D555:F555"/>
    <mergeCell ref="D556:F556"/>
    <mergeCell ref="D547:F547"/>
    <mergeCell ref="D548:F548"/>
    <mergeCell ref="D549:O549"/>
    <mergeCell ref="D550:F550"/>
    <mergeCell ref="D551:F551"/>
    <mergeCell ref="D542:F542"/>
    <mergeCell ref="D543:F543"/>
    <mergeCell ref="D544:F544"/>
    <mergeCell ref="D545:F545"/>
    <mergeCell ref="D546:F546"/>
    <mergeCell ref="D537:O537"/>
    <mergeCell ref="D538:F538"/>
    <mergeCell ref="D539:F539"/>
    <mergeCell ref="D540:F540"/>
    <mergeCell ref="D541:F541"/>
    <mergeCell ref="D532:F532"/>
    <mergeCell ref="D533:F533"/>
    <mergeCell ref="D534:F534"/>
    <mergeCell ref="D535:F535"/>
    <mergeCell ref="D536:F536"/>
    <mergeCell ref="D527:F527"/>
    <mergeCell ref="D528:F528"/>
    <mergeCell ref="D529:F529"/>
    <mergeCell ref="D530:F530"/>
    <mergeCell ref="D531:F531"/>
    <mergeCell ref="D522:F522"/>
    <mergeCell ref="D523:F523"/>
    <mergeCell ref="D524:F524"/>
    <mergeCell ref="D525:O525"/>
    <mergeCell ref="D526:F526"/>
    <mergeCell ref="D517:O517"/>
    <mergeCell ref="D518:O518"/>
    <mergeCell ref="D519:F519"/>
    <mergeCell ref="D520:F520"/>
    <mergeCell ref="D521:F521"/>
    <mergeCell ref="D512:F512"/>
    <mergeCell ref="D513:F513"/>
    <mergeCell ref="D514:F514"/>
    <mergeCell ref="D515:F515"/>
    <mergeCell ref="D516:F516"/>
    <mergeCell ref="D507:F507"/>
    <mergeCell ref="D508:F508"/>
    <mergeCell ref="D509:F509"/>
    <mergeCell ref="D510:F510"/>
    <mergeCell ref="D511:F511"/>
    <mergeCell ref="D502:F502"/>
    <mergeCell ref="D503:F503"/>
    <mergeCell ref="D504:F504"/>
    <mergeCell ref="D505:O505"/>
    <mergeCell ref="D506:O506"/>
    <mergeCell ref="D497:O497"/>
    <mergeCell ref="D498:F498"/>
    <mergeCell ref="D499:F499"/>
    <mergeCell ref="D500:F500"/>
    <mergeCell ref="D501:F501"/>
    <mergeCell ref="D492:F492"/>
    <mergeCell ref="D493:F493"/>
    <mergeCell ref="D494:F494"/>
    <mergeCell ref="D495:F495"/>
    <mergeCell ref="D496:O496"/>
    <mergeCell ref="D487:O487"/>
    <mergeCell ref="D488:O488"/>
    <mergeCell ref="D489:F489"/>
    <mergeCell ref="D490:F490"/>
    <mergeCell ref="D491:F491"/>
    <mergeCell ref="D482:F482"/>
    <mergeCell ref="D483:F483"/>
    <mergeCell ref="D484:F484"/>
    <mergeCell ref="D485:F485"/>
    <mergeCell ref="D486:F486"/>
    <mergeCell ref="D477:F477"/>
    <mergeCell ref="D478:F478"/>
    <mergeCell ref="D479:F479"/>
    <mergeCell ref="D480:F480"/>
    <mergeCell ref="D481:F481"/>
    <mergeCell ref="D472:F472"/>
    <mergeCell ref="D473:O473"/>
    <mergeCell ref="D474:O474"/>
    <mergeCell ref="D475:F475"/>
    <mergeCell ref="D476:F476"/>
    <mergeCell ref="D467:F467"/>
    <mergeCell ref="D468:F468"/>
    <mergeCell ref="D469:L469"/>
    <mergeCell ref="A470:O470"/>
    <mergeCell ref="A471:O471"/>
    <mergeCell ref="D462:F462"/>
    <mergeCell ref="D463:F463"/>
    <mergeCell ref="D464:F464"/>
    <mergeCell ref="D465:F465"/>
    <mergeCell ref="D466:F466"/>
    <mergeCell ref="D457:F457"/>
    <mergeCell ref="D458:F458"/>
    <mergeCell ref="D459:F459"/>
    <mergeCell ref="D460:F460"/>
    <mergeCell ref="D461:F461"/>
    <mergeCell ref="D452:F452"/>
    <mergeCell ref="D453:F453"/>
    <mergeCell ref="D454:F454"/>
    <mergeCell ref="D455:O455"/>
    <mergeCell ref="D456:F456"/>
    <mergeCell ref="D447:F447"/>
    <mergeCell ref="D448:F448"/>
    <mergeCell ref="D449:F449"/>
    <mergeCell ref="D450:F450"/>
    <mergeCell ref="D451:F451"/>
    <mergeCell ref="D442:F442"/>
    <mergeCell ref="D443:F443"/>
    <mergeCell ref="D444:F444"/>
    <mergeCell ref="D445:F445"/>
    <mergeCell ref="D446:F446"/>
    <mergeCell ref="D437:O437"/>
    <mergeCell ref="D438:F438"/>
    <mergeCell ref="D439:F439"/>
    <mergeCell ref="D440:F440"/>
    <mergeCell ref="D441:F441"/>
    <mergeCell ref="D432:F432"/>
    <mergeCell ref="D433:F433"/>
    <mergeCell ref="D434:F434"/>
    <mergeCell ref="D435:F435"/>
    <mergeCell ref="D436:O436"/>
    <mergeCell ref="D427:O427"/>
    <mergeCell ref="D428:F428"/>
    <mergeCell ref="D429:F429"/>
    <mergeCell ref="D430:F430"/>
    <mergeCell ref="D431:F431"/>
    <mergeCell ref="D422:F422"/>
    <mergeCell ref="D423:F423"/>
    <mergeCell ref="D424:F424"/>
    <mergeCell ref="D425:F425"/>
    <mergeCell ref="D426:F426"/>
    <mergeCell ref="D417:F417"/>
    <mergeCell ref="D418:F418"/>
    <mergeCell ref="D419:F419"/>
    <mergeCell ref="D420:F420"/>
    <mergeCell ref="D421:F421"/>
    <mergeCell ref="D412:F412"/>
    <mergeCell ref="D413:F413"/>
    <mergeCell ref="D414:F414"/>
    <mergeCell ref="D415:F415"/>
    <mergeCell ref="D416:F416"/>
    <mergeCell ref="D407:F407"/>
    <mergeCell ref="A408:O408"/>
    <mergeCell ref="D409:F409"/>
    <mergeCell ref="D410:O410"/>
    <mergeCell ref="D411:F411"/>
    <mergeCell ref="D402:F402"/>
    <mergeCell ref="D403:F403"/>
    <mergeCell ref="D404:F404"/>
    <mergeCell ref="D405:O405"/>
    <mergeCell ref="D406:O406"/>
    <mergeCell ref="D397:F397"/>
    <mergeCell ref="D398:F398"/>
    <mergeCell ref="D399:F399"/>
    <mergeCell ref="D400:F400"/>
    <mergeCell ref="D401:F401"/>
    <mergeCell ref="D392:O392"/>
    <mergeCell ref="D393:F393"/>
    <mergeCell ref="D394:F394"/>
    <mergeCell ref="D395:F395"/>
    <mergeCell ref="D396:F396"/>
    <mergeCell ref="D387:O387"/>
    <mergeCell ref="D388:O388"/>
    <mergeCell ref="D389:F389"/>
    <mergeCell ref="D390:F390"/>
    <mergeCell ref="D391:O391"/>
    <mergeCell ref="D382:F382"/>
    <mergeCell ref="D383:F383"/>
    <mergeCell ref="D384:F384"/>
    <mergeCell ref="D385:F385"/>
    <mergeCell ref="D386:F386"/>
    <mergeCell ref="D377:F377"/>
    <mergeCell ref="D378:F378"/>
    <mergeCell ref="D379:F379"/>
    <mergeCell ref="D380:F380"/>
    <mergeCell ref="D381:F381"/>
    <mergeCell ref="D372:F372"/>
    <mergeCell ref="D373:O373"/>
    <mergeCell ref="D374:O374"/>
    <mergeCell ref="D375:F375"/>
    <mergeCell ref="D376:F376"/>
    <mergeCell ref="D367:F367"/>
    <mergeCell ref="D368:F368"/>
    <mergeCell ref="D369:O369"/>
    <mergeCell ref="D370:O370"/>
    <mergeCell ref="D371:F371"/>
    <mergeCell ref="D362:F362"/>
    <mergeCell ref="D363:F363"/>
    <mergeCell ref="D364:F364"/>
    <mergeCell ref="D365:F365"/>
    <mergeCell ref="D366:F366"/>
    <mergeCell ref="D357:F357"/>
    <mergeCell ref="D358:F358"/>
    <mergeCell ref="D359:F359"/>
    <mergeCell ref="D360:F360"/>
    <mergeCell ref="D361:F361"/>
    <mergeCell ref="D352:F352"/>
    <mergeCell ref="D353:O353"/>
    <mergeCell ref="D354:O354"/>
    <mergeCell ref="D355:F355"/>
    <mergeCell ref="D356:F356"/>
    <mergeCell ref="D347:F347"/>
    <mergeCell ref="D348:F348"/>
    <mergeCell ref="D349:F349"/>
    <mergeCell ref="D350:F350"/>
    <mergeCell ref="D351:F351"/>
    <mergeCell ref="D342:F342"/>
    <mergeCell ref="D343:F343"/>
    <mergeCell ref="D344:F344"/>
    <mergeCell ref="D345:F345"/>
    <mergeCell ref="D346:F346"/>
    <mergeCell ref="D337:F337"/>
    <mergeCell ref="D338:F338"/>
    <mergeCell ref="D339:F339"/>
    <mergeCell ref="D340:O340"/>
    <mergeCell ref="D341:O341"/>
    <mergeCell ref="D332:F332"/>
    <mergeCell ref="D333:F333"/>
    <mergeCell ref="D334:F334"/>
    <mergeCell ref="D335:F335"/>
    <mergeCell ref="D336:F336"/>
    <mergeCell ref="D327:O327"/>
    <mergeCell ref="D328:O328"/>
    <mergeCell ref="D329:F329"/>
    <mergeCell ref="D330:F330"/>
    <mergeCell ref="D331:F331"/>
    <mergeCell ref="D322:F322"/>
    <mergeCell ref="D323:F323"/>
    <mergeCell ref="D324:F324"/>
    <mergeCell ref="A325:O325"/>
    <mergeCell ref="D326:F326"/>
    <mergeCell ref="D317:F317"/>
    <mergeCell ref="D318:F318"/>
    <mergeCell ref="D319:F319"/>
    <mergeCell ref="D320:F320"/>
    <mergeCell ref="D321:F321"/>
    <mergeCell ref="D312:F312"/>
    <mergeCell ref="D313:F313"/>
    <mergeCell ref="D314:F314"/>
    <mergeCell ref="D315:F315"/>
    <mergeCell ref="D316:F316"/>
    <mergeCell ref="D307:F307"/>
    <mergeCell ref="D308:O308"/>
    <mergeCell ref="D309:O309"/>
    <mergeCell ref="D310:F310"/>
    <mergeCell ref="D311:F311"/>
    <mergeCell ref="D302:F302"/>
    <mergeCell ref="D303:F303"/>
    <mergeCell ref="D304:F304"/>
    <mergeCell ref="D305:F305"/>
    <mergeCell ref="D306:F306"/>
    <mergeCell ref="D297:F297"/>
    <mergeCell ref="D298:F298"/>
    <mergeCell ref="D299:F299"/>
    <mergeCell ref="D300:F300"/>
    <mergeCell ref="D301:F301"/>
    <mergeCell ref="D292:F292"/>
    <mergeCell ref="D293:F293"/>
    <mergeCell ref="D294:O294"/>
    <mergeCell ref="D295:O295"/>
    <mergeCell ref="D296:F296"/>
    <mergeCell ref="D287:F287"/>
    <mergeCell ref="D288:F288"/>
    <mergeCell ref="D289:F289"/>
    <mergeCell ref="D290:O290"/>
    <mergeCell ref="D291:O291"/>
    <mergeCell ref="D282:F282"/>
    <mergeCell ref="D283:F283"/>
    <mergeCell ref="D284:F284"/>
    <mergeCell ref="D285:F285"/>
    <mergeCell ref="D286:F286"/>
    <mergeCell ref="D277:F277"/>
    <mergeCell ref="D278:F278"/>
    <mergeCell ref="D279:F279"/>
    <mergeCell ref="D280:F280"/>
    <mergeCell ref="D281:F281"/>
    <mergeCell ref="A272:O272"/>
    <mergeCell ref="D273:F273"/>
    <mergeCell ref="D274:O274"/>
    <mergeCell ref="D275:O275"/>
    <mergeCell ref="D276:F276"/>
    <mergeCell ref="D267:F267"/>
    <mergeCell ref="D268:F268"/>
    <mergeCell ref="D269:F269"/>
    <mergeCell ref="D270:F270"/>
    <mergeCell ref="D271:F271"/>
    <mergeCell ref="D262:F262"/>
    <mergeCell ref="D263:F263"/>
    <mergeCell ref="D264:F264"/>
    <mergeCell ref="D265:F265"/>
    <mergeCell ref="D266:F266"/>
    <mergeCell ref="D257:F257"/>
    <mergeCell ref="D258:F258"/>
    <mergeCell ref="D259:F259"/>
    <mergeCell ref="D260:O260"/>
    <mergeCell ref="D261:O261"/>
    <mergeCell ref="D252:F252"/>
    <mergeCell ref="D253:F253"/>
    <mergeCell ref="D254:F254"/>
    <mergeCell ref="D255:F255"/>
    <mergeCell ref="D256:F256"/>
    <mergeCell ref="D247:O247"/>
    <mergeCell ref="D248:F248"/>
    <mergeCell ref="D249:F249"/>
    <mergeCell ref="D250:F250"/>
    <mergeCell ref="D251:F251"/>
    <mergeCell ref="D242:O242"/>
    <mergeCell ref="D243:O243"/>
    <mergeCell ref="D244:F244"/>
    <mergeCell ref="D245:F245"/>
    <mergeCell ref="D246:O246"/>
    <mergeCell ref="D237:F237"/>
    <mergeCell ref="D238:F238"/>
    <mergeCell ref="D239:F239"/>
    <mergeCell ref="D240:F240"/>
    <mergeCell ref="D241:F241"/>
    <mergeCell ref="D232:F232"/>
    <mergeCell ref="D233:F233"/>
    <mergeCell ref="D234:F234"/>
    <mergeCell ref="D235:F235"/>
    <mergeCell ref="D236:F236"/>
    <mergeCell ref="D227:F227"/>
    <mergeCell ref="D228:F228"/>
    <mergeCell ref="D229:F229"/>
    <mergeCell ref="D230:F230"/>
    <mergeCell ref="D231:F231"/>
    <mergeCell ref="D222:F222"/>
    <mergeCell ref="D223:F223"/>
    <mergeCell ref="D224:F224"/>
    <mergeCell ref="D225:F225"/>
    <mergeCell ref="D226:F226"/>
    <mergeCell ref="D217:O217"/>
    <mergeCell ref="D218:F218"/>
    <mergeCell ref="D219:F219"/>
    <mergeCell ref="D220:F220"/>
    <mergeCell ref="D221:F221"/>
    <mergeCell ref="D212:O212"/>
    <mergeCell ref="D213:O213"/>
    <mergeCell ref="D214:F214"/>
    <mergeCell ref="D215:F215"/>
    <mergeCell ref="D216:O216"/>
    <mergeCell ref="D207:F207"/>
    <mergeCell ref="D208:F208"/>
    <mergeCell ref="D209:F209"/>
    <mergeCell ref="D210:F210"/>
    <mergeCell ref="D211:F211"/>
    <mergeCell ref="D202:F202"/>
    <mergeCell ref="D203:F203"/>
    <mergeCell ref="D204:F204"/>
    <mergeCell ref="D205:F205"/>
    <mergeCell ref="D206:F206"/>
    <mergeCell ref="D197:F197"/>
    <mergeCell ref="D198:F198"/>
    <mergeCell ref="D199:F199"/>
    <mergeCell ref="D200:O200"/>
    <mergeCell ref="D201:O201"/>
    <mergeCell ref="D192:F192"/>
    <mergeCell ref="D193:F193"/>
    <mergeCell ref="D194:O194"/>
    <mergeCell ref="D195:O195"/>
    <mergeCell ref="D196:F196"/>
    <mergeCell ref="D187:F187"/>
    <mergeCell ref="D188:O188"/>
    <mergeCell ref="D189:O189"/>
    <mergeCell ref="D190:F190"/>
    <mergeCell ref="D191:F191"/>
    <mergeCell ref="D182:F182"/>
    <mergeCell ref="D183:F183"/>
    <mergeCell ref="D184:F184"/>
    <mergeCell ref="D185:F185"/>
    <mergeCell ref="D186:F186"/>
    <mergeCell ref="D177:F177"/>
    <mergeCell ref="D178:F178"/>
    <mergeCell ref="D179:F179"/>
    <mergeCell ref="D180:F180"/>
    <mergeCell ref="D181:F181"/>
    <mergeCell ref="D172:O172"/>
    <mergeCell ref="D173:O173"/>
    <mergeCell ref="D174:F174"/>
    <mergeCell ref="D175:F175"/>
    <mergeCell ref="D176:F176"/>
    <mergeCell ref="D167:F167"/>
    <mergeCell ref="D168:F168"/>
    <mergeCell ref="D169:L169"/>
    <mergeCell ref="A170:O170"/>
    <mergeCell ref="D171:F171"/>
    <mergeCell ref="D162:F162"/>
    <mergeCell ref="D163:F163"/>
    <mergeCell ref="D164:F164"/>
    <mergeCell ref="D165:F165"/>
    <mergeCell ref="D166:F166"/>
    <mergeCell ref="D157:F157"/>
    <mergeCell ref="D158:O158"/>
    <mergeCell ref="D159:F159"/>
    <mergeCell ref="D160:F160"/>
    <mergeCell ref="D161:F161"/>
    <mergeCell ref="D152:F152"/>
    <mergeCell ref="D153:F153"/>
    <mergeCell ref="D154:F154"/>
    <mergeCell ref="D155:F155"/>
    <mergeCell ref="D156:F156"/>
    <mergeCell ref="D147:F147"/>
    <mergeCell ref="D148:F148"/>
    <mergeCell ref="D149:F149"/>
    <mergeCell ref="D150:F150"/>
    <mergeCell ref="D151:F151"/>
    <mergeCell ref="D142:F142"/>
    <mergeCell ref="D143:L143"/>
    <mergeCell ref="A144:O144"/>
    <mergeCell ref="D145:F145"/>
    <mergeCell ref="D146:O146"/>
    <mergeCell ref="D137:F137"/>
    <mergeCell ref="D138:F138"/>
    <mergeCell ref="D139:F139"/>
    <mergeCell ref="D140:O140"/>
    <mergeCell ref="D141:O141"/>
    <mergeCell ref="D132:F132"/>
    <mergeCell ref="D133:F133"/>
    <mergeCell ref="D134:F134"/>
    <mergeCell ref="D135:F135"/>
    <mergeCell ref="D136:F136"/>
    <mergeCell ref="D127:O127"/>
    <mergeCell ref="D128:O128"/>
    <mergeCell ref="D129:F129"/>
    <mergeCell ref="D130:F130"/>
    <mergeCell ref="D131:F131"/>
    <mergeCell ref="D122:F122"/>
    <mergeCell ref="D123:O123"/>
    <mergeCell ref="D124:O124"/>
    <mergeCell ref="D125:F125"/>
    <mergeCell ref="D126:F126"/>
    <mergeCell ref="D117:F117"/>
    <mergeCell ref="D118:F118"/>
    <mergeCell ref="D119:F119"/>
    <mergeCell ref="D120:F120"/>
    <mergeCell ref="D121:F121"/>
    <mergeCell ref="D112:F112"/>
    <mergeCell ref="D113:F113"/>
    <mergeCell ref="D114:F114"/>
    <mergeCell ref="D115:F115"/>
    <mergeCell ref="D116:F116"/>
    <mergeCell ref="D107:F107"/>
    <mergeCell ref="D108:F108"/>
    <mergeCell ref="D109:O109"/>
    <mergeCell ref="D110:O110"/>
    <mergeCell ref="D111:F111"/>
    <mergeCell ref="D102:F102"/>
    <mergeCell ref="D103:F103"/>
    <mergeCell ref="D104:F104"/>
    <mergeCell ref="D105:O105"/>
    <mergeCell ref="D106:O106"/>
    <mergeCell ref="D97:F97"/>
    <mergeCell ref="D98:F98"/>
    <mergeCell ref="D99:F99"/>
    <mergeCell ref="D100:F100"/>
    <mergeCell ref="D101:F101"/>
    <mergeCell ref="D92:O92"/>
    <mergeCell ref="D93:F93"/>
    <mergeCell ref="D94:F94"/>
    <mergeCell ref="D95:F95"/>
    <mergeCell ref="D96:F96"/>
    <mergeCell ref="D87:F87"/>
    <mergeCell ref="D88:F88"/>
    <mergeCell ref="D89:F89"/>
    <mergeCell ref="D90:F90"/>
    <mergeCell ref="D91:O91"/>
    <mergeCell ref="D82:F82"/>
    <mergeCell ref="D83:F83"/>
    <mergeCell ref="D84:F84"/>
    <mergeCell ref="D85:F85"/>
    <mergeCell ref="D86:F86"/>
    <mergeCell ref="D77:F77"/>
    <mergeCell ref="D78:F78"/>
    <mergeCell ref="D79:F79"/>
    <mergeCell ref="D80:F80"/>
    <mergeCell ref="D81:F81"/>
    <mergeCell ref="D72:F72"/>
    <mergeCell ref="A73:O73"/>
    <mergeCell ref="D74:F74"/>
    <mergeCell ref="D75:O75"/>
    <mergeCell ref="D76:O76"/>
    <mergeCell ref="D67:F67"/>
    <mergeCell ref="D68:F68"/>
    <mergeCell ref="D69:F69"/>
    <mergeCell ref="D70:F70"/>
    <mergeCell ref="D71:O71"/>
    <mergeCell ref="D62:O62"/>
    <mergeCell ref="D63:F63"/>
    <mergeCell ref="D64:F64"/>
    <mergeCell ref="D65:F65"/>
    <mergeCell ref="D66:F66"/>
    <mergeCell ref="D57:F57"/>
    <mergeCell ref="D58:F58"/>
    <mergeCell ref="D59:F59"/>
    <mergeCell ref="D60:F60"/>
    <mergeCell ref="D61:O61"/>
    <mergeCell ref="D52:O52"/>
    <mergeCell ref="D53:F53"/>
    <mergeCell ref="D54:F54"/>
    <mergeCell ref="D55:F55"/>
    <mergeCell ref="D56:F56"/>
    <mergeCell ref="D47:F47"/>
    <mergeCell ref="D48:F48"/>
    <mergeCell ref="D49:F49"/>
    <mergeCell ref="D50:O50"/>
    <mergeCell ref="D51:O51"/>
    <mergeCell ref="D42:F42"/>
    <mergeCell ref="D43:F43"/>
    <mergeCell ref="D44:F44"/>
    <mergeCell ref="D45:F45"/>
    <mergeCell ref="D46:F46"/>
    <mergeCell ref="D38:F38"/>
    <mergeCell ref="D39:F39"/>
    <mergeCell ref="D40:F40"/>
    <mergeCell ref="D41:F41"/>
    <mergeCell ref="D32:F32"/>
    <mergeCell ref="A33:O33"/>
    <mergeCell ref="D34:F34"/>
    <mergeCell ref="D35:O35"/>
    <mergeCell ref="D36:O36"/>
    <mergeCell ref="A29:B30"/>
    <mergeCell ref="C29:C31"/>
    <mergeCell ref="D29:F31"/>
    <mergeCell ref="G29:G31"/>
    <mergeCell ref="H29:J30"/>
    <mergeCell ref="K29:M30"/>
    <mergeCell ref="N29:N31"/>
    <mergeCell ref="O29:O31"/>
    <mergeCell ref="D37:O37"/>
  </mergeCells>
  <printOptions horizontalCentered="1"/>
  <pageMargins left="0.78740155696868896" right="0.31496062874794001" top="0.31496062874794001" bottom="0.31496062874794001" header="0.19685038924217199" footer="0.19685038924217199"/>
  <pageSetup paperSize="9" scale="50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02-01-01 ПЖ -изм.1</vt:lpstr>
      <vt:lpstr>'02-01-01 ПЖ -изм.1'!Заголовки_для_печати</vt:lpstr>
      <vt:lpstr>'02-01-01 ПЖ -изм.1'!Область_печати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2023-09-28T14:59:09Z</cp:lastPrinted>
  <dcterms:created xsi:type="dcterms:W3CDTF">2020-09-30T08:50:27Z</dcterms:created>
  <dcterms:modified xsi:type="dcterms:W3CDTF">2024-08-01T10:28:28Z</dcterms:modified>
</cp:coreProperties>
</file>