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Новые конкурсы\Кингисепп ов\вор\"/>
    </mc:Choice>
  </mc:AlternateContent>
  <xr:revisionPtr revIDLastSave="0" documentId="13_ncr:1_{96CE4EAD-34CB-42A9-A316-573BB9746673}" xr6:coauthVersionLast="47" xr6:coauthVersionMax="47" xr10:uidLastSave="{00000000-0000-0000-0000-000000000000}"/>
  <bookViews>
    <workbookView xWindow="-120" yWindow="-120" windowWidth="51840" windowHeight="21240" activeTab="13" xr2:uid="{21D46247-EBE7-45B3-A8A7-A2A4D387D868}"/>
  </bookViews>
  <sheets>
    <sheet name="20" sheetId="21" r:id="rId1"/>
    <sheet name="19" sheetId="20" r:id="rId2"/>
    <sheet name="18" sheetId="19" r:id="rId3"/>
    <sheet name="17" sheetId="18" r:id="rId4"/>
    <sheet name="16" sheetId="17" r:id="rId5"/>
    <sheet name="15" sheetId="16" r:id="rId6"/>
    <sheet name="14" sheetId="15" r:id="rId7"/>
    <sheet name="13" sheetId="14" r:id="rId8"/>
    <sheet name="12" sheetId="13" r:id="rId9"/>
    <sheet name="11" sheetId="12" r:id="rId10"/>
    <sheet name="10" sheetId="11" r:id="rId11"/>
    <sheet name="09" sheetId="10" r:id="rId12"/>
    <sheet name="08" sheetId="9" r:id="rId13"/>
    <sheet name="07" sheetId="8" r:id="rId14"/>
    <sheet name="06" sheetId="7" r:id="rId15"/>
    <sheet name="05" sheetId="6" r:id="rId16"/>
    <sheet name="04" sheetId="5" r:id="rId17"/>
    <sheet name="03" sheetId="4" r:id="rId18"/>
    <sheet name="02" sheetId="3" r:id="rId19"/>
    <sheet name="01" sheetId="2" r:id="rId20"/>
    <sheet name="свод" sheetId="1" r:id="rId21"/>
  </sheets>
  <definedNames>
    <definedName name="_xlnm._FilterDatabase" localSheetId="15" hidden="1">'05'!$A$1:$A$331</definedName>
    <definedName name="_xlnm._FilterDatabase" localSheetId="13" hidden="1">'07'!$A$1:$A$144</definedName>
    <definedName name="_xlnm._FilterDatabase" localSheetId="12" hidden="1">'08'!$A$1:$A$80</definedName>
    <definedName name="_xlnm._FilterDatabase" localSheetId="11" hidden="1">'09'!$A$1:$A$417</definedName>
    <definedName name="_xlnm._FilterDatabase" localSheetId="9" hidden="1">'11'!$A$1:$N$557</definedName>
    <definedName name="_xlnm._FilterDatabase" localSheetId="8" hidden="1">'12'!$A$1:$N$102</definedName>
    <definedName name="_xlnm._FilterDatabase" localSheetId="7" hidden="1">'13'!$A$1:$N$170</definedName>
    <definedName name="_xlnm._FilterDatabase" localSheetId="6" hidden="1">'14'!$A$1:$N$38</definedName>
    <definedName name="_xlnm._FilterDatabase" localSheetId="5" hidden="1">'15'!$A$1:$N$42</definedName>
    <definedName name="_xlnm._FilterDatabase" localSheetId="4" hidden="1">'16'!$A$1:$N$72</definedName>
    <definedName name="_xlnm._FilterDatabase" localSheetId="3" hidden="1">'17'!$A$1:$N$45</definedName>
    <definedName name="_xlnm._FilterDatabase" localSheetId="2" hidden="1">'18'!$A$1:$N$282</definedName>
    <definedName name="_xlnm._FilterDatabase" localSheetId="1" hidden="1">'19'!$A$1:$N$50</definedName>
    <definedName name="_xlnm._FilterDatabase" localSheetId="0" hidden="1">'20'!$A$1:$N$345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  <c r="E22" i="1"/>
  <c r="F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M117" i="1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  <c r="G22" i="1" l="1"/>
  <c r="N117" i="11"/>
  <c r="K117" i="11"/>
  <c r="K5" i="11"/>
  <c r="M5" i="11"/>
  <c r="N5" i="11"/>
  <c r="K6" i="11"/>
  <c r="N6" i="11" s="1"/>
  <c r="M6" i="11"/>
  <c r="K7" i="11"/>
  <c r="M7" i="11"/>
  <c r="N7" i="11"/>
  <c r="K8" i="11"/>
  <c r="M8" i="11"/>
  <c r="N8" i="11"/>
  <c r="K9" i="11"/>
  <c r="M9" i="11"/>
  <c r="K10" i="11"/>
  <c r="M10" i="11"/>
  <c r="K11" i="11"/>
  <c r="N11" i="11" s="1"/>
  <c r="M11" i="11"/>
  <c r="K12" i="11"/>
  <c r="N12" i="11" s="1"/>
  <c r="M12" i="11"/>
  <c r="K13" i="11"/>
  <c r="M13" i="11"/>
  <c r="N13" i="11"/>
  <c r="K14" i="11"/>
  <c r="M14" i="11"/>
  <c r="K15" i="11"/>
  <c r="M15" i="11"/>
  <c r="K16" i="11"/>
  <c r="M16" i="11"/>
  <c r="N16" i="11" s="1"/>
  <c r="K17" i="11"/>
  <c r="N17" i="11" s="1"/>
  <c r="M17" i="11"/>
  <c r="K18" i="11"/>
  <c r="M18" i="11"/>
  <c r="N18" i="11"/>
  <c r="K19" i="11"/>
  <c r="N19" i="11" s="1"/>
  <c r="M19" i="11"/>
  <c r="K20" i="11"/>
  <c r="M20" i="11"/>
  <c r="N20" i="11"/>
  <c r="K21" i="11"/>
  <c r="M21" i="11"/>
  <c r="N21" i="11"/>
  <c r="K22" i="11"/>
  <c r="M22" i="11"/>
  <c r="K23" i="11"/>
  <c r="N23" i="11" s="1"/>
  <c r="M23" i="11"/>
  <c r="K24" i="11"/>
  <c r="N24" i="11" s="1"/>
  <c r="M24" i="11"/>
  <c r="K25" i="11"/>
  <c r="M25" i="11"/>
  <c r="K26" i="11"/>
  <c r="M26" i="11"/>
  <c r="K27" i="11"/>
  <c r="M27" i="11"/>
  <c r="N27" i="11"/>
  <c r="K28" i="11"/>
  <c r="M28" i="11"/>
  <c r="N28" i="11"/>
  <c r="K29" i="11"/>
  <c r="N29" i="11" s="1"/>
  <c r="M29" i="11"/>
  <c r="K30" i="11"/>
  <c r="M30" i="11"/>
  <c r="K31" i="11"/>
  <c r="N31" i="11" s="1"/>
  <c r="M31" i="11"/>
  <c r="K32" i="11"/>
  <c r="M32" i="11"/>
  <c r="K33" i="11"/>
  <c r="M33" i="11"/>
  <c r="N33" i="11"/>
  <c r="K34" i="11"/>
  <c r="M34" i="11"/>
  <c r="N34" i="11"/>
  <c r="K35" i="11"/>
  <c r="M35" i="11"/>
  <c r="N35" i="11"/>
  <c r="K36" i="11"/>
  <c r="M36" i="11"/>
  <c r="N36" i="11"/>
  <c r="K37" i="11"/>
  <c r="N37" i="11" s="1"/>
  <c r="M37" i="11"/>
  <c r="K38" i="11"/>
  <c r="M38" i="11"/>
  <c r="K39" i="11"/>
  <c r="M39" i="11"/>
  <c r="N39" i="11"/>
  <c r="K40" i="11"/>
  <c r="M40" i="11"/>
  <c r="N40" i="11"/>
  <c r="K41" i="11"/>
  <c r="M41" i="11"/>
  <c r="K42" i="11"/>
  <c r="M42" i="11"/>
  <c r="K43" i="11"/>
  <c r="N43" i="11" s="1"/>
  <c r="M43" i="11"/>
  <c r="K44" i="11"/>
  <c r="M44" i="11"/>
  <c r="N44" i="11"/>
  <c r="K45" i="11"/>
  <c r="M45" i="11"/>
  <c r="N45" i="11"/>
  <c r="K46" i="11"/>
  <c r="M46" i="11"/>
  <c r="K47" i="11"/>
  <c r="M47" i="11"/>
  <c r="K48" i="11"/>
  <c r="M48" i="11"/>
  <c r="K49" i="11"/>
  <c r="M49" i="11"/>
  <c r="N49" i="11"/>
  <c r="K50" i="11"/>
  <c r="N50" i="11" s="1"/>
  <c r="M50" i="11"/>
  <c r="K51" i="11"/>
  <c r="M51" i="11"/>
  <c r="N51" i="11"/>
  <c r="K52" i="11"/>
  <c r="M52" i="11"/>
  <c r="N52" i="11"/>
  <c r="K53" i="11"/>
  <c r="M53" i="11"/>
  <c r="N53" i="11"/>
  <c r="K54" i="11"/>
  <c r="M54" i="11"/>
  <c r="K55" i="11"/>
  <c r="N55" i="11" s="1"/>
  <c r="M55" i="11"/>
  <c r="K56" i="11"/>
  <c r="M56" i="11"/>
  <c r="N56" i="11"/>
  <c r="K57" i="11"/>
  <c r="M57" i="11"/>
  <c r="K58" i="11"/>
  <c r="M58" i="11"/>
  <c r="K59" i="11"/>
  <c r="M59" i="11"/>
  <c r="N59" i="11"/>
  <c r="K60" i="11"/>
  <c r="N60" i="11" s="1"/>
  <c r="M60" i="11"/>
  <c r="K61" i="11"/>
  <c r="N61" i="11" s="1"/>
  <c r="M61" i="11"/>
  <c r="K62" i="11"/>
  <c r="N62" i="11" s="1"/>
  <c r="M62" i="11"/>
  <c r="K63" i="11"/>
  <c r="M63" i="11"/>
  <c r="K64" i="11"/>
  <c r="M64" i="11"/>
  <c r="N64" i="11" s="1"/>
  <c r="K65" i="11"/>
  <c r="M65" i="11"/>
  <c r="N65" i="11"/>
  <c r="K66" i="11"/>
  <c r="N66" i="11" s="1"/>
  <c r="M66" i="11"/>
  <c r="K67" i="11"/>
  <c r="M67" i="11"/>
  <c r="N67" i="11"/>
  <c r="K68" i="11"/>
  <c r="M68" i="11"/>
  <c r="N68" i="11" s="1"/>
  <c r="K69" i="11"/>
  <c r="M69" i="11"/>
  <c r="N69" i="11"/>
  <c r="K70" i="11"/>
  <c r="M70" i="11"/>
  <c r="K71" i="11"/>
  <c r="M71" i="11"/>
  <c r="N71" i="11"/>
  <c r="K72" i="11"/>
  <c r="N72" i="11" s="1"/>
  <c r="M72" i="11"/>
  <c r="K73" i="11"/>
  <c r="M73" i="11"/>
  <c r="K74" i="11"/>
  <c r="M74" i="11"/>
  <c r="K75" i="11"/>
  <c r="M75" i="11"/>
  <c r="N75" i="11"/>
  <c r="K76" i="11"/>
  <c r="M76" i="11"/>
  <c r="N76" i="11"/>
  <c r="K77" i="11"/>
  <c r="M77" i="11"/>
  <c r="N77" i="11"/>
  <c r="K78" i="11"/>
  <c r="N78" i="11" s="1"/>
  <c r="M78" i="11"/>
  <c r="K79" i="11"/>
  <c r="M79" i="11"/>
  <c r="K80" i="11"/>
  <c r="M80" i="11"/>
  <c r="K81" i="11"/>
  <c r="M81" i="11"/>
  <c r="N81" i="11"/>
  <c r="K82" i="11"/>
  <c r="M82" i="11"/>
  <c r="N82" i="11"/>
  <c r="K83" i="11"/>
  <c r="M83" i="11"/>
  <c r="N83" i="11"/>
  <c r="K84" i="11"/>
  <c r="N84" i="11" s="1"/>
  <c r="M84" i="11"/>
  <c r="K85" i="11"/>
  <c r="M85" i="11"/>
  <c r="N85" i="11"/>
  <c r="K86" i="11"/>
  <c r="M86" i="11"/>
  <c r="K87" i="11"/>
  <c r="M87" i="11"/>
  <c r="N87" i="11"/>
  <c r="K88" i="11"/>
  <c r="M88" i="11"/>
  <c r="N88" i="11"/>
  <c r="K89" i="11"/>
  <c r="M89" i="11"/>
  <c r="K90" i="11"/>
  <c r="M90" i="11"/>
  <c r="K91" i="11"/>
  <c r="M91" i="11"/>
  <c r="N91" i="11"/>
  <c r="K92" i="11"/>
  <c r="N92" i="11" s="1"/>
  <c r="M92" i="11"/>
  <c r="K93" i="11"/>
  <c r="M93" i="11"/>
  <c r="N93" i="11"/>
  <c r="K94" i="11"/>
  <c r="M94" i="11"/>
  <c r="K95" i="11"/>
  <c r="M95" i="11"/>
  <c r="K96" i="11"/>
  <c r="M96" i="11"/>
  <c r="N96" i="11" s="1"/>
  <c r="K97" i="11"/>
  <c r="N97" i="11" s="1"/>
  <c r="M97" i="11"/>
  <c r="K98" i="11"/>
  <c r="N98" i="11" s="1"/>
  <c r="M98" i="11"/>
  <c r="K99" i="11"/>
  <c r="M99" i="11"/>
  <c r="N99" i="11"/>
  <c r="K100" i="11"/>
  <c r="M100" i="11"/>
  <c r="N100" i="11"/>
  <c r="K101" i="11"/>
  <c r="M101" i="11"/>
  <c r="N101" i="11"/>
  <c r="K102" i="11"/>
  <c r="M102" i="11"/>
  <c r="K103" i="11"/>
  <c r="M103" i="11"/>
  <c r="N103" i="11"/>
  <c r="K104" i="11"/>
  <c r="N104" i="11" s="1"/>
  <c r="M104" i="11"/>
  <c r="K105" i="11"/>
  <c r="M105" i="11"/>
  <c r="K106" i="11"/>
  <c r="M106" i="11"/>
  <c r="K107" i="11"/>
  <c r="M107" i="11"/>
  <c r="N107" i="11"/>
  <c r="K108" i="11"/>
  <c r="M108" i="11"/>
  <c r="N108" i="11"/>
  <c r="K109" i="11"/>
  <c r="M109" i="11"/>
  <c r="N109" i="11"/>
  <c r="K110" i="11"/>
  <c r="N110" i="11" s="1"/>
  <c r="M110" i="11"/>
  <c r="K111" i="11"/>
  <c r="N111" i="11" s="1"/>
  <c r="M111" i="11"/>
  <c r="K112" i="11"/>
  <c r="M112" i="11"/>
  <c r="N112" i="11" s="1"/>
  <c r="K113" i="11"/>
  <c r="M113" i="11"/>
  <c r="N113" i="11"/>
  <c r="K114" i="11"/>
  <c r="M114" i="11"/>
  <c r="N114" i="11"/>
  <c r="K115" i="11"/>
  <c r="N115" i="11" s="1"/>
  <c r="M115" i="11"/>
  <c r="K116" i="11"/>
  <c r="N116" i="11" s="1"/>
  <c r="M116" i="11"/>
  <c r="K3" i="11"/>
  <c r="M3" i="11"/>
  <c r="N3" i="11"/>
  <c r="M4" i="11"/>
  <c r="K4" i="11"/>
  <c r="M418" i="10"/>
  <c r="N418" i="10"/>
  <c r="K418" i="10"/>
  <c r="K63" i="10"/>
  <c r="N63" i="10" s="1"/>
  <c r="M63" i="10"/>
  <c r="K64" i="10"/>
  <c r="M64" i="10"/>
  <c r="N64" i="10" s="1"/>
  <c r="K65" i="10"/>
  <c r="M65" i="10"/>
  <c r="N65" i="10"/>
  <c r="K66" i="10"/>
  <c r="M66" i="10"/>
  <c r="N66" i="10"/>
  <c r="K67" i="10"/>
  <c r="M67" i="10"/>
  <c r="N67" i="10"/>
  <c r="K68" i="10"/>
  <c r="N68" i="10" s="1"/>
  <c r="M68" i="10"/>
  <c r="K69" i="10"/>
  <c r="M69" i="10"/>
  <c r="N69" i="10"/>
  <c r="K70" i="10"/>
  <c r="M70" i="10"/>
  <c r="N70" i="10"/>
  <c r="K71" i="10"/>
  <c r="M71" i="10"/>
  <c r="N71" i="10"/>
  <c r="K72" i="10"/>
  <c r="M72" i="10"/>
  <c r="N72" i="10"/>
  <c r="K73" i="10"/>
  <c r="N73" i="10" s="1"/>
  <c r="M73" i="10"/>
  <c r="K74" i="10"/>
  <c r="M74" i="10"/>
  <c r="N74" i="10"/>
  <c r="K75" i="10"/>
  <c r="M75" i="10"/>
  <c r="N75" i="10"/>
  <c r="K76" i="10"/>
  <c r="M76" i="10"/>
  <c r="N76" i="10"/>
  <c r="K77" i="10"/>
  <c r="M77" i="10"/>
  <c r="N77" i="10"/>
  <c r="K78" i="10"/>
  <c r="M78" i="10"/>
  <c r="N78" i="10"/>
  <c r="K79" i="10"/>
  <c r="N79" i="10" s="1"/>
  <c r="M79" i="10"/>
  <c r="K80" i="10"/>
  <c r="M80" i="10"/>
  <c r="N80" i="10" s="1"/>
  <c r="K81" i="10"/>
  <c r="M81" i="10"/>
  <c r="N81" i="10"/>
  <c r="K82" i="10"/>
  <c r="M82" i="10"/>
  <c r="N82" i="10"/>
  <c r="K83" i="10"/>
  <c r="M83" i="10"/>
  <c r="N83" i="10"/>
  <c r="K84" i="10"/>
  <c r="N84" i="10" s="1"/>
  <c r="M84" i="10"/>
  <c r="K85" i="10"/>
  <c r="M85" i="10"/>
  <c r="N85" i="10"/>
  <c r="K86" i="10"/>
  <c r="M86" i="10"/>
  <c r="N86" i="10"/>
  <c r="K87" i="10"/>
  <c r="M87" i="10"/>
  <c r="N87" i="10"/>
  <c r="K88" i="10"/>
  <c r="M88" i="10"/>
  <c r="N88" i="10"/>
  <c r="K89" i="10"/>
  <c r="N89" i="10" s="1"/>
  <c r="M89" i="10"/>
  <c r="K90" i="10"/>
  <c r="M90" i="10"/>
  <c r="N90" i="10"/>
  <c r="K91" i="10"/>
  <c r="M91" i="10"/>
  <c r="N91" i="10"/>
  <c r="K92" i="10"/>
  <c r="M92" i="10"/>
  <c r="N92" i="10"/>
  <c r="K93" i="10"/>
  <c r="M93" i="10"/>
  <c r="N93" i="10"/>
  <c r="K94" i="10"/>
  <c r="M94" i="10"/>
  <c r="N94" i="10"/>
  <c r="K95" i="10"/>
  <c r="N95" i="10" s="1"/>
  <c r="M95" i="10"/>
  <c r="K96" i="10"/>
  <c r="M96" i="10"/>
  <c r="N96" i="10" s="1"/>
  <c r="K97" i="10"/>
  <c r="M97" i="10"/>
  <c r="N97" i="10"/>
  <c r="K98" i="10"/>
  <c r="M98" i="10"/>
  <c r="N98" i="10"/>
  <c r="K99" i="10"/>
  <c r="M99" i="10"/>
  <c r="N99" i="10"/>
  <c r="K100" i="10"/>
  <c r="N100" i="10" s="1"/>
  <c r="M100" i="10"/>
  <c r="K101" i="10"/>
  <c r="M101" i="10"/>
  <c r="N101" i="10"/>
  <c r="K102" i="10"/>
  <c r="M102" i="10"/>
  <c r="N102" i="10"/>
  <c r="K103" i="10"/>
  <c r="M103" i="10"/>
  <c r="N103" i="10"/>
  <c r="K104" i="10"/>
  <c r="M104" i="10"/>
  <c r="N104" i="10"/>
  <c r="K105" i="10"/>
  <c r="N105" i="10" s="1"/>
  <c r="M105" i="10"/>
  <c r="K106" i="10"/>
  <c r="M106" i="10"/>
  <c r="N106" i="10"/>
  <c r="K107" i="10"/>
  <c r="M107" i="10"/>
  <c r="N107" i="10"/>
  <c r="K108" i="10"/>
  <c r="M108" i="10"/>
  <c r="N108" i="10"/>
  <c r="K109" i="10"/>
  <c r="M109" i="10"/>
  <c r="N109" i="10"/>
  <c r="K110" i="10"/>
  <c r="M110" i="10"/>
  <c r="N110" i="10"/>
  <c r="K111" i="10"/>
  <c r="N111" i="10" s="1"/>
  <c r="M111" i="10"/>
  <c r="K112" i="10"/>
  <c r="M112" i="10"/>
  <c r="N112" i="10" s="1"/>
  <c r="K113" i="10"/>
  <c r="M113" i="10"/>
  <c r="N113" i="10"/>
  <c r="K114" i="10"/>
  <c r="M114" i="10"/>
  <c r="N114" i="10"/>
  <c r="K115" i="10"/>
  <c r="M115" i="10"/>
  <c r="N115" i="10"/>
  <c r="K116" i="10"/>
  <c r="N116" i="10" s="1"/>
  <c r="M116" i="10"/>
  <c r="K117" i="10"/>
  <c r="M117" i="10"/>
  <c r="N117" i="10"/>
  <c r="K118" i="10"/>
  <c r="M118" i="10"/>
  <c r="N118" i="10"/>
  <c r="K119" i="10"/>
  <c r="M119" i="10"/>
  <c r="N119" i="10"/>
  <c r="K120" i="10"/>
  <c r="M120" i="10"/>
  <c r="N120" i="10"/>
  <c r="K121" i="10"/>
  <c r="N121" i="10" s="1"/>
  <c r="M121" i="10"/>
  <c r="K122" i="10"/>
  <c r="M122" i="10"/>
  <c r="N122" i="10"/>
  <c r="K123" i="10"/>
  <c r="M123" i="10"/>
  <c r="N123" i="10"/>
  <c r="K124" i="10"/>
  <c r="M124" i="10"/>
  <c r="N124" i="10"/>
  <c r="K125" i="10"/>
  <c r="M125" i="10"/>
  <c r="N125" i="10"/>
  <c r="K126" i="10"/>
  <c r="M126" i="10"/>
  <c r="N126" i="10"/>
  <c r="K127" i="10"/>
  <c r="N127" i="10" s="1"/>
  <c r="M127" i="10"/>
  <c r="K128" i="10"/>
  <c r="M128" i="10"/>
  <c r="N128" i="10" s="1"/>
  <c r="K129" i="10"/>
  <c r="M129" i="10"/>
  <c r="N129" i="10"/>
  <c r="K130" i="10"/>
  <c r="M130" i="10"/>
  <c r="N130" i="10"/>
  <c r="K131" i="10"/>
  <c r="M131" i="10"/>
  <c r="N131" i="10"/>
  <c r="K132" i="10"/>
  <c r="N132" i="10" s="1"/>
  <c r="M132" i="10"/>
  <c r="K133" i="10"/>
  <c r="M133" i="10"/>
  <c r="N133" i="10"/>
  <c r="K134" i="10"/>
  <c r="M134" i="10"/>
  <c r="N134" i="10"/>
  <c r="K135" i="10"/>
  <c r="M135" i="10"/>
  <c r="N135" i="10"/>
  <c r="K136" i="10"/>
  <c r="M136" i="10"/>
  <c r="N136" i="10"/>
  <c r="K137" i="10"/>
  <c r="N137" i="10" s="1"/>
  <c r="M137" i="10"/>
  <c r="K138" i="10"/>
  <c r="M138" i="10"/>
  <c r="N138" i="10"/>
  <c r="K139" i="10"/>
  <c r="M139" i="10"/>
  <c r="N139" i="10"/>
  <c r="K140" i="10"/>
  <c r="M140" i="10"/>
  <c r="N140" i="10"/>
  <c r="K141" i="10"/>
  <c r="M141" i="10"/>
  <c r="N141" i="10"/>
  <c r="K142" i="10"/>
  <c r="M142" i="10"/>
  <c r="N142" i="10"/>
  <c r="K143" i="10"/>
  <c r="N143" i="10" s="1"/>
  <c r="M143" i="10"/>
  <c r="K144" i="10"/>
  <c r="M144" i="10"/>
  <c r="N144" i="10" s="1"/>
  <c r="K145" i="10"/>
  <c r="M145" i="10"/>
  <c r="N145" i="10"/>
  <c r="K146" i="10"/>
  <c r="M146" i="10"/>
  <c r="N146" i="10"/>
  <c r="K147" i="10"/>
  <c r="M147" i="10"/>
  <c r="N147" i="10"/>
  <c r="K148" i="10"/>
  <c r="N148" i="10" s="1"/>
  <c r="M148" i="10"/>
  <c r="K149" i="10"/>
  <c r="M149" i="10"/>
  <c r="N149" i="10"/>
  <c r="K150" i="10"/>
  <c r="M150" i="10"/>
  <c r="N150" i="10"/>
  <c r="K151" i="10"/>
  <c r="M151" i="10"/>
  <c r="N151" i="10"/>
  <c r="K152" i="10"/>
  <c r="M152" i="10"/>
  <c r="N152" i="10"/>
  <c r="K153" i="10"/>
  <c r="N153" i="10" s="1"/>
  <c r="M153" i="10"/>
  <c r="K154" i="10"/>
  <c r="M154" i="10"/>
  <c r="N154" i="10"/>
  <c r="K155" i="10"/>
  <c r="M155" i="10"/>
  <c r="N155" i="10"/>
  <c r="K156" i="10"/>
  <c r="M156" i="10"/>
  <c r="N156" i="10"/>
  <c r="K157" i="10"/>
  <c r="M157" i="10"/>
  <c r="N157" i="10"/>
  <c r="K158" i="10"/>
  <c r="M158" i="10"/>
  <c r="N158" i="10"/>
  <c r="K159" i="10"/>
  <c r="N159" i="10" s="1"/>
  <c r="M159" i="10"/>
  <c r="K160" i="10"/>
  <c r="M160" i="10"/>
  <c r="N160" i="10" s="1"/>
  <c r="K161" i="10"/>
  <c r="M161" i="10"/>
  <c r="N161" i="10"/>
  <c r="K162" i="10"/>
  <c r="M162" i="10"/>
  <c r="N162" i="10"/>
  <c r="K163" i="10"/>
  <c r="M163" i="10"/>
  <c r="N163" i="10"/>
  <c r="K164" i="10"/>
  <c r="N164" i="10" s="1"/>
  <c r="M164" i="10"/>
  <c r="K165" i="10"/>
  <c r="M165" i="10"/>
  <c r="N165" i="10"/>
  <c r="K166" i="10"/>
  <c r="M166" i="10"/>
  <c r="N166" i="10"/>
  <c r="K167" i="10"/>
  <c r="M167" i="10"/>
  <c r="N167" i="10"/>
  <c r="K168" i="10"/>
  <c r="M168" i="10"/>
  <c r="N168" i="10"/>
  <c r="K169" i="10"/>
  <c r="N169" i="10" s="1"/>
  <c r="M169" i="10"/>
  <c r="K170" i="10"/>
  <c r="M170" i="10"/>
  <c r="N170" i="10"/>
  <c r="K171" i="10"/>
  <c r="M171" i="10"/>
  <c r="N171" i="10"/>
  <c r="K172" i="10"/>
  <c r="M172" i="10"/>
  <c r="N172" i="10"/>
  <c r="K173" i="10"/>
  <c r="M173" i="10"/>
  <c r="N173" i="10"/>
  <c r="K174" i="10"/>
  <c r="M174" i="10"/>
  <c r="N174" i="10"/>
  <c r="K175" i="10"/>
  <c r="N175" i="10" s="1"/>
  <c r="M175" i="10"/>
  <c r="K176" i="10"/>
  <c r="M176" i="10"/>
  <c r="N176" i="10" s="1"/>
  <c r="K177" i="10"/>
  <c r="M177" i="10"/>
  <c r="N177" i="10"/>
  <c r="K178" i="10"/>
  <c r="M178" i="10"/>
  <c r="N178" i="10"/>
  <c r="K179" i="10"/>
  <c r="M179" i="10"/>
  <c r="N179" i="10"/>
  <c r="K180" i="10"/>
  <c r="N180" i="10" s="1"/>
  <c r="M180" i="10"/>
  <c r="K181" i="10"/>
  <c r="M181" i="10"/>
  <c r="N181" i="10"/>
  <c r="K182" i="10"/>
  <c r="M182" i="10"/>
  <c r="N182" i="10"/>
  <c r="K183" i="10"/>
  <c r="M183" i="10"/>
  <c r="N183" i="10"/>
  <c r="K184" i="10"/>
  <c r="M184" i="10"/>
  <c r="N184" i="10"/>
  <c r="K185" i="10"/>
  <c r="N185" i="10" s="1"/>
  <c r="M185" i="10"/>
  <c r="K186" i="10"/>
  <c r="M186" i="10"/>
  <c r="N186" i="10"/>
  <c r="K187" i="10"/>
  <c r="M187" i="10"/>
  <c r="N187" i="10"/>
  <c r="K188" i="10"/>
  <c r="M188" i="10"/>
  <c r="N188" i="10"/>
  <c r="K189" i="10"/>
  <c r="M189" i="10"/>
  <c r="N189" i="10"/>
  <c r="K190" i="10"/>
  <c r="M190" i="10"/>
  <c r="N190" i="10"/>
  <c r="K191" i="10"/>
  <c r="N191" i="10" s="1"/>
  <c r="M191" i="10"/>
  <c r="K192" i="10"/>
  <c r="M192" i="10"/>
  <c r="N192" i="10" s="1"/>
  <c r="K193" i="10"/>
  <c r="M193" i="10"/>
  <c r="N193" i="10"/>
  <c r="K194" i="10"/>
  <c r="M194" i="10"/>
  <c r="N194" i="10"/>
  <c r="K195" i="10"/>
  <c r="M195" i="10"/>
  <c r="N195" i="10"/>
  <c r="K196" i="10"/>
  <c r="N196" i="10" s="1"/>
  <c r="M196" i="10"/>
  <c r="K197" i="10"/>
  <c r="M197" i="10"/>
  <c r="N197" i="10"/>
  <c r="K198" i="10"/>
  <c r="M198" i="10"/>
  <c r="N198" i="10"/>
  <c r="K199" i="10"/>
  <c r="M199" i="10"/>
  <c r="N199" i="10"/>
  <c r="K200" i="10"/>
  <c r="M200" i="10"/>
  <c r="N200" i="10"/>
  <c r="K201" i="10"/>
  <c r="N201" i="10" s="1"/>
  <c r="M201" i="10"/>
  <c r="K202" i="10"/>
  <c r="M202" i="10"/>
  <c r="N202" i="10"/>
  <c r="K203" i="10"/>
  <c r="M203" i="10"/>
  <c r="N203" i="10"/>
  <c r="K204" i="10"/>
  <c r="M204" i="10"/>
  <c r="N204" i="10"/>
  <c r="K205" i="10"/>
  <c r="M205" i="10"/>
  <c r="N205" i="10"/>
  <c r="K206" i="10"/>
  <c r="M206" i="10"/>
  <c r="N206" i="10"/>
  <c r="K207" i="10"/>
  <c r="N207" i="10" s="1"/>
  <c r="M207" i="10"/>
  <c r="K208" i="10"/>
  <c r="M208" i="10"/>
  <c r="N208" i="10" s="1"/>
  <c r="K209" i="10"/>
  <c r="M209" i="10"/>
  <c r="N209" i="10"/>
  <c r="K210" i="10"/>
  <c r="M210" i="10"/>
  <c r="N210" i="10"/>
  <c r="K211" i="10"/>
  <c r="M211" i="10"/>
  <c r="N211" i="10"/>
  <c r="K212" i="10"/>
  <c r="N212" i="10" s="1"/>
  <c r="M212" i="10"/>
  <c r="K213" i="10"/>
  <c r="M213" i="10"/>
  <c r="N213" i="10"/>
  <c r="K214" i="10"/>
  <c r="M214" i="10"/>
  <c r="N214" i="10"/>
  <c r="K215" i="10"/>
  <c r="M215" i="10"/>
  <c r="N215" i="10"/>
  <c r="K216" i="10"/>
  <c r="M216" i="10"/>
  <c r="N216" i="10"/>
  <c r="K217" i="10"/>
  <c r="N217" i="10" s="1"/>
  <c r="M217" i="10"/>
  <c r="K218" i="10"/>
  <c r="M218" i="10"/>
  <c r="N218" i="10"/>
  <c r="K219" i="10"/>
  <c r="M219" i="10"/>
  <c r="N219" i="10"/>
  <c r="K220" i="10"/>
  <c r="M220" i="10"/>
  <c r="N220" i="10"/>
  <c r="K221" i="10"/>
  <c r="M221" i="10"/>
  <c r="N221" i="10"/>
  <c r="K222" i="10"/>
  <c r="M222" i="10"/>
  <c r="N222" i="10"/>
  <c r="K223" i="10"/>
  <c r="N223" i="10" s="1"/>
  <c r="M223" i="10"/>
  <c r="K224" i="10"/>
  <c r="M224" i="10"/>
  <c r="N224" i="10" s="1"/>
  <c r="K225" i="10"/>
  <c r="M225" i="10"/>
  <c r="N225" i="10"/>
  <c r="K226" i="10"/>
  <c r="M226" i="10"/>
  <c r="N226" i="10"/>
  <c r="K227" i="10"/>
  <c r="M227" i="10"/>
  <c r="N227" i="10"/>
  <c r="K228" i="10"/>
  <c r="N228" i="10" s="1"/>
  <c r="M228" i="10"/>
  <c r="K229" i="10"/>
  <c r="M229" i="10"/>
  <c r="N229" i="10"/>
  <c r="K230" i="10"/>
  <c r="M230" i="10"/>
  <c r="N230" i="10"/>
  <c r="K231" i="10"/>
  <c r="M231" i="10"/>
  <c r="N231" i="10"/>
  <c r="K232" i="10"/>
  <c r="M232" i="10"/>
  <c r="N232" i="10"/>
  <c r="K233" i="10"/>
  <c r="N233" i="10" s="1"/>
  <c r="M233" i="10"/>
  <c r="K234" i="10"/>
  <c r="M234" i="10"/>
  <c r="N234" i="10"/>
  <c r="K235" i="10"/>
  <c r="M235" i="10"/>
  <c r="N235" i="10"/>
  <c r="K236" i="10"/>
  <c r="M236" i="10"/>
  <c r="N236" i="10"/>
  <c r="K237" i="10"/>
  <c r="M237" i="10"/>
  <c r="N237" i="10"/>
  <c r="K238" i="10"/>
  <c r="M238" i="10"/>
  <c r="N238" i="10"/>
  <c r="K239" i="10"/>
  <c r="N239" i="10" s="1"/>
  <c r="M239" i="10"/>
  <c r="K240" i="10"/>
  <c r="M240" i="10"/>
  <c r="N240" i="10" s="1"/>
  <c r="K241" i="10"/>
  <c r="M241" i="10"/>
  <c r="N241" i="10"/>
  <c r="K242" i="10"/>
  <c r="M242" i="10"/>
  <c r="N242" i="10"/>
  <c r="K243" i="10"/>
  <c r="M243" i="10"/>
  <c r="N243" i="10"/>
  <c r="K244" i="10"/>
  <c r="N244" i="10" s="1"/>
  <c r="M244" i="10"/>
  <c r="K245" i="10"/>
  <c r="M245" i="10"/>
  <c r="N245" i="10"/>
  <c r="K246" i="10"/>
  <c r="M246" i="10"/>
  <c r="N246" i="10"/>
  <c r="K247" i="10"/>
  <c r="M247" i="10"/>
  <c r="N247" i="10"/>
  <c r="K248" i="10"/>
  <c r="M248" i="10"/>
  <c r="N248" i="10"/>
  <c r="K249" i="10"/>
  <c r="N249" i="10" s="1"/>
  <c r="M249" i="10"/>
  <c r="K250" i="10"/>
  <c r="M250" i="10"/>
  <c r="N250" i="10"/>
  <c r="K251" i="10"/>
  <c r="M251" i="10"/>
  <c r="N251" i="10"/>
  <c r="K252" i="10"/>
  <c r="M252" i="10"/>
  <c r="N252" i="10"/>
  <c r="K253" i="10"/>
  <c r="M253" i="10"/>
  <c r="N253" i="10"/>
  <c r="K254" i="10"/>
  <c r="M254" i="10"/>
  <c r="N254" i="10"/>
  <c r="K255" i="10"/>
  <c r="N255" i="10" s="1"/>
  <c r="M255" i="10"/>
  <c r="K256" i="10"/>
  <c r="M256" i="10"/>
  <c r="N256" i="10" s="1"/>
  <c r="K257" i="10"/>
  <c r="M257" i="10"/>
  <c r="N257" i="10"/>
  <c r="K258" i="10"/>
  <c r="M258" i="10"/>
  <c r="N258" i="10"/>
  <c r="K259" i="10"/>
  <c r="M259" i="10"/>
  <c r="N259" i="10"/>
  <c r="K260" i="10"/>
  <c r="N260" i="10" s="1"/>
  <c r="M260" i="10"/>
  <c r="K261" i="10"/>
  <c r="M261" i="10"/>
  <c r="N261" i="10"/>
  <c r="K262" i="10"/>
  <c r="M262" i="10"/>
  <c r="N262" i="10"/>
  <c r="K263" i="10"/>
  <c r="M263" i="10"/>
  <c r="N263" i="10"/>
  <c r="K264" i="10"/>
  <c r="M264" i="10"/>
  <c r="N264" i="10"/>
  <c r="K265" i="10"/>
  <c r="N265" i="10" s="1"/>
  <c r="M265" i="10"/>
  <c r="K266" i="10"/>
  <c r="M266" i="10"/>
  <c r="N266" i="10"/>
  <c r="K267" i="10"/>
  <c r="M267" i="10"/>
  <c r="N267" i="10"/>
  <c r="K268" i="10"/>
  <c r="M268" i="10"/>
  <c r="N268" i="10"/>
  <c r="K269" i="10"/>
  <c r="M269" i="10"/>
  <c r="N269" i="10"/>
  <c r="K270" i="10"/>
  <c r="M270" i="10"/>
  <c r="N270" i="10"/>
  <c r="K271" i="10"/>
  <c r="N271" i="10" s="1"/>
  <c r="M271" i="10"/>
  <c r="K272" i="10"/>
  <c r="M272" i="10"/>
  <c r="N272" i="10" s="1"/>
  <c r="K273" i="10"/>
  <c r="M273" i="10"/>
  <c r="N273" i="10"/>
  <c r="K274" i="10"/>
  <c r="M274" i="10"/>
  <c r="N274" i="10"/>
  <c r="K275" i="10"/>
  <c r="M275" i="10"/>
  <c r="N275" i="10"/>
  <c r="K276" i="10"/>
  <c r="N276" i="10" s="1"/>
  <c r="M276" i="10"/>
  <c r="K277" i="10"/>
  <c r="M277" i="10"/>
  <c r="N277" i="10"/>
  <c r="K278" i="10"/>
  <c r="M278" i="10"/>
  <c r="N278" i="10"/>
  <c r="K279" i="10"/>
  <c r="M279" i="10"/>
  <c r="N279" i="10"/>
  <c r="K280" i="10"/>
  <c r="M280" i="10"/>
  <c r="N280" i="10"/>
  <c r="K281" i="10"/>
  <c r="N281" i="10" s="1"/>
  <c r="M281" i="10"/>
  <c r="K282" i="10"/>
  <c r="M282" i="10"/>
  <c r="N282" i="10"/>
  <c r="K283" i="10"/>
  <c r="M283" i="10"/>
  <c r="N283" i="10"/>
  <c r="K284" i="10"/>
  <c r="M284" i="10"/>
  <c r="N284" i="10"/>
  <c r="K285" i="10"/>
  <c r="M285" i="10"/>
  <c r="N285" i="10"/>
  <c r="K286" i="10"/>
  <c r="M286" i="10"/>
  <c r="N286" i="10"/>
  <c r="K287" i="10"/>
  <c r="N287" i="10" s="1"/>
  <c r="M287" i="10"/>
  <c r="K288" i="10"/>
  <c r="M288" i="10"/>
  <c r="N288" i="10" s="1"/>
  <c r="K289" i="10"/>
  <c r="M289" i="10"/>
  <c r="N289" i="10"/>
  <c r="K290" i="10"/>
  <c r="M290" i="10"/>
  <c r="N290" i="10"/>
  <c r="K291" i="10"/>
  <c r="M291" i="10"/>
  <c r="N291" i="10"/>
  <c r="K292" i="10"/>
  <c r="N292" i="10" s="1"/>
  <c r="M292" i="10"/>
  <c r="K293" i="10"/>
  <c r="M293" i="10"/>
  <c r="N293" i="10"/>
  <c r="K294" i="10"/>
  <c r="M294" i="10"/>
  <c r="N294" i="10"/>
  <c r="K295" i="10"/>
  <c r="M295" i="10"/>
  <c r="N295" i="10"/>
  <c r="K296" i="10"/>
  <c r="M296" i="10"/>
  <c r="N296" i="10"/>
  <c r="K297" i="10"/>
  <c r="N297" i="10" s="1"/>
  <c r="M297" i="10"/>
  <c r="K298" i="10"/>
  <c r="M298" i="10"/>
  <c r="N298" i="10"/>
  <c r="K299" i="10"/>
  <c r="M299" i="10"/>
  <c r="N299" i="10"/>
  <c r="K300" i="10"/>
  <c r="M300" i="10"/>
  <c r="N300" i="10"/>
  <c r="K301" i="10"/>
  <c r="M301" i="10"/>
  <c r="N301" i="10"/>
  <c r="K302" i="10"/>
  <c r="M302" i="10"/>
  <c r="N302" i="10"/>
  <c r="K303" i="10"/>
  <c r="N303" i="10" s="1"/>
  <c r="M303" i="10"/>
  <c r="K304" i="10"/>
  <c r="M304" i="10"/>
  <c r="N304" i="10" s="1"/>
  <c r="K305" i="10"/>
  <c r="M305" i="10"/>
  <c r="N305" i="10"/>
  <c r="K306" i="10"/>
  <c r="M306" i="10"/>
  <c r="N306" i="10"/>
  <c r="K307" i="10"/>
  <c r="M307" i="10"/>
  <c r="N307" i="10"/>
  <c r="K308" i="10"/>
  <c r="N308" i="10" s="1"/>
  <c r="M308" i="10"/>
  <c r="K309" i="10"/>
  <c r="M309" i="10"/>
  <c r="N309" i="10"/>
  <c r="K310" i="10"/>
  <c r="M310" i="10"/>
  <c r="N310" i="10"/>
  <c r="K311" i="10"/>
  <c r="M311" i="10"/>
  <c r="N311" i="10"/>
  <c r="K312" i="10"/>
  <c r="M312" i="10"/>
  <c r="N312" i="10"/>
  <c r="K313" i="10"/>
  <c r="N313" i="10" s="1"/>
  <c r="M313" i="10"/>
  <c r="K314" i="10"/>
  <c r="M314" i="10"/>
  <c r="N314" i="10"/>
  <c r="K315" i="10"/>
  <c r="M315" i="10"/>
  <c r="N315" i="10"/>
  <c r="K316" i="10"/>
  <c r="M316" i="10"/>
  <c r="N316" i="10"/>
  <c r="K317" i="10"/>
  <c r="M317" i="10"/>
  <c r="N317" i="10"/>
  <c r="K318" i="10"/>
  <c r="M318" i="10"/>
  <c r="N318" i="10"/>
  <c r="K319" i="10"/>
  <c r="N319" i="10" s="1"/>
  <c r="M319" i="10"/>
  <c r="K320" i="10"/>
  <c r="M320" i="10"/>
  <c r="N320" i="10" s="1"/>
  <c r="K321" i="10"/>
  <c r="M321" i="10"/>
  <c r="N321" i="10"/>
  <c r="K322" i="10"/>
  <c r="M322" i="10"/>
  <c r="N322" i="10"/>
  <c r="K323" i="10"/>
  <c r="M323" i="10"/>
  <c r="N323" i="10"/>
  <c r="K324" i="10"/>
  <c r="N324" i="10" s="1"/>
  <c r="M324" i="10"/>
  <c r="K325" i="10"/>
  <c r="M325" i="10"/>
  <c r="N325" i="10"/>
  <c r="K326" i="10"/>
  <c r="M326" i="10"/>
  <c r="N326" i="10"/>
  <c r="K327" i="10"/>
  <c r="M327" i="10"/>
  <c r="N327" i="10"/>
  <c r="K328" i="10"/>
  <c r="M328" i="10"/>
  <c r="N328" i="10"/>
  <c r="K329" i="10"/>
  <c r="N329" i="10" s="1"/>
  <c r="M329" i="10"/>
  <c r="K330" i="10"/>
  <c r="M330" i="10"/>
  <c r="N330" i="10"/>
  <c r="K331" i="10"/>
  <c r="M331" i="10"/>
  <c r="N331" i="10"/>
  <c r="K332" i="10"/>
  <c r="M332" i="10"/>
  <c r="N332" i="10"/>
  <c r="K333" i="10"/>
  <c r="M333" i="10"/>
  <c r="N333" i="10"/>
  <c r="K334" i="10"/>
  <c r="M334" i="10"/>
  <c r="N334" i="10"/>
  <c r="K335" i="10"/>
  <c r="N335" i="10" s="1"/>
  <c r="M335" i="10"/>
  <c r="K336" i="10"/>
  <c r="M336" i="10"/>
  <c r="N336" i="10" s="1"/>
  <c r="K337" i="10"/>
  <c r="M337" i="10"/>
  <c r="N337" i="10"/>
  <c r="K338" i="10"/>
  <c r="M338" i="10"/>
  <c r="N338" i="10"/>
  <c r="K339" i="10"/>
  <c r="M339" i="10"/>
  <c r="N339" i="10"/>
  <c r="K340" i="10"/>
  <c r="N340" i="10" s="1"/>
  <c r="M340" i="10"/>
  <c r="K341" i="10"/>
  <c r="M341" i="10"/>
  <c r="N341" i="10"/>
  <c r="K342" i="10"/>
  <c r="M342" i="10"/>
  <c r="N342" i="10"/>
  <c r="K343" i="10"/>
  <c r="M343" i="10"/>
  <c r="N343" i="10"/>
  <c r="K344" i="10"/>
  <c r="M344" i="10"/>
  <c r="N344" i="10"/>
  <c r="K345" i="10"/>
  <c r="N345" i="10" s="1"/>
  <c r="M345" i="10"/>
  <c r="K346" i="10"/>
  <c r="M346" i="10"/>
  <c r="N346" i="10"/>
  <c r="K347" i="10"/>
  <c r="M347" i="10"/>
  <c r="N347" i="10"/>
  <c r="K348" i="10"/>
  <c r="M348" i="10"/>
  <c r="N348" i="10"/>
  <c r="K349" i="10"/>
  <c r="M349" i="10"/>
  <c r="N349" i="10"/>
  <c r="K350" i="10"/>
  <c r="M350" i="10"/>
  <c r="N350" i="10"/>
  <c r="K351" i="10"/>
  <c r="N351" i="10" s="1"/>
  <c r="M351" i="10"/>
  <c r="K352" i="10"/>
  <c r="M352" i="10"/>
  <c r="N352" i="10" s="1"/>
  <c r="K353" i="10"/>
  <c r="M353" i="10"/>
  <c r="N353" i="10"/>
  <c r="K354" i="10"/>
  <c r="M354" i="10"/>
  <c r="N354" i="10"/>
  <c r="K355" i="10"/>
  <c r="M355" i="10"/>
  <c r="N355" i="10"/>
  <c r="K356" i="10"/>
  <c r="N356" i="10" s="1"/>
  <c r="M356" i="10"/>
  <c r="K357" i="10"/>
  <c r="M357" i="10"/>
  <c r="N357" i="10"/>
  <c r="K358" i="10"/>
  <c r="M358" i="10"/>
  <c r="N358" i="10"/>
  <c r="K359" i="10"/>
  <c r="M359" i="10"/>
  <c r="N359" i="10"/>
  <c r="K360" i="10"/>
  <c r="M360" i="10"/>
  <c r="N360" i="10"/>
  <c r="K361" i="10"/>
  <c r="N361" i="10" s="1"/>
  <c r="M361" i="10"/>
  <c r="K362" i="10"/>
  <c r="M362" i="10"/>
  <c r="N362" i="10"/>
  <c r="K363" i="10"/>
  <c r="M363" i="10"/>
  <c r="N363" i="10"/>
  <c r="K364" i="10"/>
  <c r="M364" i="10"/>
  <c r="N364" i="10"/>
  <c r="K365" i="10"/>
  <c r="M365" i="10"/>
  <c r="N365" i="10"/>
  <c r="K366" i="10"/>
  <c r="M366" i="10"/>
  <c r="N366" i="10"/>
  <c r="K367" i="10"/>
  <c r="N367" i="10" s="1"/>
  <c r="M367" i="10"/>
  <c r="K368" i="10"/>
  <c r="M368" i="10"/>
  <c r="N368" i="10" s="1"/>
  <c r="K369" i="10"/>
  <c r="M369" i="10"/>
  <c r="N369" i="10"/>
  <c r="K370" i="10"/>
  <c r="M370" i="10"/>
  <c r="N370" i="10"/>
  <c r="K371" i="10"/>
  <c r="M371" i="10"/>
  <c r="N371" i="10"/>
  <c r="K372" i="10"/>
  <c r="N372" i="10" s="1"/>
  <c r="M372" i="10"/>
  <c r="K373" i="10"/>
  <c r="M373" i="10"/>
  <c r="N373" i="10"/>
  <c r="K374" i="10"/>
  <c r="M374" i="10"/>
  <c r="N374" i="10"/>
  <c r="K375" i="10"/>
  <c r="M375" i="10"/>
  <c r="N375" i="10"/>
  <c r="K376" i="10"/>
  <c r="M376" i="10"/>
  <c r="N376" i="10"/>
  <c r="K377" i="10"/>
  <c r="N377" i="10" s="1"/>
  <c r="M377" i="10"/>
  <c r="K378" i="10"/>
  <c r="M378" i="10"/>
  <c r="N378" i="10"/>
  <c r="K379" i="10"/>
  <c r="M379" i="10"/>
  <c r="N379" i="10"/>
  <c r="K380" i="10"/>
  <c r="M380" i="10"/>
  <c r="N380" i="10"/>
  <c r="K381" i="10"/>
  <c r="M381" i="10"/>
  <c r="N381" i="10"/>
  <c r="K382" i="10"/>
  <c r="M382" i="10"/>
  <c r="N382" i="10"/>
  <c r="K383" i="10"/>
  <c r="N383" i="10" s="1"/>
  <c r="M383" i="10"/>
  <c r="K384" i="10"/>
  <c r="M384" i="10"/>
  <c r="N384" i="10" s="1"/>
  <c r="K385" i="10"/>
  <c r="M385" i="10"/>
  <c r="N385" i="10"/>
  <c r="K386" i="10"/>
  <c r="M386" i="10"/>
  <c r="N386" i="10"/>
  <c r="K387" i="10"/>
  <c r="M387" i="10"/>
  <c r="N387" i="10"/>
  <c r="K388" i="10"/>
  <c r="N388" i="10" s="1"/>
  <c r="M388" i="10"/>
  <c r="K389" i="10"/>
  <c r="M389" i="10"/>
  <c r="N389" i="10"/>
  <c r="K390" i="10"/>
  <c r="M390" i="10"/>
  <c r="N390" i="10"/>
  <c r="K391" i="10"/>
  <c r="M391" i="10"/>
  <c r="N391" i="10"/>
  <c r="K392" i="10"/>
  <c r="M392" i="10"/>
  <c r="N392" i="10"/>
  <c r="K393" i="10"/>
  <c r="N393" i="10" s="1"/>
  <c r="M393" i="10"/>
  <c r="K394" i="10"/>
  <c r="M394" i="10"/>
  <c r="N394" i="10"/>
  <c r="K395" i="10"/>
  <c r="M395" i="10"/>
  <c r="N395" i="10"/>
  <c r="K396" i="10"/>
  <c r="M396" i="10"/>
  <c r="N396" i="10"/>
  <c r="K397" i="10"/>
  <c r="M397" i="10"/>
  <c r="N397" i="10"/>
  <c r="K398" i="10"/>
  <c r="M398" i="10"/>
  <c r="N398" i="10"/>
  <c r="K399" i="10"/>
  <c r="N399" i="10" s="1"/>
  <c r="M399" i="10"/>
  <c r="K400" i="10"/>
  <c r="M400" i="10"/>
  <c r="N400" i="10" s="1"/>
  <c r="K401" i="10"/>
  <c r="M401" i="10"/>
  <c r="N401" i="10"/>
  <c r="K402" i="10"/>
  <c r="M402" i="10"/>
  <c r="N402" i="10"/>
  <c r="K403" i="10"/>
  <c r="M403" i="10"/>
  <c r="N403" i="10"/>
  <c r="K404" i="10"/>
  <c r="N404" i="10" s="1"/>
  <c r="M404" i="10"/>
  <c r="K405" i="10"/>
  <c r="M405" i="10"/>
  <c r="N405" i="10"/>
  <c r="K406" i="10"/>
  <c r="M406" i="10"/>
  <c r="N406" i="10"/>
  <c r="K407" i="10"/>
  <c r="M407" i="10"/>
  <c r="N407" i="10"/>
  <c r="K408" i="10"/>
  <c r="M408" i="10"/>
  <c r="N408" i="10"/>
  <c r="K409" i="10"/>
  <c r="N409" i="10" s="1"/>
  <c r="M409" i="10"/>
  <c r="K410" i="10"/>
  <c r="M410" i="10"/>
  <c r="N410" i="10"/>
  <c r="K411" i="10"/>
  <c r="M411" i="10"/>
  <c r="N411" i="10"/>
  <c r="K412" i="10"/>
  <c r="M412" i="10"/>
  <c r="N412" i="10"/>
  <c r="K413" i="10"/>
  <c r="M413" i="10"/>
  <c r="N413" i="10"/>
  <c r="K414" i="10"/>
  <c r="M414" i="10"/>
  <c r="N414" i="10"/>
  <c r="K415" i="10"/>
  <c r="N415" i="10" s="1"/>
  <c r="M415" i="10"/>
  <c r="K416" i="10"/>
  <c r="M416" i="10"/>
  <c r="N416" i="10" s="1"/>
  <c r="K417" i="10"/>
  <c r="M417" i="10"/>
  <c r="N417" i="10"/>
  <c r="M62" i="10"/>
  <c r="K62" i="10"/>
  <c r="N62" i="10" s="1"/>
  <c r="M61" i="10"/>
  <c r="K61" i="10"/>
  <c r="N61" i="10" s="1"/>
  <c r="N60" i="10"/>
  <c r="M60" i="10"/>
  <c r="K60" i="10"/>
  <c r="M59" i="10"/>
  <c r="K59" i="10"/>
  <c r="N59" i="10" s="1"/>
  <c r="M58" i="10"/>
  <c r="K58" i="10"/>
  <c r="N58" i="10" s="1"/>
  <c r="M57" i="10"/>
  <c r="K57" i="10"/>
  <c r="N57" i="10" s="1"/>
  <c r="M56" i="10"/>
  <c r="K56" i="10"/>
  <c r="N56" i="10" s="1"/>
  <c r="M55" i="10"/>
  <c r="N55" i="10" s="1"/>
  <c r="K55" i="10"/>
  <c r="M54" i="10"/>
  <c r="K54" i="10"/>
  <c r="N54" i="10" s="1"/>
  <c r="N53" i="10"/>
  <c r="M53" i="10"/>
  <c r="K53" i="10"/>
  <c r="M52" i="10"/>
  <c r="K52" i="10"/>
  <c r="N52" i="10" s="1"/>
  <c r="M51" i="10"/>
  <c r="K51" i="10"/>
  <c r="N51" i="10" s="1"/>
  <c r="M50" i="10"/>
  <c r="K50" i="10"/>
  <c r="N50" i="10" s="1"/>
  <c r="M49" i="10"/>
  <c r="K49" i="10"/>
  <c r="N49" i="10" s="1"/>
  <c r="M48" i="10"/>
  <c r="N48" i="10" s="1"/>
  <c r="K48" i="10"/>
  <c r="M47" i="10"/>
  <c r="K47" i="10"/>
  <c r="N47" i="10" s="1"/>
  <c r="M46" i="10"/>
  <c r="K46" i="10"/>
  <c r="N46" i="10" s="1"/>
  <c r="M45" i="10"/>
  <c r="K45" i="10"/>
  <c r="N45" i="10" s="1"/>
  <c r="N44" i="10"/>
  <c r="M44" i="10"/>
  <c r="K44" i="10"/>
  <c r="M43" i="10"/>
  <c r="K43" i="10"/>
  <c r="N43" i="10" s="1"/>
  <c r="M42" i="10"/>
  <c r="K42" i="10"/>
  <c r="N42" i="10" s="1"/>
  <c r="M41" i="10"/>
  <c r="K41" i="10"/>
  <c r="N41" i="10" s="1"/>
  <c r="M40" i="10"/>
  <c r="K40" i="10"/>
  <c r="N40" i="10" s="1"/>
  <c r="M39" i="10"/>
  <c r="N39" i="10" s="1"/>
  <c r="K39" i="10"/>
  <c r="M38" i="10"/>
  <c r="K38" i="10"/>
  <c r="N38" i="10" s="1"/>
  <c r="N37" i="10"/>
  <c r="M37" i="10"/>
  <c r="K37" i="10"/>
  <c r="M36" i="10"/>
  <c r="K36" i="10"/>
  <c r="N36" i="10" s="1"/>
  <c r="M35" i="10"/>
  <c r="K35" i="10"/>
  <c r="N35" i="10" s="1"/>
  <c r="M34" i="10"/>
  <c r="K34" i="10"/>
  <c r="N34" i="10" s="1"/>
  <c r="M33" i="10"/>
  <c r="K33" i="10"/>
  <c r="N33" i="10" s="1"/>
  <c r="M32" i="10"/>
  <c r="N32" i="10" s="1"/>
  <c r="K32" i="10"/>
  <c r="M31" i="10"/>
  <c r="K31" i="10"/>
  <c r="N31" i="10" s="1"/>
  <c r="M30" i="10"/>
  <c r="K30" i="10"/>
  <c r="N30" i="10" s="1"/>
  <c r="M29" i="10"/>
  <c r="K29" i="10"/>
  <c r="N29" i="10" s="1"/>
  <c r="N28" i="10"/>
  <c r="M28" i="10"/>
  <c r="K28" i="10"/>
  <c r="N27" i="10"/>
  <c r="M27" i="10"/>
  <c r="K27" i="10"/>
  <c r="M26" i="10"/>
  <c r="K26" i="10"/>
  <c r="N26" i="10" s="1"/>
  <c r="M25" i="10"/>
  <c r="K25" i="10"/>
  <c r="N25" i="10" s="1"/>
  <c r="M24" i="10"/>
  <c r="K24" i="10"/>
  <c r="N24" i="10" s="1"/>
  <c r="M23" i="10"/>
  <c r="N23" i="10" s="1"/>
  <c r="K23" i="10"/>
  <c r="M22" i="10"/>
  <c r="N22" i="10" s="1"/>
  <c r="K22" i="10"/>
  <c r="N21" i="10"/>
  <c r="M21" i="10"/>
  <c r="K21" i="10"/>
  <c r="M20" i="10"/>
  <c r="K20" i="10"/>
  <c r="N20" i="10" s="1"/>
  <c r="M19" i="10"/>
  <c r="K19" i="10"/>
  <c r="N19" i="10" s="1"/>
  <c r="M18" i="10"/>
  <c r="K18" i="10"/>
  <c r="N18" i="10" s="1"/>
  <c r="M17" i="10"/>
  <c r="K17" i="10"/>
  <c r="N17" i="10" s="1"/>
  <c r="M16" i="10"/>
  <c r="N16" i="10" s="1"/>
  <c r="K16" i="10"/>
  <c r="M15" i="10"/>
  <c r="K15" i="10"/>
  <c r="N15" i="10" s="1"/>
  <c r="M14" i="10"/>
  <c r="K14" i="10"/>
  <c r="N14" i="10" s="1"/>
  <c r="M13" i="10"/>
  <c r="K13" i="10"/>
  <c r="N13" i="10" s="1"/>
  <c r="N12" i="10"/>
  <c r="M12" i="10"/>
  <c r="K12" i="10"/>
  <c r="N11" i="10"/>
  <c r="M11" i="10"/>
  <c r="K11" i="10"/>
  <c r="M10" i="10"/>
  <c r="K10" i="10"/>
  <c r="N10" i="10" s="1"/>
  <c r="M9" i="10"/>
  <c r="K9" i="10"/>
  <c r="N9" i="10" s="1"/>
  <c r="M8" i="10"/>
  <c r="K8" i="10"/>
  <c r="N8" i="10" s="1"/>
  <c r="M7" i="10"/>
  <c r="N7" i="10" s="1"/>
  <c r="K7" i="10"/>
  <c r="M6" i="10"/>
  <c r="K6" i="10"/>
  <c r="N6" i="10" s="1"/>
  <c r="N5" i="10"/>
  <c r="M5" i="10"/>
  <c r="K5" i="10"/>
  <c r="M4" i="10"/>
  <c r="K4" i="10"/>
  <c r="M81" i="9"/>
  <c r="N81" i="9"/>
  <c r="K81" i="9"/>
  <c r="K6" i="9"/>
  <c r="N6" i="9" s="1"/>
  <c r="M6" i="9"/>
  <c r="K7" i="9"/>
  <c r="M7" i="9"/>
  <c r="K8" i="9"/>
  <c r="N8" i="9" s="1"/>
  <c r="M8" i="9"/>
  <c r="K9" i="9"/>
  <c r="M9" i="9"/>
  <c r="N9" i="9"/>
  <c r="K10" i="9"/>
  <c r="M10" i="9"/>
  <c r="N10" i="9"/>
  <c r="K11" i="9"/>
  <c r="M11" i="9"/>
  <c r="K12" i="9"/>
  <c r="N12" i="9" s="1"/>
  <c r="M12" i="9"/>
  <c r="K13" i="9"/>
  <c r="M13" i="9"/>
  <c r="N13" i="9"/>
  <c r="K14" i="9"/>
  <c r="N14" i="9" s="1"/>
  <c r="M14" i="9"/>
  <c r="K15" i="9"/>
  <c r="M15" i="9"/>
  <c r="N15" i="9"/>
  <c r="K16" i="9"/>
  <c r="M16" i="9"/>
  <c r="K17" i="9"/>
  <c r="M17" i="9"/>
  <c r="N17" i="9"/>
  <c r="K18" i="9"/>
  <c r="N18" i="9" s="1"/>
  <c r="M18" i="9"/>
  <c r="K19" i="9"/>
  <c r="M19" i="9"/>
  <c r="N19" i="9"/>
  <c r="K20" i="9"/>
  <c r="M20" i="9"/>
  <c r="N20" i="9"/>
  <c r="K21" i="9"/>
  <c r="M21" i="9"/>
  <c r="N21" i="9"/>
  <c r="K22" i="9"/>
  <c r="M22" i="9"/>
  <c r="K23" i="9"/>
  <c r="M23" i="9"/>
  <c r="K24" i="9"/>
  <c r="N24" i="9" s="1"/>
  <c r="M24" i="9"/>
  <c r="K25" i="9"/>
  <c r="M25" i="9"/>
  <c r="N25" i="9"/>
  <c r="K26" i="9"/>
  <c r="M26" i="9"/>
  <c r="N26" i="9"/>
  <c r="K27" i="9"/>
  <c r="M27" i="9"/>
  <c r="K28" i="9"/>
  <c r="M28" i="9"/>
  <c r="N28" i="9" s="1"/>
  <c r="K29" i="9"/>
  <c r="M29" i="9"/>
  <c r="N29" i="9"/>
  <c r="K30" i="9"/>
  <c r="N30" i="9" s="1"/>
  <c r="M30" i="9"/>
  <c r="K31" i="9"/>
  <c r="M31" i="9"/>
  <c r="N31" i="9"/>
  <c r="K32" i="9"/>
  <c r="M32" i="9"/>
  <c r="K33" i="9"/>
  <c r="M33" i="9"/>
  <c r="N33" i="9"/>
  <c r="K34" i="9"/>
  <c r="M34" i="9"/>
  <c r="N34" i="9"/>
  <c r="K35" i="9"/>
  <c r="M35" i="9"/>
  <c r="N35" i="9"/>
  <c r="K36" i="9"/>
  <c r="N36" i="9" s="1"/>
  <c r="M36" i="9"/>
  <c r="K37" i="9"/>
  <c r="N37" i="9" s="1"/>
  <c r="M37" i="9"/>
  <c r="K38" i="9"/>
  <c r="M38" i="9"/>
  <c r="K39" i="9"/>
  <c r="M39" i="9"/>
  <c r="K40" i="9"/>
  <c r="M40" i="9"/>
  <c r="N40" i="9"/>
  <c r="K41" i="9"/>
  <c r="M41" i="9"/>
  <c r="N41" i="9"/>
  <c r="K42" i="9"/>
  <c r="N42" i="9" s="1"/>
  <c r="M42" i="9"/>
  <c r="K43" i="9"/>
  <c r="M43" i="9"/>
  <c r="K44" i="9"/>
  <c r="M44" i="9"/>
  <c r="N44" i="9" s="1"/>
  <c r="K45" i="9"/>
  <c r="M45" i="9"/>
  <c r="N45" i="9"/>
  <c r="K46" i="9"/>
  <c r="M46" i="9"/>
  <c r="N46" i="9"/>
  <c r="K47" i="9"/>
  <c r="M47" i="9"/>
  <c r="N47" i="9"/>
  <c r="K48" i="9"/>
  <c r="N48" i="9" s="1"/>
  <c r="M48" i="9"/>
  <c r="K49" i="9"/>
  <c r="M49" i="9"/>
  <c r="N49" i="9"/>
  <c r="K50" i="9"/>
  <c r="M50" i="9"/>
  <c r="N50" i="9"/>
  <c r="K51" i="9"/>
  <c r="M51" i="9"/>
  <c r="N51" i="9"/>
  <c r="K52" i="9"/>
  <c r="M52" i="9"/>
  <c r="N52" i="9"/>
  <c r="K53" i="9"/>
  <c r="N53" i="9" s="1"/>
  <c r="M53" i="9"/>
  <c r="K54" i="9"/>
  <c r="M54" i="9"/>
  <c r="K55" i="9"/>
  <c r="M55" i="9"/>
  <c r="K56" i="9"/>
  <c r="M56" i="9"/>
  <c r="N56" i="9"/>
  <c r="K57" i="9"/>
  <c r="M57" i="9"/>
  <c r="N57" i="9"/>
  <c r="K58" i="9"/>
  <c r="M58" i="9"/>
  <c r="N58" i="9"/>
  <c r="K59" i="9"/>
  <c r="M59" i="9"/>
  <c r="K60" i="9"/>
  <c r="M60" i="9"/>
  <c r="K61" i="9"/>
  <c r="M61" i="9"/>
  <c r="N61" i="9"/>
  <c r="K62" i="9"/>
  <c r="M62" i="9"/>
  <c r="N62" i="9"/>
  <c r="K63" i="9"/>
  <c r="M63" i="9"/>
  <c r="N63" i="9"/>
  <c r="K64" i="9"/>
  <c r="M64" i="9"/>
  <c r="K65" i="9"/>
  <c r="M65" i="9"/>
  <c r="N65" i="9"/>
  <c r="K66" i="9"/>
  <c r="N66" i="9" s="1"/>
  <c r="M66" i="9"/>
  <c r="K67" i="9"/>
  <c r="N67" i="9" s="1"/>
  <c r="M67" i="9"/>
  <c r="K68" i="9"/>
  <c r="M68" i="9"/>
  <c r="N68" i="9"/>
  <c r="K69" i="9"/>
  <c r="M69" i="9"/>
  <c r="N69" i="9"/>
  <c r="K70" i="9"/>
  <c r="M70" i="9"/>
  <c r="N70" i="9" s="1"/>
  <c r="K71" i="9"/>
  <c r="M71" i="9"/>
  <c r="K72" i="9"/>
  <c r="N72" i="9" s="1"/>
  <c r="M72" i="9"/>
  <c r="K73" i="9"/>
  <c r="N73" i="9" s="1"/>
  <c r="M73" i="9"/>
  <c r="K74" i="9"/>
  <c r="M74" i="9"/>
  <c r="N74" i="9"/>
  <c r="K75" i="9"/>
  <c r="M75" i="9"/>
  <c r="K76" i="9"/>
  <c r="M76" i="9"/>
  <c r="K77" i="9"/>
  <c r="M77" i="9"/>
  <c r="N77" i="9"/>
  <c r="K78" i="9"/>
  <c r="N78" i="9" s="1"/>
  <c r="M78" i="9"/>
  <c r="K79" i="9"/>
  <c r="N79" i="9" s="1"/>
  <c r="M79" i="9"/>
  <c r="K80" i="9"/>
  <c r="M80" i="9"/>
  <c r="M5" i="9"/>
  <c r="K5" i="9"/>
  <c r="M4" i="9"/>
  <c r="K4" i="9"/>
  <c r="M145" i="8"/>
  <c r="N145" i="8"/>
  <c r="K145" i="8"/>
  <c r="K21" i="8"/>
  <c r="M21" i="8"/>
  <c r="N21" i="8"/>
  <c r="K22" i="8"/>
  <c r="M22" i="8"/>
  <c r="N22" i="8"/>
  <c r="K23" i="8"/>
  <c r="M23" i="8"/>
  <c r="N23" i="8"/>
  <c r="K24" i="8"/>
  <c r="M24" i="8"/>
  <c r="N24" i="8"/>
  <c r="K25" i="8"/>
  <c r="M25" i="8"/>
  <c r="N25" i="8"/>
  <c r="K26" i="8"/>
  <c r="N26" i="8" s="1"/>
  <c r="M26" i="8"/>
  <c r="K27" i="8"/>
  <c r="N27" i="8" s="1"/>
  <c r="M27" i="8"/>
  <c r="K28" i="8"/>
  <c r="M28" i="8"/>
  <c r="N28" i="8"/>
  <c r="K29" i="8"/>
  <c r="M29" i="8"/>
  <c r="N29" i="8"/>
  <c r="K30" i="8"/>
  <c r="M30" i="8"/>
  <c r="N30" i="8"/>
  <c r="K31" i="8"/>
  <c r="N31" i="8" s="1"/>
  <c r="M31" i="8"/>
  <c r="K32" i="8"/>
  <c r="M32" i="8"/>
  <c r="N32" i="8" s="1"/>
  <c r="K33" i="8"/>
  <c r="M33" i="8"/>
  <c r="N33" i="8"/>
  <c r="K34" i="8"/>
  <c r="M34" i="8"/>
  <c r="N34" i="8"/>
  <c r="K35" i="8"/>
  <c r="M35" i="8"/>
  <c r="N35" i="8"/>
  <c r="K36" i="8"/>
  <c r="M36" i="8"/>
  <c r="N36" i="8"/>
  <c r="K37" i="8"/>
  <c r="M37" i="8"/>
  <c r="N37" i="8"/>
  <c r="K38" i="8"/>
  <c r="M38" i="8"/>
  <c r="N38" i="8"/>
  <c r="K39" i="8"/>
  <c r="M39" i="8"/>
  <c r="N39" i="8"/>
  <c r="K40" i="8"/>
  <c r="M40" i="8"/>
  <c r="N40" i="8"/>
  <c r="K41" i="8"/>
  <c r="M41" i="8"/>
  <c r="N41" i="8"/>
  <c r="K42" i="8"/>
  <c r="N42" i="8" s="1"/>
  <c r="M42" i="8"/>
  <c r="K43" i="8"/>
  <c r="N43" i="8" s="1"/>
  <c r="M43" i="8"/>
  <c r="K44" i="8"/>
  <c r="M44" i="8"/>
  <c r="N44" i="8"/>
  <c r="K45" i="8"/>
  <c r="M45" i="8"/>
  <c r="N45" i="8"/>
  <c r="K46" i="8"/>
  <c r="M46" i="8"/>
  <c r="N46" i="8"/>
  <c r="K47" i="8"/>
  <c r="N47" i="8" s="1"/>
  <c r="M47" i="8"/>
  <c r="K48" i="8"/>
  <c r="M48" i="8"/>
  <c r="N48" i="8" s="1"/>
  <c r="K49" i="8"/>
  <c r="M49" i="8"/>
  <c r="N49" i="8"/>
  <c r="K50" i="8"/>
  <c r="M50" i="8"/>
  <c r="N50" i="8"/>
  <c r="K51" i="8"/>
  <c r="M51" i="8"/>
  <c r="N51" i="8"/>
  <c r="K52" i="8"/>
  <c r="M52" i="8"/>
  <c r="N52" i="8"/>
  <c r="K53" i="8"/>
  <c r="M53" i="8"/>
  <c r="N53" i="8"/>
  <c r="K54" i="8"/>
  <c r="M54" i="8"/>
  <c r="N54" i="8"/>
  <c r="K55" i="8"/>
  <c r="M55" i="8"/>
  <c r="N55" i="8"/>
  <c r="K56" i="8"/>
  <c r="M56" i="8"/>
  <c r="N56" i="8"/>
  <c r="K57" i="8"/>
  <c r="M57" i="8"/>
  <c r="N57" i="8"/>
  <c r="K58" i="8"/>
  <c r="N58" i="8" s="1"/>
  <c r="M58" i="8"/>
  <c r="K59" i="8"/>
  <c r="N59" i="8" s="1"/>
  <c r="M59" i="8"/>
  <c r="K60" i="8"/>
  <c r="M60" i="8"/>
  <c r="N60" i="8"/>
  <c r="K61" i="8"/>
  <c r="M61" i="8"/>
  <c r="N61" i="8"/>
  <c r="K62" i="8"/>
  <c r="M62" i="8"/>
  <c r="N62" i="8"/>
  <c r="K63" i="8"/>
  <c r="N63" i="8" s="1"/>
  <c r="M63" i="8"/>
  <c r="K64" i="8"/>
  <c r="M64" i="8"/>
  <c r="N64" i="8" s="1"/>
  <c r="K65" i="8"/>
  <c r="M65" i="8"/>
  <c r="N65" i="8"/>
  <c r="K66" i="8"/>
  <c r="M66" i="8"/>
  <c r="N66" i="8"/>
  <c r="K67" i="8"/>
  <c r="M67" i="8"/>
  <c r="N67" i="8"/>
  <c r="K68" i="8"/>
  <c r="M68" i="8"/>
  <c r="N68" i="8"/>
  <c r="K69" i="8"/>
  <c r="M69" i="8"/>
  <c r="N69" i="8"/>
  <c r="K70" i="8"/>
  <c r="M70" i="8"/>
  <c r="N70" i="8"/>
  <c r="K71" i="8"/>
  <c r="M71" i="8"/>
  <c r="N71" i="8"/>
  <c r="K72" i="8"/>
  <c r="M72" i="8"/>
  <c r="N72" i="8"/>
  <c r="K73" i="8"/>
  <c r="M73" i="8"/>
  <c r="N73" i="8"/>
  <c r="K74" i="8"/>
  <c r="N74" i="8" s="1"/>
  <c r="M74" i="8"/>
  <c r="K75" i="8"/>
  <c r="N75" i="8" s="1"/>
  <c r="M75" i="8"/>
  <c r="K76" i="8"/>
  <c r="M76" i="8"/>
  <c r="N76" i="8"/>
  <c r="K77" i="8"/>
  <c r="M77" i="8"/>
  <c r="N77" i="8"/>
  <c r="K78" i="8"/>
  <c r="M78" i="8"/>
  <c r="N78" i="8"/>
  <c r="K79" i="8"/>
  <c r="N79" i="8" s="1"/>
  <c r="M79" i="8"/>
  <c r="K80" i="8"/>
  <c r="M80" i="8"/>
  <c r="N80" i="8" s="1"/>
  <c r="K81" i="8"/>
  <c r="M81" i="8"/>
  <c r="N81" i="8"/>
  <c r="K82" i="8"/>
  <c r="M82" i="8"/>
  <c r="N82" i="8"/>
  <c r="K83" i="8"/>
  <c r="M83" i="8"/>
  <c r="N83" i="8"/>
  <c r="K84" i="8"/>
  <c r="M84" i="8"/>
  <c r="N84" i="8"/>
  <c r="K85" i="8"/>
  <c r="M85" i="8"/>
  <c r="N85" i="8"/>
  <c r="K86" i="8"/>
  <c r="M86" i="8"/>
  <c r="N86" i="8"/>
  <c r="K87" i="8"/>
  <c r="M87" i="8"/>
  <c r="N87" i="8"/>
  <c r="K88" i="8"/>
  <c r="M88" i="8"/>
  <c r="N88" i="8"/>
  <c r="K89" i="8"/>
  <c r="M89" i="8"/>
  <c r="N89" i="8"/>
  <c r="K90" i="8"/>
  <c r="N90" i="8" s="1"/>
  <c r="M90" i="8"/>
  <c r="K91" i="8"/>
  <c r="N91" i="8" s="1"/>
  <c r="M91" i="8"/>
  <c r="K92" i="8"/>
  <c r="M92" i="8"/>
  <c r="N92" i="8"/>
  <c r="K93" i="8"/>
  <c r="M93" i="8"/>
  <c r="N93" i="8"/>
  <c r="K94" i="8"/>
  <c r="M94" i="8"/>
  <c r="N94" i="8"/>
  <c r="K95" i="8"/>
  <c r="N95" i="8" s="1"/>
  <c r="M95" i="8"/>
  <c r="K96" i="8"/>
  <c r="M96" i="8"/>
  <c r="N96" i="8" s="1"/>
  <c r="K97" i="8"/>
  <c r="M97" i="8"/>
  <c r="N97" i="8"/>
  <c r="K98" i="8"/>
  <c r="M98" i="8"/>
  <c r="N98" i="8"/>
  <c r="K99" i="8"/>
  <c r="M99" i="8"/>
  <c r="N99" i="8"/>
  <c r="K100" i="8"/>
  <c r="M100" i="8"/>
  <c r="N100" i="8"/>
  <c r="K101" i="8"/>
  <c r="M101" i="8"/>
  <c r="N101" i="8"/>
  <c r="K102" i="8"/>
  <c r="M102" i="8"/>
  <c r="N102" i="8"/>
  <c r="K103" i="8"/>
  <c r="M103" i="8"/>
  <c r="N103" i="8"/>
  <c r="K104" i="8"/>
  <c r="M104" i="8"/>
  <c r="N104" i="8"/>
  <c r="K105" i="8"/>
  <c r="M105" i="8"/>
  <c r="N105" i="8"/>
  <c r="K106" i="8"/>
  <c r="N106" i="8" s="1"/>
  <c r="M106" i="8"/>
  <c r="K107" i="8"/>
  <c r="N107" i="8" s="1"/>
  <c r="M107" i="8"/>
  <c r="K108" i="8"/>
  <c r="M108" i="8"/>
  <c r="N108" i="8"/>
  <c r="K109" i="8"/>
  <c r="M109" i="8"/>
  <c r="N109" i="8"/>
  <c r="K110" i="8"/>
  <c r="M110" i="8"/>
  <c r="N110" i="8"/>
  <c r="K111" i="8"/>
  <c r="N111" i="8" s="1"/>
  <c r="M111" i="8"/>
  <c r="K112" i="8"/>
  <c r="M112" i="8"/>
  <c r="N112" i="8" s="1"/>
  <c r="K113" i="8"/>
  <c r="M113" i="8"/>
  <c r="N113" i="8"/>
  <c r="K114" i="8"/>
  <c r="M114" i="8"/>
  <c r="N114" i="8"/>
  <c r="K115" i="8"/>
  <c r="M115" i="8"/>
  <c r="N115" i="8"/>
  <c r="K116" i="8"/>
  <c r="M116" i="8"/>
  <c r="N116" i="8"/>
  <c r="K117" i="8"/>
  <c r="M117" i="8"/>
  <c r="N117" i="8"/>
  <c r="K118" i="8"/>
  <c r="M118" i="8"/>
  <c r="N118" i="8"/>
  <c r="K119" i="8"/>
  <c r="M119" i="8"/>
  <c r="N119" i="8"/>
  <c r="K120" i="8"/>
  <c r="M120" i="8"/>
  <c r="N120" i="8"/>
  <c r="K121" i="8"/>
  <c r="M121" i="8"/>
  <c r="N121" i="8"/>
  <c r="K122" i="8"/>
  <c r="N122" i="8" s="1"/>
  <c r="M122" i="8"/>
  <c r="K123" i="8"/>
  <c r="N123" i="8" s="1"/>
  <c r="M123" i="8"/>
  <c r="K124" i="8"/>
  <c r="M124" i="8"/>
  <c r="N124" i="8"/>
  <c r="K125" i="8"/>
  <c r="M125" i="8"/>
  <c r="N125" i="8"/>
  <c r="K126" i="8"/>
  <c r="M126" i="8"/>
  <c r="N126" i="8"/>
  <c r="K127" i="8"/>
  <c r="N127" i="8" s="1"/>
  <c r="M127" i="8"/>
  <c r="K128" i="8"/>
  <c r="M128" i="8"/>
  <c r="N128" i="8" s="1"/>
  <c r="K129" i="8"/>
  <c r="M129" i="8"/>
  <c r="N129" i="8"/>
  <c r="K130" i="8"/>
  <c r="M130" i="8"/>
  <c r="N130" i="8"/>
  <c r="K131" i="8"/>
  <c r="M131" i="8"/>
  <c r="N131" i="8"/>
  <c r="K132" i="8"/>
  <c r="M132" i="8"/>
  <c r="N132" i="8"/>
  <c r="K133" i="8"/>
  <c r="M133" i="8"/>
  <c r="N133" i="8"/>
  <c r="K134" i="8"/>
  <c r="M134" i="8"/>
  <c r="N134" i="8"/>
  <c r="K135" i="8"/>
  <c r="M135" i="8"/>
  <c r="N135" i="8"/>
  <c r="K136" i="8"/>
  <c r="M136" i="8"/>
  <c r="N136" i="8"/>
  <c r="K137" i="8"/>
  <c r="M137" i="8"/>
  <c r="N137" i="8"/>
  <c r="K138" i="8"/>
  <c r="N138" i="8" s="1"/>
  <c r="M138" i="8"/>
  <c r="K139" i="8"/>
  <c r="N139" i="8" s="1"/>
  <c r="M139" i="8"/>
  <c r="K140" i="8"/>
  <c r="M140" i="8"/>
  <c r="N140" i="8"/>
  <c r="K141" i="8"/>
  <c r="M141" i="8"/>
  <c r="N141" i="8"/>
  <c r="K142" i="8"/>
  <c r="M142" i="8"/>
  <c r="N142" i="8"/>
  <c r="K143" i="8"/>
  <c r="N143" i="8" s="1"/>
  <c r="M143" i="8"/>
  <c r="K144" i="8"/>
  <c r="M144" i="8"/>
  <c r="N144" i="8" s="1"/>
  <c r="M20" i="8"/>
  <c r="K20" i="8"/>
  <c r="N20" i="8" s="1"/>
  <c r="M19" i="8"/>
  <c r="N19" i="8" s="1"/>
  <c r="K19" i="8"/>
  <c r="M18" i="8"/>
  <c r="K18" i="8"/>
  <c r="N18" i="8" s="1"/>
  <c r="N17" i="8"/>
  <c r="M17" i="8"/>
  <c r="K17" i="8"/>
  <c r="M16" i="8"/>
  <c r="N16" i="8" s="1"/>
  <c r="K16" i="8"/>
  <c r="M15" i="8"/>
  <c r="K15" i="8"/>
  <c r="N15" i="8" s="1"/>
  <c r="M14" i="8"/>
  <c r="K14" i="8"/>
  <c r="N14" i="8" s="1"/>
  <c r="M13" i="8"/>
  <c r="K13" i="8"/>
  <c r="N13" i="8" s="1"/>
  <c r="N12" i="8"/>
  <c r="M12" i="8"/>
  <c r="K12" i="8"/>
  <c r="M11" i="8"/>
  <c r="K11" i="8"/>
  <c r="N11" i="8" s="1"/>
  <c r="M10" i="8"/>
  <c r="K10" i="8"/>
  <c r="N10" i="8" s="1"/>
  <c r="M9" i="8"/>
  <c r="K9" i="8"/>
  <c r="N9" i="8" s="1"/>
  <c r="N8" i="8"/>
  <c r="M8" i="8"/>
  <c r="K8" i="8"/>
  <c r="M7" i="8"/>
  <c r="K7" i="8"/>
  <c r="N7" i="8" s="1"/>
  <c r="M6" i="8"/>
  <c r="K6" i="8"/>
  <c r="N6" i="8" s="1"/>
  <c r="N5" i="8"/>
  <c r="M5" i="8"/>
  <c r="K5" i="8"/>
  <c r="M4" i="8"/>
  <c r="K4" i="8"/>
  <c r="M61" i="7"/>
  <c r="N61" i="7"/>
  <c r="K61" i="7"/>
  <c r="K6" i="7"/>
  <c r="N6" i="7" s="1"/>
  <c r="M6" i="7"/>
  <c r="K7" i="7"/>
  <c r="M7" i="7"/>
  <c r="N7" i="7"/>
  <c r="K8" i="7"/>
  <c r="M8" i="7"/>
  <c r="N8" i="7"/>
  <c r="K9" i="7"/>
  <c r="N9" i="7" s="1"/>
  <c r="M9" i="7"/>
  <c r="K10" i="7"/>
  <c r="M10" i="7"/>
  <c r="N10" i="7"/>
  <c r="K11" i="7"/>
  <c r="M11" i="7"/>
  <c r="K12" i="7"/>
  <c r="N12" i="7" s="1"/>
  <c r="M12" i="7"/>
  <c r="K13" i="7"/>
  <c r="N13" i="7" s="1"/>
  <c r="M13" i="7"/>
  <c r="K14" i="7"/>
  <c r="M14" i="7"/>
  <c r="N14" i="7"/>
  <c r="K15" i="7"/>
  <c r="M15" i="7"/>
  <c r="N15" i="7"/>
  <c r="K16" i="7"/>
  <c r="M16" i="7"/>
  <c r="K17" i="7"/>
  <c r="M17" i="7"/>
  <c r="K18" i="7"/>
  <c r="M18" i="7"/>
  <c r="K19" i="7"/>
  <c r="M19" i="7"/>
  <c r="N19" i="7"/>
  <c r="K20" i="7"/>
  <c r="M20" i="7"/>
  <c r="N20" i="7"/>
  <c r="K21" i="7"/>
  <c r="N21" i="7" s="1"/>
  <c r="M21" i="7"/>
  <c r="K22" i="7"/>
  <c r="M22" i="7"/>
  <c r="K23" i="7"/>
  <c r="M23" i="7"/>
  <c r="N23" i="7"/>
  <c r="K24" i="7"/>
  <c r="N24" i="7" s="1"/>
  <c r="M24" i="7"/>
  <c r="K25" i="7"/>
  <c r="M25" i="7"/>
  <c r="N25" i="7" s="1"/>
  <c r="K26" i="7"/>
  <c r="M26" i="7"/>
  <c r="N26" i="7"/>
  <c r="K27" i="7"/>
  <c r="M27" i="7"/>
  <c r="K28" i="7"/>
  <c r="M28" i="7"/>
  <c r="N28" i="7"/>
  <c r="K29" i="7"/>
  <c r="N29" i="7" s="1"/>
  <c r="M29" i="7"/>
  <c r="K30" i="7"/>
  <c r="N30" i="7" s="1"/>
  <c r="M30" i="7"/>
  <c r="K31" i="7"/>
  <c r="N31" i="7" s="1"/>
  <c r="M31" i="7"/>
  <c r="K32" i="7"/>
  <c r="M32" i="7"/>
  <c r="K33" i="7"/>
  <c r="M33" i="7"/>
  <c r="K34" i="7"/>
  <c r="M34" i="7"/>
  <c r="N34" i="7"/>
  <c r="K35" i="7"/>
  <c r="N35" i="7" s="1"/>
  <c r="M35" i="7"/>
  <c r="K36" i="7"/>
  <c r="N36" i="7" s="1"/>
  <c r="M36" i="7"/>
  <c r="K37" i="7"/>
  <c r="N37" i="7" s="1"/>
  <c r="M37" i="7"/>
  <c r="K38" i="7"/>
  <c r="M38" i="7"/>
  <c r="K39" i="7"/>
  <c r="M39" i="7"/>
  <c r="N39" i="7"/>
  <c r="K40" i="7"/>
  <c r="M40" i="7"/>
  <c r="N40" i="7"/>
  <c r="K41" i="7"/>
  <c r="N41" i="7" s="1"/>
  <c r="M41" i="7"/>
  <c r="K42" i="7"/>
  <c r="M42" i="7"/>
  <c r="N42" i="7"/>
  <c r="K43" i="7"/>
  <c r="N43" i="7" s="1"/>
  <c r="M43" i="7"/>
  <c r="K44" i="7"/>
  <c r="M44" i="7"/>
  <c r="N44" i="7" s="1"/>
  <c r="K45" i="7"/>
  <c r="M45" i="7"/>
  <c r="N45" i="7"/>
  <c r="K46" i="7"/>
  <c r="M46" i="7"/>
  <c r="N46" i="7"/>
  <c r="K47" i="7"/>
  <c r="N47" i="7" s="1"/>
  <c r="M47" i="7"/>
  <c r="K48" i="7"/>
  <c r="M48" i="7"/>
  <c r="K49" i="7"/>
  <c r="M49" i="7"/>
  <c r="N49" i="7"/>
  <c r="K50" i="7"/>
  <c r="N50" i="7" s="1"/>
  <c r="M50" i="7"/>
  <c r="K51" i="7"/>
  <c r="M51" i="7"/>
  <c r="N51" i="7"/>
  <c r="K52" i="7"/>
  <c r="N52" i="7" s="1"/>
  <c r="M52" i="7"/>
  <c r="K53" i="7"/>
  <c r="M53" i="7"/>
  <c r="N53" i="7" s="1"/>
  <c r="K54" i="7"/>
  <c r="N54" i="7" s="1"/>
  <c r="M54" i="7"/>
  <c r="K55" i="7"/>
  <c r="M55" i="7"/>
  <c r="N55" i="7"/>
  <c r="K56" i="7"/>
  <c r="M56" i="7"/>
  <c r="N56" i="7"/>
  <c r="K57" i="7"/>
  <c r="M57" i="7"/>
  <c r="N57" i="7"/>
  <c r="K58" i="7"/>
  <c r="N58" i="7" s="1"/>
  <c r="M58" i="7"/>
  <c r="K59" i="7"/>
  <c r="N59" i="7" s="1"/>
  <c r="M59" i="7"/>
  <c r="K60" i="7"/>
  <c r="N60" i="7" s="1"/>
  <c r="M60" i="7"/>
  <c r="M5" i="7"/>
  <c r="K5" i="7"/>
  <c r="N5" i="7" s="1"/>
  <c r="M4" i="7"/>
  <c r="K4" i="7"/>
  <c r="M310" i="6"/>
  <c r="N310" i="6"/>
  <c r="K310" i="6"/>
  <c r="K42" i="6"/>
  <c r="N42" i="6" s="1"/>
  <c r="M42" i="6"/>
  <c r="K43" i="6"/>
  <c r="N43" i="6" s="1"/>
  <c r="M43" i="6"/>
  <c r="K44" i="6"/>
  <c r="M44" i="6"/>
  <c r="N44" i="6"/>
  <c r="K45" i="6"/>
  <c r="M45" i="6"/>
  <c r="N45" i="6"/>
  <c r="K46" i="6"/>
  <c r="N46" i="6" s="1"/>
  <c r="M46" i="6"/>
  <c r="K47" i="6"/>
  <c r="N47" i="6" s="1"/>
  <c r="M47" i="6"/>
  <c r="K48" i="6"/>
  <c r="M48" i="6"/>
  <c r="N48" i="6"/>
  <c r="K49" i="6"/>
  <c r="M49" i="6"/>
  <c r="N49" i="6"/>
  <c r="K50" i="6"/>
  <c r="M50" i="6"/>
  <c r="N50" i="6"/>
  <c r="K51" i="6"/>
  <c r="N51" i="6" s="1"/>
  <c r="M51" i="6"/>
  <c r="K52" i="6"/>
  <c r="N52" i="6" s="1"/>
  <c r="M52" i="6"/>
  <c r="K53" i="6"/>
  <c r="M53" i="6"/>
  <c r="N53" i="6"/>
  <c r="K54" i="6"/>
  <c r="N54" i="6" s="1"/>
  <c r="M54" i="6"/>
  <c r="K55" i="6"/>
  <c r="M55" i="6"/>
  <c r="N55" i="6"/>
  <c r="K56" i="6"/>
  <c r="M56" i="6"/>
  <c r="N56" i="6"/>
  <c r="K57" i="6"/>
  <c r="M57" i="6"/>
  <c r="N57" i="6"/>
  <c r="K58" i="6"/>
  <c r="N58" i="6" s="1"/>
  <c r="M58" i="6"/>
  <c r="K59" i="6"/>
  <c r="N59" i="6" s="1"/>
  <c r="M59" i="6"/>
  <c r="K60" i="6"/>
  <c r="M60" i="6"/>
  <c r="N60" i="6"/>
  <c r="K61" i="6"/>
  <c r="M61" i="6"/>
  <c r="N61" i="6"/>
  <c r="K62" i="6"/>
  <c r="N62" i="6" s="1"/>
  <c r="M62" i="6"/>
  <c r="K63" i="6"/>
  <c r="N63" i="6" s="1"/>
  <c r="M63" i="6"/>
  <c r="K64" i="6"/>
  <c r="M64" i="6"/>
  <c r="N64" i="6"/>
  <c r="K65" i="6"/>
  <c r="M65" i="6"/>
  <c r="N65" i="6"/>
  <c r="K66" i="6"/>
  <c r="M66" i="6"/>
  <c r="N66" i="6"/>
  <c r="K67" i="6"/>
  <c r="N67" i="6" s="1"/>
  <c r="M67" i="6"/>
  <c r="K68" i="6"/>
  <c r="N68" i="6" s="1"/>
  <c r="M68" i="6"/>
  <c r="K69" i="6"/>
  <c r="M69" i="6"/>
  <c r="N69" i="6"/>
  <c r="K70" i="6"/>
  <c r="N70" i="6" s="1"/>
  <c r="M70" i="6"/>
  <c r="K71" i="6"/>
  <c r="M71" i="6"/>
  <c r="N71" i="6"/>
  <c r="K72" i="6"/>
  <c r="M72" i="6"/>
  <c r="N72" i="6"/>
  <c r="K73" i="6"/>
  <c r="M73" i="6"/>
  <c r="N73" i="6"/>
  <c r="K74" i="6"/>
  <c r="N74" i="6" s="1"/>
  <c r="M74" i="6"/>
  <c r="K75" i="6"/>
  <c r="N75" i="6" s="1"/>
  <c r="M75" i="6"/>
  <c r="K76" i="6"/>
  <c r="M76" i="6"/>
  <c r="N76" i="6"/>
  <c r="K77" i="6"/>
  <c r="M77" i="6"/>
  <c r="N77" i="6"/>
  <c r="K78" i="6"/>
  <c r="N78" i="6" s="1"/>
  <c r="M78" i="6"/>
  <c r="K79" i="6"/>
  <c r="N79" i="6" s="1"/>
  <c r="M79" i="6"/>
  <c r="K80" i="6"/>
  <c r="M80" i="6"/>
  <c r="N80" i="6"/>
  <c r="K81" i="6"/>
  <c r="M81" i="6"/>
  <c r="N81" i="6"/>
  <c r="K82" i="6"/>
  <c r="M82" i="6"/>
  <c r="N82" i="6"/>
  <c r="K83" i="6"/>
  <c r="N83" i="6" s="1"/>
  <c r="M83" i="6"/>
  <c r="K84" i="6"/>
  <c r="N84" i="6" s="1"/>
  <c r="M84" i="6"/>
  <c r="K85" i="6"/>
  <c r="M85" i="6"/>
  <c r="N85" i="6"/>
  <c r="K86" i="6"/>
  <c r="N86" i="6" s="1"/>
  <c r="M86" i="6"/>
  <c r="K87" i="6"/>
  <c r="M87" i="6"/>
  <c r="N87" i="6"/>
  <c r="K88" i="6"/>
  <c r="M88" i="6"/>
  <c r="N88" i="6"/>
  <c r="K89" i="6"/>
  <c r="M89" i="6"/>
  <c r="N89" i="6"/>
  <c r="K90" i="6"/>
  <c r="N90" i="6" s="1"/>
  <c r="M90" i="6"/>
  <c r="K91" i="6"/>
  <c r="M91" i="6"/>
  <c r="N91" i="6" s="1"/>
  <c r="K92" i="6"/>
  <c r="M92" i="6"/>
  <c r="N92" i="6"/>
  <c r="K93" i="6"/>
  <c r="M93" i="6"/>
  <c r="N93" i="6"/>
  <c r="K94" i="6"/>
  <c r="N94" i="6" s="1"/>
  <c r="M94" i="6"/>
  <c r="K95" i="6"/>
  <c r="N95" i="6" s="1"/>
  <c r="M95" i="6"/>
  <c r="K96" i="6"/>
  <c r="M96" i="6"/>
  <c r="N96" i="6"/>
  <c r="K97" i="6"/>
  <c r="M97" i="6"/>
  <c r="N97" i="6"/>
  <c r="K98" i="6"/>
  <c r="M98" i="6"/>
  <c r="N98" i="6"/>
  <c r="K99" i="6"/>
  <c r="N99" i="6" s="1"/>
  <c r="M99" i="6"/>
  <c r="K100" i="6"/>
  <c r="N100" i="6" s="1"/>
  <c r="M100" i="6"/>
  <c r="K101" i="6"/>
  <c r="M101" i="6"/>
  <c r="N101" i="6"/>
  <c r="K102" i="6"/>
  <c r="N102" i="6" s="1"/>
  <c r="M102" i="6"/>
  <c r="K103" i="6"/>
  <c r="M103" i="6"/>
  <c r="N103" i="6"/>
  <c r="K104" i="6"/>
  <c r="M104" i="6"/>
  <c r="N104" i="6"/>
  <c r="K105" i="6"/>
  <c r="M105" i="6"/>
  <c r="N105" i="6"/>
  <c r="K106" i="6"/>
  <c r="N106" i="6" s="1"/>
  <c r="M106" i="6"/>
  <c r="K107" i="6"/>
  <c r="M107" i="6"/>
  <c r="N107" i="6" s="1"/>
  <c r="K108" i="6"/>
  <c r="M108" i="6"/>
  <c r="N108" i="6"/>
  <c r="K109" i="6"/>
  <c r="M109" i="6"/>
  <c r="N109" i="6"/>
  <c r="K110" i="6"/>
  <c r="N110" i="6" s="1"/>
  <c r="M110" i="6"/>
  <c r="K111" i="6"/>
  <c r="N111" i="6" s="1"/>
  <c r="M111" i="6"/>
  <c r="K112" i="6"/>
  <c r="M112" i="6"/>
  <c r="N112" i="6"/>
  <c r="K113" i="6"/>
  <c r="M113" i="6"/>
  <c r="N113" i="6"/>
  <c r="K114" i="6"/>
  <c r="M114" i="6"/>
  <c r="N114" i="6"/>
  <c r="K115" i="6"/>
  <c r="N115" i="6" s="1"/>
  <c r="M115" i="6"/>
  <c r="K116" i="6"/>
  <c r="N116" i="6" s="1"/>
  <c r="M116" i="6"/>
  <c r="K117" i="6"/>
  <c r="M117" i="6"/>
  <c r="N117" i="6"/>
  <c r="K118" i="6"/>
  <c r="N118" i="6" s="1"/>
  <c r="M118" i="6"/>
  <c r="K119" i="6"/>
  <c r="M119" i="6"/>
  <c r="N119" i="6"/>
  <c r="K120" i="6"/>
  <c r="M120" i="6"/>
  <c r="N120" i="6"/>
  <c r="K121" i="6"/>
  <c r="M121" i="6"/>
  <c r="N121" i="6"/>
  <c r="K122" i="6"/>
  <c r="N122" i="6" s="1"/>
  <c r="M122" i="6"/>
  <c r="K123" i="6"/>
  <c r="N123" i="6" s="1"/>
  <c r="M123" i="6"/>
  <c r="K124" i="6"/>
  <c r="M124" i="6"/>
  <c r="N124" i="6"/>
  <c r="K125" i="6"/>
  <c r="M125" i="6"/>
  <c r="N125" i="6"/>
  <c r="K126" i="6"/>
  <c r="N126" i="6" s="1"/>
  <c r="M126" i="6"/>
  <c r="K127" i="6"/>
  <c r="N127" i="6" s="1"/>
  <c r="M127" i="6"/>
  <c r="K128" i="6"/>
  <c r="M128" i="6"/>
  <c r="N128" i="6"/>
  <c r="K129" i="6"/>
  <c r="M129" i="6"/>
  <c r="N129" i="6"/>
  <c r="K130" i="6"/>
  <c r="M130" i="6"/>
  <c r="N130" i="6"/>
  <c r="K131" i="6"/>
  <c r="N131" i="6" s="1"/>
  <c r="M131" i="6"/>
  <c r="K132" i="6"/>
  <c r="N132" i="6" s="1"/>
  <c r="M132" i="6"/>
  <c r="K133" i="6"/>
  <c r="M133" i="6"/>
  <c r="N133" i="6"/>
  <c r="K134" i="6"/>
  <c r="N134" i="6" s="1"/>
  <c r="M134" i="6"/>
  <c r="K135" i="6"/>
  <c r="M135" i="6"/>
  <c r="N135" i="6"/>
  <c r="K136" i="6"/>
  <c r="M136" i="6"/>
  <c r="N136" i="6"/>
  <c r="K137" i="6"/>
  <c r="M137" i="6"/>
  <c r="N137" i="6"/>
  <c r="K138" i="6"/>
  <c r="N138" i="6" s="1"/>
  <c r="M138" i="6"/>
  <c r="K139" i="6"/>
  <c r="N139" i="6" s="1"/>
  <c r="M139" i="6"/>
  <c r="K140" i="6"/>
  <c r="M140" i="6"/>
  <c r="N140" i="6"/>
  <c r="K141" i="6"/>
  <c r="M141" i="6"/>
  <c r="N141" i="6"/>
  <c r="K142" i="6"/>
  <c r="N142" i="6" s="1"/>
  <c r="M142" i="6"/>
  <c r="K143" i="6"/>
  <c r="N143" i="6" s="1"/>
  <c r="M143" i="6"/>
  <c r="K144" i="6"/>
  <c r="M144" i="6"/>
  <c r="N144" i="6"/>
  <c r="K145" i="6"/>
  <c r="M145" i="6"/>
  <c r="N145" i="6"/>
  <c r="K146" i="6"/>
  <c r="M146" i="6"/>
  <c r="N146" i="6"/>
  <c r="K147" i="6"/>
  <c r="N147" i="6" s="1"/>
  <c r="M147" i="6"/>
  <c r="K148" i="6"/>
  <c r="N148" i="6" s="1"/>
  <c r="M148" i="6"/>
  <c r="K149" i="6"/>
  <c r="M149" i="6"/>
  <c r="N149" i="6"/>
  <c r="K150" i="6"/>
  <c r="N150" i="6" s="1"/>
  <c r="M150" i="6"/>
  <c r="K151" i="6"/>
  <c r="M151" i="6"/>
  <c r="N151" i="6"/>
  <c r="K152" i="6"/>
  <c r="M152" i="6"/>
  <c r="N152" i="6"/>
  <c r="K153" i="6"/>
  <c r="M153" i="6"/>
  <c r="N153" i="6"/>
  <c r="K154" i="6"/>
  <c r="N154" i="6" s="1"/>
  <c r="M154" i="6"/>
  <c r="K155" i="6"/>
  <c r="N155" i="6" s="1"/>
  <c r="M155" i="6"/>
  <c r="K156" i="6"/>
  <c r="M156" i="6"/>
  <c r="N156" i="6"/>
  <c r="K157" i="6"/>
  <c r="M157" i="6"/>
  <c r="N157" i="6"/>
  <c r="K158" i="6"/>
  <c r="N158" i="6" s="1"/>
  <c r="M158" i="6"/>
  <c r="K159" i="6"/>
  <c r="N159" i="6" s="1"/>
  <c r="M159" i="6"/>
  <c r="K160" i="6"/>
  <c r="M160" i="6"/>
  <c r="N160" i="6"/>
  <c r="K161" i="6"/>
  <c r="M161" i="6"/>
  <c r="N161" i="6"/>
  <c r="K162" i="6"/>
  <c r="M162" i="6"/>
  <c r="N162" i="6"/>
  <c r="K163" i="6"/>
  <c r="N163" i="6" s="1"/>
  <c r="M163" i="6"/>
  <c r="K164" i="6"/>
  <c r="N164" i="6" s="1"/>
  <c r="M164" i="6"/>
  <c r="K165" i="6"/>
  <c r="M165" i="6"/>
  <c r="N165" i="6"/>
  <c r="K166" i="6"/>
  <c r="N166" i="6" s="1"/>
  <c r="M166" i="6"/>
  <c r="K167" i="6"/>
  <c r="M167" i="6"/>
  <c r="N167" i="6"/>
  <c r="K168" i="6"/>
  <c r="M168" i="6"/>
  <c r="N168" i="6"/>
  <c r="K169" i="6"/>
  <c r="M169" i="6"/>
  <c r="N169" i="6"/>
  <c r="K170" i="6"/>
  <c r="N170" i="6" s="1"/>
  <c r="M170" i="6"/>
  <c r="K171" i="6"/>
  <c r="M171" i="6"/>
  <c r="N171" i="6" s="1"/>
  <c r="K172" i="6"/>
  <c r="M172" i="6"/>
  <c r="N172" i="6"/>
  <c r="K173" i="6"/>
  <c r="M173" i="6"/>
  <c r="N173" i="6"/>
  <c r="K174" i="6"/>
  <c r="N174" i="6" s="1"/>
  <c r="M174" i="6"/>
  <c r="K175" i="6"/>
  <c r="N175" i="6" s="1"/>
  <c r="M175" i="6"/>
  <c r="K176" i="6"/>
  <c r="M176" i="6"/>
  <c r="N176" i="6"/>
  <c r="K177" i="6"/>
  <c r="M177" i="6"/>
  <c r="N177" i="6"/>
  <c r="K178" i="6"/>
  <c r="M178" i="6"/>
  <c r="N178" i="6"/>
  <c r="K179" i="6"/>
  <c r="N179" i="6" s="1"/>
  <c r="M179" i="6"/>
  <c r="K180" i="6"/>
  <c r="N180" i="6" s="1"/>
  <c r="M180" i="6"/>
  <c r="K181" i="6"/>
  <c r="M181" i="6"/>
  <c r="N181" i="6"/>
  <c r="K182" i="6"/>
  <c r="N182" i="6" s="1"/>
  <c r="M182" i="6"/>
  <c r="K183" i="6"/>
  <c r="M183" i="6"/>
  <c r="N183" i="6"/>
  <c r="K184" i="6"/>
  <c r="M184" i="6"/>
  <c r="N184" i="6"/>
  <c r="K185" i="6"/>
  <c r="M185" i="6"/>
  <c r="N185" i="6"/>
  <c r="K186" i="6"/>
  <c r="N186" i="6" s="1"/>
  <c r="M186" i="6"/>
  <c r="K187" i="6"/>
  <c r="N187" i="6" s="1"/>
  <c r="M187" i="6"/>
  <c r="K188" i="6"/>
  <c r="M188" i="6"/>
  <c r="N188" i="6"/>
  <c r="K189" i="6"/>
  <c r="M189" i="6"/>
  <c r="N189" i="6"/>
  <c r="K190" i="6"/>
  <c r="N190" i="6" s="1"/>
  <c r="M190" i="6"/>
  <c r="K191" i="6"/>
  <c r="N191" i="6" s="1"/>
  <c r="M191" i="6"/>
  <c r="K192" i="6"/>
  <c r="M192" i="6"/>
  <c r="N192" i="6"/>
  <c r="K193" i="6"/>
  <c r="M193" i="6"/>
  <c r="N193" i="6"/>
  <c r="K194" i="6"/>
  <c r="M194" i="6"/>
  <c r="N194" i="6"/>
  <c r="K195" i="6"/>
  <c r="N195" i="6" s="1"/>
  <c r="M195" i="6"/>
  <c r="K196" i="6"/>
  <c r="N196" i="6" s="1"/>
  <c r="M196" i="6"/>
  <c r="K197" i="6"/>
  <c r="M197" i="6"/>
  <c r="N197" i="6"/>
  <c r="K198" i="6"/>
  <c r="N198" i="6" s="1"/>
  <c r="M198" i="6"/>
  <c r="K199" i="6"/>
  <c r="M199" i="6"/>
  <c r="N199" i="6"/>
  <c r="K200" i="6"/>
  <c r="M200" i="6"/>
  <c r="N200" i="6"/>
  <c r="K201" i="6"/>
  <c r="M201" i="6"/>
  <c r="N201" i="6"/>
  <c r="K202" i="6"/>
  <c r="N202" i="6" s="1"/>
  <c r="M202" i="6"/>
  <c r="K203" i="6"/>
  <c r="N203" i="6" s="1"/>
  <c r="M203" i="6"/>
  <c r="K204" i="6"/>
  <c r="M204" i="6"/>
  <c r="N204" i="6"/>
  <c r="K205" i="6"/>
  <c r="M205" i="6"/>
  <c r="N205" i="6"/>
  <c r="K206" i="6"/>
  <c r="N206" i="6" s="1"/>
  <c r="M206" i="6"/>
  <c r="K207" i="6"/>
  <c r="N207" i="6" s="1"/>
  <c r="M207" i="6"/>
  <c r="K208" i="6"/>
  <c r="M208" i="6"/>
  <c r="N208" i="6"/>
  <c r="K209" i="6"/>
  <c r="M209" i="6"/>
  <c r="N209" i="6"/>
  <c r="K210" i="6"/>
  <c r="M210" i="6"/>
  <c r="N210" i="6"/>
  <c r="K211" i="6"/>
  <c r="N211" i="6" s="1"/>
  <c r="M211" i="6"/>
  <c r="K212" i="6"/>
  <c r="N212" i="6" s="1"/>
  <c r="M212" i="6"/>
  <c r="K213" i="6"/>
  <c r="M213" i="6"/>
  <c r="N213" i="6"/>
  <c r="K214" i="6"/>
  <c r="N214" i="6" s="1"/>
  <c r="M214" i="6"/>
  <c r="K215" i="6"/>
  <c r="M215" i="6"/>
  <c r="N215" i="6"/>
  <c r="K216" i="6"/>
  <c r="M216" i="6"/>
  <c r="N216" i="6"/>
  <c r="K217" i="6"/>
  <c r="M217" i="6"/>
  <c r="N217" i="6"/>
  <c r="K218" i="6"/>
  <c r="N218" i="6" s="1"/>
  <c r="M218" i="6"/>
  <c r="K219" i="6"/>
  <c r="N219" i="6" s="1"/>
  <c r="M219" i="6"/>
  <c r="K220" i="6"/>
  <c r="M220" i="6"/>
  <c r="N220" i="6"/>
  <c r="K221" i="6"/>
  <c r="M221" i="6"/>
  <c r="N221" i="6"/>
  <c r="K222" i="6"/>
  <c r="N222" i="6" s="1"/>
  <c r="M222" i="6"/>
  <c r="K223" i="6"/>
  <c r="N223" i="6" s="1"/>
  <c r="M223" i="6"/>
  <c r="K224" i="6"/>
  <c r="M224" i="6"/>
  <c r="N224" i="6"/>
  <c r="K225" i="6"/>
  <c r="M225" i="6"/>
  <c r="N225" i="6"/>
  <c r="K226" i="6"/>
  <c r="M226" i="6"/>
  <c r="N226" i="6"/>
  <c r="K227" i="6"/>
  <c r="N227" i="6" s="1"/>
  <c r="M227" i="6"/>
  <c r="K228" i="6"/>
  <c r="N228" i="6" s="1"/>
  <c r="M228" i="6"/>
  <c r="K229" i="6"/>
  <c r="M229" i="6"/>
  <c r="N229" i="6"/>
  <c r="K230" i="6"/>
  <c r="N230" i="6" s="1"/>
  <c r="M230" i="6"/>
  <c r="K231" i="6"/>
  <c r="M231" i="6"/>
  <c r="N231" i="6"/>
  <c r="K232" i="6"/>
  <c r="M232" i="6"/>
  <c r="N232" i="6"/>
  <c r="K233" i="6"/>
  <c r="M233" i="6"/>
  <c r="N233" i="6"/>
  <c r="K234" i="6"/>
  <c r="N234" i="6" s="1"/>
  <c r="M234" i="6"/>
  <c r="K235" i="6"/>
  <c r="N235" i="6" s="1"/>
  <c r="M235" i="6"/>
  <c r="K236" i="6"/>
  <c r="M236" i="6"/>
  <c r="N236" i="6"/>
  <c r="K237" i="6"/>
  <c r="M237" i="6"/>
  <c r="N237" i="6"/>
  <c r="K238" i="6"/>
  <c r="N238" i="6" s="1"/>
  <c r="M238" i="6"/>
  <c r="K239" i="6"/>
  <c r="N239" i="6" s="1"/>
  <c r="M239" i="6"/>
  <c r="K240" i="6"/>
  <c r="M240" i="6"/>
  <c r="N240" i="6"/>
  <c r="K241" i="6"/>
  <c r="M241" i="6"/>
  <c r="N241" i="6"/>
  <c r="K242" i="6"/>
  <c r="M242" i="6"/>
  <c r="N242" i="6"/>
  <c r="K243" i="6"/>
  <c r="N243" i="6" s="1"/>
  <c r="M243" i="6"/>
  <c r="K244" i="6"/>
  <c r="N244" i="6" s="1"/>
  <c r="M244" i="6"/>
  <c r="K245" i="6"/>
  <c r="M245" i="6"/>
  <c r="N245" i="6"/>
  <c r="K246" i="6"/>
  <c r="N246" i="6" s="1"/>
  <c r="M246" i="6"/>
  <c r="K247" i="6"/>
  <c r="M247" i="6"/>
  <c r="N247" i="6"/>
  <c r="K248" i="6"/>
  <c r="M248" i="6"/>
  <c r="N248" i="6"/>
  <c r="K249" i="6"/>
  <c r="M249" i="6"/>
  <c r="N249" i="6"/>
  <c r="K250" i="6"/>
  <c r="N250" i="6" s="1"/>
  <c r="M250" i="6"/>
  <c r="K251" i="6"/>
  <c r="N251" i="6" s="1"/>
  <c r="M251" i="6"/>
  <c r="K252" i="6"/>
  <c r="M252" i="6"/>
  <c r="N252" i="6"/>
  <c r="K253" i="6"/>
  <c r="M253" i="6"/>
  <c r="N253" i="6"/>
  <c r="K254" i="6"/>
  <c r="N254" i="6" s="1"/>
  <c r="M254" i="6"/>
  <c r="K255" i="6"/>
  <c r="N255" i="6" s="1"/>
  <c r="M255" i="6"/>
  <c r="K256" i="6"/>
  <c r="M256" i="6"/>
  <c r="N256" i="6"/>
  <c r="K257" i="6"/>
  <c r="M257" i="6"/>
  <c r="N257" i="6"/>
  <c r="K258" i="6"/>
  <c r="M258" i="6"/>
  <c r="N258" i="6"/>
  <c r="K259" i="6"/>
  <c r="N259" i="6" s="1"/>
  <c r="M259" i="6"/>
  <c r="K260" i="6"/>
  <c r="N260" i="6" s="1"/>
  <c r="M260" i="6"/>
  <c r="K261" i="6"/>
  <c r="M261" i="6"/>
  <c r="N261" i="6"/>
  <c r="K262" i="6"/>
  <c r="N262" i="6" s="1"/>
  <c r="M262" i="6"/>
  <c r="K263" i="6"/>
  <c r="M263" i="6"/>
  <c r="N263" i="6"/>
  <c r="K264" i="6"/>
  <c r="M264" i="6"/>
  <c r="N264" i="6"/>
  <c r="K265" i="6"/>
  <c r="M265" i="6"/>
  <c r="N265" i="6"/>
  <c r="K266" i="6"/>
  <c r="N266" i="6" s="1"/>
  <c r="M266" i="6"/>
  <c r="K267" i="6"/>
  <c r="N267" i="6" s="1"/>
  <c r="M267" i="6"/>
  <c r="K268" i="6"/>
  <c r="M268" i="6"/>
  <c r="N268" i="6"/>
  <c r="K269" i="6"/>
  <c r="M269" i="6"/>
  <c r="N269" i="6"/>
  <c r="K270" i="6"/>
  <c r="N270" i="6" s="1"/>
  <c r="M270" i="6"/>
  <c r="K271" i="6"/>
  <c r="N271" i="6" s="1"/>
  <c r="M271" i="6"/>
  <c r="K272" i="6"/>
  <c r="M272" i="6"/>
  <c r="N272" i="6"/>
  <c r="K273" i="6"/>
  <c r="M273" i="6"/>
  <c r="N273" i="6"/>
  <c r="K274" i="6"/>
  <c r="M274" i="6"/>
  <c r="N274" i="6"/>
  <c r="K275" i="6"/>
  <c r="N275" i="6" s="1"/>
  <c r="M275" i="6"/>
  <c r="K276" i="6"/>
  <c r="N276" i="6" s="1"/>
  <c r="M276" i="6"/>
  <c r="K277" i="6"/>
  <c r="M277" i="6"/>
  <c r="N277" i="6"/>
  <c r="K278" i="6"/>
  <c r="N278" i="6" s="1"/>
  <c r="M278" i="6"/>
  <c r="K279" i="6"/>
  <c r="M279" i="6"/>
  <c r="N279" i="6"/>
  <c r="K280" i="6"/>
  <c r="M280" i="6"/>
  <c r="N280" i="6"/>
  <c r="K281" i="6"/>
  <c r="M281" i="6"/>
  <c r="N281" i="6"/>
  <c r="K282" i="6"/>
  <c r="N282" i="6" s="1"/>
  <c r="M282" i="6"/>
  <c r="K283" i="6"/>
  <c r="N283" i="6" s="1"/>
  <c r="M283" i="6"/>
  <c r="K284" i="6"/>
  <c r="M284" i="6"/>
  <c r="N284" i="6"/>
  <c r="K285" i="6"/>
  <c r="M285" i="6"/>
  <c r="N285" i="6"/>
  <c r="K286" i="6"/>
  <c r="N286" i="6" s="1"/>
  <c r="M286" i="6"/>
  <c r="K287" i="6"/>
  <c r="N287" i="6" s="1"/>
  <c r="M287" i="6"/>
  <c r="K288" i="6"/>
  <c r="M288" i="6"/>
  <c r="N288" i="6"/>
  <c r="K289" i="6"/>
  <c r="M289" i="6"/>
  <c r="N289" i="6"/>
  <c r="K290" i="6"/>
  <c r="M290" i="6"/>
  <c r="N290" i="6"/>
  <c r="K291" i="6"/>
  <c r="N291" i="6" s="1"/>
  <c r="M291" i="6"/>
  <c r="K292" i="6"/>
  <c r="N292" i="6" s="1"/>
  <c r="M292" i="6"/>
  <c r="K293" i="6"/>
  <c r="M293" i="6"/>
  <c r="N293" i="6"/>
  <c r="K294" i="6"/>
  <c r="N294" i="6" s="1"/>
  <c r="M294" i="6"/>
  <c r="K295" i="6"/>
  <c r="M295" i="6"/>
  <c r="N295" i="6"/>
  <c r="K296" i="6"/>
  <c r="M296" i="6"/>
  <c r="N296" i="6"/>
  <c r="K297" i="6"/>
  <c r="M297" i="6"/>
  <c r="N297" i="6"/>
  <c r="K298" i="6"/>
  <c r="N298" i="6" s="1"/>
  <c r="M298" i="6"/>
  <c r="K299" i="6"/>
  <c r="N299" i="6" s="1"/>
  <c r="M299" i="6"/>
  <c r="K300" i="6"/>
  <c r="M300" i="6"/>
  <c r="N300" i="6"/>
  <c r="K301" i="6"/>
  <c r="M301" i="6"/>
  <c r="N301" i="6"/>
  <c r="K302" i="6"/>
  <c r="N302" i="6" s="1"/>
  <c r="M302" i="6"/>
  <c r="K303" i="6"/>
  <c r="N303" i="6" s="1"/>
  <c r="M303" i="6"/>
  <c r="K304" i="6"/>
  <c r="M304" i="6"/>
  <c r="N304" i="6"/>
  <c r="K305" i="6"/>
  <c r="M305" i="6"/>
  <c r="N305" i="6"/>
  <c r="K306" i="6"/>
  <c r="M306" i="6"/>
  <c r="N306" i="6"/>
  <c r="K307" i="6"/>
  <c r="N307" i="6" s="1"/>
  <c r="M307" i="6"/>
  <c r="K308" i="6"/>
  <c r="N308" i="6" s="1"/>
  <c r="M308" i="6"/>
  <c r="K309" i="6"/>
  <c r="M309" i="6"/>
  <c r="N309" i="6"/>
  <c r="M41" i="6"/>
  <c r="N41" i="6" s="1"/>
  <c r="K41" i="6"/>
  <c r="N40" i="6"/>
  <c r="M40" i="6"/>
  <c r="K40" i="6"/>
  <c r="M39" i="6"/>
  <c r="K39" i="6"/>
  <c r="N39" i="6" s="1"/>
  <c r="M38" i="6"/>
  <c r="K38" i="6"/>
  <c r="N38" i="6" s="1"/>
  <c r="M37" i="6"/>
  <c r="N37" i="6" s="1"/>
  <c r="K37" i="6"/>
  <c r="M36" i="6"/>
  <c r="K36" i="6"/>
  <c r="N36" i="6" s="1"/>
  <c r="N35" i="6"/>
  <c r="M35" i="6"/>
  <c r="K35" i="6"/>
  <c r="M34" i="6"/>
  <c r="K34" i="6"/>
  <c r="N34" i="6" s="1"/>
  <c r="M33" i="6"/>
  <c r="K33" i="6"/>
  <c r="N33" i="6" s="1"/>
  <c r="M32" i="6"/>
  <c r="K32" i="6"/>
  <c r="N32" i="6" s="1"/>
  <c r="N31" i="6"/>
  <c r="M31" i="6"/>
  <c r="K31" i="6"/>
  <c r="N30" i="6"/>
  <c r="M30" i="6"/>
  <c r="K30" i="6"/>
  <c r="M29" i="6"/>
  <c r="K29" i="6"/>
  <c r="N29" i="6" s="1"/>
  <c r="M28" i="6"/>
  <c r="K28" i="6"/>
  <c r="N28" i="6" s="1"/>
  <c r="M27" i="6"/>
  <c r="K27" i="6"/>
  <c r="N27" i="6" s="1"/>
  <c r="N26" i="6"/>
  <c r="M26" i="6"/>
  <c r="K26" i="6"/>
  <c r="M25" i="6"/>
  <c r="N25" i="6" s="1"/>
  <c r="K25" i="6"/>
  <c r="N24" i="6"/>
  <c r="M24" i="6"/>
  <c r="K24" i="6"/>
  <c r="M23" i="6"/>
  <c r="K23" i="6"/>
  <c r="N23" i="6" s="1"/>
  <c r="M22" i="6"/>
  <c r="K22" i="6"/>
  <c r="N22" i="6" s="1"/>
  <c r="M21" i="6"/>
  <c r="N21" i="6" s="1"/>
  <c r="K21" i="6"/>
  <c r="M20" i="6"/>
  <c r="K20" i="6"/>
  <c r="N20" i="6" s="1"/>
  <c r="N19" i="6"/>
  <c r="M19" i="6"/>
  <c r="K19" i="6"/>
  <c r="M18" i="6"/>
  <c r="K18" i="6"/>
  <c r="N18" i="6" s="1"/>
  <c r="M17" i="6"/>
  <c r="K17" i="6"/>
  <c r="N17" i="6" s="1"/>
  <c r="M16" i="6"/>
  <c r="K16" i="6"/>
  <c r="N16" i="6" s="1"/>
  <c r="N15" i="6"/>
  <c r="M15" i="6"/>
  <c r="K15" i="6"/>
  <c r="N14" i="6"/>
  <c r="M14" i="6"/>
  <c r="K14" i="6"/>
  <c r="M13" i="6"/>
  <c r="K13" i="6"/>
  <c r="N13" i="6" s="1"/>
  <c r="M12" i="6"/>
  <c r="K12" i="6"/>
  <c r="N12" i="6" s="1"/>
  <c r="M11" i="6"/>
  <c r="K11" i="6"/>
  <c r="N11" i="6" s="1"/>
  <c r="N10" i="6"/>
  <c r="M10" i="6"/>
  <c r="K10" i="6"/>
  <c r="M9" i="6"/>
  <c r="N9" i="6" s="1"/>
  <c r="K9" i="6"/>
  <c r="N8" i="6"/>
  <c r="M8" i="6"/>
  <c r="K8" i="6"/>
  <c r="M7" i="6"/>
  <c r="K7" i="6"/>
  <c r="N7" i="6" s="1"/>
  <c r="M6" i="6"/>
  <c r="K6" i="6"/>
  <c r="N6" i="6" s="1"/>
  <c r="M5" i="6"/>
  <c r="N5" i="6" s="1"/>
  <c r="K5" i="6"/>
  <c r="M4" i="6"/>
  <c r="K4" i="6"/>
  <c r="N4" i="6" s="1"/>
  <c r="M47" i="5"/>
  <c r="N47" i="5"/>
  <c r="K47" i="5"/>
  <c r="K6" i="5"/>
  <c r="N6" i="5" s="1"/>
  <c r="M6" i="5"/>
  <c r="K7" i="5"/>
  <c r="N7" i="5" s="1"/>
  <c r="M7" i="5"/>
  <c r="K8" i="5"/>
  <c r="M8" i="5"/>
  <c r="N8" i="5"/>
  <c r="K9" i="5"/>
  <c r="M9" i="5"/>
  <c r="N9" i="5"/>
  <c r="K10" i="5"/>
  <c r="N10" i="5" s="1"/>
  <c r="M10" i="5"/>
  <c r="K11" i="5"/>
  <c r="M11" i="5"/>
  <c r="K12" i="5"/>
  <c r="N12" i="5" s="1"/>
  <c r="M12" i="5"/>
  <c r="K13" i="5"/>
  <c r="N13" i="5" s="1"/>
  <c r="M13" i="5"/>
  <c r="K14" i="5"/>
  <c r="M14" i="5"/>
  <c r="N14" i="5"/>
  <c r="K15" i="5"/>
  <c r="M15" i="5"/>
  <c r="N15" i="5"/>
  <c r="K16" i="5"/>
  <c r="M16" i="5"/>
  <c r="K17" i="5"/>
  <c r="M17" i="5"/>
  <c r="N17" i="5" s="1"/>
  <c r="K18" i="5"/>
  <c r="N18" i="5" s="1"/>
  <c r="M18" i="5"/>
  <c r="K19" i="5"/>
  <c r="N19" i="5" s="1"/>
  <c r="M19" i="5"/>
  <c r="K20" i="5"/>
  <c r="M20" i="5"/>
  <c r="N20" i="5"/>
  <c r="K21" i="5"/>
  <c r="M21" i="5"/>
  <c r="N21" i="5"/>
  <c r="K22" i="5"/>
  <c r="N22" i="5" s="1"/>
  <c r="M22" i="5"/>
  <c r="K23" i="5"/>
  <c r="N23" i="5" s="1"/>
  <c r="M23" i="5"/>
  <c r="K24" i="5"/>
  <c r="M24" i="5"/>
  <c r="N24" i="5"/>
  <c r="K25" i="5"/>
  <c r="M25" i="5"/>
  <c r="N25" i="5"/>
  <c r="K26" i="5"/>
  <c r="M26" i="5"/>
  <c r="N26" i="5"/>
  <c r="K27" i="5"/>
  <c r="M27" i="5"/>
  <c r="K28" i="5"/>
  <c r="N28" i="5" s="1"/>
  <c r="M28" i="5"/>
  <c r="K29" i="5"/>
  <c r="N29" i="5" s="1"/>
  <c r="M29" i="5"/>
  <c r="K30" i="5"/>
  <c r="M30" i="5"/>
  <c r="N30" i="5"/>
  <c r="K31" i="5"/>
  <c r="M31" i="5"/>
  <c r="N31" i="5"/>
  <c r="K32" i="5"/>
  <c r="M32" i="5"/>
  <c r="K33" i="5"/>
  <c r="M33" i="5"/>
  <c r="N33" i="5" s="1"/>
  <c r="K34" i="5"/>
  <c r="N34" i="5" s="1"/>
  <c r="M34" i="5"/>
  <c r="K35" i="5"/>
  <c r="N35" i="5" s="1"/>
  <c r="M35" i="5"/>
  <c r="K36" i="5"/>
  <c r="M36" i="5"/>
  <c r="N36" i="5"/>
  <c r="K37" i="5"/>
  <c r="M37" i="5"/>
  <c r="N37" i="5"/>
  <c r="K38" i="5"/>
  <c r="M38" i="5"/>
  <c r="N38" i="5"/>
  <c r="K39" i="5"/>
  <c r="M39" i="5"/>
  <c r="N39" i="5"/>
  <c r="K40" i="5"/>
  <c r="M40" i="5"/>
  <c r="N40" i="5"/>
  <c r="K41" i="5"/>
  <c r="M41" i="5"/>
  <c r="N41" i="5"/>
  <c r="K42" i="5"/>
  <c r="N42" i="5" s="1"/>
  <c r="M42" i="5"/>
  <c r="K43" i="5"/>
  <c r="M43" i="5"/>
  <c r="K44" i="5"/>
  <c r="M44" i="5"/>
  <c r="K45" i="5"/>
  <c r="M45" i="5"/>
  <c r="N45" i="5"/>
  <c r="K46" i="5"/>
  <c r="M46" i="5"/>
  <c r="N46" i="5"/>
  <c r="M5" i="5"/>
  <c r="K5" i="5"/>
  <c r="M4" i="5"/>
  <c r="K4" i="5"/>
  <c r="N4" i="5" s="1"/>
  <c r="M236" i="4"/>
  <c r="N236" i="4"/>
  <c r="K236" i="4"/>
  <c r="K6" i="4"/>
  <c r="M6" i="4"/>
  <c r="N6" i="4"/>
  <c r="K7" i="4"/>
  <c r="M7" i="4"/>
  <c r="N7" i="4"/>
  <c r="K8" i="4"/>
  <c r="M8" i="4"/>
  <c r="N8" i="4"/>
  <c r="K9" i="4"/>
  <c r="M9" i="4"/>
  <c r="N9" i="4"/>
  <c r="K10" i="4"/>
  <c r="N10" i="4" s="1"/>
  <c r="M10" i="4"/>
  <c r="K11" i="4"/>
  <c r="N11" i="4" s="1"/>
  <c r="M11" i="4"/>
  <c r="K12" i="4"/>
  <c r="N12" i="4" s="1"/>
  <c r="M12" i="4"/>
  <c r="K13" i="4"/>
  <c r="M13" i="4"/>
  <c r="N13" i="4"/>
  <c r="K14" i="4"/>
  <c r="M14" i="4"/>
  <c r="N14" i="4"/>
  <c r="K15" i="4"/>
  <c r="N15" i="4" s="1"/>
  <c r="M15" i="4"/>
  <c r="K16" i="4"/>
  <c r="N16" i="4" s="1"/>
  <c r="M16" i="4"/>
  <c r="K17" i="4"/>
  <c r="M17" i="4"/>
  <c r="N17" i="4" s="1"/>
  <c r="K18" i="4"/>
  <c r="M18" i="4"/>
  <c r="N18" i="4"/>
  <c r="K19" i="4"/>
  <c r="M19" i="4"/>
  <c r="N19" i="4"/>
  <c r="K20" i="4"/>
  <c r="M20" i="4"/>
  <c r="N20" i="4"/>
  <c r="K21" i="4"/>
  <c r="M21" i="4"/>
  <c r="N21" i="4"/>
  <c r="K22" i="4"/>
  <c r="M22" i="4"/>
  <c r="N22" i="4"/>
  <c r="K23" i="4"/>
  <c r="M23" i="4"/>
  <c r="N23" i="4"/>
  <c r="K24" i="4"/>
  <c r="M24" i="4"/>
  <c r="N24" i="4"/>
  <c r="K25" i="4"/>
  <c r="M25" i="4"/>
  <c r="N25" i="4"/>
  <c r="K26" i="4"/>
  <c r="N26" i="4" s="1"/>
  <c r="M26" i="4"/>
  <c r="K27" i="4"/>
  <c r="N27" i="4" s="1"/>
  <c r="M27" i="4"/>
  <c r="K28" i="4"/>
  <c r="N28" i="4" s="1"/>
  <c r="M28" i="4"/>
  <c r="K29" i="4"/>
  <c r="M29" i="4"/>
  <c r="N29" i="4"/>
  <c r="K30" i="4"/>
  <c r="M30" i="4"/>
  <c r="N30" i="4"/>
  <c r="K31" i="4"/>
  <c r="N31" i="4" s="1"/>
  <c r="M31" i="4"/>
  <c r="K32" i="4"/>
  <c r="N32" i="4" s="1"/>
  <c r="M32" i="4"/>
  <c r="K33" i="4"/>
  <c r="M33" i="4"/>
  <c r="N33" i="4" s="1"/>
  <c r="K34" i="4"/>
  <c r="M34" i="4"/>
  <c r="N34" i="4"/>
  <c r="K35" i="4"/>
  <c r="M35" i="4"/>
  <c r="N35" i="4"/>
  <c r="K36" i="4"/>
  <c r="M36" i="4"/>
  <c r="N36" i="4"/>
  <c r="K37" i="4"/>
  <c r="M37" i="4"/>
  <c r="N37" i="4"/>
  <c r="K38" i="4"/>
  <c r="M38" i="4"/>
  <c r="N38" i="4"/>
  <c r="K39" i="4"/>
  <c r="M39" i="4"/>
  <c r="N39" i="4"/>
  <c r="K40" i="4"/>
  <c r="M40" i="4"/>
  <c r="N40" i="4"/>
  <c r="K41" i="4"/>
  <c r="M41" i="4"/>
  <c r="N41" i="4"/>
  <c r="K42" i="4"/>
  <c r="N42" i="4" s="1"/>
  <c r="M42" i="4"/>
  <c r="K43" i="4"/>
  <c r="N43" i="4" s="1"/>
  <c r="M43" i="4"/>
  <c r="K44" i="4"/>
  <c r="N44" i="4" s="1"/>
  <c r="M44" i="4"/>
  <c r="K45" i="4"/>
  <c r="M45" i="4"/>
  <c r="N45" i="4"/>
  <c r="K46" i="4"/>
  <c r="M46" i="4"/>
  <c r="N46" i="4"/>
  <c r="K47" i="4"/>
  <c r="N47" i="4" s="1"/>
  <c r="M47" i="4"/>
  <c r="K48" i="4"/>
  <c r="N48" i="4" s="1"/>
  <c r="M48" i="4"/>
  <c r="K49" i="4"/>
  <c r="M49" i="4"/>
  <c r="N49" i="4" s="1"/>
  <c r="K50" i="4"/>
  <c r="M50" i="4"/>
  <c r="N50" i="4"/>
  <c r="K51" i="4"/>
  <c r="M51" i="4"/>
  <c r="N51" i="4"/>
  <c r="K52" i="4"/>
  <c r="M52" i="4"/>
  <c r="N52" i="4"/>
  <c r="K53" i="4"/>
  <c r="M53" i="4"/>
  <c r="N53" i="4"/>
  <c r="K54" i="4"/>
  <c r="M54" i="4"/>
  <c r="N54" i="4"/>
  <c r="K55" i="4"/>
  <c r="M55" i="4"/>
  <c r="N55" i="4"/>
  <c r="K56" i="4"/>
  <c r="M56" i="4"/>
  <c r="N56" i="4"/>
  <c r="K57" i="4"/>
  <c r="M57" i="4"/>
  <c r="N57" i="4"/>
  <c r="K58" i="4"/>
  <c r="N58" i="4" s="1"/>
  <c r="M58" i="4"/>
  <c r="K59" i="4"/>
  <c r="N59" i="4" s="1"/>
  <c r="M59" i="4"/>
  <c r="K60" i="4"/>
  <c r="N60" i="4" s="1"/>
  <c r="M60" i="4"/>
  <c r="K61" i="4"/>
  <c r="M61" i="4"/>
  <c r="N61" i="4"/>
  <c r="K62" i="4"/>
  <c r="M62" i="4"/>
  <c r="N62" i="4"/>
  <c r="K63" i="4"/>
  <c r="N63" i="4" s="1"/>
  <c r="M63" i="4"/>
  <c r="K64" i="4"/>
  <c r="N64" i="4" s="1"/>
  <c r="M64" i="4"/>
  <c r="K65" i="4"/>
  <c r="M65" i="4"/>
  <c r="N65" i="4" s="1"/>
  <c r="K66" i="4"/>
  <c r="M66" i="4"/>
  <c r="N66" i="4"/>
  <c r="K67" i="4"/>
  <c r="M67" i="4"/>
  <c r="N67" i="4"/>
  <c r="K68" i="4"/>
  <c r="M68" i="4"/>
  <c r="N68" i="4"/>
  <c r="K69" i="4"/>
  <c r="M69" i="4"/>
  <c r="N69" i="4"/>
  <c r="K70" i="4"/>
  <c r="M70" i="4"/>
  <c r="N70" i="4"/>
  <c r="K71" i="4"/>
  <c r="M71" i="4"/>
  <c r="N71" i="4"/>
  <c r="K72" i="4"/>
  <c r="M72" i="4"/>
  <c r="N72" i="4"/>
  <c r="K73" i="4"/>
  <c r="M73" i="4"/>
  <c r="N73" i="4"/>
  <c r="K74" i="4"/>
  <c r="N74" i="4" s="1"/>
  <c r="M74" i="4"/>
  <c r="K75" i="4"/>
  <c r="N75" i="4" s="1"/>
  <c r="M75" i="4"/>
  <c r="K76" i="4"/>
  <c r="N76" i="4" s="1"/>
  <c r="M76" i="4"/>
  <c r="K77" i="4"/>
  <c r="M77" i="4"/>
  <c r="N77" i="4"/>
  <c r="K78" i="4"/>
  <c r="M78" i="4"/>
  <c r="N78" i="4"/>
  <c r="K79" i="4"/>
  <c r="N79" i="4" s="1"/>
  <c r="M79" i="4"/>
  <c r="K80" i="4"/>
  <c r="N80" i="4" s="1"/>
  <c r="M80" i="4"/>
  <c r="K81" i="4"/>
  <c r="M81" i="4"/>
  <c r="N81" i="4" s="1"/>
  <c r="K82" i="4"/>
  <c r="M82" i="4"/>
  <c r="N82" i="4"/>
  <c r="K83" i="4"/>
  <c r="M83" i="4"/>
  <c r="N83" i="4"/>
  <c r="K84" i="4"/>
  <c r="M84" i="4"/>
  <c r="N84" i="4"/>
  <c r="K85" i="4"/>
  <c r="M85" i="4"/>
  <c r="N85" i="4"/>
  <c r="K86" i="4"/>
  <c r="M86" i="4"/>
  <c r="N86" i="4"/>
  <c r="K87" i="4"/>
  <c r="M87" i="4"/>
  <c r="N87" i="4"/>
  <c r="K88" i="4"/>
  <c r="M88" i="4"/>
  <c r="N88" i="4"/>
  <c r="K89" i="4"/>
  <c r="M89" i="4"/>
  <c r="N89" i="4"/>
  <c r="K90" i="4"/>
  <c r="N90" i="4" s="1"/>
  <c r="M90" i="4"/>
  <c r="K91" i="4"/>
  <c r="N91" i="4" s="1"/>
  <c r="M91" i="4"/>
  <c r="K92" i="4"/>
  <c r="N92" i="4" s="1"/>
  <c r="M92" i="4"/>
  <c r="K93" i="4"/>
  <c r="M93" i="4"/>
  <c r="N93" i="4"/>
  <c r="K94" i="4"/>
  <c r="M94" i="4"/>
  <c r="N94" i="4"/>
  <c r="K95" i="4"/>
  <c r="N95" i="4" s="1"/>
  <c r="M95" i="4"/>
  <c r="K96" i="4"/>
  <c r="N96" i="4" s="1"/>
  <c r="M96" i="4"/>
  <c r="K97" i="4"/>
  <c r="M97" i="4"/>
  <c r="N97" i="4" s="1"/>
  <c r="K98" i="4"/>
  <c r="M98" i="4"/>
  <c r="N98" i="4"/>
  <c r="K99" i="4"/>
  <c r="M99" i="4"/>
  <c r="N99" i="4"/>
  <c r="K100" i="4"/>
  <c r="M100" i="4"/>
  <c r="N100" i="4"/>
  <c r="K101" i="4"/>
  <c r="M101" i="4"/>
  <c r="N101" i="4"/>
  <c r="K102" i="4"/>
  <c r="M102" i="4"/>
  <c r="N102" i="4"/>
  <c r="K103" i="4"/>
  <c r="M103" i="4"/>
  <c r="N103" i="4"/>
  <c r="K104" i="4"/>
  <c r="M104" i="4"/>
  <c r="N104" i="4"/>
  <c r="K105" i="4"/>
  <c r="M105" i="4"/>
  <c r="N105" i="4"/>
  <c r="K106" i="4"/>
  <c r="N106" i="4" s="1"/>
  <c r="M106" i="4"/>
  <c r="K107" i="4"/>
  <c r="N107" i="4" s="1"/>
  <c r="M107" i="4"/>
  <c r="K108" i="4"/>
  <c r="N108" i="4" s="1"/>
  <c r="M108" i="4"/>
  <c r="K109" i="4"/>
  <c r="M109" i="4"/>
  <c r="N109" i="4"/>
  <c r="K110" i="4"/>
  <c r="M110" i="4"/>
  <c r="N110" i="4"/>
  <c r="K111" i="4"/>
  <c r="N111" i="4" s="1"/>
  <c r="M111" i="4"/>
  <c r="K112" i="4"/>
  <c r="N112" i="4" s="1"/>
  <c r="M112" i="4"/>
  <c r="K113" i="4"/>
  <c r="M113" i="4"/>
  <c r="N113" i="4" s="1"/>
  <c r="K114" i="4"/>
  <c r="M114" i="4"/>
  <c r="N114" i="4"/>
  <c r="K115" i="4"/>
  <c r="M115" i="4"/>
  <c r="N115" i="4"/>
  <c r="K116" i="4"/>
  <c r="M116" i="4"/>
  <c r="N116" i="4"/>
  <c r="K117" i="4"/>
  <c r="M117" i="4"/>
  <c r="N117" i="4"/>
  <c r="K118" i="4"/>
  <c r="M118" i="4"/>
  <c r="N118" i="4"/>
  <c r="K119" i="4"/>
  <c r="M119" i="4"/>
  <c r="N119" i="4"/>
  <c r="K120" i="4"/>
  <c r="M120" i="4"/>
  <c r="N120" i="4"/>
  <c r="K121" i="4"/>
  <c r="M121" i="4"/>
  <c r="N121" i="4"/>
  <c r="K122" i="4"/>
  <c r="N122" i="4" s="1"/>
  <c r="M122" i="4"/>
  <c r="K123" i="4"/>
  <c r="N123" i="4" s="1"/>
  <c r="M123" i="4"/>
  <c r="K124" i="4"/>
  <c r="N124" i="4" s="1"/>
  <c r="M124" i="4"/>
  <c r="K125" i="4"/>
  <c r="M125" i="4"/>
  <c r="N125" i="4"/>
  <c r="K126" i="4"/>
  <c r="M126" i="4"/>
  <c r="N126" i="4"/>
  <c r="K127" i="4"/>
  <c r="N127" i="4" s="1"/>
  <c r="M127" i="4"/>
  <c r="K128" i="4"/>
  <c r="N128" i="4" s="1"/>
  <c r="M128" i="4"/>
  <c r="K129" i="4"/>
  <c r="M129" i="4"/>
  <c r="N129" i="4" s="1"/>
  <c r="K130" i="4"/>
  <c r="M130" i="4"/>
  <c r="N130" i="4"/>
  <c r="K131" i="4"/>
  <c r="M131" i="4"/>
  <c r="N131" i="4"/>
  <c r="K132" i="4"/>
  <c r="M132" i="4"/>
  <c r="N132" i="4"/>
  <c r="K133" i="4"/>
  <c r="M133" i="4"/>
  <c r="N133" i="4"/>
  <c r="K134" i="4"/>
  <c r="M134" i="4"/>
  <c r="N134" i="4"/>
  <c r="K135" i="4"/>
  <c r="M135" i="4"/>
  <c r="N135" i="4"/>
  <c r="K136" i="4"/>
  <c r="M136" i="4"/>
  <c r="N136" i="4"/>
  <c r="K137" i="4"/>
  <c r="M137" i="4"/>
  <c r="N137" i="4"/>
  <c r="K138" i="4"/>
  <c r="N138" i="4" s="1"/>
  <c r="M138" i="4"/>
  <c r="K139" i="4"/>
  <c r="N139" i="4" s="1"/>
  <c r="M139" i="4"/>
  <c r="K140" i="4"/>
  <c r="N140" i="4" s="1"/>
  <c r="M140" i="4"/>
  <c r="K141" i="4"/>
  <c r="M141" i="4"/>
  <c r="N141" i="4"/>
  <c r="K142" i="4"/>
  <c r="M142" i="4"/>
  <c r="N142" i="4"/>
  <c r="K143" i="4"/>
  <c r="N143" i="4" s="1"/>
  <c r="M143" i="4"/>
  <c r="K144" i="4"/>
  <c r="N144" i="4" s="1"/>
  <c r="M144" i="4"/>
  <c r="K145" i="4"/>
  <c r="M145" i="4"/>
  <c r="N145" i="4" s="1"/>
  <c r="K146" i="4"/>
  <c r="M146" i="4"/>
  <c r="N146" i="4"/>
  <c r="K147" i="4"/>
  <c r="M147" i="4"/>
  <c r="N147" i="4"/>
  <c r="K148" i="4"/>
  <c r="M148" i="4"/>
  <c r="N148" i="4"/>
  <c r="K149" i="4"/>
  <c r="M149" i="4"/>
  <c r="N149" i="4"/>
  <c r="K150" i="4"/>
  <c r="M150" i="4"/>
  <c r="N150" i="4"/>
  <c r="K151" i="4"/>
  <c r="M151" i="4"/>
  <c r="N151" i="4"/>
  <c r="K152" i="4"/>
  <c r="M152" i="4"/>
  <c r="N152" i="4"/>
  <c r="K153" i="4"/>
  <c r="M153" i="4"/>
  <c r="N153" i="4"/>
  <c r="K154" i="4"/>
  <c r="N154" i="4" s="1"/>
  <c r="M154" i="4"/>
  <c r="K155" i="4"/>
  <c r="N155" i="4" s="1"/>
  <c r="M155" i="4"/>
  <c r="K156" i="4"/>
  <c r="N156" i="4" s="1"/>
  <c r="M156" i="4"/>
  <c r="K157" i="4"/>
  <c r="M157" i="4"/>
  <c r="N157" i="4"/>
  <c r="K158" i="4"/>
  <c r="M158" i="4"/>
  <c r="N158" i="4"/>
  <c r="K159" i="4"/>
  <c r="N159" i="4" s="1"/>
  <c r="M159" i="4"/>
  <c r="K160" i="4"/>
  <c r="N160" i="4" s="1"/>
  <c r="M160" i="4"/>
  <c r="K161" i="4"/>
  <c r="M161" i="4"/>
  <c r="N161" i="4" s="1"/>
  <c r="K162" i="4"/>
  <c r="M162" i="4"/>
  <c r="N162" i="4"/>
  <c r="K163" i="4"/>
  <c r="M163" i="4"/>
  <c r="N163" i="4"/>
  <c r="K164" i="4"/>
  <c r="M164" i="4"/>
  <c r="N164" i="4"/>
  <c r="K165" i="4"/>
  <c r="M165" i="4"/>
  <c r="N165" i="4"/>
  <c r="K166" i="4"/>
  <c r="M166" i="4"/>
  <c r="N166" i="4"/>
  <c r="K167" i="4"/>
  <c r="M167" i="4"/>
  <c r="N167" i="4"/>
  <c r="K168" i="4"/>
  <c r="M168" i="4"/>
  <c r="N168" i="4"/>
  <c r="K169" i="4"/>
  <c r="M169" i="4"/>
  <c r="N169" i="4"/>
  <c r="K170" i="4"/>
  <c r="N170" i="4" s="1"/>
  <c r="M170" i="4"/>
  <c r="K171" i="4"/>
  <c r="N171" i="4" s="1"/>
  <c r="M171" i="4"/>
  <c r="K172" i="4"/>
  <c r="N172" i="4" s="1"/>
  <c r="M172" i="4"/>
  <c r="K173" i="4"/>
  <c r="M173" i="4"/>
  <c r="N173" i="4"/>
  <c r="K174" i="4"/>
  <c r="M174" i="4"/>
  <c r="N174" i="4"/>
  <c r="K175" i="4"/>
  <c r="N175" i="4" s="1"/>
  <c r="M175" i="4"/>
  <c r="K176" i="4"/>
  <c r="N176" i="4" s="1"/>
  <c r="M176" i="4"/>
  <c r="K177" i="4"/>
  <c r="M177" i="4"/>
  <c r="N177" i="4" s="1"/>
  <c r="K178" i="4"/>
  <c r="M178" i="4"/>
  <c r="N178" i="4"/>
  <c r="K179" i="4"/>
  <c r="M179" i="4"/>
  <c r="N179" i="4"/>
  <c r="K180" i="4"/>
  <c r="M180" i="4"/>
  <c r="N180" i="4"/>
  <c r="K181" i="4"/>
  <c r="M181" i="4"/>
  <c r="N181" i="4"/>
  <c r="K182" i="4"/>
  <c r="M182" i="4"/>
  <c r="N182" i="4"/>
  <c r="K183" i="4"/>
  <c r="M183" i="4"/>
  <c r="N183" i="4"/>
  <c r="K184" i="4"/>
  <c r="M184" i="4"/>
  <c r="N184" i="4"/>
  <c r="K185" i="4"/>
  <c r="M185" i="4"/>
  <c r="N185" i="4"/>
  <c r="K186" i="4"/>
  <c r="N186" i="4" s="1"/>
  <c r="M186" i="4"/>
  <c r="K187" i="4"/>
  <c r="N187" i="4" s="1"/>
  <c r="M187" i="4"/>
  <c r="K188" i="4"/>
  <c r="N188" i="4" s="1"/>
  <c r="M188" i="4"/>
  <c r="K189" i="4"/>
  <c r="M189" i="4"/>
  <c r="N189" i="4"/>
  <c r="K190" i="4"/>
  <c r="M190" i="4"/>
  <c r="N190" i="4"/>
  <c r="K191" i="4"/>
  <c r="N191" i="4" s="1"/>
  <c r="M191" i="4"/>
  <c r="K192" i="4"/>
  <c r="N192" i="4" s="1"/>
  <c r="M192" i="4"/>
  <c r="K193" i="4"/>
  <c r="M193" i="4"/>
  <c r="N193" i="4" s="1"/>
  <c r="K194" i="4"/>
  <c r="M194" i="4"/>
  <c r="N194" i="4"/>
  <c r="K195" i="4"/>
  <c r="M195" i="4"/>
  <c r="N195" i="4"/>
  <c r="K196" i="4"/>
  <c r="M196" i="4"/>
  <c r="N196" i="4"/>
  <c r="K197" i="4"/>
  <c r="M197" i="4"/>
  <c r="N197" i="4"/>
  <c r="K198" i="4"/>
  <c r="M198" i="4"/>
  <c r="N198" i="4"/>
  <c r="K199" i="4"/>
  <c r="M199" i="4"/>
  <c r="N199" i="4"/>
  <c r="K200" i="4"/>
  <c r="M200" i="4"/>
  <c r="N200" i="4"/>
  <c r="K201" i="4"/>
  <c r="M201" i="4"/>
  <c r="N201" i="4"/>
  <c r="K202" i="4"/>
  <c r="N202" i="4" s="1"/>
  <c r="M202" i="4"/>
  <c r="K203" i="4"/>
  <c r="N203" i="4" s="1"/>
  <c r="M203" i="4"/>
  <c r="K204" i="4"/>
  <c r="N204" i="4" s="1"/>
  <c r="M204" i="4"/>
  <c r="K205" i="4"/>
  <c r="M205" i="4"/>
  <c r="N205" i="4"/>
  <c r="K206" i="4"/>
  <c r="M206" i="4"/>
  <c r="N206" i="4"/>
  <c r="K207" i="4"/>
  <c r="N207" i="4" s="1"/>
  <c r="M207" i="4"/>
  <c r="K208" i="4"/>
  <c r="N208" i="4" s="1"/>
  <c r="M208" i="4"/>
  <c r="K209" i="4"/>
  <c r="M209" i="4"/>
  <c r="N209" i="4" s="1"/>
  <c r="K210" i="4"/>
  <c r="M210" i="4"/>
  <c r="N210" i="4"/>
  <c r="K211" i="4"/>
  <c r="M211" i="4"/>
  <c r="N211" i="4"/>
  <c r="K212" i="4"/>
  <c r="M212" i="4"/>
  <c r="N212" i="4"/>
  <c r="K213" i="4"/>
  <c r="M213" i="4"/>
  <c r="N213" i="4"/>
  <c r="K214" i="4"/>
  <c r="M214" i="4"/>
  <c r="N214" i="4"/>
  <c r="K215" i="4"/>
  <c r="M215" i="4"/>
  <c r="N215" i="4"/>
  <c r="K216" i="4"/>
  <c r="M216" i="4"/>
  <c r="N216" i="4"/>
  <c r="K217" i="4"/>
  <c r="M217" i="4"/>
  <c r="N217" i="4"/>
  <c r="K218" i="4"/>
  <c r="N218" i="4" s="1"/>
  <c r="M218" i="4"/>
  <c r="K219" i="4"/>
  <c r="N219" i="4" s="1"/>
  <c r="M219" i="4"/>
  <c r="K220" i="4"/>
  <c r="N220" i="4" s="1"/>
  <c r="M220" i="4"/>
  <c r="K221" i="4"/>
  <c r="M221" i="4"/>
  <c r="N221" i="4"/>
  <c r="K222" i="4"/>
  <c r="M222" i="4"/>
  <c r="N222" i="4"/>
  <c r="K223" i="4"/>
  <c r="N223" i="4" s="1"/>
  <c r="M223" i="4"/>
  <c r="K224" i="4"/>
  <c r="N224" i="4" s="1"/>
  <c r="M224" i="4"/>
  <c r="K225" i="4"/>
  <c r="M225" i="4"/>
  <c r="N225" i="4" s="1"/>
  <c r="K226" i="4"/>
  <c r="M226" i="4"/>
  <c r="N226" i="4"/>
  <c r="K227" i="4"/>
  <c r="M227" i="4"/>
  <c r="N227" i="4"/>
  <c r="K228" i="4"/>
  <c r="M228" i="4"/>
  <c r="N228" i="4"/>
  <c r="K229" i="4"/>
  <c r="M229" i="4"/>
  <c r="N229" i="4"/>
  <c r="K230" i="4"/>
  <c r="M230" i="4"/>
  <c r="N230" i="4"/>
  <c r="K231" i="4"/>
  <c r="M231" i="4"/>
  <c r="N231" i="4"/>
  <c r="K232" i="4"/>
  <c r="M232" i="4"/>
  <c r="N232" i="4"/>
  <c r="K233" i="4"/>
  <c r="M233" i="4"/>
  <c r="N233" i="4"/>
  <c r="K234" i="4"/>
  <c r="N234" i="4" s="1"/>
  <c r="M234" i="4"/>
  <c r="K235" i="4"/>
  <c r="N235" i="4" s="1"/>
  <c r="M235" i="4"/>
  <c r="N5" i="4"/>
  <c r="M5" i="4"/>
  <c r="K5" i="4"/>
  <c r="M4" i="4"/>
  <c r="K4" i="4"/>
  <c r="M75" i="3"/>
  <c r="N75" i="3"/>
  <c r="K75" i="3"/>
  <c r="K6" i="3"/>
  <c r="M6" i="3"/>
  <c r="N6" i="3"/>
  <c r="K7" i="3"/>
  <c r="M7" i="3"/>
  <c r="N7" i="3" s="1"/>
  <c r="K8" i="3"/>
  <c r="M8" i="3"/>
  <c r="N8" i="3"/>
  <c r="K9" i="3"/>
  <c r="M9" i="3"/>
  <c r="N9" i="3"/>
  <c r="K10" i="3"/>
  <c r="M10" i="3"/>
  <c r="N10" i="3"/>
  <c r="K11" i="3"/>
  <c r="N11" i="3" s="1"/>
  <c r="M11" i="3"/>
  <c r="K12" i="3"/>
  <c r="N12" i="3" s="1"/>
  <c r="M12" i="3"/>
  <c r="K13" i="3"/>
  <c r="M13" i="3"/>
  <c r="N13" i="3"/>
  <c r="K14" i="3"/>
  <c r="M14" i="3"/>
  <c r="N14" i="3"/>
  <c r="K15" i="3"/>
  <c r="M15" i="3"/>
  <c r="N15" i="3"/>
  <c r="K16" i="3"/>
  <c r="N16" i="3" s="1"/>
  <c r="M16" i="3"/>
  <c r="K17" i="3"/>
  <c r="N17" i="3" s="1"/>
  <c r="M17" i="3"/>
  <c r="K18" i="3"/>
  <c r="M18" i="3"/>
  <c r="N18" i="3"/>
  <c r="K19" i="3"/>
  <c r="M19" i="3"/>
  <c r="N19" i="3"/>
  <c r="K20" i="3"/>
  <c r="M20" i="3"/>
  <c r="N20" i="3"/>
  <c r="K21" i="3"/>
  <c r="M21" i="3"/>
  <c r="N21" i="3"/>
  <c r="K22" i="3"/>
  <c r="M22" i="3"/>
  <c r="N22" i="3"/>
  <c r="K23" i="3"/>
  <c r="M23" i="3"/>
  <c r="N23" i="3" s="1"/>
  <c r="K24" i="3"/>
  <c r="M24" i="3"/>
  <c r="N24" i="3"/>
  <c r="K25" i="3"/>
  <c r="M25" i="3"/>
  <c r="N25" i="3"/>
  <c r="K26" i="3"/>
  <c r="M26" i="3"/>
  <c r="N26" i="3"/>
  <c r="K27" i="3"/>
  <c r="N27" i="3" s="1"/>
  <c r="M27" i="3"/>
  <c r="K28" i="3"/>
  <c r="N28" i="3" s="1"/>
  <c r="M28" i="3"/>
  <c r="K29" i="3"/>
  <c r="M29" i="3"/>
  <c r="N29" i="3"/>
  <c r="K30" i="3"/>
  <c r="M30" i="3"/>
  <c r="N30" i="3"/>
  <c r="K31" i="3"/>
  <c r="M31" i="3"/>
  <c r="N31" i="3"/>
  <c r="K32" i="3"/>
  <c r="N32" i="3" s="1"/>
  <c r="M32" i="3"/>
  <c r="K33" i="3"/>
  <c r="N33" i="3" s="1"/>
  <c r="M33" i="3"/>
  <c r="K34" i="3"/>
  <c r="M34" i="3"/>
  <c r="N34" i="3"/>
  <c r="K35" i="3"/>
  <c r="M35" i="3"/>
  <c r="N35" i="3"/>
  <c r="K36" i="3"/>
  <c r="M36" i="3"/>
  <c r="N36" i="3"/>
  <c r="K37" i="3"/>
  <c r="M37" i="3"/>
  <c r="N37" i="3"/>
  <c r="K38" i="3"/>
  <c r="M38" i="3"/>
  <c r="N38" i="3"/>
  <c r="K39" i="3"/>
  <c r="M39" i="3"/>
  <c r="N39" i="3" s="1"/>
  <c r="K40" i="3"/>
  <c r="M40" i="3"/>
  <c r="N40" i="3"/>
  <c r="K41" i="3"/>
  <c r="M41" i="3"/>
  <c r="N41" i="3"/>
  <c r="K42" i="3"/>
  <c r="M42" i="3"/>
  <c r="N42" i="3"/>
  <c r="K43" i="3"/>
  <c r="N43" i="3" s="1"/>
  <c r="M43" i="3"/>
  <c r="K44" i="3"/>
  <c r="N44" i="3" s="1"/>
  <c r="M44" i="3"/>
  <c r="K45" i="3"/>
  <c r="M45" i="3"/>
  <c r="N45" i="3"/>
  <c r="K46" i="3"/>
  <c r="M46" i="3"/>
  <c r="N46" i="3"/>
  <c r="K47" i="3"/>
  <c r="M47" i="3"/>
  <c r="N47" i="3"/>
  <c r="K48" i="3"/>
  <c r="N48" i="3" s="1"/>
  <c r="M48" i="3"/>
  <c r="K49" i="3"/>
  <c r="N49" i="3" s="1"/>
  <c r="M49" i="3"/>
  <c r="K50" i="3"/>
  <c r="M50" i="3"/>
  <c r="N50" i="3"/>
  <c r="K51" i="3"/>
  <c r="M51" i="3"/>
  <c r="N51" i="3"/>
  <c r="K52" i="3"/>
  <c r="M52" i="3"/>
  <c r="N52" i="3"/>
  <c r="K53" i="3"/>
  <c r="M53" i="3"/>
  <c r="N53" i="3"/>
  <c r="K54" i="3"/>
  <c r="M54" i="3"/>
  <c r="N54" i="3"/>
  <c r="K55" i="3"/>
  <c r="M55" i="3"/>
  <c r="N55" i="3" s="1"/>
  <c r="K56" i="3"/>
  <c r="M56" i="3"/>
  <c r="N56" i="3"/>
  <c r="K57" i="3"/>
  <c r="M57" i="3"/>
  <c r="N57" i="3"/>
  <c r="K58" i="3"/>
  <c r="M58" i="3"/>
  <c r="N58" i="3"/>
  <c r="K59" i="3"/>
  <c r="N59" i="3" s="1"/>
  <c r="M59" i="3"/>
  <c r="K60" i="3"/>
  <c r="N60" i="3" s="1"/>
  <c r="M60" i="3"/>
  <c r="K61" i="3"/>
  <c r="M61" i="3"/>
  <c r="N61" i="3"/>
  <c r="K62" i="3"/>
  <c r="M62" i="3"/>
  <c r="N62" i="3"/>
  <c r="K63" i="3"/>
  <c r="M63" i="3"/>
  <c r="N63" i="3"/>
  <c r="K64" i="3"/>
  <c r="N64" i="3" s="1"/>
  <c r="M64" i="3"/>
  <c r="K65" i="3"/>
  <c r="N65" i="3" s="1"/>
  <c r="M65" i="3"/>
  <c r="K66" i="3"/>
  <c r="M66" i="3"/>
  <c r="N66" i="3"/>
  <c r="K67" i="3"/>
  <c r="M67" i="3"/>
  <c r="N67" i="3"/>
  <c r="K68" i="3"/>
  <c r="M68" i="3"/>
  <c r="N68" i="3"/>
  <c r="K69" i="3"/>
  <c r="M69" i="3"/>
  <c r="N69" i="3"/>
  <c r="K70" i="3"/>
  <c r="M70" i="3"/>
  <c r="N70" i="3"/>
  <c r="K71" i="3"/>
  <c r="M71" i="3"/>
  <c r="N71" i="3" s="1"/>
  <c r="K72" i="3"/>
  <c r="M72" i="3"/>
  <c r="N72" i="3"/>
  <c r="K73" i="3"/>
  <c r="M73" i="3"/>
  <c r="N73" i="3"/>
  <c r="K74" i="3"/>
  <c r="M74" i="3"/>
  <c r="N74" i="3"/>
  <c r="M5" i="3"/>
  <c r="N5" i="3" s="1"/>
  <c r="K5" i="3"/>
  <c r="M4" i="3"/>
  <c r="K4" i="3"/>
  <c r="N4" i="3" s="1"/>
  <c r="M344" i="21"/>
  <c r="K344" i="21"/>
  <c r="N344" i="21" s="1"/>
  <c r="M343" i="21"/>
  <c r="K343" i="21"/>
  <c r="N343" i="21" s="1"/>
  <c r="M342" i="21"/>
  <c r="K342" i="21"/>
  <c r="N342" i="21" s="1"/>
  <c r="M341" i="21"/>
  <c r="K341" i="21"/>
  <c r="N341" i="21" s="1"/>
  <c r="N340" i="21"/>
  <c r="M340" i="21"/>
  <c r="K340" i="21"/>
  <c r="M339" i="21"/>
  <c r="K339" i="21"/>
  <c r="N339" i="21" s="1"/>
  <c r="M338" i="21"/>
  <c r="K338" i="21"/>
  <c r="N338" i="21" s="1"/>
  <c r="M337" i="21"/>
  <c r="K337" i="21"/>
  <c r="N337" i="21" s="1"/>
  <c r="M336" i="21"/>
  <c r="K336" i="21"/>
  <c r="N336" i="21" s="1"/>
  <c r="M335" i="21"/>
  <c r="N335" i="21" s="1"/>
  <c r="K335" i="21"/>
  <c r="M334" i="21"/>
  <c r="K334" i="21"/>
  <c r="N334" i="21" s="1"/>
  <c r="N333" i="21"/>
  <c r="M333" i="21"/>
  <c r="K333" i="21"/>
  <c r="M332" i="21"/>
  <c r="K332" i="21"/>
  <c r="N332" i="21" s="1"/>
  <c r="M331" i="21"/>
  <c r="K331" i="21"/>
  <c r="N331" i="21" s="1"/>
  <c r="N330" i="21"/>
  <c r="M330" i="21"/>
  <c r="K330" i="21"/>
  <c r="M329" i="21"/>
  <c r="K329" i="21"/>
  <c r="N329" i="21" s="1"/>
  <c r="M328" i="21"/>
  <c r="N328" i="21" s="1"/>
  <c r="K328" i="21"/>
  <c r="M327" i="21"/>
  <c r="K327" i="21"/>
  <c r="N327" i="21" s="1"/>
  <c r="M326" i="21"/>
  <c r="K326" i="21"/>
  <c r="N326" i="21" s="1"/>
  <c r="M325" i="21"/>
  <c r="N325" i="21" s="1"/>
  <c r="K325" i="21"/>
  <c r="N324" i="21"/>
  <c r="M324" i="21"/>
  <c r="K324" i="21"/>
  <c r="N323" i="21"/>
  <c r="M323" i="21"/>
  <c r="K323" i="21"/>
  <c r="M322" i="21"/>
  <c r="K322" i="21"/>
  <c r="N322" i="21" s="1"/>
  <c r="M321" i="21"/>
  <c r="K321" i="21"/>
  <c r="N321" i="21" s="1"/>
  <c r="M320" i="21"/>
  <c r="K320" i="21"/>
  <c r="N320" i="21" s="1"/>
  <c r="M319" i="21"/>
  <c r="N319" i="21" s="1"/>
  <c r="K319" i="21"/>
  <c r="M318" i="21"/>
  <c r="N318" i="21" s="1"/>
  <c r="K318" i="21"/>
  <c r="N317" i="21"/>
  <c r="M317" i="21"/>
  <c r="K317" i="21"/>
  <c r="M316" i="21"/>
  <c r="K316" i="21"/>
  <c r="N316" i="21" s="1"/>
  <c r="M315" i="21"/>
  <c r="K315" i="21"/>
  <c r="N315" i="21" s="1"/>
  <c r="M314" i="21"/>
  <c r="K314" i="21"/>
  <c r="M313" i="21"/>
  <c r="K313" i="21"/>
  <c r="N313" i="21" s="1"/>
  <c r="M312" i="21"/>
  <c r="N312" i="21" s="1"/>
  <c r="K312" i="21"/>
  <c r="M311" i="21"/>
  <c r="K311" i="21"/>
  <c r="N311" i="21" s="1"/>
  <c r="M310" i="21"/>
  <c r="K310" i="21"/>
  <c r="N310" i="21" s="1"/>
  <c r="M309" i="21"/>
  <c r="K309" i="21"/>
  <c r="N309" i="21" s="1"/>
  <c r="N308" i="21"/>
  <c r="M308" i="21"/>
  <c r="K308" i="21"/>
  <c r="N307" i="21"/>
  <c r="M307" i="21"/>
  <c r="K307" i="21"/>
  <c r="M306" i="21"/>
  <c r="K306" i="21"/>
  <c r="N306" i="21" s="1"/>
  <c r="M305" i="21"/>
  <c r="K305" i="21"/>
  <c r="N305" i="21" s="1"/>
  <c r="M304" i="21"/>
  <c r="K304" i="21"/>
  <c r="N304" i="21" s="1"/>
  <c r="M303" i="21"/>
  <c r="N303" i="21" s="1"/>
  <c r="K303" i="21"/>
  <c r="M302" i="21"/>
  <c r="N302" i="21" s="1"/>
  <c r="K302" i="21"/>
  <c r="N301" i="21"/>
  <c r="M301" i="21"/>
  <c r="K301" i="21"/>
  <c r="M300" i="21"/>
  <c r="K300" i="21"/>
  <c r="N300" i="21" s="1"/>
  <c r="M299" i="21"/>
  <c r="K299" i="21"/>
  <c r="N299" i="21" s="1"/>
  <c r="N298" i="21"/>
  <c r="M298" i="21"/>
  <c r="K298" i="21"/>
  <c r="M297" i="21"/>
  <c r="K297" i="21"/>
  <c r="N297" i="21" s="1"/>
  <c r="M296" i="21"/>
  <c r="K296" i="21"/>
  <c r="N296" i="21" s="1"/>
  <c r="M295" i="21"/>
  <c r="K295" i="21"/>
  <c r="N295" i="21" s="1"/>
  <c r="M294" i="21"/>
  <c r="K294" i="21"/>
  <c r="N294" i="21" s="1"/>
  <c r="M293" i="21"/>
  <c r="N293" i="21" s="1"/>
  <c r="K293" i="21"/>
  <c r="N292" i="21"/>
  <c r="M292" i="21"/>
  <c r="K292" i="21"/>
  <c r="N291" i="21"/>
  <c r="M291" i="21"/>
  <c r="K291" i="21"/>
  <c r="N290" i="21"/>
  <c r="M290" i="21"/>
  <c r="K290" i="21"/>
  <c r="M289" i="21"/>
  <c r="K289" i="21"/>
  <c r="N289" i="21" s="1"/>
  <c r="M288" i="21"/>
  <c r="N288" i="21" s="1"/>
  <c r="K288" i="21"/>
  <c r="N287" i="21"/>
  <c r="M287" i="21"/>
  <c r="K287" i="21"/>
  <c r="M286" i="21"/>
  <c r="N286" i="21" s="1"/>
  <c r="K286" i="21"/>
  <c r="N285" i="21"/>
  <c r="M285" i="21"/>
  <c r="K285" i="21"/>
  <c r="M284" i="21"/>
  <c r="K284" i="21"/>
  <c r="N284" i="21" s="1"/>
  <c r="M283" i="21"/>
  <c r="K283" i="21"/>
  <c r="N283" i="21" s="1"/>
  <c r="M282" i="21"/>
  <c r="K282" i="21"/>
  <c r="N282" i="21" s="1"/>
  <c r="M281" i="21"/>
  <c r="K281" i="21"/>
  <c r="N281" i="21" s="1"/>
  <c r="M280" i="21"/>
  <c r="K280" i="21"/>
  <c r="N280" i="21" s="1"/>
  <c r="M279" i="21"/>
  <c r="K279" i="21"/>
  <c r="N279" i="21" s="1"/>
  <c r="N278" i="21"/>
  <c r="M278" i="21"/>
  <c r="K278" i="21"/>
  <c r="M277" i="21"/>
  <c r="K277" i="21"/>
  <c r="N277" i="21" s="1"/>
  <c r="N276" i="21"/>
  <c r="M276" i="21"/>
  <c r="K276" i="21"/>
  <c r="N275" i="21"/>
  <c r="M275" i="21"/>
  <c r="K275" i="21"/>
  <c r="N274" i="21"/>
  <c r="M274" i="21"/>
  <c r="K274" i="21"/>
  <c r="M273" i="21"/>
  <c r="K273" i="21"/>
  <c r="N272" i="21"/>
  <c r="M272" i="21"/>
  <c r="K272" i="21"/>
  <c r="M271" i="21"/>
  <c r="N271" i="21" s="1"/>
  <c r="K271" i="21"/>
  <c r="M270" i="21"/>
  <c r="N270" i="21" s="1"/>
  <c r="K270" i="21"/>
  <c r="N269" i="21"/>
  <c r="M269" i="21"/>
  <c r="K269" i="21"/>
  <c r="M268" i="21"/>
  <c r="K268" i="21"/>
  <c r="N268" i="21" s="1"/>
  <c r="M267" i="21"/>
  <c r="K267" i="21"/>
  <c r="M266" i="21"/>
  <c r="N266" i="21" s="1"/>
  <c r="K266" i="21"/>
  <c r="M265" i="21"/>
  <c r="K265" i="21"/>
  <c r="N265" i="21" s="1"/>
  <c r="M264" i="21"/>
  <c r="K264" i="21"/>
  <c r="N264" i="21" s="1"/>
  <c r="M263" i="21"/>
  <c r="K263" i="21"/>
  <c r="N263" i="21" s="1"/>
  <c r="N262" i="21"/>
  <c r="M262" i="21"/>
  <c r="K262" i="21"/>
  <c r="M261" i="21"/>
  <c r="K261" i="21"/>
  <c r="N261" i="21" s="1"/>
  <c r="N260" i="21"/>
  <c r="M260" i="21"/>
  <c r="K260" i="21"/>
  <c r="N259" i="21"/>
  <c r="M259" i="21"/>
  <c r="K259" i="21"/>
  <c r="M258" i="21"/>
  <c r="K258" i="21"/>
  <c r="N258" i="21" s="1"/>
  <c r="M257" i="21"/>
  <c r="K257" i="21"/>
  <c r="N257" i="21" s="1"/>
  <c r="M256" i="21"/>
  <c r="N256" i="21" s="1"/>
  <c r="K256" i="21"/>
  <c r="M255" i="21"/>
  <c r="N255" i="21" s="1"/>
  <c r="K255" i="21"/>
  <c r="M254" i="21"/>
  <c r="N254" i="21" s="1"/>
  <c r="K254" i="21"/>
  <c r="N253" i="21"/>
  <c r="M253" i="21"/>
  <c r="K253" i="21"/>
  <c r="M252" i="21"/>
  <c r="K252" i="21"/>
  <c r="N252" i="21" s="1"/>
  <c r="M251" i="21"/>
  <c r="K251" i="21"/>
  <c r="N251" i="21" s="1"/>
  <c r="M250" i="21"/>
  <c r="K250" i="21"/>
  <c r="N250" i="21" s="1"/>
  <c r="M249" i="21"/>
  <c r="K249" i="21"/>
  <c r="N249" i="21" s="1"/>
  <c r="M248" i="21"/>
  <c r="K248" i="21"/>
  <c r="N248" i="21" s="1"/>
  <c r="M247" i="21"/>
  <c r="K247" i="21"/>
  <c r="N247" i="21" s="1"/>
  <c r="N246" i="21"/>
  <c r="M246" i="21"/>
  <c r="K246" i="21"/>
  <c r="M245" i="21"/>
  <c r="K245" i="21"/>
  <c r="N245" i="21" s="1"/>
  <c r="N244" i="21"/>
  <c r="M244" i="21"/>
  <c r="K244" i="21"/>
  <c r="N243" i="21"/>
  <c r="M243" i="21"/>
  <c r="K243" i="21"/>
  <c r="M242" i="21"/>
  <c r="K242" i="21"/>
  <c r="N242" i="21" s="1"/>
  <c r="M241" i="21"/>
  <c r="K241" i="21"/>
  <c r="N240" i="21"/>
  <c r="M240" i="21"/>
  <c r="K240" i="21"/>
  <c r="M239" i="21"/>
  <c r="N239" i="21" s="1"/>
  <c r="K239" i="21"/>
  <c r="M238" i="21"/>
  <c r="K238" i="21"/>
  <c r="N238" i="21" s="1"/>
  <c r="N237" i="21"/>
  <c r="M237" i="21"/>
  <c r="K237" i="21"/>
  <c r="M236" i="21"/>
  <c r="K236" i="21"/>
  <c r="N236" i="21" s="1"/>
  <c r="M235" i="21"/>
  <c r="K235" i="21"/>
  <c r="M234" i="21"/>
  <c r="N234" i="21" s="1"/>
  <c r="K234" i="21"/>
  <c r="M233" i="21"/>
  <c r="K233" i="21"/>
  <c r="N233" i="21" s="1"/>
  <c r="M232" i="21"/>
  <c r="K232" i="21"/>
  <c r="N232" i="21" s="1"/>
  <c r="N231" i="21"/>
  <c r="M231" i="21"/>
  <c r="K231" i="21"/>
  <c r="N230" i="21"/>
  <c r="M230" i="21"/>
  <c r="K230" i="21"/>
  <c r="M229" i="21"/>
  <c r="K229" i="21"/>
  <c r="N229" i="21" s="1"/>
  <c r="N228" i="21"/>
  <c r="M228" i="21"/>
  <c r="K228" i="21"/>
  <c r="N227" i="21"/>
  <c r="M227" i="21"/>
  <c r="K227" i="21"/>
  <c r="M226" i="21"/>
  <c r="K226" i="21"/>
  <c r="N226" i="21" s="1"/>
  <c r="M225" i="21"/>
  <c r="K225" i="21"/>
  <c r="N225" i="21" s="1"/>
  <c r="M224" i="21"/>
  <c r="N224" i="21" s="1"/>
  <c r="K224" i="21"/>
  <c r="M223" i="21"/>
  <c r="N223" i="21" s="1"/>
  <c r="K223" i="21"/>
  <c r="M222" i="21"/>
  <c r="N222" i="21" s="1"/>
  <c r="K222" i="21"/>
  <c r="M221" i="21"/>
  <c r="K221" i="21"/>
  <c r="N221" i="21" s="1"/>
  <c r="M220" i="21"/>
  <c r="K220" i="21"/>
  <c r="N220" i="21" s="1"/>
  <c r="M219" i="21"/>
  <c r="K219" i="21"/>
  <c r="N219" i="21" s="1"/>
  <c r="M218" i="21"/>
  <c r="K218" i="21"/>
  <c r="N218" i="21" s="1"/>
  <c r="M217" i="21"/>
  <c r="K217" i="21"/>
  <c r="N217" i="21" s="1"/>
  <c r="M216" i="21"/>
  <c r="K216" i="21"/>
  <c r="N216" i="21" s="1"/>
  <c r="N215" i="21"/>
  <c r="M215" i="21"/>
  <c r="K215" i="21"/>
  <c r="M214" i="21"/>
  <c r="K214" i="21"/>
  <c r="N214" i="21" s="1"/>
  <c r="M213" i="21"/>
  <c r="K213" i="21"/>
  <c r="N213" i="21" s="1"/>
  <c r="N212" i="21"/>
  <c r="M212" i="21"/>
  <c r="K212" i="21"/>
  <c r="M211" i="21"/>
  <c r="K211" i="21"/>
  <c r="N211" i="21" s="1"/>
  <c r="M210" i="21"/>
  <c r="N210" i="21" s="1"/>
  <c r="K210" i="21"/>
  <c r="M209" i="21"/>
  <c r="K209" i="21"/>
  <c r="N208" i="21"/>
  <c r="M208" i="21"/>
  <c r="K208" i="21"/>
  <c r="M207" i="21"/>
  <c r="N207" i="21" s="1"/>
  <c r="K207" i="21"/>
  <c r="M206" i="21"/>
  <c r="N206" i="21" s="1"/>
  <c r="K206" i="21"/>
  <c r="M205" i="21"/>
  <c r="K205" i="21"/>
  <c r="N205" i="21" s="1"/>
  <c r="M204" i="21"/>
  <c r="K204" i="21"/>
  <c r="N204" i="21" s="1"/>
  <c r="M203" i="21"/>
  <c r="K203" i="21"/>
  <c r="N203" i="21" s="1"/>
  <c r="M202" i="21"/>
  <c r="K202" i="21"/>
  <c r="N202" i="21" s="1"/>
  <c r="M201" i="21"/>
  <c r="K201" i="21"/>
  <c r="N201" i="21" s="1"/>
  <c r="M200" i="21"/>
  <c r="K200" i="21"/>
  <c r="N200" i="21" s="1"/>
  <c r="N199" i="21"/>
  <c r="M199" i="21"/>
  <c r="K199" i="21"/>
  <c r="M198" i="21"/>
  <c r="K198" i="21"/>
  <c r="N198" i="21" s="1"/>
  <c r="M197" i="21"/>
  <c r="K197" i="21"/>
  <c r="N197" i="21" s="1"/>
  <c r="N196" i="21"/>
  <c r="M196" i="21"/>
  <c r="K196" i="21"/>
  <c r="M195" i="21"/>
  <c r="K195" i="21"/>
  <c r="N195" i="21" s="1"/>
  <c r="M194" i="21"/>
  <c r="K194" i="21"/>
  <c r="N194" i="21" s="1"/>
  <c r="M193" i="21"/>
  <c r="K193" i="21"/>
  <c r="N193" i="21" s="1"/>
  <c r="M192" i="21"/>
  <c r="N192" i="21" s="1"/>
  <c r="K192" i="21"/>
  <c r="N191" i="21"/>
  <c r="M191" i="21"/>
  <c r="K191" i="21"/>
  <c r="M190" i="21"/>
  <c r="N190" i="21" s="1"/>
  <c r="K190" i="21"/>
  <c r="M189" i="21"/>
  <c r="K189" i="21"/>
  <c r="N189" i="21" s="1"/>
  <c r="M188" i="21"/>
  <c r="K188" i="21"/>
  <c r="N188" i="21" s="1"/>
  <c r="M187" i="21"/>
  <c r="K187" i="21"/>
  <c r="N187" i="21" s="1"/>
  <c r="M186" i="21"/>
  <c r="K186" i="21"/>
  <c r="N186" i="21" s="1"/>
  <c r="M185" i="21"/>
  <c r="K185" i="21"/>
  <c r="N185" i="21" s="1"/>
  <c r="M184" i="21"/>
  <c r="K184" i="21"/>
  <c r="N184" i="21" s="1"/>
  <c r="N183" i="21"/>
  <c r="M183" i="21"/>
  <c r="K183" i="21"/>
  <c r="N182" i="21"/>
  <c r="M182" i="21"/>
  <c r="K182" i="21"/>
  <c r="M181" i="21"/>
  <c r="K181" i="21"/>
  <c r="N181" i="21" s="1"/>
  <c r="N180" i="21"/>
  <c r="M180" i="21"/>
  <c r="K180" i="21"/>
  <c r="M179" i="21"/>
  <c r="K179" i="21"/>
  <c r="N179" i="21" s="1"/>
  <c r="M178" i="21"/>
  <c r="K178" i="21"/>
  <c r="N178" i="21" s="1"/>
  <c r="M177" i="21"/>
  <c r="K177" i="21"/>
  <c r="N177" i="21" s="1"/>
  <c r="M176" i="21"/>
  <c r="K176" i="21"/>
  <c r="N176" i="21" s="1"/>
  <c r="M175" i="21"/>
  <c r="N175" i="21" s="1"/>
  <c r="K175" i="21"/>
  <c r="M174" i="21"/>
  <c r="N174" i="21" s="1"/>
  <c r="K174" i="21"/>
  <c r="M173" i="21"/>
  <c r="K173" i="21"/>
  <c r="N173" i="21" s="1"/>
  <c r="M172" i="21"/>
  <c r="K172" i="21"/>
  <c r="N172" i="21" s="1"/>
  <c r="M171" i="21"/>
  <c r="K171" i="21"/>
  <c r="M170" i="21"/>
  <c r="K170" i="21"/>
  <c r="N170" i="21" s="1"/>
  <c r="M169" i="21"/>
  <c r="K169" i="21"/>
  <c r="N169" i="21" s="1"/>
  <c r="M168" i="21"/>
  <c r="K168" i="21"/>
  <c r="N168" i="21" s="1"/>
  <c r="N167" i="21"/>
  <c r="M167" i="21"/>
  <c r="K167" i="21"/>
  <c r="M166" i="21"/>
  <c r="K166" i="21"/>
  <c r="N166" i="21" s="1"/>
  <c r="M165" i="21"/>
  <c r="N165" i="21" s="1"/>
  <c r="K165" i="21"/>
  <c r="N164" i="21"/>
  <c r="M164" i="21"/>
  <c r="K164" i="21"/>
  <c r="N163" i="21"/>
  <c r="M163" i="21"/>
  <c r="K163" i="21"/>
  <c r="M162" i="21"/>
  <c r="N162" i="21" s="1"/>
  <c r="K162" i="21"/>
  <c r="M161" i="21"/>
  <c r="K161" i="21"/>
  <c r="N161" i="21" s="1"/>
  <c r="M160" i="21"/>
  <c r="K160" i="21"/>
  <c r="N160" i="21" s="1"/>
  <c r="M159" i="21"/>
  <c r="N159" i="21" s="1"/>
  <c r="K159" i="21"/>
  <c r="M158" i="21"/>
  <c r="N158" i="21" s="1"/>
  <c r="K158" i="21"/>
  <c r="M157" i="21"/>
  <c r="K157" i="21"/>
  <c r="N157" i="21" s="1"/>
  <c r="M156" i="21"/>
  <c r="K156" i="21"/>
  <c r="N156" i="21" s="1"/>
  <c r="M155" i="21"/>
  <c r="K155" i="21"/>
  <c r="M154" i="21"/>
  <c r="K154" i="21"/>
  <c r="N154" i="21" s="1"/>
  <c r="M153" i="21"/>
  <c r="K153" i="21"/>
  <c r="N153" i="21" s="1"/>
  <c r="M152" i="21"/>
  <c r="K152" i="21"/>
  <c r="N152" i="21" s="1"/>
  <c r="N151" i="21"/>
  <c r="M151" i="21"/>
  <c r="K151" i="21"/>
  <c r="M150" i="21"/>
  <c r="K150" i="21"/>
  <c r="N150" i="21" s="1"/>
  <c r="M149" i="21"/>
  <c r="K149" i="21"/>
  <c r="N149" i="21" s="1"/>
  <c r="N148" i="21"/>
  <c r="M148" i="21"/>
  <c r="K148" i="21"/>
  <c r="N147" i="21"/>
  <c r="M147" i="21"/>
  <c r="K147" i="21"/>
  <c r="M146" i="21"/>
  <c r="N146" i="21" s="1"/>
  <c r="K146" i="21"/>
  <c r="M145" i="21"/>
  <c r="K145" i="21"/>
  <c r="N145" i="21" s="1"/>
  <c r="M144" i="21"/>
  <c r="K144" i="21"/>
  <c r="N144" i="21" s="1"/>
  <c r="M143" i="21"/>
  <c r="N143" i="21" s="1"/>
  <c r="K143" i="21"/>
  <c r="M142" i="21"/>
  <c r="N142" i="21" s="1"/>
  <c r="K142" i="21"/>
  <c r="M141" i="21"/>
  <c r="K141" i="21"/>
  <c r="N141" i="21" s="1"/>
  <c r="M140" i="21"/>
  <c r="K140" i="21"/>
  <c r="N140" i="21" s="1"/>
  <c r="M139" i="21"/>
  <c r="K139" i="21"/>
  <c r="M138" i="21"/>
  <c r="K138" i="21"/>
  <c r="N138" i="21" s="1"/>
  <c r="M137" i="21"/>
  <c r="K137" i="21"/>
  <c r="N137" i="21" s="1"/>
  <c r="M136" i="21"/>
  <c r="K136" i="21"/>
  <c r="N136" i="21" s="1"/>
  <c r="N135" i="21"/>
  <c r="M135" i="21"/>
  <c r="K135" i="21"/>
  <c r="M134" i="21"/>
  <c r="K134" i="21"/>
  <c r="N134" i="21" s="1"/>
  <c r="N133" i="21"/>
  <c r="M133" i="21"/>
  <c r="K133" i="21"/>
  <c r="N132" i="21"/>
  <c r="M132" i="21"/>
  <c r="K132" i="21"/>
  <c r="N131" i="21"/>
  <c r="M131" i="21"/>
  <c r="K131" i="21"/>
  <c r="M130" i="21"/>
  <c r="N130" i="21" s="1"/>
  <c r="K130" i="21"/>
  <c r="M129" i="21"/>
  <c r="K129" i="21"/>
  <c r="N129" i="21" s="1"/>
  <c r="M128" i="21"/>
  <c r="K128" i="21"/>
  <c r="N127" i="21"/>
  <c r="M127" i="21"/>
  <c r="K127" i="21"/>
  <c r="M126" i="21"/>
  <c r="N126" i="21" s="1"/>
  <c r="K126" i="21"/>
  <c r="M125" i="21"/>
  <c r="K125" i="21"/>
  <c r="N125" i="21" s="1"/>
  <c r="M124" i="21"/>
  <c r="K124" i="21"/>
  <c r="N124" i="21" s="1"/>
  <c r="M123" i="21"/>
  <c r="K123" i="21"/>
  <c r="M122" i="21"/>
  <c r="K122" i="21"/>
  <c r="N122" i="21" s="1"/>
  <c r="M121" i="21"/>
  <c r="K121" i="21"/>
  <c r="N121" i="21" s="1"/>
  <c r="M120" i="21"/>
  <c r="K120" i="21"/>
  <c r="N120" i="21" s="1"/>
  <c r="N119" i="21"/>
  <c r="M119" i="21"/>
  <c r="K119" i="21"/>
  <c r="M118" i="21"/>
  <c r="K118" i="21"/>
  <c r="N118" i="21" s="1"/>
  <c r="M117" i="21"/>
  <c r="K117" i="21"/>
  <c r="N117" i="21" s="1"/>
  <c r="N116" i="21"/>
  <c r="M116" i="21"/>
  <c r="K116" i="21"/>
  <c r="N115" i="21"/>
  <c r="M115" i="21"/>
  <c r="K115" i="21"/>
  <c r="M114" i="21"/>
  <c r="N114" i="21" s="1"/>
  <c r="K114" i="21"/>
  <c r="M113" i="21"/>
  <c r="K113" i="21"/>
  <c r="N113" i="21" s="1"/>
  <c r="M112" i="21"/>
  <c r="K112" i="21"/>
  <c r="N112" i="21" s="1"/>
  <c r="M111" i="21"/>
  <c r="N111" i="21" s="1"/>
  <c r="K111" i="21"/>
  <c r="M110" i="21"/>
  <c r="N110" i="21" s="1"/>
  <c r="K110" i="21"/>
  <c r="M109" i="21"/>
  <c r="K109" i="21"/>
  <c r="N109" i="21" s="1"/>
  <c r="M108" i="21"/>
  <c r="K108" i="21"/>
  <c r="N108" i="21" s="1"/>
  <c r="M107" i="21"/>
  <c r="K107" i="21"/>
  <c r="M106" i="21"/>
  <c r="K106" i="21"/>
  <c r="N106" i="21" s="1"/>
  <c r="M105" i="21"/>
  <c r="K105" i="21"/>
  <c r="N105" i="21" s="1"/>
  <c r="M104" i="21"/>
  <c r="K104" i="21"/>
  <c r="N104" i="21" s="1"/>
  <c r="N103" i="21"/>
  <c r="M103" i="21"/>
  <c r="K103" i="21"/>
  <c r="M102" i="21"/>
  <c r="K102" i="21"/>
  <c r="N102" i="21" s="1"/>
  <c r="M101" i="21"/>
  <c r="N101" i="21" s="1"/>
  <c r="K101" i="21"/>
  <c r="N100" i="21"/>
  <c r="M100" i="21"/>
  <c r="K100" i="21"/>
  <c r="N99" i="21"/>
  <c r="M99" i="21"/>
  <c r="K99" i="21"/>
  <c r="M98" i="21"/>
  <c r="N98" i="21" s="1"/>
  <c r="K98" i="21"/>
  <c r="M97" i="21"/>
  <c r="K97" i="21"/>
  <c r="N97" i="21" s="1"/>
  <c r="M96" i="21"/>
  <c r="K96" i="21"/>
  <c r="N96" i="21" s="1"/>
  <c r="M95" i="21"/>
  <c r="N95" i="21" s="1"/>
  <c r="K95" i="21"/>
  <c r="M94" i="21"/>
  <c r="N94" i="21" s="1"/>
  <c r="K94" i="21"/>
  <c r="M93" i="21"/>
  <c r="K93" i="21"/>
  <c r="N93" i="21" s="1"/>
  <c r="M92" i="21"/>
  <c r="K92" i="21"/>
  <c r="N92" i="21" s="1"/>
  <c r="M91" i="21"/>
  <c r="K91" i="21"/>
  <c r="M90" i="21"/>
  <c r="K90" i="21"/>
  <c r="N90" i="21" s="1"/>
  <c r="M89" i="21"/>
  <c r="K89" i="21"/>
  <c r="N89" i="21" s="1"/>
  <c r="M88" i="21"/>
  <c r="K88" i="21"/>
  <c r="N88" i="21" s="1"/>
  <c r="N87" i="21"/>
  <c r="M87" i="21"/>
  <c r="K87" i="21"/>
  <c r="M86" i="21"/>
  <c r="K86" i="21"/>
  <c r="N86" i="21" s="1"/>
  <c r="M85" i="21"/>
  <c r="K85" i="21"/>
  <c r="N85" i="21" s="1"/>
  <c r="N84" i="21"/>
  <c r="M84" i="21"/>
  <c r="K84" i="21"/>
  <c r="N83" i="21"/>
  <c r="M83" i="21"/>
  <c r="K83" i="21"/>
  <c r="M82" i="21"/>
  <c r="N82" i="21" s="1"/>
  <c r="K82" i="21"/>
  <c r="M81" i="21"/>
  <c r="K81" i="21"/>
  <c r="N81" i="21" s="1"/>
  <c r="M80" i="21"/>
  <c r="K80" i="21"/>
  <c r="N80" i="21" s="1"/>
  <c r="M79" i="21"/>
  <c r="N79" i="21" s="1"/>
  <c r="K79" i="21"/>
  <c r="M78" i="21"/>
  <c r="N78" i="21" s="1"/>
  <c r="K78" i="21"/>
  <c r="M77" i="21"/>
  <c r="K77" i="21"/>
  <c r="N77" i="21" s="1"/>
  <c r="M76" i="21"/>
  <c r="K76" i="21"/>
  <c r="N76" i="21" s="1"/>
  <c r="M75" i="21"/>
  <c r="K75" i="21"/>
  <c r="M74" i="21"/>
  <c r="K74" i="21"/>
  <c r="N74" i="21" s="1"/>
  <c r="M73" i="21"/>
  <c r="K73" i="21"/>
  <c r="N73" i="21" s="1"/>
  <c r="M72" i="21"/>
  <c r="K72" i="21"/>
  <c r="N72" i="21" s="1"/>
  <c r="N71" i="21"/>
  <c r="M71" i="21"/>
  <c r="K71" i="21"/>
  <c r="M70" i="21"/>
  <c r="K70" i="21"/>
  <c r="N70" i="21" s="1"/>
  <c r="N69" i="21"/>
  <c r="M69" i="21"/>
  <c r="K69" i="21"/>
  <c r="N68" i="21"/>
  <c r="M68" i="21"/>
  <c r="K68" i="21"/>
  <c r="N67" i="21"/>
  <c r="M67" i="21"/>
  <c r="K67" i="21"/>
  <c r="M66" i="21"/>
  <c r="N66" i="21" s="1"/>
  <c r="K66" i="21"/>
  <c r="M65" i="21"/>
  <c r="K65" i="21"/>
  <c r="N65" i="21" s="1"/>
  <c r="M64" i="21"/>
  <c r="K64" i="21"/>
  <c r="N63" i="21"/>
  <c r="M63" i="21"/>
  <c r="K63" i="21"/>
  <c r="M62" i="21"/>
  <c r="N62" i="21" s="1"/>
  <c r="K62" i="21"/>
  <c r="M61" i="21"/>
  <c r="K61" i="21"/>
  <c r="N61" i="21" s="1"/>
  <c r="M60" i="21"/>
  <c r="K60" i="21"/>
  <c r="N60" i="21" s="1"/>
  <c r="M59" i="21"/>
  <c r="K59" i="21"/>
  <c r="M58" i="21"/>
  <c r="K58" i="21"/>
  <c r="N58" i="21" s="1"/>
  <c r="M57" i="21"/>
  <c r="K57" i="21"/>
  <c r="N57" i="21" s="1"/>
  <c r="M56" i="21"/>
  <c r="K56" i="21"/>
  <c r="N56" i="21" s="1"/>
  <c r="N55" i="21"/>
  <c r="M55" i="21"/>
  <c r="K55" i="21"/>
  <c r="M54" i="21"/>
  <c r="K54" i="21"/>
  <c r="N54" i="21" s="1"/>
  <c r="M53" i="21"/>
  <c r="K53" i="21"/>
  <c r="N53" i="21" s="1"/>
  <c r="N52" i="21"/>
  <c r="M52" i="21"/>
  <c r="K52" i="21"/>
  <c r="N51" i="21"/>
  <c r="M51" i="21"/>
  <c r="K51" i="21"/>
  <c r="M50" i="21"/>
  <c r="N50" i="21" s="1"/>
  <c r="K50" i="21"/>
  <c r="M49" i="21"/>
  <c r="K49" i="21"/>
  <c r="N49" i="21" s="1"/>
  <c r="M48" i="21"/>
  <c r="K48" i="21"/>
  <c r="N48" i="21" s="1"/>
  <c r="M47" i="21"/>
  <c r="N47" i="21" s="1"/>
  <c r="K47" i="21"/>
  <c r="M46" i="21"/>
  <c r="N46" i="21" s="1"/>
  <c r="K46" i="21"/>
  <c r="M45" i="21"/>
  <c r="K45" i="21"/>
  <c r="N45" i="21" s="1"/>
  <c r="M44" i="21"/>
  <c r="K44" i="21"/>
  <c r="N44" i="21" s="1"/>
  <c r="M43" i="21"/>
  <c r="K43" i="21"/>
  <c r="M42" i="21"/>
  <c r="K42" i="21"/>
  <c r="N42" i="21" s="1"/>
  <c r="M41" i="21"/>
  <c r="K41" i="21"/>
  <c r="N41" i="21" s="1"/>
  <c r="M40" i="21"/>
  <c r="K40" i="21"/>
  <c r="N40" i="21" s="1"/>
  <c r="N39" i="21"/>
  <c r="M39" i="21"/>
  <c r="K39" i="21"/>
  <c r="M38" i="21"/>
  <c r="K38" i="21"/>
  <c r="N38" i="21" s="1"/>
  <c r="M37" i="21"/>
  <c r="N37" i="21" s="1"/>
  <c r="K37" i="21"/>
  <c r="N36" i="21"/>
  <c r="M36" i="21"/>
  <c r="K36" i="21"/>
  <c r="N35" i="21"/>
  <c r="M35" i="21"/>
  <c r="K35" i="21"/>
  <c r="M34" i="21"/>
  <c r="N34" i="21" s="1"/>
  <c r="K34" i="21"/>
  <c r="M33" i="21"/>
  <c r="K33" i="21"/>
  <c r="N33" i="21" s="1"/>
  <c r="M32" i="21"/>
  <c r="K32" i="21"/>
  <c r="N32" i="21" s="1"/>
  <c r="M31" i="21"/>
  <c r="N31" i="21" s="1"/>
  <c r="K31" i="21"/>
  <c r="M30" i="21"/>
  <c r="N30" i="21" s="1"/>
  <c r="K30" i="21"/>
  <c r="M29" i="21"/>
  <c r="K29" i="21"/>
  <c r="N29" i="21" s="1"/>
  <c r="M28" i="21"/>
  <c r="K28" i="21"/>
  <c r="N28" i="21" s="1"/>
  <c r="M27" i="21"/>
  <c r="K27" i="21"/>
  <c r="M26" i="21"/>
  <c r="K26" i="21"/>
  <c r="N26" i="21" s="1"/>
  <c r="M25" i="21"/>
  <c r="K25" i="21"/>
  <c r="N25" i="21" s="1"/>
  <c r="M24" i="21"/>
  <c r="K24" i="21"/>
  <c r="N24" i="21" s="1"/>
  <c r="N23" i="21"/>
  <c r="M23" i="21"/>
  <c r="K23" i="21"/>
  <c r="M22" i="21"/>
  <c r="K22" i="21"/>
  <c r="N22" i="21" s="1"/>
  <c r="M21" i="21"/>
  <c r="K21" i="21"/>
  <c r="N21" i="21" s="1"/>
  <c r="N20" i="21"/>
  <c r="M20" i="21"/>
  <c r="K20" i="21"/>
  <c r="N19" i="21"/>
  <c r="M19" i="21"/>
  <c r="K19" i="21"/>
  <c r="M18" i="21"/>
  <c r="N18" i="21" s="1"/>
  <c r="K18" i="21"/>
  <c r="M17" i="21"/>
  <c r="K17" i="21"/>
  <c r="N17" i="21" s="1"/>
  <c r="M16" i="21"/>
  <c r="K16" i="21"/>
  <c r="N16" i="21" s="1"/>
  <c r="M15" i="21"/>
  <c r="N15" i="21" s="1"/>
  <c r="K15" i="21"/>
  <c r="M14" i="21"/>
  <c r="N14" i="21" s="1"/>
  <c r="K14" i="21"/>
  <c r="M13" i="21"/>
  <c r="K13" i="21"/>
  <c r="N13" i="21" s="1"/>
  <c r="M12" i="21"/>
  <c r="K12" i="21"/>
  <c r="N12" i="21" s="1"/>
  <c r="M11" i="21"/>
  <c r="K11" i="21"/>
  <c r="M10" i="21"/>
  <c r="K10" i="21"/>
  <c r="N10" i="21" s="1"/>
  <c r="M9" i="21"/>
  <c r="K9" i="21"/>
  <c r="N9" i="21" s="1"/>
  <c r="M8" i="21"/>
  <c r="K8" i="21"/>
  <c r="N8" i="21" s="1"/>
  <c r="N7" i="21"/>
  <c r="M7" i="21"/>
  <c r="K7" i="21"/>
  <c r="M6" i="21"/>
  <c r="K6" i="21"/>
  <c r="N6" i="21" s="1"/>
  <c r="N5" i="21"/>
  <c r="M5" i="21"/>
  <c r="K5" i="21"/>
  <c r="N4" i="21"/>
  <c r="M4" i="21"/>
  <c r="K4" i="21"/>
  <c r="N3" i="21"/>
  <c r="M3" i="21"/>
  <c r="K3" i="21"/>
  <c r="M2" i="21"/>
  <c r="K2" i="21"/>
  <c r="M49" i="20"/>
  <c r="K49" i="20"/>
  <c r="N49" i="20" s="1"/>
  <c r="N48" i="20"/>
  <c r="M48" i="20"/>
  <c r="K48" i="20"/>
  <c r="M47" i="20"/>
  <c r="N47" i="20" s="1"/>
  <c r="K47" i="20"/>
  <c r="M46" i="20"/>
  <c r="K46" i="20"/>
  <c r="N46" i="20" s="1"/>
  <c r="M45" i="20"/>
  <c r="K45" i="20"/>
  <c r="N45" i="20" s="1"/>
  <c r="M44" i="20"/>
  <c r="K44" i="20"/>
  <c r="N44" i="20" s="1"/>
  <c r="M43" i="20"/>
  <c r="K43" i="20"/>
  <c r="N43" i="20" s="1"/>
  <c r="M42" i="20"/>
  <c r="K42" i="20"/>
  <c r="N42" i="20" s="1"/>
  <c r="M41" i="20"/>
  <c r="K41" i="20"/>
  <c r="N41" i="20" s="1"/>
  <c r="N40" i="20"/>
  <c r="M40" i="20"/>
  <c r="K40" i="20"/>
  <c r="N39" i="20"/>
  <c r="M39" i="20"/>
  <c r="K39" i="20"/>
  <c r="N38" i="20"/>
  <c r="M38" i="20"/>
  <c r="K38" i="20"/>
  <c r="N37" i="20"/>
  <c r="M37" i="20"/>
  <c r="K37" i="20"/>
  <c r="N36" i="20"/>
  <c r="M36" i="20"/>
  <c r="K36" i="20"/>
  <c r="M35" i="20"/>
  <c r="N35" i="20" s="1"/>
  <c r="K35" i="20"/>
  <c r="M34" i="20"/>
  <c r="K34" i="20"/>
  <c r="N34" i="20" s="1"/>
  <c r="N33" i="20"/>
  <c r="M33" i="20"/>
  <c r="K33" i="20"/>
  <c r="N32" i="20"/>
  <c r="M32" i="20"/>
  <c r="K32" i="20"/>
  <c r="M31" i="20"/>
  <c r="N31" i="20" s="1"/>
  <c r="K31" i="20"/>
  <c r="M30" i="20"/>
  <c r="K30" i="20"/>
  <c r="N30" i="20" s="1"/>
  <c r="M29" i="20"/>
  <c r="K29" i="20"/>
  <c r="N29" i="20" s="1"/>
  <c r="M28" i="20"/>
  <c r="K28" i="20"/>
  <c r="M27" i="20"/>
  <c r="K27" i="20"/>
  <c r="N27" i="20" s="1"/>
  <c r="M26" i="20"/>
  <c r="K26" i="20"/>
  <c r="N26" i="20" s="1"/>
  <c r="M25" i="20"/>
  <c r="K25" i="20"/>
  <c r="N25" i="20" s="1"/>
  <c r="N24" i="20"/>
  <c r="M24" i="20"/>
  <c r="K24" i="20"/>
  <c r="M23" i="20"/>
  <c r="K23" i="20"/>
  <c r="N23" i="20" s="1"/>
  <c r="M22" i="20"/>
  <c r="K22" i="20"/>
  <c r="N22" i="20" s="1"/>
  <c r="N21" i="20"/>
  <c r="M21" i="20"/>
  <c r="K21" i="20"/>
  <c r="N20" i="20"/>
  <c r="M20" i="20"/>
  <c r="K20" i="20"/>
  <c r="M19" i="20"/>
  <c r="N19" i="20" s="1"/>
  <c r="K19" i="20"/>
  <c r="M18" i="20"/>
  <c r="K18" i="20"/>
  <c r="N18" i="20" s="1"/>
  <c r="M17" i="20"/>
  <c r="K17" i="20"/>
  <c r="N17" i="20" s="1"/>
  <c r="N16" i="20"/>
  <c r="M16" i="20"/>
  <c r="K16" i="20"/>
  <c r="M15" i="20"/>
  <c r="N15" i="20" s="1"/>
  <c r="K15" i="20"/>
  <c r="M14" i="20"/>
  <c r="K14" i="20"/>
  <c r="N14" i="20" s="1"/>
  <c r="M13" i="20"/>
  <c r="K13" i="20"/>
  <c r="N13" i="20" s="1"/>
  <c r="M12" i="20"/>
  <c r="K12" i="20"/>
  <c r="N12" i="20" s="1"/>
  <c r="M11" i="20"/>
  <c r="K11" i="20"/>
  <c r="N11" i="20" s="1"/>
  <c r="M10" i="20"/>
  <c r="K10" i="20"/>
  <c r="N10" i="20" s="1"/>
  <c r="M9" i="20"/>
  <c r="K9" i="20"/>
  <c r="N9" i="20" s="1"/>
  <c r="N8" i="20"/>
  <c r="M8" i="20"/>
  <c r="K8" i="20"/>
  <c r="N7" i="20"/>
  <c r="M7" i="20"/>
  <c r="K7" i="20"/>
  <c r="N6" i="20"/>
  <c r="M6" i="20"/>
  <c r="K6" i="20"/>
  <c r="N5" i="20"/>
  <c r="M5" i="20"/>
  <c r="K5" i="20"/>
  <c r="N4" i="20"/>
  <c r="M4" i="20"/>
  <c r="K4" i="20"/>
  <c r="M3" i="20"/>
  <c r="K3" i="20"/>
  <c r="M2" i="20"/>
  <c r="K2" i="20"/>
  <c r="N2" i="20" s="1"/>
  <c r="N281" i="19"/>
  <c r="M281" i="19"/>
  <c r="K281" i="19"/>
  <c r="M280" i="19"/>
  <c r="N280" i="19" s="1"/>
  <c r="K280" i="19"/>
  <c r="M279" i="19"/>
  <c r="K279" i="19"/>
  <c r="N279" i="19" s="1"/>
  <c r="M278" i="19"/>
  <c r="K278" i="19"/>
  <c r="N278" i="19" s="1"/>
  <c r="M277" i="19"/>
  <c r="K277" i="19"/>
  <c r="N277" i="19" s="1"/>
  <c r="M276" i="19"/>
  <c r="K276" i="19"/>
  <c r="N276" i="19" s="1"/>
  <c r="M275" i="19"/>
  <c r="K275" i="19"/>
  <c r="N275" i="19" s="1"/>
  <c r="M274" i="19"/>
  <c r="K274" i="19"/>
  <c r="N274" i="19" s="1"/>
  <c r="N273" i="19"/>
  <c r="M273" i="19"/>
  <c r="K273" i="19"/>
  <c r="M272" i="19"/>
  <c r="K272" i="19"/>
  <c r="N272" i="19" s="1"/>
  <c r="N271" i="19"/>
  <c r="M271" i="19"/>
  <c r="K271" i="19"/>
  <c r="N270" i="19"/>
  <c r="M270" i="19"/>
  <c r="K270" i="19"/>
  <c r="N269" i="19"/>
  <c r="M269" i="19"/>
  <c r="K269" i="19"/>
  <c r="M268" i="19"/>
  <c r="N268" i="19" s="1"/>
  <c r="K268" i="19"/>
  <c r="M267" i="19"/>
  <c r="K267" i="19"/>
  <c r="N267" i="19" s="1"/>
  <c r="M266" i="19"/>
  <c r="K266" i="19"/>
  <c r="N266" i="19" s="1"/>
  <c r="M265" i="19"/>
  <c r="N265" i="19" s="1"/>
  <c r="K265" i="19"/>
  <c r="M264" i="19"/>
  <c r="N264" i="19" s="1"/>
  <c r="K264" i="19"/>
  <c r="M263" i="19"/>
  <c r="K263" i="19"/>
  <c r="N263" i="19" s="1"/>
  <c r="M262" i="19"/>
  <c r="K262" i="19"/>
  <c r="N262" i="19" s="1"/>
  <c r="M261" i="19"/>
  <c r="K261" i="19"/>
  <c r="N261" i="19" s="1"/>
  <c r="M260" i="19"/>
  <c r="K260" i="19"/>
  <c r="N260" i="19" s="1"/>
  <c r="M259" i="19"/>
  <c r="K259" i="19"/>
  <c r="N259" i="19" s="1"/>
  <c r="M258" i="19"/>
  <c r="K258" i="19"/>
  <c r="N258" i="19" s="1"/>
  <c r="N257" i="19"/>
  <c r="M257" i="19"/>
  <c r="K257" i="19"/>
  <c r="N256" i="19"/>
  <c r="M256" i="19"/>
  <c r="K256" i="19"/>
  <c r="N255" i="19"/>
  <c r="M255" i="19"/>
  <c r="K255" i="19"/>
  <c r="N254" i="19"/>
  <c r="M254" i="19"/>
  <c r="K254" i="19"/>
  <c r="N253" i="19"/>
  <c r="M253" i="19"/>
  <c r="K253" i="19"/>
  <c r="M252" i="19"/>
  <c r="N252" i="19" s="1"/>
  <c r="K252" i="19"/>
  <c r="M251" i="19"/>
  <c r="K251" i="19"/>
  <c r="N251" i="19" s="1"/>
  <c r="N250" i="19"/>
  <c r="M250" i="19"/>
  <c r="K250" i="19"/>
  <c r="N249" i="19"/>
  <c r="M249" i="19"/>
  <c r="K249" i="19"/>
  <c r="M248" i="19"/>
  <c r="N248" i="19" s="1"/>
  <c r="K248" i="19"/>
  <c r="M247" i="19"/>
  <c r="K247" i="19"/>
  <c r="N247" i="19" s="1"/>
  <c r="M246" i="19"/>
  <c r="K246" i="19"/>
  <c r="N246" i="19" s="1"/>
  <c r="M245" i="19"/>
  <c r="K245" i="19"/>
  <c r="N245" i="19" s="1"/>
  <c r="M244" i="19"/>
  <c r="K244" i="19"/>
  <c r="N244" i="19" s="1"/>
  <c r="M243" i="19"/>
  <c r="K243" i="19"/>
  <c r="N243" i="19" s="1"/>
  <c r="M242" i="19"/>
  <c r="K242" i="19"/>
  <c r="N242" i="19" s="1"/>
  <c r="N241" i="19"/>
  <c r="M241" i="19"/>
  <c r="K241" i="19"/>
  <c r="M240" i="19"/>
  <c r="K240" i="19"/>
  <c r="N240" i="19" s="1"/>
  <c r="N239" i="19"/>
  <c r="M239" i="19"/>
  <c r="K239" i="19"/>
  <c r="N238" i="19"/>
  <c r="M238" i="19"/>
  <c r="K238" i="19"/>
  <c r="N237" i="19"/>
  <c r="M237" i="19"/>
  <c r="K237" i="19"/>
  <c r="M236" i="19"/>
  <c r="N236" i="19" s="1"/>
  <c r="K236" i="19"/>
  <c r="M235" i="19"/>
  <c r="K235" i="19"/>
  <c r="N235" i="19" s="1"/>
  <c r="M234" i="19"/>
  <c r="K234" i="19"/>
  <c r="N234" i="19" s="1"/>
  <c r="M233" i="19"/>
  <c r="N233" i="19" s="1"/>
  <c r="K233" i="19"/>
  <c r="M232" i="19"/>
  <c r="N232" i="19" s="1"/>
  <c r="K232" i="19"/>
  <c r="M231" i="19"/>
  <c r="K231" i="19"/>
  <c r="N231" i="19" s="1"/>
  <c r="M230" i="19"/>
  <c r="K230" i="19"/>
  <c r="N230" i="19" s="1"/>
  <c r="M229" i="19"/>
  <c r="K229" i="19"/>
  <c r="N229" i="19" s="1"/>
  <c r="M228" i="19"/>
  <c r="K228" i="19"/>
  <c r="N228" i="19" s="1"/>
  <c r="M227" i="19"/>
  <c r="K227" i="19"/>
  <c r="N227" i="19" s="1"/>
  <c r="M226" i="19"/>
  <c r="K226" i="19"/>
  <c r="N226" i="19" s="1"/>
  <c r="N225" i="19"/>
  <c r="M225" i="19"/>
  <c r="K225" i="19"/>
  <c r="N224" i="19"/>
  <c r="M224" i="19"/>
  <c r="K224" i="19"/>
  <c r="N223" i="19"/>
  <c r="M223" i="19"/>
  <c r="K223" i="19"/>
  <c r="N222" i="19"/>
  <c r="M222" i="19"/>
  <c r="K222" i="19"/>
  <c r="N221" i="19"/>
  <c r="M221" i="19"/>
  <c r="K221" i="19"/>
  <c r="M220" i="19"/>
  <c r="N220" i="19" s="1"/>
  <c r="K220" i="19"/>
  <c r="M219" i="19"/>
  <c r="K219" i="19"/>
  <c r="N219" i="19" s="1"/>
  <c r="N218" i="19"/>
  <c r="M218" i="19"/>
  <c r="K218" i="19"/>
  <c r="N217" i="19"/>
  <c r="M217" i="19"/>
  <c r="K217" i="19"/>
  <c r="M216" i="19"/>
  <c r="N216" i="19" s="1"/>
  <c r="K216" i="19"/>
  <c r="M215" i="19"/>
  <c r="K215" i="19"/>
  <c r="N215" i="19" s="1"/>
  <c r="M214" i="19"/>
  <c r="K214" i="19"/>
  <c r="N214" i="19" s="1"/>
  <c r="M213" i="19"/>
  <c r="K213" i="19"/>
  <c r="N213" i="19" s="1"/>
  <c r="M212" i="19"/>
  <c r="K212" i="19"/>
  <c r="N212" i="19" s="1"/>
  <c r="M211" i="19"/>
  <c r="K211" i="19"/>
  <c r="N211" i="19" s="1"/>
  <c r="M210" i="19"/>
  <c r="K210" i="19"/>
  <c r="N210" i="19" s="1"/>
  <c r="N209" i="19"/>
  <c r="M209" i="19"/>
  <c r="K209" i="19"/>
  <c r="M208" i="19"/>
  <c r="K208" i="19"/>
  <c r="N208" i="19" s="1"/>
  <c r="M207" i="19"/>
  <c r="K207" i="19"/>
  <c r="N207" i="19" s="1"/>
  <c r="N206" i="19"/>
  <c r="M206" i="19"/>
  <c r="K206" i="19"/>
  <c r="N205" i="19"/>
  <c r="M205" i="19"/>
  <c r="K205" i="19"/>
  <c r="M204" i="19"/>
  <c r="N204" i="19" s="1"/>
  <c r="K204" i="19"/>
  <c r="M203" i="19"/>
  <c r="K203" i="19"/>
  <c r="N203" i="19" s="1"/>
  <c r="M202" i="19"/>
  <c r="K202" i="19"/>
  <c r="N202" i="19" s="1"/>
  <c r="M201" i="19"/>
  <c r="N201" i="19" s="1"/>
  <c r="K201" i="19"/>
  <c r="M200" i="19"/>
  <c r="N200" i="19" s="1"/>
  <c r="K200" i="19"/>
  <c r="M199" i="19"/>
  <c r="K199" i="19"/>
  <c r="N199" i="19" s="1"/>
  <c r="M198" i="19"/>
  <c r="K198" i="19"/>
  <c r="N198" i="19" s="1"/>
  <c r="M197" i="19"/>
  <c r="K197" i="19"/>
  <c r="N197" i="19" s="1"/>
  <c r="M196" i="19"/>
  <c r="K196" i="19"/>
  <c r="N196" i="19" s="1"/>
  <c r="M195" i="19"/>
  <c r="K195" i="19"/>
  <c r="N195" i="19" s="1"/>
  <c r="M194" i="19"/>
  <c r="K194" i="19"/>
  <c r="N194" i="19" s="1"/>
  <c r="N193" i="19"/>
  <c r="M193" i="19"/>
  <c r="K193" i="19"/>
  <c r="N192" i="19"/>
  <c r="M192" i="19"/>
  <c r="K192" i="19"/>
  <c r="N191" i="19"/>
  <c r="M191" i="19"/>
  <c r="K191" i="19"/>
  <c r="N190" i="19"/>
  <c r="M190" i="19"/>
  <c r="K190" i="19"/>
  <c r="N189" i="19"/>
  <c r="M189" i="19"/>
  <c r="K189" i="19"/>
  <c r="M188" i="19"/>
  <c r="N188" i="19" s="1"/>
  <c r="K188" i="19"/>
  <c r="M187" i="19"/>
  <c r="K187" i="19"/>
  <c r="N187" i="19" s="1"/>
  <c r="N186" i="19"/>
  <c r="M186" i="19"/>
  <c r="K186" i="19"/>
  <c r="N185" i="19"/>
  <c r="M185" i="19"/>
  <c r="K185" i="19"/>
  <c r="M184" i="19"/>
  <c r="N184" i="19" s="1"/>
  <c r="K184" i="19"/>
  <c r="M183" i="19"/>
  <c r="K183" i="19"/>
  <c r="N183" i="19" s="1"/>
  <c r="M182" i="19"/>
  <c r="K182" i="19"/>
  <c r="N182" i="19" s="1"/>
  <c r="M181" i="19"/>
  <c r="K181" i="19"/>
  <c r="N181" i="19" s="1"/>
  <c r="M180" i="19"/>
  <c r="K180" i="19"/>
  <c r="N180" i="19" s="1"/>
  <c r="M179" i="19"/>
  <c r="K179" i="19"/>
  <c r="N179" i="19" s="1"/>
  <c r="M178" i="19"/>
  <c r="K178" i="19"/>
  <c r="N178" i="19" s="1"/>
  <c r="N177" i="19"/>
  <c r="M177" i="19"/>
  <c r="K177" i="19"/>
  <c r="M176" i="19"/>
  <c r="K176" i="19"/>
  <c r="N176" i="19" s="1"/>
  <c r="M175" i="19"/>
  <c r="K175" i="19"/>
  <c r="N175" i="19" s="1"/>
  <c r="N174" i="19"/>
  <c r="M174" i="19"/>
  <c r="K174" i="19"/>
  <c r="N173" i="19"/>
  <c r="M173" i="19"/>
  <c r="K173" i="19"/>
  <c r="M172" i="19"/>
  <c r="N172" i="19" s="1"/>
  <c r="K172" i="19"/>
  <c r="M171" i="19"/>
  <c r="K171" i="19"/>
  <c r="N171" i="19" s="1"/>
  <c r="M170" i="19"/>
  <c r="K170" i="19"/>
  <c r="N170" i="19" s="1"/>
  <c r="M169" i="19"/>
  <c r="N169" i="19" s="1"/>
  <c r="K169" i="19"/>
  <c r="M168" i="19"/>
  <c r="N168" i="19" s="1"/>
  <c r="K168" i="19"/>
  <c r="M167" i="19"/>
  <c r="K167" i="19"/>
  <c r="N167" i="19" s="1"/>
  <c r="M166" i="19"/>
  <c r="K166" i="19"/>
  <c r="N166" i="19" s="1"/>
  <c r="M165" i="19"/>
  <c r="K165" i="19"/>
  <c r="N165" i="19" s="1"/>
  <c r="M164" i="19"/>
  <c r="K164" i="19"/>
  <c r="N164" i="19" s="1"/>
  <c r="M163" i="19"/>
  <c r="K163" i="19"/>
  <c r="N163" i="19" s="1"/>
  <c r="M162" i="19"/>
  <c r="K162" i="19"/>
  <c r="N162" i="19" s="1"/>
  <c r="N161" i="19"/>
  <c r="M161" i="19"/>
  <c r="K161" i="19"/>
  <c r="N160" i="19"/>
  <c r="M160" i="19"/>
  <c r="K160" i="19"/>
  <c r="N159" i="19"/>
  <c r="M159" i="19"/>
  <c r="K159" i="19"/>
  <c r="N158" i="19"/>
  <c r="M158" i="19"/>
  <c r="K158" i="19"/>
  <c r="N157" i="19"/>
  <c r="M157" i="19"/>
  <c r="K157" i="19"/>
  <c r="M156" i="19"/>
  <c r="N156" i="19" s="1"/>
  <c r="K156" i="19"/>
  <c r="M155" i="19"/>
  <c r="K155" i="19"/>
  <c r="N155" i="19" s="1"/>
  <c r="N154" i="19"/>
  <c r="M154" i="19"/>
  <c r="K154" i="19"/>
  <c r="N153" i="19"/>
  <c r="M153" i="19"/>
  <c r="K153" i="19"/>
  <c r="M152" i="19"/>
  <c r="N152" i="19" s="1"/>
  <c r="K152" i="19"/>
  <c r="M151" i="19"/>
  <c r="K151" i="19"/>
  <c r="N151" i="19" s="1"/>
  <c r="M150" i="19"/>
  <c r="K150" i="19"/>
  <c r="N150" i="19" s="1"/>
  <c r="M149" i="19"/>
  <c r="K149" i="19"/>
  <c r="N149" i="19" s="1"/>
  <c r="M148" i="19"/>
  <c r="K148" i="19"/>
  <c r="N148" i="19" s="1"/>
  <c r="M147" i="19"/>
  <c r="K147" i="19"/>
  <c r="N147" i="19" s="1"/>
  <c r="M146" i="19"/>
  <c r="K146" i="19"/>
  <c r="N146" i="19" s="1"/>
  <c r="N145" i="19"/>
  <c r="M145" i="19"/>
  <c r="K145" i="19"/>
  <c r="M144" i="19"/>
  <c r="K144" i="19"/>
  <c r="N144" i="19" s="1"/>
  <c r="N143" i="19"/>
  <c r="M143" i="19"/>
  <c r="K143" i="19"/>
  <c r="N142" i="19"/>
  <c r="M142" i="19"/>
  <c r="K142" i="19"/>
  <c r="N141" i="19"/>
  <c r="M141" i="19"/>
  <c r="K141" i="19"/>
  <c r="M140" i="19"/>
  <c r="N140" i="19" s="1"/>
  <c r="K140" i="19"/>
  <c r="M139" i="19"/>
  <c r="K139" i="19"/>
  <c r="N139" i="19" s="1"/>
  <c r="M138" i="19"/>
  <c r="K138" i="19"/>
  <c r="N138" i="19" s="1"/>
  <c r="M137" i="19"/>
  <c r="N137" i="19" s="1"/>
  <c r="K137" i="19"/>
  <c r="M136" i="19"/>
  <c r="N136" i="19" s="1"/>
  <c r="K136" i="19"/>
  <c r="M135" i="19"/>
  <c r="K135" i="19"/>
  <c r="N135" i="19" s="1"/>
  <c r="M134" i="19"/>
  <c r="K134" i="19"/>
  <c r="N134" i="19" s="1"/>
  <c r="M133" i="19"/>
  <c r="K133" i="19"/>
  <c r="N133" i="19" s="1"/>
  <c r="M132" i="19"/>
  <c r="K132" i="19"/>
  <c r="N132" i="19" s="1"/>
  <c r="M131" i="19"/>
  <c r="K131" i="19"/>
  <c r="N131" i="19" s="1"/>
  <c r="M130" i="19"/>
  <c r="K130" i="19"/>
  <c r="N130" i="19" s="1"/>
  <c r="N129" i="19"/>
  <c r="M129" i="19"/>
  <c r="K129" i="19"/>
  <c r="N128" i="19"/>
  <c r="M128" i="19"/>
  <c r="K128" i="19"/>
  <c r="N127" i="19"/>
  <c r="M127" i="19"/>
  <c r="K127" i="19"/>
  <c r="N126" i="19"/>
  <c r="M126" i="19"/>
  <c r="K126" i="19"/>
  <c r="N125" i="19"/>
  <c r="M125" i="19"/>
  <c r="K125" i="19"/>
  <c r="M124" i="19"/>
  <c r="N124" i="19" s="1"/>
  <c r="K124" i="19"/>
  <c r="M123" i="19"/>
  <c r="K123" i="19"/>
  <c r="N123" i="19" s="1"/>
  <c r="N122" i="19"/>
  <c r="M122" i="19"/>
  <c r="K122" i="19"/>
  <c r="N121" i="19"/>
  <c r="M121" i="19"/>
  <c r="K121" i="19"/>
  <c r="M120" i="19"/>
  <c r="N120" i="19" s="1"/>
  <c r="K120" i="19"/>
  <c r="M119" i="19"/>
  <c r="K119" i="19"/>
  <c r="N119" i="19" s="1"/>
  <c r="M118" i="19"/>
  <c r="K118" i="19"/>
  <c r="N118" i="19" s="1"/>
  <c r="M117" i="19"/>
  <c r="K117" i="19"/>
  <c r="N117" i="19" s="1"/>
  <c r="M116" i="19"/>
  <c r="K116" i="19"/>
  <c r="N116" i="19" s="1"/>
  <c r="M115" i="19"/>
  <c r="K115" i="19"/>
  <c r="N115" i="19" s="1"/>
  <c r="M114" i="19"/>
  <c r="K114" i="19"/>
  <c r="N114" i="19" s="1"/>
  <c r="N113" i="19"/>
  <c r="M113" i="19"/>
  <c r="K113" i="19"/>
  <c r="M112" i="19"/>
  <c r="K112" i="19"/>
  <c r="N112" i="19" s="1"/>
  <c r="N111" i="19"/>
  <c r="M111" i="19"/>
  <c r="K111" i="19"/>
  <c r="N110" i="19"/>
  <c r="M110" i="19"/>
  <c r="K110" i="19"/>
  <c r="N109" i="19"/>
  <c r="M109" i="19"/>
  <c r="K109" i="19"/>
  <c r="M108" i="19"/>
  <c r="N108" i="19" s="1"/>
  <c r="K108" i="19"/>
  <c r="M107" i="19"/>
  <c r="K107" i="19"/>
  <c r="N107" i="19" s="1"/>
  <c r="M106" i="19"/>
  <c r="K106" i="19"/>
  <c r="N106" i="19" s="1"/>
  <c r="M105" i="19"/>
  <c r="N105" i="19" s="1"/>
  <c r="K105" i="19"/>
  <c r="M104" i="19"/>
  <c r="N104" i="19" s="1"/>
  <c r="K104" i="19"/>
  <c r="M103" i="19"/>
  <c r="K103" i="19"/>
  <c r="N103" i="19" s="1"/>
  <c r="M102" i="19"/>
  <c r="K102" i="19"/>
  <c r="N102" i="19" s="1"/>
  <c r="M101" i="19"/>
  <c r="K101" i="19"/>
  <c r="N101" i="19" s="1"/>
  <c r="M100" i="19"/>
  <c r="K100" i="19"/>
  <c r="N100" i="19" s="1"/>
  <c r="M99" i="19"/>
  <c r="K99" i="19"/>
  <c r="N99" i="19" s="1"/>
  <c r="M98" i="19"/>
  <c r="K98" i="19"/>
  <c r="N98" i="19" s="1"/>
  <c r="N97" i="19"/>
  <c r="M97" i="19"/>
  <c r="K97" i="19"/>
  <c r="N96" i="19"/>
  <c r="M96" i="19"/>
  <c r="K96" i="19"/>
  <c r="N95" i="19"/>
  <c r="M95" i="19"/>
  <c r="K95" i="19"/>
  <c r="N94" i="19"/>
  <c r="M94" i="19"/>
  <c r="K94" i="19"/>
  <c r="N93" i="19"/>
  <c r="M93" i="19"/>
  <c r="K93" i="19"/>
  <c r="M92" i="19"/>
  <c r="N92" i="19" s="1"/>
  <c r="K92" i="19"/>
  <c r="M91" i="19"/>
  <c r="K91" i="19"/>
  <c r="N91" i="19" s="1"/>
  <c r="N90" i="19"/>
  <c r="M90" i="19"/>
  <c r="K90" i="19"/>
  <c r="N89" i="19"/>
  <c r="M89" i="19"/>
  <c r="K89" i="19"/>
  <c r="M88" i="19"/>
  <c r="N88" i="19" s="1"/>
  <c r="K88" i="19"/>
  <c r="M87" i="19"/>
  <c r="K87" i="19"/>
  <c r="N87" i="19" s="1"/>
  <c r="M86" i="19"/>
  <c r="K86" i="19"/>
  <c r="N86" i="19" s="1"/>
  <c r="M85" i="19"/>
  <c r="K85" i="19"/>
  <c r="N85" i="19" s="1"/>
  <c r="M84" i="19"/>
  <c r="K84" i="19"/>
  <c r="N84" i="19" s="1"/>
  <c r="M83" i="19"/>
  <c r="K83" i="19"/>
  <c r="N83" i="19" s="1"/>
  <c r="M82" i="19"/>
  <c r="K82" i="19"/>
  <c r="N82" i="19" s="1"/>
  <c r="N81" i="19"/>
  <c r="M81" i="19"/>
  <c r="K81" i="19"/>
  <c r="M80" i="19"/>
  <c r="K80" i="19"/>
  <c r="N80" i="19" s="1"/>
  <c r="M79" i="19"/>
  <c r="K79" i="19"/>
  <c r="N79" i="19" s="1"/>
  <c r="N78" i="19"/>
  <c r="M78" i="19"/>
  <c r="K78" i="19"/>
  <c r="N77" i="19"/>
  <c r="M77" i="19"/>
  <c r="K77" i="19"/>
  <c r="M76" i="19"/>
  <c r="N76" i="19" s="1"/>
  <c r="K76" i="19"/>
  <c r="M75" i="19"/>
  <c r="K75" i="19"/>
  <c r="N75" i="19" s="1"/>
  <c r="M74" i="19"/>
  <c r="K74" i="19"/>
  <c r="N74" i="19" s="1"/>
  <c r="M73" i="19"/>
  <c r="N73" i="19" s="1"/>
  <c r="K73" i="19"/>
  <c r="M72" i="19"/>
  <c r="N72" i="19" s="1"/>
  <c r="K72" i="19"/>
  <c r="M71" i="19"/>
  <c r="K71" i="19"/>
  <c r="N71" i="19" s="1"/>
  <c r="M70" i="19"/>
  <c r="K70" i="19"/>
  <c r="N70" i="19" s="1"/>
  <c r="M69" i="19"/>
  <c r="K69" i="19"/>
  <c r="N69" i="19" s="1"/>
  <c r="M68" i="19"/>
  <c r="K68" i="19"/>
  <c r="N68" i="19" s="1"/>
  <c r="M67" i="19"/>
  <c r="K67" i="19"/>
  <c r="N67" i="19" s="1"/>
  <c r="M66" i="19"/>
  <c r="K66" i="19"/>
  <c r="N66" i="19" s="1"/>
  <c r="N65" i="19"/>
  <c r="M65" i="19"/>
  <c r="K65" i="19"/>
  <c r="N64" i="19"/>
  <c r="M64" i="19"/>
  <c r="K64" i="19"/>
  <c r="N63" i="19"/>
  <c r="M63" i="19"/>
  <c r="K63" i="19"/>
  <c r="N62" i="19"/>
  <c r="M62" i="19"/>
  <c r="K62" i="19"/>
  <c r="N61" i="19"/>
  <c r="M61" i="19"/>
  <c r="K61" i="19"/>
  <c r="M60" i="19"/>
  <c r="N60" i="19" s="1"/>
  <c r="K60" i="19"/>
  <c r="M59" i="19"/>
  <c r="K59" i="19"/>
  <c r="N59" i="19" s="1"/>
  <c r="N58" i="19"/>
  <c r="M58" i="19"/>
  <c r="K58" i="19"/>
  <c r="N57" i="19"/>
  <c r="M57" i="19"/>
  <c r="K57" i="19"/>
  <c r="M56" i="19"/>
  <c r="N56" i="19" s="1"/>
  <c r="K56" i="19"/>
  <c r="M55" i="19"/>
  <c r="K55" i="19"/>
  <c r="N55" i="19" s="1"/>
  <c r="M54" i="19"/>
  <c r="K54" i="19"/>
  <c r="N54" i="19" s="1"/>
  <c r="M53" i="19"/>
  <c r="K53" i="19"/>
  <c r="N53" i="19" s="1"/>
  <c r="M52" i="19"/>
  <c r="K52" i="19"/>
  <c r="N52" i="19" s="1"/>
  <c r="M51" i="19"/>
  <c r="K51" i="19"/>
  <c r="N51" i="19" s="1"/>
  <c r="M50" i="19"/>
  <c r="K50" i="19"/>
  <c r="N50" i="19" s="1"/>
  <c r="N49" i="19"/>
  <c r="M49" i="19"/>
  <c r="K49" i="19"/>
  <c r="M48" i="19"/>
  <c r="K48" i="19"/>
  <c r="N48" i="19" s="1"/>
  <c r="M47" i="19"/>
  <c r="K47" i="19"/>
  <c r="N47" i="19" s="1"/>
  <c r="N46" i="19"/>
  <c r="M46" i="19"/>
  <c r="K46" i="19"/>
  <c r="N45" i="19"/>
  <c r="M45" i="19"/>
  <c r="K45" i="19"/>
  <c r="M44" i="19"/>
  <c r="N44" i="19" s="1"/>
  <c r="K44" i="19"/>
  <c r="M43" i="19"/>
  <c r="K43" i="19"/>
  <c r="N43" i="19" s="1"/>
  <c r="M42" i="19"/>
  <c r="K42" i="19"/>
  <c r="N42" i="19" s="1"/>
  <c r="M41" i="19"/>
  <c r="N41" i="19" s="1"/>
  <c r="K41" i="19"/>
  <c r="M40" i="19"/>
  <c r="N40" i="19" s="1"/>
  <c r="K40" i="19"/>
  <c r="M39" i="19"/>
  <c r="K39" i="19"/>
  <c r="N39" i="19" s="1"/>
  <c r="M38" i="19"/>
  <c r="K38" i="19"/>
  <c r="N38" i="19" s="1"/>
  <c r="M37" i="19"/>
  <c r="K37" i="19"/>
  <c r="N37" i="19" s="1"/>
  <c r="M36" i="19"/>
  <c r="K36" i="19"/>
  <c r="N36" i="19" s="1"/>
  <c r="M35" i="19"/>
  <c r="K35" i="19"/>
  <c r="N35" i="19" s="1"/>
  <c r="M34" i="19"/>
  <c r="K34" i="19"/>
  <c r="N34" i="19" s="1"/>
  <c r="N33" i="19"/>
  <c r="M33" i="19"/>
  <c r="K33" i="19"/>
  <c r="N32" i="19"/>
  <c r="M32" i="19"/>
  <c r="K32" i="19"/>
  <c r="N31" i="19"/>
  <c r="M31" i="19"/>
  <c r="K31" i="19"/>
  <c r="N30" i="19"/>
  <c r="M30" i="19"/>
  <c r="K30" i="19"/>
  <c r="N29" i="19"/>
  <c r="M29" i="19"/>
  <c r="K29" i="19"/>
  <c r="M28" i="19"/>
  <c r="N28" i="19" s="1"/>
  <c r="K28" i="19"/>
  <c r="M27" i="19"/>
  <c r="K27" i="19"/>
  <c r="N27" i="19" s="1"/>
  <c r="N26" i="19"/>
  <c r="M26" i="19"/>
  <c r="K26" i="19"/>
  <c r="N25" i="19"/>
  <c r="M25" i="19"/>
  <c r="K25" i="19"/>
  <c r="M24" i="19"/>
  <c r="N24" i="19" s="1"/>
  <c r="K24" i="19"/>
  <c r="M23" i="19"/>
  <c r="K23" i="19"/>
  <c r="N23" i="19" s="1"/>
  <c r="M22" i="19"/>
  <c r="K22" i="19"/>
  <c r="N22" i="19" s="1"/>
  <c r="M21" i="19"/>
  <c r="K21" i="19"/>
  <c r="N21" i="19" s="1"/>
  <c r="M20" i="19"/>
  <c r="K20" i="19"/>
  <c r="N20" i="19" s="1"/>
  <c r="M19" i="19"/>
  <c r="K19" i="19"/>
  <c r="N19" i="19" s="1"/>
  <c r="M18" i="19"/>
  <c r="K18" i="19"/>
  <c r="N18" i="19" s="1"/>
  <c r="N17" i="19"/>
  <c r="M17" i="19"/>
  <c r="K17" i="19"/>
  <c r="M16" i="19"/>
  <c r="K16" i="19"/>
  <c r="N16" i="19" s="1"/>
  <c r="N15" i="19"/>
  <c r="M15" i="19"/>
  <c r="K15" i="19"/>
  <c r="N14" i="19"/>
  <c r="M14" i="19"/>
  <c r="K14" i="19"/>
  <c r="N13" i="19"/>
  <c r="M13" i="19"/>
  <c r="K13" i="19"/>
  <c r="M12" i="19"/>
  <c r="N12" i="19" s="1"/>
  <c r="K12" i="19"/>
  <c r="M11" i="19"/>
  <c r="K11" i="19"/>
  <c r="N11" i="19" s="1"/>
  <c r="M10" i="19"/>
  <c r="K10" i="19"/>
  <c r="N10" i="19" s="1"/>
  <c r="M9" i="19"/>
  <c r="N9" i="19" s="1"/>
  <c r="K9" i="19"/>
  <c r="M8" i="19"/>
  <c r="N8" i="19" s="1"/>
  <c r="K8" i="19"/>
  <c r="M7" i="19"/>
  <c r="K7" i="19"/>
  <c r="N7" i="19" s="1"/>
  <c r="M6" i="19"/>
  <c r="K6" i="19"/>
  <c r="N6" i="19" s="1"/>
  <c r="M5" i="19"/>
  <c r="K5" i="19"/>
  <c r="N5" i="19" s="1"/>
  <c r="M4" i="19"/>
  <c r="K4" i="19"/>
  <c r="M3" i="19"/>
  <c r="K3" i="19"/>
  <c r="N3" i="19" s="1"/>
  <c r="M2" i="19"/>
  <c r="K2" i="19"/>
  <c r="N2" i="19" s="1"/>
  <c r="M44" i="18"/>
  <c r="K44" i="18"/>
  <c r="N44" i="18" s="1"/>
  <c r="M43" i="18"/>
  <c r="K43" i="18"/>
  <c r="N43" i="18" s="1"/>
  <c r="N42" i="18"/>
  <c r="M42" i="18"/>
  <c r="K42" i="18"/>
  <c r="N41" i="18"/>
  <c r="M41" i="18"/>
  <c r="K41" i="18"/>
  <c r="M40" i="18"/>
  <c r="N40" i="18" s="1"/>
  <c r="K40" i="18"/>
  <c r="M39" i="18"/>
  <c r="K39" i="18"/>
  <c r="M38" i="18"/>
  <c r="K38" i="18"/>
  <c r="N38" i="18" s="1"/>
  <c r="N37" i="18"/>
  <c r="M37" i="18"/>
  <c r="K37" i="18"/>
  <c r="M36" i="18"/>
  <c r="N36" i="18" s="1"/>
  <c r="K36" i="18"/>
  <c r="M35" i="18"/>
  <c r="K35" i="18"/>
  <c r="N35" i="18" s="1"/>
  <c r="M34" i="18"/>
  <c r="K34" i="18"/>
  <c r="N34" i="18" s="1"/>
  <c r="M33" i="18"/>
  <c r="K33" i="18"/>
  <c r="N32" i="18"/>
  <c r="M32" i="18"/>
  <c r="K32" i="18"/>
  <c r="M31" i="18"/>
  <c r="K31" i="18"/>
  <c r="N31" i="18" s="1"/>
  <c r="M30" i="18"/>
  <c r="K30" i="18"/>
  <c r="N30" i="18" s="1"/>
  <c r="N29" i="18"/>
  <c r="M29" i="18"/>
  <c r="K29" i="18"/>
  <c r="M28" i="18"/>
  <c r="K28" i="18"/>
  <c r="N28" i="18" s="1"/>
  <c r="M27" i="18"/>
  <c r="K27" i="18"/>
  <c r="N27" i="18" s="1"/>
  <c r="N26" i="18"/>
  <c r="M26" i="18"/>
  <c r="K26" i="18"/>
  <c r="N25" i="18"/>
  <c r="M25" i="18"/>
  <c r="K25" i="18"/>
  <c r="M24" i="18"/>
  <c r="N24" i="18" s="1"/>
  <c r="K24" i="18"/>
  <c r="M23" i="18"/>
  <c r="K23" i="18"/>
  <c r="N23" i="18" s="1"/>
  <c r="M22" i="18"/>
  <c r="K22" i="18"/>
  <c r="N22" i="18" s="1"/>
  <c r="M21" i="18"/>
  <c r="N21" i="18" s="1"/>
  <c r="K21" i="18"/>
  <c r="M20" i="18"/>
  <c r="N20" i="18" s="1"/>
  <c r="K20" i="18"/>
  <c r="M19" i="18"/>
  <c r="K19" i="18"/>
  <c r="N19" i="18" s="1"/>
  <c r="M18" i="18"/>
  <c r="K18" i="18"/>
  <c r="N18" i="18" s="1"/>
  <c r="M17" i="18"/>
  <c r="K17" i="18"/>
  <c r="N17" i="18" s="1"/>
  <c r="M16" i="18"/>
  <c r="N16" i="18" s="1"/>
  <c r="K16" i="18"/>
  <c r="M15" i="18"/>
  <c r="K15" i="18"/>
  <c r="N15" i="18" s="1"/>
  <c r="M14" i="18"/>
  <c r="K14" i="18"/>
  <c r="N14" i="18" s="1"/>
  <c r="N13" i="18"/>
  <c r="M13" i="18"/>
  <c r="K13" i="18"/>
  <c r="M12" i="18"/>
  <c r="K12" i="18"/>
  <c r="N12" i="18" s="1"/>
  <c r="M11" i="18"/>
  <c r="K11" i="18"/>
  <c r="N11" i="18" s="1"/>
  <c r="N10" i="18"/>
  <c r="M10" i="18"/>
  <c r="K10" i="18"/>
  <c r="N9" i="18"/>
  <c r="M9" i="18"/>
  <c r="K9" i="18"/>
  <c r="M8" i="18"/>
  <c r="N8" i="18" s="1"/>
  <c r="K8" i="18"/>
  <c r="M7" i="18"/>
  <c r="K7" i="18"/>
  <c r="N7" i="18" s="1"/>
  <c r="M6" i="18"/>
  <c r="K6" i="18"/>
  <c r="N6" i="18" s="1"/>
  <c r="M5" i="18"/>
  <c r="N5" i="18" s="1"/>
  <c r="K5" i="18"/>
  <c r="M4" i="18"/>
  <c r="N4" i="18" s="1"/>
  <c r="K4" i="18"/>
  <c r="M3" i="18"/>
  <c r="K3" i="18"/>
  <c r="N3" i="18" s="1"/>
  <c r="M2" i="18"/>
  <c r="K2" i="18"/>
  <c r="M71" i="17"/>
  <c r="N71" i="17" s="1"/>
  <c r="K71" i="17"/>
  <c r="M70" i="17"/>
  <c r="K70" i="17"/>
  <c r="N70" i="17" s="1"/>
  <c r="M69" i="17"/>
  <c r="K69" i="17"/>
  <c r="N69" i="17" s="1"/>
  <c r="N68" i="17"/>
  <c r="M68" i="17"/>
  <c r="K68" i="17"/>
  <c r="M67" i="17"/>
  <c r="K67" i="17"/>
  <c r="N67" i="17" s="1"/>
  <c r="M66" i="17"/>
  <c r="K66" i="17"/>
  <c r="N66" i="17" s="1"/>
  <c r="N65" i="17"/>
  <c r="M65" i="17"/>
  <c r="K65" i="17"/>
  <c r="N64" i="17"/>
  <c r="M64" i="17"/>
  <c r="K64" i="17"/>
  <c r="M63" i="17"/>
  <c r="N63" i="17" s="1"/>
  <c r="K63" i="17"/>
  <c r="M62" i="17"/>
  <c r="K62" i="17"/>
  <c r="N62" i="17" s="1"/>
  <c r="M61" i="17"/>
  <c r="K61" i="17"/>
  <c r="N61" i="17" s="1"/>
  <c r="M60" i="17"/>
  <c r="N60" i="17" s="1"/>
  <c r="K60" i="17"/>
  <c r="M59" i="17"/>
  <c r="N59" i="17" s="1"/>
  <c r="K59" i="17"/>
  <c r="M58" i="17"/>
  <c r="K58" i="17"/>
  <c r="N58" i="17" s="1"/>
  <c r="M57" i="17"/>
  <c r="K57" i="17"/>
  <c r="N57" i="17" s="1"/>
  <c r="M56" i="17"/>
  <c r="K56" i="17"/>
  <c r="N56" i="17" s="1"/>
  <c r="M55" i="17"/>
  <c r="N55" i="17" s="1"/>
  <c r="K55" i="17"/>
  <c r="M54" i="17"/>
  <c r="K54" i="17"/>
  <c r="N54" i="17" s="1"/>
  <c r="M53" i="17"/>
  <c r="K53" i="17"/>
  <c r="N53" i="17" s="1"/>
  <c r="N52" i="17"/>
  <c r="M52" i="17"/>
  <c r="K52" i="17"/>
  <c r="M51" i="17"/>
  <c r="K51" i="17"/>
  <c r="N51" i="17" s="1"/>
  <c r="M50" i="17"/>
  <c r="K50" i="17"/>
  <c r="N50" i="17" s="1"/>
  <c r="N49" i="17"/>
  <c r="M49" i="17"/>
  <c r="K49" i="17"/>
  <c r="N48" i="17"/>
  <c r="M48" i="17"/>
  <c r="K48" i="17"/>
  <c r="M47" i="17"/>
  <c r="K47" i="17"/>
  <c r="M46" i="17"/>
  <c r="K46" i="17"/>
  <c r="M45" i="17"/>
  <c r="K45" i="17"/>
  <c r="N45" i="17" s="1"/>
  <c r="M44" i="17"/>
  <c r="N44" i="17" s="1"/>
  <c r="K44" i="17"/>
  <c r="M43" i="17"/>
  <c r="N43" i="17" s="1"/>
  <c r="K43" i="17"/>
  <c r="M42" i="17"/>
  <c r="K42" i="17"/>
  <c r="N42" i="17" s="1"/>
  <c r="M41" i="17"/>
  <c r="K41" i="17"/>
  <c r="N41" i="17" s="1"/>
  <c r="M40" i="17"/>
  <c r="K40" i="17"/>
  <c r="N40" i="17" s="1"/>
  <c r="N39" i="17"/>
  <c r="M39" i="17"/>
  <c r="K39" i="17"/>
  <c r="M38" i="17"/>
  <c r="K38" i="17"/>
  <c r="N38" i="17" s="1"/>
  <c r="M37" i="17"/>
  <c r="K37" i="17"/>
  <c r="N37" i="17" s="1"/>
  <c r="N36" i="17"/>
  <c r="M36" i="17"/>
  <c r="K36" i="17"/>
  <c r="M35" i="17"/>
  <c r="K35" i="17"/>
  <c r="N35" i="17" s="1"/>
  <c r="M34" i="17"/>
  <c r="K34" i="17"/>
  <c r="N33" i="17"/>
  <c r="M33" i="17"/>
  <c r="K33" i="17"/>
  <c r="N32" i="17"/>
  <c r="M32" i="17"/>
  <c r="K32" i="17"/>
  <c r="M31" i="17"/>
  <c r="K31" i="17"/>
  <c r="N31" i="17" s="1"/>
  <c r="M30" i="17"/>
  <c r="K30" i="17"/>
  <c r="N30" i="17" s="1"/>
  <c r="M29" i="17"/>
  <c r="K29" i="17"/>
  <c r="N29" i="17" s="1"/>
  <c r="M28" i="17"/>
  <c r="N28" i="17" s="1"/>
  <c r="K28" i="17"/>
  <c r="M27" i="17"/>
  <c r="N27" i="17" s="1"/>
  <c r="K27" i="17"/>
  <c r="M26" i="17"/>
  <c r="K26" i="17"/>
  <c r="N26" i="17" s="1"/>
  <c r="M25" i="17"/>
  <c r="K25" i="17"/>
  <c r="N25" i="17" s="1"/>
  <c r="M24" i="17"/>
  <c r="K24" i="17"/>
  <c r="N24" i="17" s="1"/>
  <c r="M23" i="17"/>
  <c r="N23" i="17" s="1"/>
  <c r="K23" i="17"/>
  <c r="M22" i="17"/>
  <c r="K22" i="17"/>
  <c r="N22" i="17" s="1"/>
  <c r="M21" i="17"/>
  <c r="K21" i="17"/>
  <c r="N21" i="17" s="1"/>
  <c r="N20" i="17"/>
  <c r="M20" i="17"/>
  <c r="K20" i="17"/>
  <c r="M19" i="17"/>
  <c r="K19" i="17"/>
  <c r="N19" i="17" s="1"/>
  <c r="M18" i="17"/>
  <c r="K18" i="17"/>
  <c r="N18" i="17" s="1"/>
  <c r="N17" i="17"/>
  <c r="M17" i="17"/>
  <c r="K17" i="17"/>
  <c r="N16" i="17"/>
  <c r="M16" i="17"/>
  <c r="K16" i="17"/>
  <c r="M15" i="17"/>
  <c r="K15" i="17"/>
  <c r="N15" i="17" s="1"/>
  <c r="M14" i="17"/>
  <c r="K14" i="17"/>
  <c r="N14" i="17" s="1"/>
  <c r="M13" i="17"/>
  <c r="K13" i="17"/>
  <c r="N13" i="17" s="1"/>
  <c r="M12" i="17"/>
  <c r="N12" i="17" s="1"/>
  <c r="K12" i="17"/>
  <c r="M11" i="17"/>
  <c r="N11" i="17" s="1"/>
  <c r="K11" i="17"/>
  <c r="M10" i="17"/>
  <c r="K10" i="17"/>
  <c r="N10" i="17" s="1"/>
  <c r="M9" i="17"/>
  <c r="K9" i="17"/>
  <c r="N9" i="17" s="1"/>
  <c r="M8" i="17"/>
  <c r="K8" i="17"/>
  <c r="N8" i="17" s="1"/>
  <c r="M7" i="17"/>
  <c r="N7" i="17" s="1"/>
  <c r="K7" i="17"/>
  <c r="M6" i="17"/>
  <c r="K6" i="17"/>
  <c r="N6" i="17" s="1"/>
  <c r="M5" i="17"/>
  <c r="K5" i="17"/>
  <c r="N5" i="17" s="1"/>
  <c r="N4" i="17"/>
  <c r="M4" i="17"/>
  <c r="K4" i="17"/>
  <c r="M3" i="17"/>
  <c r="K3" i="17"/>
  <c r="N3" i="17" s="1"/>
  <c r="M2" i="17"/>
  <c r="M72" i="17" s="1"/>
  <c r="K2" i="17"/>
  <c r="N41" i="16"/>
  <c r="M41" i="16"/>
  <c r="K41" i="16"/>
  <c r="M40" i="16"/>
  <c r="K40" i="16"/>
  <c r="M39" i="16"/>
  <c r="K39" i="16"/>
  <c r="N39" i="16" s="1"/>
  <c r="M38" i="16"/>
  <c r="N38" i="16" s="1"/>
  <c r="K38" i="16"/>
  <c r="M37" i="16"/>
  <c r="N37" i="16" s="1"/>
  <c r="K37" i="16"/>
  <c r="M36" i="16"/>
  <c r="N36" i="16" s="1"/>
  <c r="K36" i="16"/>
  <c r="M35" i="16"/>
  <c r="K35" i="16"/>
  <c r="N35" i="16" s="1"/>
  <c r="M34" i="16"/>
  <c r="K34" i="16"/>
  <c r="N34" i="16" s="1"/>
  <c r="M33" i="16"/>
  <c r="K33" i="16"/>
  <c r="M32" i="16"/>
  <c r="K32" i="16"/>
  <c r="N32" i="16" s="1"/>
  <c r="M31" i="16"/>
  <c r="K31" i="16"/>
  <c r="N31" i="16" s="1"/>
  <c r="M30" i="16"/>
  <c r="K30" i="16"/>
  <c r="N30" i="16" s="1"/>
  <c r="N29" i="16"/>
  <c r="M29" i="16"/>
  <c r="K29" i="16"/>
  <c r="N28" i="16"/>
  <c r="M28" i="16"/>
  <c r="K28" i="16"/>
  <c r="M27" i="16"/>
  <c r="K27" i="16"/>
  <c r="N27" i="16" s="1"/>
  <c r="N26" i="16"/>
  <c r="M26" i="16"/>
  <c r="K26" i="16"/>
  <c r="N25" i="16"/>
  <c r="M25" i="16"/>
  <c r="K25" i="16"/>
  <c r="M24" i="16"/>
  <c r="K24" i="16"/>
  <c r="N24" i="16" s="1"/>
  <c r="M23" i="16"/>
  <c r="K23" i="16"/>
  <c r="N23" i="16" s="1"/>
  <c r="M22" i="16"/>
  <c r="N22" i="16" s="1"/>
  <c r="K22" i="16"/>
  <c r="M21" i="16"/>
  <c r="N21" i="16" s="1"/>
  <c r="K21" i="16"/>
  <c r="M20" i="16"/>
  <c r="N20" i="16" s="1"/>
  <c r="K20" i="16"/>
  <c r="M19" i="16"/>
  <c r="K19" i="16"/>
  <c r="N19" i="16" s="1"/>
  <c r="M18" i="16"/>
  <c r="K18" i="16"/>
  <c r="N18" i="16" s="1"/>
  <c r="M17" i="16"/>
  <c r="K17" i="16"/>
  <c r="N17" i="16" s="1"/>
  <c r="M16" i="16"/>
  <c r="K16" i="16"/>
  <c r="N16" i="16" s="1"/>
  <c r="M15" i="16"/>
  <c r="K15" i="16"/>
  <c r="N15" i="16" s="1"/>
  <c r="M14" i="16"/>
  <c r="K14" i="16"/>
  <c r="N14" i="16" s="1"/>
  <c r="N13" i="16"/>
  <c r="M13" i="16"/>
  <c r="K13" i="16"/>
  <c r="N12" i="16"/>
  <c r="M12" i="16"/>
  <c r="K12" i="16"/>
  <c r="M11" i="16"/>
  <c r="K11" i="16"/>
  <c r="N11" i="16" s="1"/>
  <c r="N10" i="16"/>
  <c r="M10" i="16"/>
  <c r="K10" i="16"/>
  <c r="N9" i="16"/>
  <c r="M9" i="16"/>
  <c r="K9" i="16"/>
  <c r="M8" i="16"/>
  <c r="K8" i="16"/>
  <c r="M7" i="16"/>
  <c r="K7" i="16"/>
  <c r="N7" i="16" s="1"/>
  <c r="M6" i="16"/>
  <c r="N6" i="16" s="1"/>
  <c r="K6" i="16"/>
  <c r="M5" i="16"/>
  <c r="N5" i="16" s="1"/>
  <c r="K5" i="16"/>
  <c r="M4" i="16"/>
  <c r="M42" i="16" s="1"/>
  <c r="K4" i="16"/>
  <c r="M3" i="16"/>
  <c r="K3" i="16"/>
  <c r="N3" i="16" s="1"/>
  <c r="M2" i="16"/>
  <c r="K2" i="16"/>
  <c r="M37" i="15"/>
  <c r="K37" i="15"/>
  <c r="N37" i="15" s="1"/>
  <c r="M36" i="15"/>
  <c r="K36" i="15"/>
  <c r="N36" i="15" s="1"/>
  <c r="M35" i="15"/>
  <c r="K35" i="15"/>
  <c r="N35" i="15" s="1"/>
  <c r="N34" i="15"/>
  <c r="M34" i="15"/>
  <c r="K34" i="15"/>
  <c r="N33" i="15"/>
  <c r="M33" i="15"/>
  <c r="K33" i="15"/>
  <c r="M32" i="15"/>
  <c r="K32" i="15"/>
  <c r="N32" i="15" s="1"/>
  <c r="N31" i="15"/>
  <c r="M31" i="15"/>
  <c r="K31" i="15"/>
  <c r="N30" i="15"/>
  <c r="M30" i="15"/>
  <c r="K30" i="15"/>
  <c r="M29" i="15"/>
  <c r="K29" i="15"/>
  <c r="N29" i="15" s="1"/>
  <c r="M28" i="15"/>
  <c r="K28" i="15"/>
  <c r="N28" i="15" s="1"/>
  <c r="M27" i="15"/>
  <c r="N27" i="15" s="1"/>
  <c r="K27" i="15"/>
  <c r="M26" i="15"/>
  <c r="N26" i="15" s="1"/>
  <c r="K26" i="15"/>
  <c r="M25" i="15"/>
  <c r="N25" i="15" s="1"/>
  <c r="K25" i="15"/>
  <c r="M24" i="15"/>
  <c r="K24" i="15"/>
  <c r="N24" i="15" s="1"/>
  <c r="M23" i="15"/>
  <c r="K23" i="15"/>
  <c r="N23" i="15" s="1"/>
  <c r="M22" i="15"/>
  <c r="K22" i="15"/>
  <c r="N22" i="15" s="1"/>
  <c r="N21" i="15"/>
  <c r="M21" i="15"/>
  <c r="K21" i="15"/>
  <c r="M20" i="15"/>
  <c r="K20" i="15"/>
  <c r="N20" i="15" s="1"/>
  <c r="M19" i="15"/>
  <c r="K19" i="15"/>
  <c r="N19" i="15" s="1"/>
  <c r="N18" i="15"/>
  <c r="M18" i="15"/>
  <c r="K18" i="15"/>
  <c r="N17" i="15"/>
  <c r="M17" i="15"/>
  <c r="K17" i="15"/>
  <c r="M16" i="15"/>
  <c r="K16" i="15"/>
  <c r="N16" i="15" s="1"/>
  <c r="N15" i="15"/>
  <c r="M15" i="15"/>
  <c r="K15" i="15"/>
  <c r="N14" i="15"/>
  <c r="M14" i="15"/>
  <c r="K14" i="15"/>
  <c r="M13" i="15"/>
  <c r="K13" i="15"/>
  <c r="M12" i="15"/>
  <c r="K12" i="15"/>
  <c r="N12" i="15" s="1"/>
  <c r="M11" i="15"/>
  <c r="N11" i="15" s="1"/>
  <c r="K11" i="15"/>
  <c r="M10" i="15"/>
  <c r="N10" i="15" s="1"/>
  <c r="K10" i="15"/>
  <c r="M9" i="15"/>
  <c r="N9" i="15" s="1"/>
  <c r="K9" i="15"/>
  <c r="M8" i="15"/>
  <c r="K8" i="15"/>
  <c r="N8" i="15" s="1"/>
  <c r="M7" i="15"/>
  <c r="K7" i="15"/>
  <c r="N7" i="15" s="1"/>
  <c r="M6" i="15"/>
  <c r="K6" i="15"/>
  <c r="M5" i="15"/>
  <c r="M38" i="15" s="1"/>
  <c r="K5" i="15"/>
  <c r="K38" i="15" s="1"/>
  <c r="M4" i="15"/>
  <c r="K4" i="15"/>
  <c r="N4" i="15" s="1"/>
  <c r="M3" i="15"/>
  <c r="K3" i="15"/>
  <c r="N3" i="15" s="1"/>
  <c r="N2" i="15"/>
  <c r="M2" i="15"/>
  <c r="K2" i="15"/>
  <c r="M169" i="14"/>
  <c r="K169" i="14"/>
  <c r="N169" i="14" s="1"/>
  <c r="N168" i="14"/>
  <c r="M168" i="14"/>
  <c r="K168" i="14"/>
  <c r="N167" i="14"/>
  <c r="M167" i="14"/>
  <c r="K167" i="14"/>
  <c r="M166" i="14"/>
  <c r="K166" i="14"/>
  <c r="N166" i="14" s="1"/>
  <c r="M165" i="14"/>
  <c r="K165" i="14"/>
  <c r="N165" i="14" s="1"/>
  <c r="N164" i="14"/>
  <c r="M164" i="14"/>
  <c r="K164" i="14"/>
  <c r="M163" i="14"/>
  <c r="N163" i="14" s="1"/>
  <c r="K163" i="14"/>
  <c r="M162" i="14"/>
  <c r="N162" i="14" s="1"/>
  <c r="K162" i="14"/>
  <c r="M161" i="14"/>
  <c r="K161" i="14"/>
  <c r="N161" i="14" s="1"/>
  <c r="M160" i="14"/>
  <c r="K160" i="14"/>
  <c r="N160" i="14" s="1"/>
  <c r="M159" i="14"/>
  <c r="K159" i="14"/>
  <c r="N159" i="14" s="1"/>
  <c r="M158" i="14"/>
  <c r="K158" i="14"/>
  <c r="N158" i="14" s="1"/>
  <c r="M157" i="14"/>
  <c r="K157" i="14"/>
  <c r="N157" i="14" s="1"/>
  <c r="M156" i="14"/>
  <c r="K156" i="14"/>
  <c r="N156" i="14" s="1"/>
  <c r="N155" i="14"/>
  <c r="M155" i="14"/>
  <c r="K155" i="14"/>
  <c r="N154" i="14"/>
  <c r="M154" i="14"/>
  <c r="K154" i="14"/>
  <c r="M153" i="14"/>
  <c r="K153" i="14"/>
  <c r="N153" i="14" s="1"/>
  <c r="N152" i="14"/>
  <c r="M152" i="14"/>
  <c r="K152" i="14"/>
  <c r="N151" i="14"/>
  <c r="M151" i="14"/>
  <c r="K151" i="14"/>
  <c r="M150" i="14"/>
  <c r="K150" i="14"/>
  <c r="N150" i="14" s="1"/>
  <c r="M149" i="14"/>
  <c r="K149" i="14"/>
  <c r="N149" i="14" s="1"/>
  <c r="N148" i="14"/>
  <c r="M148" i="14"/>
  <c r="K148" i="14"/>
  <c r="M147" i="14"/>
  <c r="N147" i="14" s="1"/>
  <c r="K147" i="14"/>
  <c r="M146" i="14"/>
  <c r="N146" i="14" s="1"/>
  <c r="K146" i="14"/>
  <c r="M145" i="14"/>
  <c r="K145" i="14"/>
  <c r="N145" i="14" s="1"/>
  <c r="M144" i="14"/>
  <c r="K144" i="14"/>
  <c r="N144" i="14" s="1"/>
  <c r="M143" i="14"/>
  <c r="K143" i="14"/>
  <c r="N143" i="14" s="1"/>
  <c r="M142" i="14"/>
  <c r="K142" i="14"/>
  <c r="N142" i="14" s="1"/>
  <c r="M141" i="14"/>
  <c r="K141" i="14"/>
  <c r="N141" i="14" s="1"/>
  <c r="M140" i="14"/>
  <c r="K140" i="14"/>
  <c r="N140" i="14" s="1"/>
  <c r="N139" i="14"/>
  <c r="M139" i="14"/>
  <c r="K139" i="14"/>
  <c r="M138" i="14"/>
  <c r="K138" i="14"/>
  <c r="N138" i="14" s="1"/>
  <c r="M137" i="14"/>
  <c r="K137" i="14"/>
  <c r="N137" i="14" s="1"/>
  <c r="N136" i="14"/>
  <c r="M136" i="14"/>
  <c r="K136" i="14"/>
  <c r="N135" i="14"/>
  <c r="M135" i="14"/>
  <c r="K135" i="14"/>
  <c r="M134" i="14"/>
  <c r="K134" i="14"/>
  <c r="N134" i="14" s="1"/>
  <c r="M133" i="14"/>
  <c r="K133" i="14"/>
  <c r="N133" i="14" s="1"/>
  <c r="N132" i="14"/>
  <c r="M132" i="14"/>
  <c r="K132" i="14"/>
  <c r="M131" i="14"/>
  <c r="N131" i="14" s="1"/>
  <c r="K131" i="14"/>
  <c r="M130" i="14"/>
  <c r="N130" i="14" s="1"/>
  <c r="K130" i="14"/>
  <c r="M129" i="14"/>
  <c r="K129" i="14"/>
  <c r="N129" i="14" s="1"/>
  <c r="M128" i="14"/>
  <c r="K128" i="14"/>
  <c r="N128" i="14" s="1"/>
  <c r="M127" i="14"/>
  <c r="K127" i="14"/>
  <c r="N127" i="14" s="1"/>
  <c r="M126" i="14"/>
  <c r="K126" i="14"/>
  <c r="N126" i="14" s="1"/>
  <c r="M125" i="14"/>
  <c r="K125" i="14"/>
  <c r="N125" i="14" s="1"/>
  <c r="M124" i="14"/>
  <c r="K124" i="14"/>
  <c r="N124" i="14" s="1"/>
  <c r="N123" i="14"/>
  <c r="M123" i="14"/>
  <c r="K123" i="14"/>
  <c r="N122" i="14"/>
  <c r="M122" i="14"/>
  <c r="K122" i="14"/>
  <c r="M121" i="14"/>
  <c r="K121" i="14"/>
  <c r="N121" i="14" s="1"/>
  <c r="N120" i="14"/>
  <c r="M120" i="14"/>
  <c r="K120" i="14"/>
  <c r="N119" i="14"/>
  <c r="M119" i="14"/>
  <c r="K119" i="14"/>
  <c r="M118" i="14"/>
  <c r="K118" i="14"/>
  <c r="N118" i="14" s="1"/>
  <c r="M117" i="14"/>
  <c r="K117" i="14"/>
  <c r="N117" i="14" s="1"/>
  <c r="N116" i="14"/>
  <c r="M116" i="14"/>
  <c r="K116" i="14"/>
  <c r="M115" i="14"/>
  <c r="N115" i="14" s="1"/>
  <c r="K115" i="14"/>
  <c r="M114" i="14"/>
  <c r="N114" i="14" s="1"/>
  <c r="K114" i="14"/>
  <c r="M113" i="14"/>
  <c r="K113" i="14"/>
  <c r="N113" i="14" s="1"/>
  <c r="M112" i="14"/>
  <c r="K112" i="14"/>
  <c r="N112" i="14" s="1"/>
  <c r="M111" i="14"/>
  <c r="K111" i="14"/>
  <c r="N111" i="14" s="1"/>
  <c r="M110" i="14"/>
  <c r="K110" i="14"/>
  <c r="N110" i="14" s="1"/>
  <c r="M109" i="14"/>
  <c r="K109" i="14"/>
  <c r="N109" i="14" s="1"/>
  <c r="M108" i="14"/>
  <c r="K108" i="14"/>
  <c r="N108" i="14" s="1"/>
  <c r="N107" i="14"/>
  <c r="M107" i="14"/>
  <c r="K107" i="14"/>
  <c r="M106" i="14"/>
  <c r="K106" i="14"/>
  <c r="N106" i="14" s="1"/>
  <c r="M105" i="14"/>
  <c r="K105" i="14"/>
  <c r="N105" i="14" s="1"/>
  <c r="N104" i="14"/>
  <c r="M104" i="14"/>
  <c r="K104" i="14"/>
  <c r="N103" i="14"/>
  <c r="M103" i="14"/>
  <c r="K103" i="14"/>
  <c r="M102" i="14"/>
  <c r="K102" i="14"/>
  <c r="N102" i="14" s="1"/>
  <c r="M101" i="14"/>
  <c r="K101" i="14"/>
  <c r="N101" i="14" s="1"/>
  <c r="N100" i="14"/>
  <c r="M100" i="14"/>
  <c r="K100" i="14"/>
  <c r="M99" i="14"/>
  <c r="N99" i="14" s="1"/>
  <c r="K99" i="14"/>
  <c r="M98" i="14"/>
  <c r="N98" i="14" s="1"/>
  <c r="K98" i="14"/>
  <c r="M97" i="14"/>
  <c r="K97" i="14"/>
  <c r="N97" i="14" s="1"/>
  <c r="M96" i="14"/>
  <c r="K96" i="14"/>
  <c r="N96" i="14" s="1"/>
  <c r="M95" i="14"/>
  <c r="K95" i="14"/>
  <c r="N95" i="14" s="1"/>
  <c r="M94" i="14"/>
  <c r="K94" i="14"/>
  <c r="M93" i="14"/>
  <c r="K93" i="14"/>
  <c r="N93" i="14" s="1"/>
  <c r="M92" i="14"/>
  <c r="K92" i="14"/>
  <c r="N92" i="14" s="1"/>
  <c r="N91" i="14"/>
  <c r="M91" i="14"/>
  <c r="K91" i="14"/>
  <c r="N90" i="14"/>
  <c r="M90" i="14"/>
  <c r="K90" i="14"/>
  <c r="M89" i="14"/>
  <c r="K89" i="14"/>
  <c r="N89" i="14" s="1"/>
  <c r="N88" i="14"/>
  <c r="M88" i="14"/>
  <c r="K88" i="14"/>
  <c r="N87" i="14"/>
  <c r="M87" i="14"/>
  <c r="K87" i="14"/>
  <c r="M86" i="14"/>
  <c r="K86" i="14"/>
  <c r="N86" i="14" s="1"/>
  <c r="M85" i="14"/>
  <c r="K85" i="14"/>
  <c r="N85" i="14" s="1"/>
  <c r="N84" i="14"/>
  <c r="M84" i="14"/>
  <c r="K84" i="14"/>
  <c r="M83" i="14"/>
  <c r="N83" i="14" s="1"/>
  <c r="K83" i="14"/>
  <c r="M82" i="14"/>
  <c r="N82" i="14" s="1"/>
  <c r="K82" i="14"/>
  <c r="M81" i="14"/>
  <c r="K81" i="14"/>
  <c r="N81" i="14" s="1"/>
  <c r="M80" i="14"/>
  <c r="K80" i="14"/>
  <c r="N80" i="14" s="1"/>
  <c r="M79" i="14"/>
  <c r="K79" i="14"/>
  <c r="N79" i="14" s="1"/>
  <c r="M78" i="14"/>
  <c r="K78" i="14"/>
  <c r="N78" i="14" s="1"/>
  <c r="M77" i="14"/>
  <c r="K77" i="14"/>
  <c r="N77" i="14" s="1"/>
  <c r="M76" i="14"/>
  <c r="K76" i="14"/>
  <c r="N76" i="14" s="1"/>
  <c r="N75" i="14"/>
  <c r="M75" i="14"/>
  <c r="K75" i="14"/>
  <c r="M74" i="14"/>
  <c r="K74" i="14"/>
  <c r="N74" i="14" s="1"/>
  <c r="M73" i="14"/>
  <c r="K73" i="14"/>
  <c r="N73" i="14" s="1"/>
  <c r="N72" i="14"/>
  <c r="M72" i="14"/>
  <c r="K72" i="14"/>
  <c r="N71" i="14"/>
  <c r="M71" i="14"/>
  <c r="K71" i="14"/>
  <c r="M70" i="14"/>
  <c r="K70" i="14"/>
  <c r="N70" i="14" s="1"/>
  <c r="M69" i="14"/>
  <c r="K69" i="14"/>
  <c r="N69" i="14" s="1"/>
  <c r="N68" i="14"/>
  <c r="M68" i="14"/>
  <c r="K68" i="14"/>
  <c r="M67" i="14"/>
  <c r="N67" i="14" s="1"/>
  <c r="K67" i="14"/>
  <c r="M66" i="14"/>
  <c r="N66" i="14" s="1"/>
  <c r="K66" i="14"/>
  <c r="M65" i="14"/>
  <c r="K65" i="14"/>
  <c r="N65" i="14" s="1"/>
  <c r="M64" i="14"/>
  <c r="K64" i="14"/>
  <c r="N64" i="14" s="1"/>
  <c r="M63" i="14"/>
  <c r="K63" i="14"/>
  <c r="N63" i="14" s="1"/>
  <c r="M62" i="14"/>
  <c r="K62" i="14"/>
  <c r="N62" i="14" s="1"/>
  <c r="M61" i="14"/>
  <c r="K61" i="14"/>
  <c r="N61" i="14" s="1"/>
  <c r="M60" i="14"/>
  <c r="K60" i="14"/>
  <c r="N60" i="14" s="1"/>
  <c r="N59" i="14"/>
  <c r="M59" i="14"/>
  <c r="K59" i="14"/>
  <c r="N58" i="14"/>
  <c r="M58" i="14"/>
  <c r="K58" i="14"/>
  <c r="M57" i="14"/>
  <c r="K57" i="14"/>
  <c r="N57" i="14" s="1"/>
  <c r="N56" i="14"/>
  <c r="M56" i="14"/>
  <c r="K56" i="14"/>
  <c r="N55" i="14"/>
  <c r="M55" i="14"/>
  <c r="K55" i="14"/>
  <c r="M54" i="14"/>
  <c r="N54" i="14" s="1"/>
  <c r="K54" i="14"/>
  <c r="M53" i="14"/>
  <c r="K53" i="14"/>
  <c r="N53" i="14" s="1"/>
  <c r="N52" i="14"/>
  <c r="M52" i="14"/>
  <c r="K52" i="14"/>
  <c r="M51" i="14"/>
  <c r="N51" i="14" s="1"/>
  <c r="K51" i="14"/>
  <c r="M50" i="14"/>
  <c r="N50" i="14" s="1"/>
  <c r="K50" i="14"/>
  <c r="M49" i="14"/>
  <c r="K49" i="14"/>
  <c r="N49" i="14" s="1"/>
  <c r="M48" i="14"/>
  <c r="K48" i="14"/>
  <c r="N48" i="14" s="1"/>
  <c r="M47" i="14"/>
  <c r="K47" i="14"/>
  <c r="N47" i="14" s="1"/>
  <c r="M46" i="14"/>
  <c r="K46" i="14"/>
  <c r="N46" i="14" s="1"/>
  <c r="M45" i="14"/>
  <c r="K45" i="14"/>
  <c r="N45" i="14" s="1"/>
  <c r="M44" i="14"/>
  <c r="K44" i="14"/>
  <c r="N44" i="14" s="1"/>
  <c r="N43" i="14"/>
  <c r="M43" i="14"/>
  <c r="K43" i="14"/>
  <c r="N42" i="14"/>
  <c r="M42" i="14"/>
  <c r="K42" i="14"/>
  <c r="M41" i="14"/>
  <c r="K41" i="14"/>
  <c r="N41" i="14" s="1"/>
  <c r="N40" i="14"/>
  <c r="M40" i="14"/>
  <c r="K40" i="14"/>
  <c r="N39" i="14"/>
  <c r="M39" i="14"/>
  <c r="K39" i="14"/>
  <c r="M38" i="14"/>
  <c r="N38" i="14" s="1"/>
  <c r="K38" i="14"/>
  <c r="M37" i="14"/>
  <c r="K37" i="14"/>
  <c r="N37" i="14" s="1"/>
  <c r="M36" i="14"/>
  <c r="K36" i="14"/>
  <c r="K170" i="14" s="1"/>
  <c r="M35" i="14"/>
  <c r="N35" i="14" s="1"/>
  <c r="K35" i="14"/>
  <c r="M34" i="14"/>
  <c r="N34" i="14" s="1"/>
  <c r="K34" i="14"/>
  <c r="M33" i="14"/>
  <c r="K33" i="14"/>
  <c r="N33" i="14" s="1"/>
  <c r="M32" i="14"/>
  <c r="K32" i="14"/>
  <c r="N32" i="14" s="1"/>
  <c r="M31" i="14"/>
  <c r="K31" i="14"/>
  <c r="N31" i="14" s="1"/>
  <c r="M30" i="14"/>
  <c r="K30" i="14"/>
  <c r="N30" i="14" s="1"/>
  <c r="M29" i="14"/>
  <c r="K29" i="14"/>
  <c r="N29" i="14" s="1"/>
  <c r="M28" i="14"/>
  <c r="K28" i="14"/>
  <c r="N28" i="14" s="1"/>
  <c r="N27" i="14"/>
  <c r="M27" i="14"/>
  <c r="K27" i="14"/>
  <c r="N26" i="14"/>
  <c r="M26" i="14"/>
  <c r="K26" i="14"/>
  <c r="M25" i="14"/>
  <c r="K25" i="14"/>
  <c r="N25" i="14" s="1"/>
  <c r="N24" i="14"/>
  <c r="M24" i="14"/>
  <c r="K24" i="14"/>
  <c r="N23" i="14"/>
  <c r="M23" i="14"/>
  <c r="K23" i="14"/>
  <c r="M22" i="14"/>
  <c r="N22" i="14" s="1"/>
  <c r="K22" i="14"/>
  <c r="M21" i="14"/>
  <c r="K21" i="14"/>
  <c r="N21" i="14" s="1"/>
  <c r="N20" i="14"/>
  <c r="M20" i="14"/>
  <c r="K20" i="14"/>
  <c r="M19" i="14"/>
  <c r="N19" i="14" s="1"/>
  <c r="K19" i="14"/>
  <c r="M18" i="14"/>
  <c r="N18" i="14" s="1"/>
  <c r="K18" i="14"/>
  <c r="M17" i="14"/>
  <c r="K17" i="14"/>
  <c r="N17" i="14" s="1"/>
  <c r="M16" i="14"/>
  <c r="K16" i="14"/>
  <c r="N16" i="14" s="1"/>
  <c r="M15" i="14"/>
  <c r="K15" i="14"/>
  <c r="N15" i="14" s="1"/>
  <c r="M14" i="14"/>
  <c r="K14" i="14"/>
  <c r="N14" i="14" s="1"/>
  <c r="M13" i="14"/>
  <c r="K13" i="14"/>
  <c r="N13" i="14" s="1"/>
  <c r="M12" i="14"/>
  <c r="K12" i="14"/>
  <c r="N12" i="14" s="1"/>
  <c r="N11" i="14"/>
  <c r="M11" i="14"/>
  <c r="K11" i="14"/>
  <c r="N10" i="14"/>
  <c r="M10" i="14"/>
  <c r="K10" i="14"/>
  <c r="M9" i="14"/>
  <c r="K9" i="14"/>
  <c r="N9" i="14" s="1"/>
  <c r="N8" i="14"/>
  <c r="M8" i="14"/>
  <c r="K8" i="14"/>
  <c r="N7" i="14"/>
  <c r="M7" i="14"/>
  <c r="K7" i="14"/>
  <c r="M6" i="14"/>
  <c r="N6" i="14" s="1"/>
  <c r="K6" i="14"/>
  <c r="M5" i="14"/>
  <c r="K5" i="14"/>
  <c r="M4" i="14"/>
  <c r="N4" i="14" s="1"/>
  <c r="K4" i="14"/>
  <c r="M3" i="14"/>
  <c r="N3" i="14" s="1"/>
  <c r="K3" i="14"/>
  <c r="M2" i="14"/>
  <c r="K2" i="14"/>
  <c r="M101" i="13"/>
  <c r="K101" i="13"/>
  <c r="N101" i="13" s="1"/>
  <c r="M100" i="13"/>
  <c r="K100" i="13"/>
  <c r="N100" i="13" s="1"/>
  <c r="M99" i="13"/>
  <c r="K99" i="13"/>
  <c r="M98" i="13"/>
  <c r="K98" i="13"/>
  <c r="N98" i="13" s="1"/>
  <c r="M97" i="13"/>
  <c r="K97" i="13"/>
  <c r="N97" i="13" s="1"/>
  <c r="N96" i="13"/>
  <c r="M96" i="13"/>
  <c r="K96" i="13"/>
  <c r="M95" i="13"/>
  <c r="K95" i="13"/>
  <c r="N95" i="13" s="1"/>
  <c r="M94" i="13"/>
  <c r="K94" i="13"/>
  <c r="N94" i="13" s="1"/>
  <c r="N93" i="13"/>
  <c r="M93" i="13"/>
  <c r="K93" i="13"/>
  <c r="N92" i="13"/>
  <c r="M92" i="13"/>
  <c r="K92" i="13"/>
  <c r="M91" i="13"/>
  <c r="N91" i="13" s="1"/>
  <c r="K91" i="13"/>
  <c r="M90" i="13"/>
  <c r="K90" i="13"/>
  <c r="M89" i="13"/>
  <c r="K89" i="13"/>
  <c r="N89" i="13" s="1"/>
  <c r="N88" i="13"/>
  <c r="M88" i="13"/>
  <c r="K88" i="13"/>
  <c r="M87" i="13"/>
  <c r="N87" i="13" s="1"/>
  <c r="K87" i="13"/>
  <c r="M86" i="13"/>
  <c r="K86" i="13"/>
  <c r="N86" i="13" s="1"/>
  <c r="M85" i="13"/>
  <c r="K85" i="13"/>
  <c r="N85" i="13" s="1"/>
  <c r="M84" i="13"/>
  <c r="K84" i="13"/>
  <c r="N84" i="13" s="1"/>
  <c r="N83" i="13"/>
  <c r="M83" i="13"/>
  <c r="K83" i="13"/>
  <c r="M82" i="13"/>
  <c r="K82" i="13"/>
  <c r="N82" i="13" s="1"/>
  <c r="M81" i="13"/>
  <c r="K81" i="13"/>
  <c r="N81" i="13" s="1"/>
  <c r="N80" i="13"/>
  <c r="M80" i="13"/>
  <c r="K80" i="13"/>
  <c r="M79" i="13"/>
  <c r="K79" i="13"/>
  <c r="N79" i="13" s="1"/>
  <c r="N78" i="13"/>
  <c r="M78" i="13"/>
  <c r="K78" i="13"/>
  <c r="N77" i="13"/>
  <c r="M77" i="13"/>
  <c r="K77" i="13"/>
  <c r="N76" i="13"/>
  <c r="M76" i="13"/>
  <c r="K76" i="13"/>
  <c r="M75" i="13"/>
  <c r="N75" i="13" s="1"/>
  <c r="K75" i="13"/>
  <c r="M74" i="13"/>
  <c r="K74" i="13"/>
  <c r="N74" i="13" s="1"/>
  <c r="M73" i="13"/>
  <c r="K73" i="13"/>
  <c r="N73" i="13" s="1"/>
  <c r="N72" i="13"/>
  <c r="M72" i="13"/>
  <c r="K72" i="13"/>
  <c r="M71" i="13"/>
  <c r="N71" i="13" s="1"/>
  <c r="K71" i="13"/>
  <c r="M70" i="13"/>
  <c r="K70" i="13"/>
  <c r="N70" i="13" s="1"/>
  <c r="M69" i="13"/>
  <c r="K69" i="13"/>
  <c r="N69" i="13" s="1"/>
  <c r="M68" i="13"/>
  <c r="K68" i="13"/>
  <c r="N68" i="13" s="1"/>
  <c r="N67" i="13"/>
  <c r="M67" i="13"/>
  <c r="K67" i="13"/>
  <c r="M66" i="13"/>
  <c r="K66" i="13"/>
  <c r="N66" i="13" s="1"/>
  <c r="M65" i="13"/>
  <c r="K65" i="13"/>
  <c r="N65" i="13" s="1"/>
  <c r="N64" i="13"/>
  <c r="M64" i="13"/>
  <c r="K64" i="13"/>
  <c r="N63" i="13"/>
  <c r="M63" i="13"/>
  <c r="K63" i="13"/>
  <c r="M62" i="13"/>
  <c r="K62" i="13"/>
  <c r="N62" i="13" s="1"/>
  <c r="N61" i="13"/>
  <c r="M61" i="13"/>
  <c r="K61" i="13"/>
  <c r="N60" i="13"/>
  <c r="M60" i="13"/>
  <c r="K60" i="13"/>
  <c r="M59" i="13"/>
  <c r="N59" i="13" s="1"/>
  <c r="K59" i="13"/>
  <c r="M58" i="13"/>
  <c r="K58" i="13"/>
  <c r="N57" i="13"/>
  <c r="M57" i="13"/>
  <c r="K57" i="13"/>
  <c r="M56" i="13"/>
  <c r="N56" i="13" s="1"/>
  <c r="K56" i="13"/>
  <c r="M55" i="13"/>
  <c r="N55" i="13" s="1"/>
  <c r="K55" i="13"/>
  <c r="N54" i="13"/>
  <c r="M54" i="13"/>
  <c r="K54" i="13"/>
  <c r="M53" i="13"/>
  <c r="K53" i="13"/>
  <c r="N53" i="13" s="1"/>
  <c r="M52" i="13"/>
  <c r="K52" i="13"/>
  <c r="M51" i="13"/>
  <c r="K51" i="13"/>
  <c r="N51" i="13" s="1"/>
  <c r="M50" i="13"/>
  <c r="K50" i="13"/>
  <c r="N50" i="13" s="1"/>
  <c r="M49" i="13"/>
  <c r="K49" i="13"/>
  <c r="N49" i="13" s="1"/>
  <c r="N48" i="13"/>
  <c r="M48" i="13"/>
  <c r="K48" i="13"/>
  <c r="N47" i="13"/>
  <c r="M47" i="13"/>
  <c r="K47" i="13"/>
  <c r="M46" i="13"/>
  <c r="K46" i="13"/>
  <c r="N46" i="13" s="1"/>
  <c r="N45" i="13"/>
  <c r="M45" i="13"/>
  <c r="K45" i="13"/>
  <c r="M44" i="13"/>
  <c r="K44" i="13"/>
  <c r="N44" i="13" s="1"/>
  <c r="M43" i="13"/>
  <c r="N43" i="13" s="1"/>
  <c r="K43" i="13"/>
  <c r="M42" i="13"/>
  <c r="K42" i="13"/>
  <c r="N42" i="13" s="1"/>
  <c r="M41" i="13"/>
  <c r="N41" i="13" s="1"/>
  <c r="K41" i="13"/>
  <c r="M40" i="13"/>
  <c r="N40" i="13" s="1"/>
  <c r="K40" i="13"/>
  <c r="M39" i="13"/>
  <c r="N39" i="13" s="1"/>
  <c r="K39" i="13"/>
  <c r="N38" i="13"/>
  <c r="M38" i="13"/>
  <c r="K38" i="13"/>
  <c r="M37" i="13"/>
  <c r="K37" i="13"/>
  <c r="N37" i="13" s="1"/>
  <c r="M36" i="13"/>
  <c r="K36" i="13"/>
  <c r="M35" i="13"/>
  <c r="K35" i="13"/>
  <c r="N35" i="13" s="1"/>
  <c r="M34" i="13"/>
  <c r="K34" i="13"/>
  <c r="N34" i="13" s="1"/>
  <c r="M33" i="13"/>
  <c r="K33" i="13"/>
  <c r="N32" i="13"/>
  <c r="M32" i="13"/>
  <c r="K32" i="13"/>
  <c r="M31" i="13"/>
  <c r="K31" i="13"/>
  <c r="N31" i="13" s="1"/>
  <c r="M30" i="13"/>
  <c r="K30" i="13"/>
  <c r="N30" i="13" s="1"/>
  <c r="N29" i="13"/>
  <c r="M29" i="13"/>
  <c r="K29" i="13"/>
  <c r="M28" i="13"/>
  <c r="K28" i="13"/>
  <c r="N28" i="13" s="1"/>
  <c r="M27" i="13"/>
  <c r="N27" i="13" s="1"/>
  <c r="K27" i="13"/>
  <c r="M26" i="13"/>
  <c r="K26" i="13"/>
  <c r="M25" i="13"/>
  <c r="K25" i="13"/>
  <c r="N25" i="13" s="1"/>
  <c r="M24" i="13"/>
  <c r="N24" i="13" s="1"/>
  <c r="K24" i="13"/>
  <c r="M23" i="13"/>
  <c r="N23" i="13" s="1"/>
  <c r="K23" i="13"/>
  <c r="N22" i="13"/>
  <c r="M22" i="13"/>
  <c r="K22" i="13"/>
  <c r="M21" i="13"/>
  <c r="K21" i="13"/>
  <c r="N21" i="13" s="1"/>
  <c r="M20" i="13"/>
  <c r="K20" i="13"/>
  <c r="N20" i="13" s="1"/>
  <c r="M19" i="13"/>
  <c r="N19" i="13" s="1"/>
  <c r="K19" i="13"/>
  <c r="M18" i="13"/>
  <c r="K18" i="13"/>
  <c r="N18" i="13" s="1"/>
  <c r="M17" i="13"/>
  <c r="K17" i="13"/>
  <c r="N16" i="13"/>
  <c r="M16" i="13"/>
  <c r="K16" i="13"/>
  <c r="M15" i="13"/>
  <c r="K15" i="13"/>
  <c r="N15" i="13" s="1"/>
  <c r="M14" i="13"/>
  <c r="K14" i="13"/>
  <c r="N14" i="13" s="1"/>
  <c r="N13" i="13"/>
  <c r="M13" i="13"/>
  <c r="K13" i="13"/>
  <c r="M12" i="13"/>
  <c r="K12" i="13"/>
  <c r="N12" i="13" s="1"/>
  <c r="M11" i="13"/>
  <c r="N11" i="13" s="1"/>
  <c r="K11" i="13"/>
  <c r="M10" i="13"/>
  <c r="K10" i="13"/>
  <c r="M9" i="13"/>
  <c r="K9" i="13"/>
  <c r="N9" i="13" s="1"/>
  <c r="N8" i="13"/>
  <c r="M8" i="13"/>
  <c r="K8" i="13"/>
  <c r="M7" i="13"/>
  <c r="N7" i="13" s="1"/>
  <c r="K7" i="13"/>
  <c r="M6" i="13"/>
  <c r="K6" i="13"/>
  <c r="N6" i="13" s="1"/>
  <c r="M5" i="13"/>
  <c r="K5" i="13"/>
  <c r="N5" i="13" s="1"/>
  <c r="M4" i="13"/>
  <c r="K4" i="13"/>
  <c r="N3" i="13"/>
  <c r="M3" i="13"/>
  <c r="K3" i="13"/>
  <c r="M2" i="13"/>
  <c r="K2" i="13"/>
  <c r="N2" i="13" s="1"/>
  <c r="N556" i="12"/>
  <c r="M556" i="12"/>
  <c r="K556" i="12"/>
  <c r="M555" i="12"/>
  <c r="K555" i="12"/>
  <c r="N555" i="12" s="1"/>
  <c r="M554" i="12"/>
  <c r="K554" i="12"/>
  <c r="N554" i="12" s="1"/>
  <c r="N553" i="12"/>
  <c r="M553" i="12"/>
  <c r="K553" i="12"/>
  <c r="M552" i="12"/>
  <c r="K552" i="12"/>
  <c r="N552" i="12" s="1"/>
  <c r="M551" i="12"/>
  <c r="N551" i="12" s="1"/>
  <c r="K551" i="12"/>
  <c r="M550" i="12"/>
  <c r="K550" i="12"/>
  <c r="N550" i="12" s="1"/>
  <c r="M549" i="12"/>
  <c r="K549" i="12"/>
  <c r="N549" i="12" s="1"/>
  <c r="M548" i="12"/>
  <c r="N548" i="12" s="1"/>
  <c r="K548" i="12"/>
  <c r="M547" i="12"/>
  <c r="N547" i="12" s="1"/>
  <c r="K547" i="12"/>
  <c r="M546" i="12"/>
  <c r="K546" i="12"/>
  <c r="N546" i="12" s="1"/>
  <c r="M545" i="12"/>
  <c r="K545" i="12"/>
  <c r="N545" i="12" s="1"/>
  <c r="M544" i="12"/>
  <c r="K544" i="12"/>
  <c r="M543" i="12"/>
  <c r="K543" i="12"/>
  <c r="N543" i="12" s="1"/>
  <c r="M542" i="12"/>
  <c r="K542" i="12"/>
  <c r="N542" i="12" s="1"/>
  <c r="M541" i="12"/>
  <c r="K541" i="12"/>
  <c r="N540" i="12"/>
  <c r="M540" i="12"/>
  <c r="K540" i="12"/>
  <c r="M539" i="12"/>
  <c r="K539" i="12"/>
  <c r="N539" i="12" s="1"/>
  <c r="M538" i="12"/>
  <c r="K538" i="12"/>
  <c r="N538" i="12" s="1"/>
  <c r="N537" i="12"/>
  <c r="M537" i="12"/>
  <c r="K537" i="12"/>
  <c r="M536" i="12"/>
  <c r="K536" i="12"/>
  <c r="N536" i="12" s="1"/>
  <c r="M535" i="12"/>
  <c r="N535" i="12" s="1"/>
  <c r="K535" i="12"/>
  <c r="M534" i="12"/>
  <c r="K534" i="12"/>
  <c r="M533" i="12"/>
  <c r="K533" i="12"/>
  <c r="N533" i="12" s="1"/>
  <c r="M532" i="12"/>
  <c r="N532" i="12" s="1"/>
  <c r="K532" i="12"/>
  <c r="M531" i="12"/>
  <c r="N531" i="12" s="1"/>
  <c r="K531" i="12"/>
  <c r="M530" i="12"/>
  <c r="K530" i="12"/>
  <c r="N530" i="12" s="1"/>
  <c r="M529" i="12"/>
  <c r="K529" i="12"/>
  <c r="N529" i="12" s="1"/>
  <c r="M528" i="12"/>
  <c r="K528" i="12"/>
  <c r="M527" i="12"/>
  <c r="K527" i="12"/>
  <c r="N527" i="12" s="1"/>
  <c r="M526" i="12"/>
  <c r="K526" i="12"/>
  <c r="N526" i="12" s="1"/>
  <c r="M525" i="12"/>
  <c r="K525" i="12"/>
  <c r="N524" i="12"/>
  <c r="M524" i="12"/>
  <c r="K524" i="12"/>
  <c r="M523" i="12"/>
  <c r="K523" i="12"/>
  <c r="N523" i="12" s="1"/>
  <c r="M522" i="12"/>
  <c r="K522" i="12"/>
  <c r="N522" i="12" s="1"/>
  <c r="N521" i="12"/>
  <c r="M521" i="12"/>
  <c r="K521" i="12"/>
  <c r="M520" i="12"/>
  <c r="K520" i="12"/>
  <c r="N520" i="12" s="1"/>
  <c r="M519" i="12"/>
  <c r="N519" i="12" s="1"/>
  <c r="K519" i="12"/>
  <c r="M518" i="12"/>
  <c r="N518" i="12" s="1"/>
  <c r="K518" i="12"/>
  <c r="M517" i="12"/>
  <c r="K517" i="12"/>
  <c r="N517" i="12" s="1"/>
  <c r="M516" i="12"/>
  <c r="N516" i="12" s="1"/>
  <c r="K516" i="12"/>
  <c r="M515" i="12"/>
  <c r="N515" i="12" s="1"/>
  <c r="K515" i="12"/>
  <c r="N514" i="12"/>
  <c r="M514" i="12"/>
  <c r="K514" i="12"/>
  <c r="M513" i="12"/>
  <c r="K513" i="12"/>
  <c r="N513" i="12" s="1"/>
  <c r="M512" i="12"/>
  <c r="K512" i="12"/>
  <c r="M511" i="12"/>
  <c r="K511" i="12"/>
  <c r="N511" i="12" s="1"/>
  <c r="N510" i="12"/>
  <c r="M510" i="12"/>
  <c r="K510" i="12"/>
  <c r="M509" i="12"/>
  <c r="K509" i="12"/>
  <c r="N508" i="12"/>
  <c r="M508" i="12"/>
  <c r="K508" i="12"/>
  <c r="M507" i="12"/>
  <c r="K507" i="12"/>
  <c r="N507" i="12" s="1"/>
  <c r="M506" i="12"/>
  <c r="K506" i="12"/>
  <c r="N506" i="12" s="1"/>
  <c r="M505" i="12"/>
  <c r="N505" i="12" s="1"/>
  <c r="K505" i="12"/>
  <c r="M504" i="12"/>
  <c r="K504" i="12"/>
  <c r="N504" i="12" s="1"/>
  <c r="M503" i="12"/>
  <c r="N503" i="12" s="1"/>
  <c r="K503" i="12"/>
  <c r="M502" i="12"/>
  <c r="K502" i="12"/>
  <c r="M501" i="12"/>
  <c r="K501" i="12"/>
  <c r="N501" i="12" s="1"/>
  <c r="M500" i="12"/>
  <c r="K500" i="12"/>
  <c r="N500" i="12" s="1"/>
  <c r="M499" i="12"/>
  <c r="N499" i="12" s="1"/>
  <c r="K499" i="12"/>
  <c r="N498" i="12"/>
  <c r="M498" i="12"/>
  <c r="K498" i="12"/>
  <c r="M497" i="12"/>
  <c r="K497" i="12"/>
  <c r="N497" i="12" s="1"/>
  <c r="M496" i="12"/>
  <c r="K496" i="12"/>
  <c r="N496" i="12" s="1"/>
  <c r="M495" i="12"/>
  <c r="K495" i="12"/>
  <c r="N495" i="12" s="1"/>
  <c r="N494" i="12"/>
  <c r="M494" i="12"/>
  <c r="K494" i="12"/>
  <c r="M493" i="12"/>
  <c r="K493" i="12"/>
  <c r="N493" i="12" s="1"/>
  <c r="N492" i="12"/>
  <c r="M492" i="12"/>
  <c r="K492" i="12"/>
  <c r="N491" i="12"/>
  <c r="M491" i="12"/>
  <c r="K491" i="12"/>
  <c r="M490" i="12"/>
  <c r="K490" i="12"/>
  <c r="N490" i="12" s="1"/>
  <c r="M489" i="12"/>
  <c r="N489" i="12" s="1"/>
  <c r="K489" i="12"/>
  <c r="M488" i="12"/>
  <c r="K488" i="12"/>
  <c r="N488" i="12" s="1"/>
  <c r="M487" i="12"/>
  <c r="N487" i="12" s="1"/>
  <c r="K487" i="12"/>
  <c r="M486" i="12"/>
  <c r="N486" i="12" s="1"/>
  <c r="K486" i="12"/>
  <c r="M485" i="12"/>
  <c r="N485" i="12" s="1"/>
  <c r="K485" i="12"/>
  <c r="M484" i="12"/>
  <c r="K484" i="12"/>
  <c r="N484" i="12" s="1"/>
  <c r="M483" i="12"/>
  <c r="N483" i="12" s="1"/>
  <c r="K483" i="12"/>
  <c r="N482" i="12"/>
  <c r="M482" i="12"/>
  <c r="K482" i="12"/>
  <c r="M481" i="12"/>
  <c r="K481" i="12"/>
  <c r="N481" i="12" s="1"/>
  <c r="M480" i="12"/>
  <c r="K480" i="12"/>
  <c r="N479" i="12"/>
  <c r="M479" i="12"/>
  <c r="K479" i="12"/>
  <c r="M478" i="12"/>
  <c r="K478" i="12"/>
  <c r="N478" i="12" s="1"/>
  <c r="M477" i="12"/>
  <c r="K477" i="12"/>
  <c r="N477" i="12" s="1"/>
  <c r="N476" i="12"/>
  <c r="M476" i="12"/>
  <c r="K476" i="12"/>
  <c r="M475" i="12"/>
  <c r="K475" i="12"/>
  <c r="N475" i="12" s="1"/>
  <c r="M474" i="12"/>
  <c r="K474" i="12"/>
  <c r="N474" i="12" s="1"/>
  <c r="M473" i="12"/>
  <c r="N473" i="12" s="1"/>
  <c r="K473" i="12"/>
  <c r="M472" i="12"/>
  <c r="K472" i="12"/>
  <c r="N472" i="12" s="1"/>
  <c r="M471" i="12"/>
  <c r="N471" i="12" s="1"/>
  <c r="K471" i="12"/>
  <c r="M470" i="12"/>
  <c r="K470" i="12"/>
  <c r="M469" i="12"/>
  <c r="K469" i="12"/>
  <c r="N469" i="12" s="1"/>
  <c r="N468" i="12"/>
  <c r="M468" i="12"/>
  <c r="K468" i="12"/>
  <c r="M467" i="12"/>
  <c r="N467" i="12" s="1"/>
  <c r="K467" i="12"/>
  <c r="M466" i="12"/>
  <c r="K466" i="12"/>
  <c r="N466" i="12" s="1"/>
  <c r="M465" i="12"/>
  <c r="K465" i="12"/>
  <c r="N465" i="12" s="1"/>
  <c r="M464" i="12"/>
  <c r="K464" i="12"/>
  <c r="M463" i="12"/>
  <c r="K463" i="12"/>
  <c r="N463" i="12" s="1"/>
  <c r="M462" i="12"/>
  <c r="K462" i="12"/>
  <c r="N462" i="12" s="1"/>
  <c r="M461" i="12"/>
  <c r="K461" i="12"/>
  <c r="N461" i="12" s="1"/>
  <c r="N460" i="12"/>
  <c r="M460" i="12"/>
  <c r="K460" i="12"/>
  <c r="M459" i="12"/>
  <c r="K459" i="12"/>
  <c r="N459" i="12" s="1"/>
  <c r="N458" i="12"/>
  <c r="M458" i="12"/>
  <c r="K458" i="12"/>
  <c r="M457" i="12"/>
  <c r="K457" i="12"/>
  <c r="N457" i="12" s="1"/>
  <c r="M456" i="12"/>
  <c r="K456" i="12"/>
  <c r="N456" i="12" s="1"/>
  <c r="M455" i="12"/>
  <c r="N455" i="12" s="1"/>
  <c r="K455" i="12"/>
  <c r="M454" i="12"/>
  <c r="K454" i="12"/>
  <c r="N454" i="12" s="1"/>
  <c r="M453" i="12"/>
  <c r="K453" i="12"/>
  <c r="N453" i="12" s="1"/>
  <c r="M452" i="12"/>
  <c r="N452" i="12" s="1"/>
  <c r="K452" i="12"/>
  <c r="M451" i="12"/>
  <c r="N451" i="12" s="1"/>
  <c r="K451" i="12"/>
  <c r="N450" i="12"/>
  <c r="M450" i="12"/>
  <c r="K450" i="12"/>
  <c r="M449" i="12"/>
  <c r="K449" i="12"/>
  <c r="N449" i="12" s="1"/>
  <c r="M448" i="12"/>
  <c r="K448" i="12"/>
  <c r="N448" i="12" s="1"/>
  <c r="M447" i="12"/>
  <c r="K447" i="12"/>
  <c r="N447" i="12" s="1"/>
  <c r="M446" i="12"/>
  <c r="N446" i="12" s="1"/>
  <c r="K446" i="12"/>
  <c r="M445" i="12"/>
  <c r="K445" i="12"/>
  <c r="N445" i="12" s="1"/>
  <c r="N444" i="12"/>
  <c r="M444" i="12"/>
  <c r="K444" i="12"/>
  <c r="N443" i="12"/>
  <c r="M443" i="12"/>
  <c r="K443" i="12"/>
  <c r="M442" i="12"/>
  <c r="K442" i="12"/>
  <c r="N442" i="12" s="1"/>
  <c r="M441" i="12"/>
  <c r="K441" i="12"/>
  <c r="N441" i="12" s="1"/>
  <c r="M440" i="12"/>
  <c r="K440" i="12"/>
  <c r="N440" i="12" s="1"/>
  <c r="M439" i="12"/>
  <c r="N439" i="12" s="1"/>
  <c r="K439" i="12"/>
  <c r="M438" i="12"/>
  <c r="K438" i="12"/>
  <c r="N438" i="12" s="1"/>
  <c r="N437" i="12"/>
  <c r="M437" i="12"/>
  <c r="K437" i="12"/>
  <c r="M436" i="12"/>
  <c r="K436" i="12"/>
  <c r="N436" i="12" s="1"/>
  <c r="M435" i="12"/>
  <c r="N435" i="12" s="1"/>
  <c r="K435" i="12"/>
  <c r="M434" i="12"/>
  <c r="K434" i="12"/>
  <c r="N434" i="12" s="1"/>
  <c r="M433" i="12"/>
  <c r="K433" i="12"/>
  <c r="N433" i="12" s="1"/>
  <c r="M432" i="12"/>
  <c r="K432" i="12"/>
  <c r="N431" i="12"/>
  <c r="M431" i="12"/>
  <c r="K431" i="12"/>
  <c r="M430" i="12"/>
  <c r="K430" i="12"/>
  <c r="N430" i="12" s="1"/>
  <c r="M429" i="12"/>
  <c r="K429" i="12"/>
  <c r="N429" i="12" s="1"/>
  <c r="N428" i="12"/>
  <c r="M428" i="12"/>
  <c r="K428" i="12"/>
  <c r="M427" i="12"/>
  <c r="K427" i="12"/>
  <c r="N427" i="12" s="1"/>
  <c r="N426" i="12"/>
  <c r="M426" i="12"/>
  <c r="K426" i="12"/>
  <c r="N425" i="12"/>
  <c r="M425" i="12"/>
  <c r="K425" i="12"/>
  <c r="N424" i="12"/>
  <c r="M424" i="12"/>
  <c r="K424" i="12"/>
  <c r="M423" i="12"/>
  <c r="K423" i="12"/>
  <c r="M422" i="12"/>
  <c r="K422" i="12"/>
  <c r="M421" i="12"/>
  <c r="K421" i="12"/>
  <c r="N421" i="12" s="1"/>
  <c r="M420" i="12"/>
  <c r="N420" i="12" s="1"/>
  <c r="K420" i="12"/>
  <c r="N419" i="12"/>
  <c r="M419" i="12"/>
  <c r="K419" i="12"/>
  <c r="N418" i="12"/>
  <c r="M418" i="12"/>
  <c r="K418" i="12"/>
  <c r="N417" i="12"/>
  <c r="M417" i="12"/>
  <c r="K417" i="12"/>
  <c r="M416" i="12"/>
  <c r="K416" i="12"/>
  <c r="N416" i="12" s="1"/>
  <c r="M415" i="12"/>
  <c r="K415" i="12"/>
  <c r="N415" i="12" s="1"/>
  <c r="N414" i="12"/>
  <c r="M414" i="12"/>
  <c r="K414" i="12"/>
  <c r="M413" i="12"/>
  <c r="K413" i="12"/>
  <c r="N413" i="12" s="1"/>
  <c r="M412" i="12"/>
  <c r="N412" i="12" s="1"/>
  <c r="K412" i="12"/>
  <c r="M411" i="12"/>
  <c r="N411" i="12" s="1"/>
  <c r="K411" i="12"/>
  <c r="M410" i="12"/>
  <c r="K410" i="12"/>
  <c r="N410" i="12" s="1"/>
  <c r="M409" i="12"/>
  <c r="K409" i="12"/>
  <c r="N409" i="12" s="1"/>
  <c r="N408" i="12"/>
  <c r="M408" i="12"/>
  <c r="K408" i="12"/>
  <c r="N407" i="12"/>
  <c r="M407" i="12"/>
  <c r="K407" i="12"/>
  <c r="M406" i="12"/>
  <c r="K406" i="12"/>
  <c r="M405" i="12"/>
  <c r="K405" i="12"/>
  <c r="N405" i="12" s="1"/>
  <c r="M404" i="12"/>
  <c r="K404" i="12"/>
  <c r="N404" i="12" s="1"/>
  <c r="N403" i="12"/>
  <c r="M403" i="12"/>
  <c r="K403" i="12"/>
  <c r="M402" i="12"/>
  <c r="K402" i="12"/>
  <c r="N402" i="12" s="1"/>
  <c r="M401" i="12"/>
  <c r="K401" i="12"/>
  <c r="N401" i="12" s="1"/>
  <c r="M400" i="12"/>
  <c r="N400" i="12" s="1"/>
  <c r="K400" i="12"/>
  <c r="M399" i="12"/>
  <c r="K399" i="12"/>
  <c r="N399" i="12" s="1"/>
  <c r="M398" i="12"/>
  <c r="K398" i="12"/>
  <c r="N398" i="12" s="1"/>
  <c r="M397" i="12"/>
  <c r="K397" i="12"/>
  <c r="M396" i="12"/>
  <c r="N396" i="12" s="1"/>
  <c r="K396" i="12"/>
  <c r="M395" i="12"/>
  <c r="K395" i="12"/>
  <c r="N395" i="12" s="1"/>
  <c r="M394" i="12"/>
  <c r="K394" i="12"/>
  <c r="N394" i="12" s="1"/>
  <c r="M393" i="12"/>
  <c r="K393" i="12"/>
  <c r="M392" i="12"/>
  <c r="K392" i="12"/>
  <c r="N392" i="12" s="1"/>
  <c r="M391" i="12"/>
  <c r="K391" i="12"/>
  <c r="N391" i="12" s="1"/>
  <c r="M390" i="12"/>
  <c r="K390" i="12"/>
  <c r="N390" i="12" s="1"/>
  <c r="N389" i="12"/>
  <c r="M389" i="12"/>
  <c r="K389" i="12"/>
  <c r="M388" i="12"/>
  <c r="K388" i="12"/>
  <c r="N388" i="12" s="1"/>
  <c r="M387" i="12"/>
  <c r="N387" i="12" s="1"/>
  <c r="K387" i="12"/>
  <c r="M386" i="12"/>
  <c r="N386" i="12" s="1"/>
  <c r="K386" i="12"/>
  <c r="M385" i="12"/>
  <c r="K385" i="12"/>
  <c r="N385" i="12" s="1"/>
  <c r="M384" i="12"/>
  <c r="K384" i="12"/>
  <c r="N384" i="12" s="1"/>
  <c r="M383" i="12"/>
  <c r="K383" i="12"/>
  <c r="N383" i="12" s="1"/>
  <c r="M382" i="12"/>
  <c r="K382" i="12"/>
  <c r="M381" i="12"/>
  <c r="K381" i="12"/>
  <c r="N381" i="12" s="1"/>
  <c r="N380" i="12"/>
  <c r="M380" i="12"/>
  <c r="K380" i="12"/>
  <c r="N379" i="12"/>
  <c r="M379" i="12"/>
  <c r="K379" i="12"/>
  <c r="N378" i="12"/>
  <c r="M378" i="12"/>
  <c r="K378" i="12"/>
  <c r="M377" i="12"/>
  <c r="K377" i="12"/>
  <c r="N377" i="12" s="1"/>
  <c r="N376" i="12"/>
  <c r="M376" i="12"/>
  <c r="K376" i="12"/>
  <c r="M375" i="12"/>
  <c r="N375" i="12" s="1"/>
  <c r="K375" i="12"/>
  <c r="M374" i="12"/>
  <c r="K374" i="12"/>
  <c r="N374" i="12" s="1"/>
  <c r="M373" i="12"/>
  <c r="K373" i="12"/>
  <c r="N373" i="12" s="1"/>
  <c r="M372" i="12"/>
  <c r="N372" i="12" s="1"/>
  <c r="K372" i="12"/>
  <c r="M371" i="12"/>
  <c r="N371" i="12" s="1"/>
  <c r="K371" i="12"/>
  <c r="M370" i="12"/>
  <c r="K370" i="12"/>
  <c r="N370" i="12" s="1"/>
  <c r="N369" i="12"/>
  <c r="M369" i="12"/>
  <c r="K369" i="12"/>
  <c r="N368" i="12"/>
  <c r="M368" i="12"/>
  <c r="K368" i="12"/>
  <c r="N367" i="12"/>
  <c r="M367" i="12"/>
  <c r="K367" i="12"/>
  <c r="M366" i="12"/>
  <c r="K366" i="12"/>
  <c r="N366" i="12" s="1"/>
  <c r="M365" i="12"/>
  <c r="K365" i="12"/>
  <c r="N365" i="12" s="1"/>
  <c r="N364" i="12"/>
  <c r="M364" i="12"/>
  <c r="K364" i="12"/>
  <c r="M363" i="12"/>
  <c r="K363" i="12"/>
  <c r="N363" i="12" s="1"/>
  <c r="M362" i="12"/>
  <c r="K362" i="12"/>
  <c r="N362" i="12" s="1"/>
  <c r="M361" i="12"/>
  <c r="N361" i="12" s="1"/>
  <c r="K361" i="12"/>
  <c r="M360" i="12"/>
  <c r="K360" i="12"/>
  <c r="N360" i="12" s="1"/>
  <c r="M359" i="12"/>
  <c r="K359" i="12"/>
  <c r="N359" i="12" s="1"/>
  <c r="M358" i="12"/>
  <c r="K358" i="12"/>
  <c r="M357" i="12"/>
  <c r="K357" i="12"/>
  <c r="N357" i="12" s="1"/>
  <c r="M356" i="12"/>
  <c r="N356" i="12" s="1"/>
  <c r="K356" i="12"/>
  <c r="N355" i="12"/>
  <c r="M355" i="12"/>
  <c r="K355" i="12"/>
  <c r="M354" i="12"/>
  <c r="K354" i="12"/>
  <c r="N354" i="12" s="1"/>
  <c r="N353" i="12"/>
  <c r="M353" i="12"/>
  <c r="K353" i="12"/>
  <c r="M352" i="12"/>
  <c r="K352" i="12"/>
  <c r="N352" i="12" s="1"/>
  <c r="M351" i="12"/>
  <c r="K351" i="12"/>
  <c r="N351" i="12" s="1"/>
  <c r="M350" i="12"/>
  <c r="N350" i="12" s="1"/>
  <c r="K350" i="12"/>
  <c r="M349" i="12"/>
  <c r="K349" i="12"/>
  <c r="N349" i="12" s="1"/>
  <c r="M348" i="12"/>
  <c r="K348" i="12"/>
  <c r="N348" i="12" s="1"/>
  <c r="N347" i="12"/>
  <c r="M347" i="12"/>
  <c r="K347" i="12"/>
  <c r="N346" i="12"/>
  <c r="M346" i="12"/>
  <c r="K346" i="12"/>
  <c r="N345" i="12"/>
  <c r="M345" i="12"/>
  <c r="K345" i="12"/>
  <c r="M344" i="12"/>
  <c r="K344" i="12"/>
  <c r="N344" i="12" s="1"/>
  <c r="M343" i="12"/>
  <c r="N343" i="12" s="1"/>
  <c r="K343" i="12"/>
  <c r="M342" i="12"/>
  <c r="N342" i="12" s="1"/>
  <c r="K342" i="12"/>
  <c r="M341" i="12"/>
  <c r="K341" i="12"/>
  <c r="N341" i="12" s="1"/>
  <c r="M340" i="12"/>
  <c r="N340" i="12" s="1"/>
  <c r="K340" i="12"/>
  <c r="M339" i="12"/>
  <c r="K339" i="12"/>
  <c r="N339" i="12" s="1"/>
  <c r="M338" i="12"/>
  <c r="K338" i="12"/>
  <c r="N338" i="12" s="1"/>
  <c r="M337" i="12"/>
  <c r="K337" i="12"/>
  <c r="N337" i="12" s="1"/>
  <c r="M336" i="12"/>
  <c r="K336" i="12"/>
  <c r="N336" i="12" s="1"/>
  <c r="M335" i="12"/>
  <c r="K335" i="12"/>
  <c r="N335" i="12" s="1"/>
  <c r="M334" i="12"/>
  <c r="N334" i="12" s="1"/>
  <c r="K334" i="12"/>
  <c r="M333" i="12"/>
  <c r="K333" i="12"/>
  <c r="N333" i="12" s="1"/>
  <c r="M332" i="12"/>
  <c r="K332" i="12"/>
  <c r="N332" i="12" s="1"/>
  <c r="N331" i="12"/>
  <c r="M331" i="12"/>
  <c r="K331" i="12"/>
  <c r="N330" i="12"/>
  <c r="M330" i="12"/>
  <c r="K330" i="12"/>
  <c r="N329" i="12"/>
  <c r="M329" i="12"/>
  <c r="K329" i="12"/>
  <c r="M328" i="12"/>
  <c r="K328" i="12"/>
  <c r="N328" i="12" s="1"/>
  <c r="N327" i="12"/>
  <c r="M327" i="12"/>
  <c r="K327" i="12"/>
  <c r="M326" i="12"/>
  <c r="N326" i="12" s="1"/>
  <c r="K326" i="12"/>
  <c r="M325" i="12"/>
  <c r="K325" i="12"/>
  <c r="N325" i="12" s="1"/>
  <c r="M324" i="12"/>
  <c r="N324" i="12" s="1"/>
  <c r="K324" i="12"/>
  <c r="M323" i="12"/>
  <c r="K323" i="12"/>
  <c r="N323" i="12" s="1"/>
  <c r="M322" i="12"/>
  <c r="K322" i="12"/>
  <c r="N322" i="12" s="1"/>
  <c r="M321" i="12"/>
  <c r="K321" i="12"/>
  <c r="N321" i="12" s="1"/>
  <c r="M320" i="12"/>
  <c r="K320" i="12"/>
  <c r="N320" i="12" s="1"/>
  <c r="M319" i="12"/>
  <c r="K319" i="12"/>
  <c r="N319" i="12" s="1"/>
  <c r="M318" i="12"/>
  <c r="N318" i="12" s="1"/>
  <c r="K318" i="12"/>
  <c r="M317" i="12"/>
  <c r="K317" i="12"/>
  <c r="N317" i="12" s="1"/>
  <c r="M316" i="12"/>
  <c r="N316" i="12" s="1"/>
  <c r="K316" i="12"/>
  <c r="N315" i="12"/>
  <c r="M315" i="12"/>
  <c r="K315" i="12"/>
  <c r="N314" i="12"/>
  <c r="M314" i="12"/>
  <c r="K314" i="12"/>
  <c r="N313" i="12"/>
  <c r="M313" i="12"/>
  <c r="K313" i="12"/>
  <c r="M312" i="12"/>
  <c r="K312" i="12"/>
  <c r="N312" i="12" s="1"/>
  <c r="M311" i="12"/>
  <c r="K311" i="12"/>
  <c r="N311" i="12" s="1"/>
  <c r="N310" i="12"/>
  <c r="M310" i="12"/>
  <c r="K310" i="12"/>
  <c r="M309" i="12"/>
  <c r="K309" i="12"/>
  <c r="N309" i="12" s="1"/>
  <c r="M308" i="12"/>
  <c r="N308" i="12" s="1"/>
  <c r="K308" i="12"/>
  <c r="M307" i="12"/>
  <c r="K307" i="12"/>
  <c r="N307" i="12" s="1"/>
  <c r="M306" i="12"/>
  <c r="K306" i="12"/>
  <c r="N306" i="12" s="1"/>
  <c r="M305" i="12"/>
  <c r="K305" i="12"/>
  <c r="N305" i="12" s="1"/>
  <c r="M304" i="12"/>
  <c r="K304" i="12"/>
  <c r="N304" i="12" s="1"/>
  <c r="M303" i="12"/>
  <c r="K303" i="12"/>
  <c r="N303" i="12" s="1"/>
  <c r="M302" i="12"/>
  <c r="N302" i="12" s="1"/>
  <c r="K302" i="12"/>
  <c r="M301" i="12"/>
  <c r="K301" i="12"/>
  <c r="N301" i="12" s="1"/>
  <c r="N300" i="12"/>
  <c r="M300" i="12"/>
  <c r="K300" i="12"/>
  <c r="N299" i="12"/>
  <c r="M299" i="12"/>
  <c r="K299" i="12"/>
  <c r="N298" i="12"/>
  <c r="M298" i="12"/>
  <c r="K298" i="12"/>
  <c r="N297" i="12"/>
  <c r="M297" i="12"/>
  <c r="K297" i="12"/>
  <c r="M296" i="12"/>
  <c r="K296" i="12"/>
  <c r="N296" i="12" s="1"/>
  <c r="M295" i="12"/>
  <c r="K295" i="12"/>
  <c r="N295" i="12" s="1"/>
  <c r="M294" i="12"/>
  <c r="N294" i="12" s="1"/>
  <c r="K294" i="12"/>
  <c r="M293" i="12"/>
  <c r="K293" i="12"/>
  <c r="N293" i="12" s="1"/>
  <c r="M292" i="12"/>
  <c r="K292" i="12"/>
  <c r="N292" i="12" s="1"/>
  <c r="M291" i="12"/>
  <c r="K291" i="12"/>
  <c r="N291" i="12" s="1"/>
  <c r="M290" i="12"/>
  <c r="K290" i="12"/>
  <c r="M289" i="12"/>
  <c r="K289" i="12"/>
  <c r="N289" i="12" s="1"/>
  <c r="M288" i="12"/>
  <c r="K288" i="12"/>
  <c r="N288" i="12" s="1"/>
  <c r="M287" i="12"/>
  <c r="K287" i="12"/>
  <c r="N287" i="12" s="1"/>
  <c r="N286" i="12"/>
  <c r="M286" i="12"/>
  <c r="K286" i="12"/>
  <c r="M285" i="12"/>
  <c r="K285" i="12"/>
  <c r="N285" i="12" s="1"/>
  <c r="M284" i="12"/>
  <c r="K284" i="12"/>
  <c r="N284" i="12" s="1"/>
  <c r="N283" i="12"/>
  <c r="M283" i="12"/>
  <c r="K283" i="12"/>
  <c r="N282" i="12"/>
  <c r="M282" i="12"/>
  <c r="K282" i="12"/>
  <c r="N281" i="12"/>
  <c r="M281" i="12"/>
  <c r="K281" i="12"/>
  <c r="M280" i="12"/>
  <c r="K280" i="12"/>
  <c r="N280" i="12" s="1"/>
  <c r="N279" i="12"/>
  <c r="M279" i="12"/>
  <c r="K279" i="12"/>
  <c r="M278" i="12"/>
  <c r="N278" i="12" s="1"/>
  <c r="K278" i="12"/>
  <c r="M277" i="12"/>
  <c r="K277" i="12"/>
  <c r="N277" i="12" s="1"/>
  <c r="M276" i="12"/>
  <c r="K276" i="12"/>
  <c r="N276" i="12" s="1"/>
  <c r="M275" i="12"/>
  <c r="K275" i="12"/>
  <c r="N275" i="12" s="1"/>
  <c r="M274" i="12"/>
  <c r="K274" i="12"/>
  <c r="N273" i="12"/>
  <c r="M273" i="12"/>
  <c r="K273" i="12"/>
  <c r="M272" i="12"/>
  <c r="K272" i="12"/>
  <c r="N272" i="12" s="1"/>
  <c r="M271" i="12"/>
  <c r="K271" i="12"/>
  <c r="N271" i="12" s="1"/>
  <c r="N270" i="12"/>
  <c r="M270" i="12"/>
  <c r="K270" i="12"/>
  <c r="M269" i="12"/>
  <c r="K269" i="12"/>
  <c r="N269" i="12" s="1"/>
  <c r="N268" i="12"/>
  <c r="M268" i="12"/>
  <c r="K268" i="12"/>
  <c r="N267" i="12"/>
  <c r="M267" i="12"/>
  <c r="K267" i="12"/>
  <c r="N266" i="12"/>
  <c r="M266" i="12"/>
  <c r="K266" i="12"/>
  <c r="N265" i="12"/>
  <c r="M265" i="12"/>
  <c r="K265" i="12"/>
  <c r="M264" i="12"/>
  <c r="K264" i="12"/>
  <c r="N264" i="12" s="1"/>
  <c r="M263" i="12"/>
  <c r="K263" i="12"/>
  <c r="N263" i="12" s="1"/>
  <c r="M262" i="12"/>
  <c r="N262" i="12" s="1"/>
  <c r="K262" i="12"/>
  <c r="M261" i="12"/>
  <c r="K261" i="12"/>
  <c r="N261" i="12" s="1"/>
  <c r="M260" i="12"/>
  <c r="K260" i="12"/>
  <c r="N260" i="12" s="1"/>
  <c r="M259" i="12"/>
  <c r="K259" i="12"/>
  <c r="N259" i="12" s="1"/>
  <c r="M258" i="12"/>
  <c r="K258" i="12"/>
  <c r="M257" i="12"/>
  <c r="K257" i="12"/>
  <c r="N257" i="12" s="1"/>
  <c r="M256" i="12"/>
  <c r="K256" i="12"/>
  <c r="N256" i="12" s="1"/>
  <c r="M255" i="12"/>
  <c r="K255" i="12"/>
  <c r="N255" i="12" s="1"/>
  <c r="N254" i="12"/>
  <c r="M254" i="12"/>
  <c r="K254" i="12"/>
  <c r="M253" i="12"/>
  <c r="K253" i="12"/>
  <c r="N253" i="12" s="1"/>
  <c r="M252" i="12"/>
  <c r="K252" i="12"/>
  <c r="N252" i="12" s="1"/>
  <c r="N251" i="12"/>
  <c r="M251" i="12"/>
  <c r="K251" i="12"/>
  <c r="N250" i="12"/>
  <c r="M250" i="12"/>
  <c r="K250" i="12"/>
  <c r="N249" i="12"/>
  <c r="M249" i="12"/>
  <c r="K249" i="12"/>
  <c r="M248" i="12"/>
  <c r="K248" i="12"/>
  <c r="N248" i="12" s="1"/>
  <c r="N247" i="12"/>
  <c r="M247" i="12"/>
  <c r="K247" i="12"/>
  <c r="M246" i="12"/>
  <c r="N246" i="12" s="1"/>
  <c r="K246" i="12"/>
  <c r="M245" i="12"/>
  <c r="K245" i="12"/>
  <c r="N245" i="12" s="1"/>
  <c r="M244" i="12"/>
  <c r="K244" i="12"/>
  <c r="N244" i="12" s="1"/>
  <c r="M243" i="12"/>
  <c r="K243" i="12"/>
  <c r="N243" i="12" s="1"/>
  <c r="M242" i="12"/>
  <c r="K242" i="12"/>
  <c r="N241" i="12"/>
  <c r="M241" i="12"/>
  <c r="K241" i="12"/>
  <c r="M240" i="12"/>
  <c r="K240" i="12"/>
  <c r="N240" i="12" s="1"/>
  <c r="M239" i="12"/>
  <c r="K239" i="12"/>
  <c r="N239" i="12" s="1"/>
  <c r="N238" i="12"/>
  <c r="M238" i="12"/>
  <c r="K238" i="12"/>
  <c r="M237" i="12"/>
  <c r="K237" i="12"/>
  <c r="N237" i="12" s="1"/>
  <c r="N236" i="12"/>
  <c r="M236" i="12"/>
  <c r="K236" i="12"/>
  <c r="N235" i="12"/>
  <c r="M235" i="12"/>
  <c r="K235" i="12"/>
  <c r="N234" i="12"/>
  <c r="M234" i="12"/>
  <c r="K234" i="12"/>
  <c r="N233" i="12"/>
  <c r="M233" i="12"/>
  <c r="K233" i="12"/>
  <c r="M232" i="12"/>
  <c r="K232" i="12"/>
  <c r="N232" i="12" s="1"/>
  <c r="M231" i="12"/>
  <c r="K231" i="12"/>
  <c r="N231" i="12" s="1"/>
  <c r="M230" i="12"/>
  <c r="N230" i="12" s="1"/>
  <c r="K230" i="12"/>
  <c r="M229" i="12"/>
  <c r="K229" i="12"/>
  <c r="N229" i="12" s="1"/>
  <c r="M228" i="12"/>
  <c r="K228" i="12"/>
  <c r="N228" i="12" s="1"/>
  <c r="M227" i="12"/>
  <c r="K227" i="12"/>
  <c r="N227" i="12" s="1"/>
  <c r="M226" i="12"/>
  <c r="K226" i="12"/>
  <c r="M225" i="12"/>
  <c r="K225" i="12"/>
  <c r="N225" i="12" s="1"/>
  <c r="M224" i="12"/>
  <c r="K224" i="12"/>
  <c r="N224" i="12" s="1"/>
  <c r="M223" i="12"/>
  <c r="K223" i="12"/>
  <c r="N223" i="12" s="1"/>
  <c r="N222" i="12"/>
  <c r="M222" i="12"/>
  <c r="K222" i="12"/>
  <c r="M221" i="12"/>
  <c r="K221" i="12"/>
  <c r="N221" i="12" s="1"/>
  <c r="M220" i="12"/>
  <c r="K220" i="12"/>
  <c r="N220" i="12" s="1"/>
  <c r="N219" i="12"/>
  <c r="M219" i="12"/>
  <c r="K219" i="12"/>
  <c r="N218" i="12"/>
  <c r="M218" i="12"/>
  <c r="K218" i="12"/>
  <c r="N217" i="12"/>
  <c r="M217" i="12"/>
  <c r="K217" i="12"/>
  <c r="M216" i="12"/>
  <c r="K216" i="12"/>
  <c r="N216" i="12" s="1"/>
  <c r="N215" i="12"/>
  <c r="M215" i="12"/>
  <c r="K215" i="12"/>
  <c r="M214" i="12"/>
  <c r="N214" i="12" s="1"/>
  <c r="K214" i="12"/>
  <c r="M213" i="12"/>
  <c r="K213" i="12"/>
  <c r="N213" i="12" s="1"/>
  <c r="M212" i="12"/>
  <c r="K212" i="12"/>
  <c r="N212" i="12" s="1"/>
  <c r="M211" i="12"/>
  <c r="K211" i="12"/>
  <c r="N211" i="12" s="1"/>
  <c r="M210" i="12"/>
  <c r="K210" i="12"/>
  <c r="N209" i="12"/>
  <c r="M209" i="12"/>
  <c r="K209" i="12"/>
  <c r="M208" i="12"/>
  <c r="K208" i="12"/>
  <c r="N208" i="12" s="1"/>
  <c r="M207" i="12"/>
  <c r="K207" i="12"/>
  <c r="N207" i="12" s="1"/>
  <c r="N206" i="12"/>
  <c r="M206" i="12"/>
  <c r="K206" i="12"/>
  <c r="M205" i="12"/>
  <c r="K205" i="12"/>
  <c r="N205" i="12" s="1"/>
  <c r="N204" i="12"/>
  <c r="M204" i="12"/>
  <c r="K204" i="12"/>
  <c r="N203" i="12"/>
  <c r="M203" i="12"/>
  <c r="K203" i="12"/>
  <c r="N202" i="12"/>
  <c r="M202" i="12"/>
  <c r="K202" i="12"/>
  <c r="N201" i="12"/>
  <c r="M201" i="12"/>
  <c r="K201" i="12"/>
  <c r="M200" i="12"/>
  <c r="K200" i="12"/>
  <c r="N200" i="12" s="1"/>
  <c r="M199" i="12"/>
  <c r="K199" i="12"/>
  <c r="N199" i="12" s="1"/>
  <c r="M198" i="12"/>
  <c r="N198" i="12" s="1"/>
  <c r="K198" i="12"/>
  <c r="M197" i="12"/>
  <c r="K197" i="12"/>
  <c r="N197" i="12" s="1"/>
  <c r="M196" i="12"/>
  <c r="K196" i="12"/>
  <c r="N196" i="12" s="1"/>
  <c r="M195" i="12"/>
  <c r="K195" i="12"/>
  <c r="N195" i="12" s="1"/>
  <c r="M194" i="12"/>
  <c r="K194" i="12"/>
  <c r="M193" i="12"/>
  <c r="K193" i="12"/>
  <c r="N193" i="12" s="1"/>
  <c r="M192" i="12"/>
  <c r="K192" i="12"/>
  <c r="N192" i="12" s="1"/>
  <c r="M191" i="12"/>
  <c r="K191" i="12"/>
  <c r="N191" i="12" s="1"/>
  <c r="N190" i="12"/>
  <c r="M190" i="12"/>
  <c r="K190" i="12"/>
  <c r="M189" i="12"/>
  <c r="K189" i="12"/>
  <c r="N189" i="12" s="1"/>
  <c r="M188" i="12"/>
  <c r="K188" i="12"/>
  <c r="N188" i="12" s="1"/>
  <c r="N187" i="12"/>
  <c r="M187" i="12"/>
  <c r="K187" i="12"/>
  <c r="N186" i="12"/>
  <c r="M186" i="12"/>
  <c r="K186" i="12"/>
  <c r="N185" i="12"/>
  <c r="M185" i="12"/>
  <c r="K185" i="12"/>
  <c r="M184" i="12"/>
  <c r="K184" i="12"/>
  <c r="N184" i="12" s="1"/>
  <c r="N183" i="12"/>
  <c r="M183" i="12"/>
  <c r="K183" i="12"/>
  <c r="M182" i="12"/>
  <c r="N182" i="12" s="1"/>
  <c r="K182" i="12"/>
  <c r="M181" i="12"/>
  <c r="K181" i="12"/>
  <c r="N181" i="12" s="1"/>
  <c r="M180" i="12"/>
  <c r="K180" i="12"/>
  <c r="N180" i="12" s="1"/>
  <c r="M179" i="12"/>
  <c r="K179" i="12"/>
  <c r="N179" i="12" s="1"/>
  <c r="M178" i="12"/>
  <c r="K178" i="12"/>
  <c r="N177" i="12"/>
  <c r="M177" i="12"/>
  <c r="K177" i="12"/>
  <c r="M176" i="12"/>
  <c r="K176" i="12"/>
  <c r="N176" i="12" s="1"/>
  <c r="M175" i="12"/>
  <c r="K175" i="12"/>
  <c r="N175" i="12" s="1"/>
  <c r="N174" i="12"/>
  <c r="M174" i="12"/>
  <c r="K174" i="12"/>
  <c r="M173" i="12"/>
  <c r="K173" i="12"/>
  <c r="N173" i="12" s="1"/>
  <c r="N172" i="12"/>
  <c r="M172" i="12"/>
  <c r="K172" i="12"/>
  <c r="N171" i="12"/>
  <c r="M171" i="12"/>
  <c r="K171" i="12"/>
  <c r="N170" i="12"/>
  <c r="M170" i="12"/>
  <c r="K170" i="12"/>
  <c r="N169" i="12"/>
  <c r="M169" i="12"/>
  <c r="K169" i="12"/>
  <c r="M168" i="12"/>
  <c r="K168" i="12"/>
  <c r="N168" i="12" s="1"/>
  <c r="M167" i="12"/>
  <c r="K167" i="12"/>
  <c r="N167" i="12" s="1"/>
  <c r="M166" i="12"/>
  <c r="N166" i="12" s="1"/>
  <c r="K166" i="12"/>
  <c r="M165" i="12"/>
  <c r="K165" i="12"/>
  <c r="N165" i="12" s="1"/>
  <c r="M164" i="12"/>
  <c r="K164" i="12"/>
  <c r="N164" i="12" s="1"/>
  <c r="M163" i="12"/>
  <c r="K163" i="12"/>
  <c r="N163" i="12" s="1"/>
  <c r="M162" i="12"/>
  <c r="K162" i="12"/>
  <c r="M161" i="12"/>
  <c r="K161" i="12"/>
  <c r="N161" i="12" s="1"/>
  <c r="M160" i="12"/>
  <c r="K160" i="12"/>
  <c r="N160" i="12" s="1"/>
  <c r="M159" i="12"/>
  <c r="K159" i="12"/>
  <c r="N159" i="12" s="1"/>
  <c r="N158" i="12"/>
  <c r="M158" i="12"/>
  <c r="K158" i="12"/>
  <c r="M157" i="12"/>
  <c r="K157" i="12"/>
  <c r="N157" i="12" s="1"/>
  <c r="M156" i="12"/>
  <c r="K156" i="12"/>
  <c r="N156" i="12" s="1"/>
  <c r="N155" i="12"/>
  <c r="M155" i="12"/>
  <c r="K155" i="12"/>
  <c r="N154" i="12"/>
  <c r="M154" i="12"/>
  <c r="K154" i="12"/>
  <c r="N153" i="12"/>
  <c r="M153" i="12"/>
  <c r="K153" i="12"/>
  <c r="M152" i="12"/>
  <c r="K152" i="12"/>
  <c r="N152" i="12" s="1"/>
  <c r="N151" i="12"/>
  <c r="M151" i="12"/>
  <c r="K151" i="12"/>
  <c r="M150" i="12"/>
  <c r="N150" i="12" s="1"/>
  <c r="K150" i="12"/>
  <c r="M149" i="12"/>
  <c r="K149" i="12"/>
  <c r="N149" i="12" s="1"/>
  <c r="M148" i="12"/>
  <c r="K148" i="12"/>
  <c r="N148" i="12" s="1"/>
  <c r="M147" i="12"/>
  <c r="K147" i="12"/>
  <c r="N147" i="12" s="1"/>
  <c r="M146" i="12"/>
  <c r="K146" i="12"/>
  <c r="N145" i="12"/>
  <c r="M145" i="12"/>
  <c r="K145" i="12"/>
  <c r="M144" i="12"/>
  <c r="K144" i="12"/>
  <c r="N144" i="12" s="1"/>
  <c r="M143" i="12"/>
  <c r="K143" i="12"/>
  <c r="N143" i="12" s="1"/>
  <c r="N142" i="12"/>
  <c r="M142" i="12"/>
  <c r="K142" i="12"/>
  <c r="M141" i="12"/>
  <c r="K141" i="12"/>
  <c r="N141" i="12" s="1"/>
  <c r="N140" i="12"/>
  <c r="M140" i="12"/>
  <c r="K140" i="12"/>
  <c r="N139" i="12"/>
  <c r="M139" i="12"/>
  <c r="K139" i="12"/>
  <c r="N138" i="12"/>
  <c r="M138" i="12"/>
  <c r="K138" i="12"/>
  <c r="N137" i="12"/>
  <c r="M137" i="12"/>
  <c r="K137" i="12"/>
  <c r="M136" i="12"/>
  <c r="K136" i="12"/>
  <c r="N136" i="12" s="1"/>
  <c r="M135" i="12"/>
  <c r="K135" i="12"/>
  <c r="N135" i="12" s="1"/>
  <c r="M134" i="12"/>
  <c r="N134" i="12" s="1"/>
  <c r="K134" i="12"/>
  <c r="M133" i="12"/>
  <c r="K133" i="12"/>
  <c r="N133" i="12" s="1"/>
  <c r="M132" i="12"/>
  <c r="K132" i="12"/>
  <c r="N132" i="12" s="1"/>
  <c r="M131" i="12"/>
  <c r="K131" i="12"/>
  <c r="N131" i="12" s="1"/>
  <c r="M130" i="12"/>
  <c r="K130" i="12"/>
  <c r="M129" i="12"/>
  <c r="K129" i="12"/>
  <c r="N129" i="12" s="1"/>
  <c r="M128" i="12"/>
  <c r="K128" i="12"/>
  <c r="N128" i="12" s="1"/>
  <c r="M127" i="12"/>
  <c r="K127" i="12"/>
  <c r="N127" i="12" s="1"/>
  <c r="M126" i="12"/>
  <c r="N126" i="12" s="1"/>
  <c r="K126" i="12"/>
  <c r="M125" i="12"/>
  <c r="K125" i="12"/>
  <c r="N125" i="12" s="1"/>
  <c r="M124" i="12"/>
  <c r="K124" i="12"/>
  <c r="N124" i="12" s="1"/>
  <c r="N123" i="12"/>
  <c r="M123" i="12"/>
  <c r="K123" i="12"/>
  <c r="N122" i="12"/>
  <c r="M122" i="12"/>
  <c r="K122" i="12"/>
  <c r="N121" i="12"/>
  <c r="M121" i="12"/>
  <c r="K121" i="12"/>
  <c r="M120" i="12"/>
  <c r="K120" i="12"/>
  <c r="N120" i="12" s="1"/>
  <c r="M119" i="12"/>
  <c r="K119" i="12"/>
  <c r="N119" i="12" s="1"/>
  <c r="M118" i="12"/>
  <c r="N118" i="12" s="1"/>
  <c r="K118" i="12"/>
  <c r="M117" i="12"/>
  <c r="K117" i="12"/>
  <c r="N117" i="12" s="1"/>
  <c r="M116" i="12"/>
  <c r="K116" i="12"/>
  <c r="N116" i="12" s="1"/>
  <c r="M115" i="12"/>
  <c r="K115" i="12"/>
  <c r="N115" i="12" s="1"/>
  <c r="M114" i="12"/>
  <c r="K114" i="12"/>
  <c r="N114" i="12" s="1"/>
  <c r="M113" i="12"/>
  <c r="K113" i="12"/>
  <c r="N113" i="12" s="1"/>
  <c r="M112" i="12"/>
  <c r="K112" i="12"/>
  <c r="N112" i="12" s="1"/>
  <c r="M111" i="12"/>
  <c r="K111" i="12"/>
  <c r="N111" i="12" s="1"/>
  <c r="N110" i="12"/>
  <c r="M110" i="12"/>
  <c r="K110" i="12"/>
  <c r="M109" i="12"/>
  <c r="K109" i="12"/>
  <c r="N109" i="12" s="1"/>
  <c r="M108" i="12"/>
  <c r="N108" i="12" s="1"/>
  <c r="K108" i="12"/>
  <c r="N107" i="12"/>
  <c r="M107" i="12"/>
  <c r="K107" i="12"/>
  <c r="N106" i="12"/>
  <c r="M106" i="12"/>
  <c r="K106" i="12"/>
  <c r="N105" i="12"/>
  <c r="M105" i="12"/>
  <c r="K105" i="12"/>
  <c r="M104" i="12"/>
  <c r="K104" i="12"/>
  <c r="N104" i="12" s="1"/>
  <c r="M103" i="12"/>
  <c r="K103" i="12"/>
  <c r="N103" i="12" s="1"/>
  <c r="N102" i="12"/>
  <c r="M102" i="12"/>
  <c r="K102" i="12"/>
  <c r="M101" i="12"/>
  <c r="K101" i="12"/>
  <c r="N101" i="12" s="1"/>
  <c r="M100" i="12"/>
  <c r="K100" i="12"/>
  <c r="N100" i="12" s="1"/>
  <c r="M99" i="12"/>
  <c r="K99" i="12"/>
  <c r="N99" i="12" s="1"/>
  <c r="M98" i="12"/>
  <c r="K98" i="12"/>
  <c r="N98" i="12" s="1"/>
  <c r="M97" i="12"/>
  <c r="K97" i="12"/>
  <c r="N97" i="12" s="1"/>
  <c r="M96" i="12"/>
  <c r="K96" i="12"/>
  <c r="N96" i="12" s="1"/>
  <c r="M95" i="12"/>
  <c r="K95" i="12"/>
  <c r="N95" i="12" s="1"/>
  <c r="M94" i="12"/>
  <c r="N94" i="12" s="1"/>
  <c r="K94" i="12"/>
  <c r="M93" i="12"/>
  <c r="K93" i="12"/>
  <c r="N93" i="12" s="1"/>
  <c r="N92" i="12"/>
  <c r="M92" i="12"/>
  <c r="K92" i="12"/>
  <c r="N91" i="12"/>
  <c r="M91" i="12"/>
  <c r="K91" i="12"/>
  <c r="N90" i="12"/>
  <c r="M90" i="12"/>
  <c r="K90" i="12"/>
  <c r="N89" i="12"/>
  <c r="M89" i="12"/>
  <c r="K89" i="12"/>
  <c r="M88" i="12"/>
  <c r="K88" i="12"/>
  <c r="N88" i="12" s="1"/>
  <c r="N87" i="12"/>
  <c r="M87" i="12"/>
  <c r="K87" i="12"/>
  <c r="N86" i="12"/>
  <c r="M86" i="12"/>
  <c r="K86" i="12"/>
  <c r="M85" i="12"/>
  <c r="K85" i="12"/>
  <c r="N85" i="12" s="1"/>
  <c r="M84" i="12"/>
  <c r="K84" i="12"/>
  <c r="N84" i="12" s="1"/>
  <c r="M83" i="12"/>
  <c r="K83" i="12"/>
  <c r="N83" i="12" s="1"/>
  <c r="M82" i="12"/>
  <c r="K82" i="12"/>
  <c r="M81" i="12"/>
  <c r="K81" i="12"/>
  <c r="N81" i="12" s="1"/>
  <c r="M80" i="12"/>
  <c r="K80" i="12"/>
  <c r="N80" i="12" s="1"/>
  <c r="M79" i="12"/>
  <c r="K79" i="12"/>
  <c r="N79" i="12" s="1"/>
  <c r="M78" i="12"/>
  <c r="N78" i="12" s="1"/>
  <c r="K78" i="12"/>
  <c r="M77" i="12"/>
  <c r="K77" i="12"/>
  <c r="N77" i="12" s="1"/>
  <c r="M76" i="12"/>
  <c r="K76" i="12"/>
  <c r="N76" i="12" s="1"/>
  <c r="N75" i="12"/>
  <c r="M75" i="12"/>
  <c r="K75" i="12"/>
  <c r="N74" i="12"/>
  <c r="M74" i="12"/>
  <c r="K74" i="12"/>
  <c r="N73" i="12"/>
  <c r="M73" i="12"/>
  <c r="K73" i="12"/>
  <c r="M72" i="12"/>
  <c r="K72" i="12"/>
  <c r="N72" i="12" s="1"/>
  <c r="M71" i="12"/>
  <c r="K71" i="12"/>
  <c r="N71" i="12" s="1"/>
  <c r="M70" i="12"/>
  <c r="N70" i="12" s="1"/>
  <c r="K70" i="12"/>
  <c r="M69" i="12"/>
  <c r="K69" i="12"/>
  <c r="N69" i="12" s="1"/>
  <c r="M68" i="12"/>
  <c r="K68" i="12"/>
  <c r="N68" i="12" s="1"/>
  <c r="M67" i="12"/>
  <c r="K67" i="12"/>
  <c r="N67" i="12" s="1"/>
  <c r="M66" i="12"/>
  <c r="K66" i="12"/>
  <c r="M65" i="12"/>
  <c r="N65" i="12" s="1"/>
  <c r="K65" i="12"/>
  <c r="M64" i="12"/>
  <c r="K64" i="12"/>
  <c r="N64" i="12" s="1"/>
  <c r="M63" i="12"/>
  <c r="K63" i="12"/>
  <c r="N63" i="12" s="1"/>
  <c r="M62" i="12"/>
  <c r="N62" i="12" s="1"/>
  <c r="K62" i="12"/>
  <c r="M61" i="12"/>
  <c r="K61" i="12"/>
  <c r="N61" i="12" s="1"/>
  <c r="N60" i="12"/>
  <c r="M60" i="12"/>
  <c r="K60" i="12"/>
  <c r="N59" i="12"/>
  <c r="M59" i="12"/>
  <c r="K59" i="12"/>
  <c r="N58" i="12"/>
  <c r="M58" i="12"/>
  <c r="K58" i="12"/>
  <c r="N57" i="12"/>
  <c r="M57" i="12"/>
  <c r="K57" i="12"/>
  <c r="M56" i="12"/>
  <c r="K56" i="12"/>
  <c r="N56" i="12" s="1"/>
  <c r="M55" i="12"/>
  <c r="K55" i="12"/>
  <c r="N55" i="12" s="1"/>
  <c r="M54" i="12"/>
  <c r="N54" i="12" s="1"/>
  <c r="K54" i="12"/>
  <c r="M53" i="12"/>
  <c r="K53" i="12"/>
  <c r="N53" i="12" s="1"/>
  <c r="M52" i="12"/>
  <c r="K52" i="12"/>
  <c r="N52" i="12" s="1"/>
  <c r="M51" i="12"/>
  <c r="K51" i="12"/>
  <c r="N51" i="12" s="1"/>
  <c r="M50" i="12"/>
  <c r="K50" i="12"/>
  <c r="N50" i="12" s="1"/>
  <c r="N49" i="12"/>
  <c r="M49" i="12"/>
  <c r="K49" i="12"/>
  <c r="M48" i="12"/>
  <c r="K48" i="12"/>
  <c r="N48" i="12" s="1"/>
  <c r="M47" i="12"/>
  <c r="K47" i="12"/>
  <c r="N47" i="12" s="1"/>
  <c r="N46" i="12"/>
  <c r="M46" i="12"/>
  <c r="K46" i="12"/>
  <c r="M45" i="12"/>
  <c r="K45" i="12"/>
  <c r="N45" i="12" s="1"/>
  <c r="M44" i="12"/>
  <c r="K44" i="12"/>
  <c r="N44" i="12" s="1"/>
  <c r="N43" i="12"/>
  <c r="M43" i="12"/>
  <c r="K43" i="12"/>
  <c r="N42" i="12"/>
  <c r="M42" i="12"/>
  <c r="K42" i="12"/>
  <c r="N41" i="12"/>
  <c r="M41" i="12"/>
  <c r="K41" i="12"/>
  <c r="M40" i="12"/>
  <c r="K40" i="12"/>
  <c r="N40" i="12" s="1"/>
  <c r="N39" i="12"/>
  <c r="M39" i="12"/>
  <c r="K39" i="12"/>
  <c r="M38" i="12"/>
  <c r="N38" i="12" s="1"/>
  <c r="K38" i="12"/>
  <c r="M37" i="12"/>
  <c r="K37" i="12"/>
  <c r="N37" i="12" s="1"/>
  <c r="M36" i="12"/>
  <c r="K36" i="12"/>
  <c r="N36" i="12" s="1"/>
  <c r="M35" i="12"/>
  <c r="K35" i="12"/>
  <c r="N35" i="12" s="1"/>
  <c r="M34" i="12"/>
  <c r="K34" i="12"/>
  <c r="M33" i="12"/>
  <c r="K33" i="12"/>
  <c r="N33" i="12" s="1"/>
  <c r="M32" i="12"/>
  <c r="K32" i="12"/>
  <c r="N32" i="12" s="1"/>
  <c r="M31" i="12"/>
  <c r="K31" i="12"/>
  <c r="N31" i="12" s="1"/>
  <c r="N30" i="12"/>
  <c r="M30" i="12"/>
  <c r="K30" i="12"/>
  <c r="M29" i="12"/>
  <c r="K29" i="12"/>
  <c r="N29" i="12" s="1"/>
  <c r="N28" i="12"/>
  <c r="M28" i="12"/>
  <c r="K28" i="12"/>
  <c r="N27" i="12"/>
  <c r="M27" i="12"/>
  <c r="K27" i="12"/>
  <c r="N26" i="12"/>
  <c r="M26" i="12"/>
  <c r="K26" i="12"/>
  <c r="N25" i="12"/>
  <c r="M25" i="12"/>
  <c r="K25" i="12"/>
  <c r="M24" i="12"/>
  <c r="K24" i="12"/>
  <c r="N24" i="12" s="1"/>
  <c r="M23" i="12"/>
  <c r="K23" i="12"/>
  <c r="N23" i="12" s="1"/>
  <c r="M22" i="12"/>
  <c r="N22" i="12" s="1"/>
  <c r="K22" i="12"/>
  <c r="M21" i="12"/>
  <c r="K21" i="12"/>
  <c r="N21" i="12" s="1"/>
  <c r="M20" i="12"/>
  <c r="K20" i="12"/>
  <c r="N20" i="12" s="1"/>
  <c r="M19" i="12"/>
  <c r="K19" i="12"/>
  <c r="N19" i="12" s="1"/>
  <c r="M18" i="12"/>
  <c r="K18" i="12"/>
  <c r="N18" i="12" s="1"/>
  <c r="N17" i="12"/>
  <c r="M17" i="12"/>
  <c r="K17" i="12"/>
  <c r="M16" i="12"/>
  <c r="K16" i="12"/>
  <c r="N16" i="12" s="1"/>
  <c r="M15" i="12"/>
  <c r="K15" i="12"/>
  <c r="N15" i="12" s="1"/>
  <c r="N14" i="12"/>
  <c r="M14" i="12"/>
  <c r="K14" i="12"/>
  <c r="M13" i="12"/>
  <c r="K13" i="12"/>
  <c r="N13" i="12" s="1"/>
  <c r="M12" i="12"/>
  <c r="K12" i="12"/>
  <c r="N12" i="12" s="1"/>
  <c r="N11" i="12"/>
  <c r="M11" i="12"/>
  <c r="K11" i="12"/>
  <c r="N10" i="12"/>
  <c r="M10" i="12"/>
  <c r="K10" i="12"/>
  <c r="N9" i="12"/>
  <c r="M9" i="12"/>
  <c r="K9" i="12"/>
  <c r="M8" i="12"/>
  <c r="K8" i="12"/>
  <c r="N8" i="12" s="1"/>
  <c r="N7" i="12"/>
  <c r="M7" i="12"/>
  <c r="K7" i="12"/>
  <c r="M6" i="12"/>
  <c r="N6" i="12" s="1"/>
  <c r="K6" i="12"/>
  <c r="M5" i="12"/>
  <c r="K5" i="12"/>
  <c r="N5" i="12" s="1"/>
  <c r="M4" i="12"/>
  <c r="K4" i="12"/>
  <c r="N4" i="12" s="1"/>
  <c r="M3" i="12"/>
  <c r="K3" i="12"/>
  <c r="N3" i="12" s="1"/>
  <c r="M2" i="12"/>
  <c r="K2" i="12"/>
  <c r="N15" i="11" l="1"/>
  <c r="N14" i="11"/>
  <c r="N63" i="11"/>
  <c r="N26" i="11"/>
  <c r="N102" i="11"/>
  <c r="N90" i="11"/>
  <c r="N47" i="11"/>
  <c r="N22" i="11"/>
  <c r="N10" i="11"/>
  <c r="N89" i="11"/>
  <c r="N95" i="11"/>
  <c r="N46" i="11"/>
  <c r="N9" i="11"/>
  <c r="N70" i="11"/>
  <c r="N58" i="11"/>
  <c r="N94" i="11"/>
  <c r="N106" i="11"/>
  <c r="N57" i="11"/>
  <c r="N105" i="11"/>
  <c r="N38" i="11"/>
  <c r="N32" i="11"/>
  <c r="N25" i="11"/>
  <c r="N41" i="11"/>
  <c r="N86" i="11"/>
  <c r="N80" i="11"/>
  <c r="N74" i="11"/>
  <c r="N73" i="11"/>
  <c r="N79" i="11"/>
  <c r="N30" i="11"/>
  <c r="N54" i="11"/>
  <c r="N48" i="11"/>
  <c r="N42" i="11"/>
  <c r="N4" i="11"/>
  <c r="N4" i="10"/>
  <c r="N71" i="9"/>
  <c r="N11" i="9"/>
  <c r="N5" i="9"/>
  <c r="N64" i="9"/>
  <c r="N16" i="9"/>
  <c r="N75" i="9"/>
  <c r="N39" i="9"/>
  <c r="N27" i="9"/>
  <c r="N80" i="9"/>
  <c r="N38" i="9"/>
  <c r="N59" i="9"/>
  <c r="N23" i="9"/>
  <c r="N76" i="9"/>
  <c r="N22" i="9"/>
  <c r="N32" i="9"/>
  <c r="N55" i="9"/>
  <c r="N43" i="9"/>
  <c r="N54" i="9"/>
  <c r="N7" i="9"/>
  <c r="N60" i="9"/>
  <c r="N4" i="9"/>
  <c r="N4" i="8"/>
  <c r="N17" i="7"/>
  <c r="N22" i="7"/>
  <c r="N33" i="7"/>
  <c r="N27" i="7"/>
  <c r="N38" i="7"/>
  <c r="N32" i="7"/>
  <c r="N11" i="7"/>
  <c r="N16" i="7"/>
  <c r="N48" i="7"/>
  <c r="N18" i="7"/>
  <c r="N4" i="7"/>
  <c r="N11" i="5"/>
  <c r="N43" i="5"/>
  <c r="N27" i="5"/>
  <c r="N16" i="5"/>
  <c r="N5" i="5"/>
  <c r="N44" i="5"/>
  <c r="N32" i="5"/>
  <c r="N4" i="4"/>
  <c r="N3" i="20"/>
  <c r="M50" i="20"/>
  <c r="N36" i="14"/>
  <c r="K72" i="17"/>
  <c r="N130" i="12"/>
  <c r="N162" i="12"/>
  <c r="N194" i="12"/>
  <c r="N226" i="12"/>
  <c r="N258" i="12"/>
  <c r="N290" i="12"/>
  <c r="N382" i="12"/>
  <c r="N541" i="12"/>
  <c r="N36" i="13"/>
  <c r="N282" i="19"/>
  <c r="N66" i="12"/>
  <c r="N5" i="14"/>
  <c r="N94" i="14"/>
  <c r="N2" i="17"/>
  <c r="N39" i="18"/>
  <c r="N314" i="21"/>
  <c r="K557" i="12"/>
  <c r="N2" i="12"/>
  <c r="N34" i="12"/>
  <c r="N528" i="12"/>
  <c r="N46" i="17"/>
  <c r="M557" i="12"/>
  <c r="N480" i="12"/>
  <c r="N10" i="13"/>
  <c r="N17" i="13"/>
  <c r="N102" i="13" s="1"/>
  <c r="N99" i="13"/>
  <c r="N47" i="17"/>
  <c r="N33" i="18"/>
  <c r="K282" i="19"/>
  <c r="N28" i="20"/>
  <c r="N64" i="21"/>
  <c r="N128" i="21"/>
  <c r="M282" i="19"/>
  <c r="N146" i="12"/>
  <c r="N178" i="12"/>
  <c r="N210" i="12"/>
  <c r="N242" i="12"/>
  <c r="N274" i="12"/>
  <c r="N432" i="12"/>
  <c r="N4" i="13"/>
  <c r="K102" i="13"/>
  <c r="N82" i="12"/>
  <c r="N393" i="12"/>
  <c r="N34" i="17"/>
  <c r="M45" i="18"/>
  <c r="N2" i="18"/>
  <c r="K45" i="18"/>
  <c r="N422" i="12"/>
  <c r="N512" i="12"/>
  <c r="N4" i="19"/>
  <c r="K345" i="21"/>
  <c r="N27" i="21"/>
  <c r="N59" i="21"/>
  <c r="N91" i="21"/>
  <c r="N123" i="21"/>
  <c r="N155" i="21"/>
  <c r="N464" i="12"/>
  <c r="N470" i="12"/>
  <c r="M345" i="21"/>
  <c r="N2" i="21"/>
  <c r="N406" i="12"/>
  <c r="N423" i="12"/>
  <c r="N525" i="12"/>
  <c r="N544" i="12"/>
  <c r="N26" i="13"/>
  <c r="N58" i="13"/>
  <c r="N5" i="15"/>
  <c r="N38" i="15" s="1"/>
  <c r="N209" i="21"/>
  <c r="N241" i="21"/>
  <c r="N273" i="21"/>
  <c r="N502" i="12"/>
  <c r="N33" i="13"/>
  <c r="N52" i="13"/>
  <c r="N90" i="13"/>
  <c r="N2" i="14"/>
  <c r="M170" i="14"/>
  <c r="N6" i="15"/>
  <c r="N13" i="15"/>
  <c r="N8" i="16"/>
  <c r="N33" i="16"/>
  <c r="N40" i="16"/>
  <c r="N235" i="21"/>
  <c r="N267" i="21"/>
  <c r="M102" i="13"/>
  <c r="K42" i="16"/>
  <c r="N2" i="16"/>
  <c r="N42" i="16" s="1"/>
  <c r="N50" i="20"/>
  <c r="N358" i="12"/>
  <c r="N397" i="12"/>
  <c r="N509" i="12"/>
  <c r="N534" i="12"/>
  <c r="N11" i="21"/>
  <c r="N43" i="21"/>
  <c r="N75" i="21"/>
  <c r="N107" i="21"/>
  <c r="N139" i="21"/>
  <c r="N171" i="21"/>
  <c r="K50" i="20"/>
  <c r="N4" i="16"/>
  <c r="N557" i="12" l="1"/>
  <c r="N45" i="18"/>
  <c r="N72" i="17"/>
  <c r="N170" i="14"/>
  <c r="N345" i="21"/>
  <c r="M64" i="2" l="1"/>
  <c r="K64" i="2"/>
  <c r="N64" i="2" s="1"/>
  <c r="M63" i="2"/>
  <c r="K63" i="2"/>
  <c r="N63" i="2" s="1"/>
  <c r="M62" i="2"/>
  <c r="K62" i="2"/>
  <c r="K65" i="2" s="1"/>
  <c r="N61" i="2"/>
  <c r="M61" i="2"/>
  <c r="K61" i="2"/>
  <c r="M60" i="2"/>
  <c r="K60" i="2"/>
  <c r="N60" i="2" s="1"/>
  <c r="M59" i="2"/>
  <c r="K59" i="2"/>
  <c r="N59" i="2" s="1"/>
  <c r="N58" i="2"/>
  <c r="M58" i="2"/>
  <c r="K58" i="2"/>
  <c r="M57" i="2"/>
  <c r="N57" i="2" s="1"/>
  <c r="K57" i="2"/>
  <c r="M56" i="2"/>
  <c r="K56" i="2"/>
  <c r="N56" i="2" s="1"/>
  <c r="M55" i="2"/>
  <c r="K55" i="2"/>
  <c r="N55" i="2" s="1"/>
  <c r="M54" i="2"/>
  <c r="K54" i="2"/>
  <c r="N54" i="2" s="1"/>
  <c r="M53" i="2"/>
  <c r="N53" i="2" s="1"/>
  <c r="K53" i="2"/>
  <c r="M52" i="2"/>
  <c r="K52" i="2"/>
  <c r="N52" i="2" s="1"/>
  <c r="M51" i="2"/>
  <c r="K51" i="2"/>
  <c r="N51" i="2" s="1"/>
  <c r="M50" i="2"/>
  <c r="K50" i="2"/>
  <c r="N50" i="2" s="1"/>
  <c r="M49" i="2"/>
  <c r="K49" i="2"/>
  <c r="N49" i="2" s="1"/>
  <c r="M48" i="2"/>
  <c r="K48" i="2"/>
  <c r="N48" i="2" s="1"/>
  <c r="M47" i="2"/>
  <c r="K47" i="2"/>
  <c r="N47" i="2" s="1"/>
  <c r="N46" i="2"/>
  <c r="M46" i="2"/>
  <c r="K46" i="2"/>
  <c r="M45" i="2"/>
  <c r="K45" i="2"/>
  <c r="N45" i="2" s="1"/>
  <c r="M44" i="2"/>
  <c r="K44" i="2"/>
  <c r="N44" i="2" s="1"/>
  <c r="M43" i="2"/>
  <c r="K43" i="2"/>
  <c r="N43" i="2" s="1"/>
  <c r="N42" i="2"/>
  <c r="M42" i="2"/>
  <c r="K42" i="2"/>
  <c r="M41" i="2"/>
  <c r="N41" i="2" s="1"/>
  <c r="K41" i="2"/>
  <c r="M40" i="2"/>
  <c r="K40" i="2"/>
  <c r="N40" i="2" s="1"/>
  <c r="M39" i="2"/>
  <c r="K39" i="2"/>
  <c r="N39" i="2" s="1"/>
  <c r="M38" i="2"/>
  <c r="K38" i="2"/>
  <c r="N38" i="2" s="1"/>
  <c r="M37" i="2"/>
  <c r="N37" i="2" s="1"/>
  <c r="K37" i="2"/>
  <c r="M36" i="2"/>
  <c r="K36" i="2"/>
  <c r="N36" i="2" s="1"/>
  <c r="M35" i="2"/>
  <c r="K35" i="2"/>
  <c r="N35" i="2" s="1"/>
  <c r="M34" i="2"/>
  <c r="K34" i="2"/>
  <c r="N34" i="2" s="1"/>
  <c r="M33" i="2"/>
  <c r="K33" i="2"/>
  <c r="N33" i="2" s="1"/>
  <c r="M32" i="2"/>
  <c r="K32" i="2"/>
  <c r="N32" i="2" s="1"/>
  <c r="M31" i="2"/>
  <c r="K31" i="2"/>
  <c r="N31" i="2" s="1"/>
  <c r="N30" i="2"/>
  <c r="M30" i="2"/>
  <c r="K30" i="2"/>
  <c r="M29" i="2"/>
  <c r="K29" i="2"/>
  <c r="N29" i="2" s="1"/>
  <c r="M28" i="2"/>
  <c r="K28" i="2"/>
  <c r="N28" i="2" s="1"/>
  <c r="M27" i="2"/>
  <c r="K27" i="2"/>
  <c r="N27" i="2" s="1"/>
  <c r="N26" i="2"/>
  <c r="M26" i="2"/>
  <c r="K26" i="2"/>
  <c r="M25" i="2"/>
  <c r="N25" i="2" s="1"/>
  <c r="K25" i="2"/>
  <c r="M24" i="2"/>
  <c r="K24" i="2"/>
  <c r="N24" i="2" s="1"/>
  <c r="M23" i="2"/>
  <c r="K23" i="2"/>
  <c r="N23" i="2" s="1"/>
  <c r="M22" i="2"/>
  <c r="K22" i="2"/>
  <c r="N22" i="2" s="1"/>
  <c r="M21" i="2"/>
  <c r="N21" i="2" s="1"/>
  <c r="K21" i="2"/>
  <c r="M20" i="2"/>
  <c r="K20" i="2"/>
  <c r="N20" i="2" s="1"/>
  <c r="M19" i="2"/>
  <c r="K19" i="2"/>
  <c r="N19" i="2" s="1"/>
  <c r="M18" i="2"/>
  <c r="K18" i="2"/>
  <c r="N18" i="2" s="1"/>
  <c r="M17" i="2"/>
  <c r="K17" i="2"/>
  <c r="N17" i="2" s="1"/>
  <c r="M16" i="2"/>
  <c r="K16" i="2"/>
  <c r="N16" i="2" s="1"/>
  <c r="M15" i="2"/>
  <c r="K15" i="2"/>
  <c r="N15" i="2" s="1"/>
  <c r="N14" i="2"/>
  <c r="M14" i="2"/>
  <c r="K14" i="2"/>
  <c r="M13" i="2"/>
  <c r="K13" i="2"/>
  <c r="N13" i="2" s="1"/>
  <c r="M12" i="2"/>
  <c r="K12" i="2"/>
  <c r="N12" i="2" s="1"/>
  <c r="M11" i="2"/>
  <c r="K11" i="2"/>
  <c r="N11" i="2" s="1"/>
  <c r="N10" i="2"/>
  <c r="M10" i="2"/>
  <c r="K10" i="2"/>
  <c r="M9" i="2"/>
  <c r="N9" i="2" s="1"/>
  <c r="K9" i="2"/>
  <c r="M8" i="2"/>
  <c r="K8" i="2"/>
  <c r="N8" i="2" s="1"/>
  <c r="M7" i="2"/>
  <c r="K7" i="2"/>
  <c r="N7" i="2" s="1"/>
  <c r="M6" i="2"/>
  <c r="K6" i="2"/>
  <c r="N6" i="2" s="1"/>
  <c r="M5" i="2"/>
  <c r="N5" i="2" s="1"/>
  <c r="K5" i="2"/>
  <c r="M4" i="2"/>
  <c r="K4" i="2"/>
  <c r="N4" i="2" s="1"/>
  <c r="M65" i="2" l="1"/>
  <c r="N62" i="2"/>
  <c r="N65" i="2" s="1"/>
</calcChain>
</file>

<file path=xl/sharedStrings.xml><?xml version="1.0" encoding="utf-8"?>
<sst xmlns="http://schemas.openxmlformats.org/spreadsheetml/2006/main" count="12304" uniqueCount="3701">
  <si>
    <t>Наменование раздела РД</t>
  </si>
  <si>
    <t>объект</t>
  </si>
  <si>
    <t>А17.715.2</t>
  </si>
  <si>
    <t>U22.205</t>
  </si>
  <si>
    <t>U22.201</t>
  </si>
  <si>
    <t>А17.710.2</t>
  </si>
  <si>
    <t>U24.401</t>
  </si>
  <si>
    <t>А11.101</t>
  </si>
  <si>
    <t>А17.707</t>
  </si>
  <si>
    <t>U23.301</t>
  </si>
  <si>
    <t>U27.707</t>
  </si>
  <si>
    <t>U24.402.2</t>
  </si>
  <si>
    <t>А17.717</t>
  </si>
  <si>
    <t>А11.104.2</t>
  </si>
  <si>
    <t>U22.204</t>
  </si>
  <si>
    <t>А11.100</t>
  </si>
  <si>
    <t>Е230-0001-8000633006-РД-01-03.04.010-ОВ1</t>
  </si>
  <si>
    <t>Е230-0001-8000633006-РД-01-03.04.010-ОВ2</t>
  </si>
  <si>
    <t>Е230-001-8000633006-РД-01-10.04.020-ОВ1</t>
  </si>
  <si>
    <t>Е230-001-8000633006-РД-01-10.04.020-ОВ2</t>
  </si>
  <si>
    <t>Е230-001-8000633006-РД-01-10.04.030-ОВ1</t>
  </si>
  <si>
    <t>Е230-001-8000633006-РД-01-10.04.030-ОВ2</t>
  </si>
  <si>
    <t>Е230-0001-8000571851-РД-01-10.20.010-ОВ</t>
  </si>
  <si>
    <t>Е230-0001-8000626652-РД-01-10.04.180-ОВ</t>
  </si>
  <si>
    <t>Е230-0001-8000626652-РД-01-10.01.010-ОВ</t>
  </si>
  <si>
    <t>Е230-0001-8000626652-РД-01-10.01.161-ОВ</t>
  </si>
  <si>
    <t>Е230-0001-8000626652-РД-01-10.04.100-ОВ</t>
  </si>
  <si>
    <t>Е230-0001-8000626652-РД-01-10.04.130-ОВ</t>
  </si>
  <si>
    <t>Е230-0001-8000626652-РД-01-10.04.181-ОВ</t>
  </si>
  <si>
    <t>E230-0001-8000633006-РД-01-10.01.021-ОВ1</t>
  </si>
  <si>
    <t>E230-0001-8000633006-РД-01-10.01.021-ОВ2</t>
  </si>
  <si>
    <t>Е230-0001-8000633006-РД-01-10.01.160-ОВ1</t>
  </si>
  <si>
    <t>Е230-0001-8000633006-РД-01-10.01.160-ОВ2</t>
  </si>
  <si>
    <t>Е230-0001-8000633006-РД-01-10.04.010-ОВ1</t>
  </si>
  <si>
    <t>Е230-0001-8000633006-РД-01-10.04.010-ОВ2</t>
  </si>
  <si>
    <t>Е230-0002-8000603028-РД-01-03.06.010-ОВ</t>
  </si>
  <si>
    <t>№ п/п</t>
  </si>
  <si>
    <t>Здание узла водоподготовки №2</t>
  </si>
  <si>
    <t>Здание компрессоров</t>
  </si>
  <si>
    <t>Здание насосной станции питательной воды</t>
  </si>
  <si>
    <t>Здание насосной Карбамида высокого давления</t>
  </si>
  <si>
    <t>ЗДАНИЕ ДОЖИМНОГО КОМПРЕССОРА</t>
  </si>
  <si>
    <t>Наименование здания</t>
  </si>
  <si>
    <t>ЗДАНИЕ УСТАНОВКИ ГРАНУЛЯЦИИ КАРБАМИДА</t>
  </si>
  <si>
    <t>СООРУЖЕНИЕ ГРАДИРНИ С НАСОСНОЙ СТАНЦИЕЙ ОБОРОТНОГО ВОДОСНАБЖЕНИЯ</t>
  </si>
  <si>
    <t>СООРУЖЕНИЕ УЗЛА ОТГРУЗКИ КАРБАМИДА</t>
  </si>
  <si>
    <t>Здание склада карбамида</t>
  </si>
  <si>
    <t>Здание компрессорной</t>
  </si>
  <si>
    <t>Сооружение градирни с насосной станцией</t>
  </si>
  <si>
    <t>Сооружение установки производства расплава карбамида</t>
  </si>
  <si>
    <t>Здание установки подготовки водно-гликолевой смеси</t>
  </si>
  <si>
    <t>ЗДАНИЕ АЗОТНОЙ УСТАНОВКИ И УЗЛА ДЕМИНЕРАЛИЗОВАННОЙ ВОДЫ</t>
  </si>
  <si>
    <t>Позиция</t>
  </si>
  <si>
    <t>Наименование и техническая характеристика</t>
  </si>
  <si>
    <t>Код оборудования, изделия, материала</t>
  </si>
  <si>
    <t>Завод-изготовитель</t>
  </si>
  <si>
    <t>Единица изме- рения</t>
  </si>
  <si>
    <t>Коли- чество</t>
  </si>
  <si>
    <t>Масса единицы, кг</t>
  </si>
  <si>
    <t>Примечание</t>
  </si>
  <si>
    <t>стоимость ед. работ</t>
  </si>
  <si>
    <t>стоимость работ</t>
  </si>
  <si>
    <t>стоимость ед. материала</t>
  </si>
  <si>
    <t>стоимость  материала</t>
  </si>
  <si>
    <t>Итого</t>
  </si>
  <si>
    <t>Установка приточная (напольная, правая сторона обслуживания):</t>
  </si>
  <si>
    <t>FLNG 40x60</t>
  </si>
  <si>
    <t>Sysimple</t>
  </si>
  <si>
    <t>шт.</t>
  </si>
  <si>
    <t>Вентилятор (с резервированием) 15880 м3/ч, 5,25 кВт, 400В</t>
  </si>
  <si>
    <t>Фильтр приточный G4</t>
  </si>
  <si>
    <t>Нагреватель (вода 115/70С) 181,04 кВт</t>
  </si>
  <si>
    <t>Заслонка торцевая</t>
  </si>
  <si>
    <t>Комплект автоматики</t>
  </si>
  <si>
    <t>Клапан противопожарный универсальный круглый 1000</t>
  </si>
  <si>
    <t>Веза</t>
  </si>
  <si>
    <t>Дроссель клапан прямоугольный 300х150</t>
  </si>
  <si>
    <t>ДК 300х150</t>
  </si>
  <si>
    <t>Россия</t>
  </si>
  <si>
    <t>Дроссель клапан круглый 400 мм</t>
  </si>
  <si>
    <t>ДК400</t>
  </si>
  <si>
    <t>Решетка вентиляционная</t>
  </si>
  <si>
    <t>АДР 500х200</t>
  </si>
  <si>
    <t>Арктос</t>
  </si>
  <si>
    <t>Многосопловый панельный воздухораспределитель ПСМ</t>
  </si>
  <si>
    <t>4 ПСМ 315</t>
  </si>
  <si>
    <t>Воздуховоды из листовой оцинкованной стали, δ=1,2</t>
  </si>
  <si>
    <t>ГОСТ 14918-2020</t>
  </si>
  <si>
    <t>1800х300</t>
  </si>
  <si>
    <t>м</t>
  </si>
  <si>
    <t>1500х1000</t>
  </si>
  <si>
    <t>Воздуховоды из листовой оцинкованной стали, δ=0,7</t>
  </si>
  <si>
    <t>150х300</t>
  </si>
  <si>
    <t>Воздуховоды круглые из листовой оцинкованной стали,</t>
  </si>
  <si>
    <t>с тощиной δ=1,0 Ø 1000</t>
  </si>
  <si>
    <t>с тощиной δ=1,0 Ø 900</t>
  </si>
  <si>
    <t>с тощиной δ=0,7 Ø 800</t>
  </si>
  <si>
    <t>с тощиной δ=0,7 Ø 710</t>
  </si>
  <si>
    <t>с тощиной δ=0,7 Ø 560</t>
  </si>
  <si>
    <t>с тощиной δ=0,6 Ø 450</t>
  </si>
  <si>
    <t>Отвод из оцинкованной стали толщиной 0.6мм 45° размером 450ø-450ø</t>
  </si>
  <si>
    <t>Отвод из оцинкованной стали толщиной 0.6мм 90° размером 450ø-450ø</t>
  </si>
  <si>
    <t>Отвод из оцинкованной стали толщиной 1.0мм 90° размером 1000ø-1000ø</t>
  </si>
  <si>
    <t>Тройник из оцинкованной стали толщиной 0.7мм размером 560ø- 560ø-450ø</t>
  </si>
  <si>
    <t>Переход из оцинкованной стали толщиной 0.7мм размером 800ø- 710ø</t>
  </si>
  <si>
    <t>Переход из оцинкованной стали толщиной 1.0мм размером 900ø- 800ø</t>
  </si>
  <si>
    <t>Переход из оцинкованной стали толщиной 1.0мм размером 1000ø- 900ø</t>
  </si>
  <si>
    <t>Врезка из оцинкованной стали толщиной 0.7мм размером 150x300-150x300</t>
  </si>
  <si>
    <t>Переход из оцинкованной стали толщиной 1.4мм. размером размером 300x1800-450ø</t>
  </si>
  <si>
    <t>Переход из оцинкованной стали толщиной 1.2мм. размером размером 1500x1000-1000ø</t>
  </si>
  <si>
    <t>Тройник из оцинкованной стали толщиной 0.9мм размером 1000x1500-1000x1500-1000x1500</t>
  </si>
  <si>
    <t>Отвод из оцинкованной стали толщиной 0.9мм 45° размером 1000x1500-1000x1500</t>
  </si>
  <si>
    <t>Отвод из оцинкованной стали толщиной 0.9мм 90° размером 1000x1500-1000x1500</t>
  </si>
  <si>
    <t>Заглушка из оцинкованной стали толщиной 0.9мм размером 1500x1000</t>
  </si>
  <si>
    <t>Сетка защитная прямоугольная 1500х1000</t>
  </si>
  <si>
    <t>БСП 1500х1000</t>
  </si>
  <si>
    <t>Металл сортовой для крепления</t>
  </si>
  <si>
    <t>кг</t>
  </si>
  <si>
    <t>Вентилятор крышный 14410 м3/ч, 4,0 кВт, 380В</t>
  </si>
  <si>
    <t>OKRS-6,3B-4-У1 (4/1500)</t>
  </si>
  <si>
    <t>VENTZ</t>
  </si>
  <si>
    <t>Монтажный стакан утепленный с обратным клапаном</t>
  </si>
  <si>
    <t>SV-8-Ko-(I)-У1</t>
  </si>
  <si>
    <t>Узел ввода</t>
  </si>
  <si>
    <t>Клапан регулятора перепада давления</t>
  </si>
  <si>
    <t>VFG 2R DN40</t>
  </si>
  <si>
    <t>065B2392R</t>
  </si>
  <si>
    <t>Ридан</t>
  </si>
  <si>
    <t>Регулятор перепада давления</t>
  </si>
  <si>
    <t>AFP-R 0,15-1,5</t>
  </si>
  <si>
    <t>003G1016R</t>
  </si>
  <si>
    <t>Грязевик Ду65, корпус с фланцевым разъемом, патрубк фланцевые, со штуцерами для дренажного крана и воздухоотводчика</t>
  </si>
  <si>
    <t>Тип №4 Ду65</t>
  </si>
  <si>
    <t>Теплотех-Комплект</t>
  </si>
  <si>
    <t>Фильтр ФСФ PN16, DN65 с пробкой</t>
  </si>
  <si>
    <t>ФСФ</t>
  </si>
  <si>
    <t>082X4066R</t>
  </si>
  <si>
    <t>Расходомер фланцевый Ду32</t>
  </si>
  <si>
    <t>ПРЭМ 32-L2-R-0</t>
  </si>
  <si>
    <t>ПРЭМ</t>
  </si>
  <si>
    <t>Шаровый кран фланцевый Ду65 Tmax 150C</t>
  </si>
  <si>
    <t>RJIP Standard</t>
  </si>
  <si>
    <t>065N9626R</t>
  </si>
  <si>
    <t>Шаровый кран Ду32 Tmax 120C</t>
  </si>
  <si>
    <t>BVR-R</t>
  </si>
  <si>
    <t>065B8310RG</t>
  </si>
  <si>
    <t>Шаровый кран Ду25 Tmax 120C</t>
  </si>
  <si>
    <t>065B8309RG</t>
  </si>
  <si>
    <t>Шаровый кран Ду15 Tmax 120C</t>
  </si>
  <si>
    <t>065B8307RG</t>
  </si>
  <si>
    <t>Flexvent DN15</t>
  </si>
  <si>
    <t>Flamco</t>
  </si>
  <si>
    <t>Термометр</t>
  </si>
  <si>
    <t>БТ-52.211</t>
  </si>
  <si>
    <t>Росма</t>
  </si>
  <si>
    <t>Манометрический кран</t>
  </si>
  <si>
    <t>Манометр</t>
  </si>
  <si>
    <t>ТМ-310Р</t>
  </si>
  <si>
    <t>Термоманометр</t>
  </si>
  <si>
    <t>ТМТБ-4</t>
  </si>
  <si>
    <t>Трубка для манометра на горзонтальном трубопроводе</t>
  </si>
  <si>
    <t>Ручной балансировочный клапан Ду40</t>
  </si>
  <si>
    <t>MNT-R</t>
  </si>
  <si>
    <t>003Z2335R</t>
  </si>
  <si>
    <t>Ручной балансировочный клапан Ду25</t>
  </si>
  <si>
    <t>003Z2333R</t>
  </si>
  <si>
    <t>Ручной балансировочный клапан Ду15</t>
  </si>
  <si>
    <t>003Z2331R</t>
  </si>
  <si>
    <t>Узел управления</t>
  </si>
  <si>
    <t>Комбинированный балансировочный клапан Ду40</t>
  </si>
  <si>
    <t>AQT R Ду40</t>
  </si>
  <si>
    <t>003Z1970R</t>
  </si>
  <si>
    <t>Электропривод к балансировочному клапану</t>
  </si>
  <si>
    <t>AME-1000R-24</t>
  </si>
  <si>
    <t>082G3025R</t>
  </si>
  <si>
    <t>Ручной балансировочный клапан Ду32</t>
  </si>
  <si>
    <t>003Z2334R</t>
  </si>
  <si>
    <t>Насос циркуляционный</t>
  </si>
  <si>
    <t>MEGA 40-6F 1x230V</t>
  </si>
  <si>
    <t>Shinhoo</t>
  </si>
  <si>
    <t>Клапан обратный с латунным золотником Ду32</t>
  </si>
  <si>
    <t>VT.151.N.07</t>
  </si>
  <si>
    <t>Valtec</t>
  </si>
  <si>
    <t>Шаровый кран фланцевый Ду50 Tmax 150C</t>
  </si>
  <si>
    <t>065N9625R</t>
  </si>
  <si>
    <t>A1-A4</t>
  </si>
  <si>
    <t>Воздушно-отопительный агрегат</t>
  </si>
  <si>
    <t>КЭВ-25T3W2</t>
  </si>
  <si>
    <t>Тепломаш</t>
  </si>
  <si>
    <t>Узел регулирования</t>
  </si>
  <si>
    <t>КЭВ-УТМ-4</t>
  </si>
  <si>
    <t>Приборы отопления</t>
  </si>
  <si>
    <t>Регистр из гладких труб L=3м, Ду 150, 4 трубы,</t>
  </si>
  <si>
    <t>ГОСТ10704-91</t>
  </si>
  <si>
    <t>для слива</t>
  </si>
  <si>
    <t>Трубопроводы</t>
  </si>
  <si>
    <t>Труба стальная электросварная прямошовная Ø89х3,5 (Ду80)</t>
  </si>
  <si>
    <t>ГОСТ 10704-91</t>
  </si>
  <si>
    <t>для коллектора</t>
  </si>
  <si>
    <t>Труба стальная электросварная прямошовная Ø76х3,5 (Ду65)</t>
  </si>
  <si>
    <t>Труба стальная электросварная прямошовная Ø57х3,5 (Ду50)</t>
  </si>
  <si>
    <t>Труба стальная водогазопроводная обыкновенная Ø42,3х3,2 (Ду32)</t>
  </si>
  <si>
    <t>ГОСТ 3262-75</t>
  </si>
  <si>
    <t>Труба стальная водогазопроводная обыкновенная Ø33,5х3,2 (Ду25)</t>
  </si>
  <si>
    <t>Труба стальная водогазопроводная обыкновенная Ø26,8х2,8 (Ду20)</t>
  </si>
  <si>
    <t>Труба стальная водогазопроводная обыкновенная Ø21,3х2,8 (Ду15)</t>
  </si>
  <si>
    <t>ТУ 5769-007-09740968-2015</t>
  </si>
  <si>
    <t>100-1000.89.40</t>
  </si>
  <si>
    <t>BOS</t>
  </si>
  <si>
    <t>100-1000.76.40</t>
  </si>
  <si>
    <t>100-1000.57.40</t>
  </si>
  <si>
    <t>100-1000.42.40</t>
  </si>
  <si>
    <t>100-1000.35.40</t>
  </si>
  <si>
    <t>100-1000.28.40</t>
  </si>
  <si>
    <t>Цилиндры базальтовые теплоизоляционный BOS-PIPE,</t>
  </si>
  <si>
    <t>100-1000.21.40</t>
  </si>
  <si>
    <t>кашированные неармированной фольгой, толщиной 40мм, Двн21</t>
  </si>
  <si>
    <t>Опора неподвижная хомутовая для Ду65</t>
  </si>
  <si>
    <t>Металл для крепления трубопроводов</t>
  </si>
  <si>
    <t>Хомут трубный 3” – М8</t>
  </si>
  <si>
    <t>ФАХМАНН РУССЛАНД</t>
  </si>
  <si>
    <t>Хомут трубный 2 1/2” – М8</t>
  </si>
  <si>
    <t>Хомут трубный 2” – М8</t>
  </si>
  <si>
    <t>Хомут трубный 1 1/4” – М8</t>
  </si>
  <si>
    <t>Хомут трубный 1” – М8</t>
  </si>
  <si>
    <t>Хомут трубный 3/4” – М8</t>
  </si>
  <si>
    <t>Шпилька М8х1000</t>
  </si>
  <si>
    <t>Трубопроводная арматура</t>
  </si>
  <si>
    <t>Дренаж</t>
  </si>
  <si>
    <t>065B8210R</t>
  </si>
  <si>
    <t>VT.151.N.09</t>
  </si>
  <si>
    <t>Труба стальная водогазопроводная оцинкованная Ду32</t>
  </si>
  <si>
    <t>Ц 32x3,2 ГОСТ 3262-75</t>
  </si>
  <si>
    <t>Труба стальная водогазопроводная оцинкованная Ду25</t>
  </si>
  <si>
    <t>Ц 25x3,2 ГОСТ 3262-75</t>
  </si>
  <si>
    <t>Прочие материалы</t>
  </si>
  <si>
    <t>Мастика «Вектор 1025» антикоррозийная</t>
  </si>
  <si>
    <t>ТУ 20.30.12-026-37491760-2023</t>
  </si>
  <si>
    <t>Мастика «Вектор 1214» антикоррозийная</t>
  </si>
  <si>
    <t>ТУ 20.30.12-027-37491760-2023</t>
  </si>
  <si>
    <t>Поз.</t>
  </si>
  <si>
    <t>Тип, марка, обозначение документа, опросного листа</t>
  </si>
  <si>
    <t>Код продукции</t>
  </si>
  <si>
    <t>Поставщик</t>
  </si>
  <si>
    <t>Ед. изме- рения</t>
  </si>
  <si>
    <t>Кол.</t>
  </si>
  <si>
    <t>Масса 1 ед., кг</t>
  </si>
  <si>
    <t>Вентиляция</t>
  </si>
  <si>
    <t>П1</t>
  </si>
  <si>
    <t>FLNG 60*100</t>
  </si>
  <si>
    <t>Systemair</t>
  </si>
  <si>
    <t>Решетка наружная</t>
  </si>
  <si>
    <t>АРН 2000-2000</t>
  </si>
  <si>
    <t>Решетка алюминиевая однорядная регулируемая с клапаном расхода воздуха</t>
  </si>
  <si>
    <t>АМР 1000x300-0</t>
  </si>
  <si>
    <t>Дроссель-клапан</t>
  </si>
  <si>
    <t>РЕГЛАН-700*500-Н-Р</t>
  </si>
  <si>
    <t>РЕГЛАН-700*400-Н-Р</t>
  </si>
  <si>
    <t>РЕГЛАН-500*500-Н-Р</t>
  </si>
  <si>
    <t>РЕГЛАН-900*650-Н-Р</t>
  </si>
  <si>
    <t>Клапан огнезадерживающий</t>
  </si>
  <si>
    <t>КПУ-2Н-О-Н-500*500- 2ф-МЭО220-СН</t>
  </si>
  <si>
    <t>Воздуховод из оцинк. стали по ГОСТ 14918-80 500x500</t>
  </si>
  <si>
    <t>Воздуховод из оцинк. стали по ГОСТ 14918-80 600x400</t>
  </si>
  <si>
    <t>Воздуховод из оцинк. стали по ГОСТ 14918-80 700x500</t>
  </si>
  <si>
    <t>Воздуховод из оцинк. стали по ГОСТ 14918-80 900x300</t>
  </si>
  <si>
    <t>Воздуховод из оцинк. стали по ГОСТ 14918-80 900x500</t>
  </si>
  <si>
    <t>Воздуховод из оцинк. стали по ГОСТ 14918-80 1000x1000</t>
  </si>
  <si>
    <t>Воздуховод из оцинк. стали по ГОСТ 14918-80 1800x1000</t>
  </si>
  <si>
    <t>Врезка из оцинк. стали по ГОСТ 14918-80 700x400</t>
  </si>
  <si>
    <t>Врезка из оцинк. стали по ГОСТ 14918-80 1000x300</t>
  </si>
  <si>
    <t>Врезка из оцинк. стали по ГОСТ 14918-80 1000x1000</t>
  </si>
  <si>
    <t>Врезка из оцинк. стали по ГОСТ 14918-80 1800x1200</t>
  </si>
  <si>
    <t>Врезка из оцинк. стали по ГОСТ 14918-80 1800x1300</t>
  </si>
  <si>
    <t>Заглушка из оцинк. стали по ГОСТ 14918-80 400x300</t>
  </si>
  <si>
    <t>Заглушка из оцинк. стали по ГОСТ 14918-80 450x300</t>
  </si>
  <si>
    <t>Заглушка из оцинк. стали по ГОСТ 14918-80 700x400</t>
  </si>
  <si>
    <t>Заглушка из оцинк. стали по ГОСТ 14918-80 2000x1500</t>
  </si>
  <si>
    <t>Отвод-90° из оцинк. стали по ГОСТ 14918-80 2000x1500</t>
  </si>
  <si>
    <t>Отвод-90° из оцинк. стали по ГОСТ 14918-80 400x700</t>
  </si>
  <si>
    <t>Отвод-90° из оцинк. стали по ГОСТ 14918-80 600x400</t>
  </si>
  <si>
    <t>Отвод-90° из оцинк. стали по ГОСТ 14918-80 900x300</t>
  </si>
  <si>
    <t>Отвод-90° из оцинк. стали по ГОСТ 14918-80 1200x800</t>
  </si>
  <si>
    <t>Переход из оцинк. стали по ГОСТ 14918-80 400x600/300x400</t>
  </si>
  <si>
    <t>Переход из оцинк. стали по ГОСТ 14918-80 500x700/400x600</t>
  </si>
  <si>
    <t>Переход из оцинк. стали по ГОСТ 14918-80 450x300/900x300</t>
  </si>
  <si>
    <t>Переход из оцинк. стали по ГОСТ 14918-80 650x900/600x800</t>
  </si>
  <si>
    <t>Переход из оцинк. стали по ГОСТ 14918-80 900x650/900x500</t>
  </si>
  <si>
    <t>Переход из оцинк. стали по ГОСТ 14918-80 1200x800/1000x700</t>
  </si>
  <si>
    <t>Переход из оцинк. стали по ГОСТ 14918-80 2000x1500/1800x1300</t>
  </si>
  <si>
    <t>Металл сортовой для крепления воздуховодов</t>
  </si>
  <si>
    <t>Изделия теплоизоляционные из базальтового волокна, толщина 30мм, без обкладки</t>
  </si>
  <si>
    <t>BOS-VETN-30-БО</t>
  </si>
  <si>
    <t>м²</t>
  </si>
  <si>
    <t>Рулонный покрывной слой для защиты тепловой изоляции</t>
  </si>
  <si>
    <t>BOS-VPROTECTION ФА</t>
  </si>
  <si>
    <t>Изделия огнезащитные  из базальтового волокна, толщина 20мм</t>
  </si>
  <si>
    <t>BOS-PRO-VENT: (EI 60)</t>
  </si>
  <si>
    <t>Крепеж</t>
  </si>
  <si>
    <t>компл</t>
  </si>
  <si>
    <t>П2</t>
  </si>
  <si>
    <t>FLNG 60*90</t>
  </si>
  <si>
    <t>АРН 2000-1500</t>
  </si>
  <si>
    <t>Приточный воздухораспределитель</t>
  </si>
  <si>
    <t>АМР 1000х600</t>
  </si>
  <si>
    <t>ВЕЗА</t>
  </si>
  <si>
    <t>Воздуховод из оцинк. стали по ГОСТ 14918-80 1000x600</t>
  </si>
  <si>
    <t>Воздуховод из оцинк. стали по ГОСТ 14918-80 1200x900</t>
  </si>
  <si>
    <t>Воздуховод из оцинк. стали по ГОСТ 14918-80 1800x1200</t>
  </si>
  <si>
    <t>Воздуховод из оцинк. стали по ГОСТ 14918-80 2500x800</t>
  </si>
  <si>
    <t>Воздуховод из оцинк. стали по ГОСТ 14918-80 2500x1800</t>
  </si>
  <si>
    <t>Врезка из оцинк. стали по ГОСТ 14918-80 1000x600</t>
  </si>
  <si>
    <t>Врезка из оцинк. стали по ГОСТ 14918-80 2500x1800</t>
  </si>
  <si>
    <t>Заглушка из оцинк. стали по ГОСТ 14918-80 700x500</t>
  </si>
  <si>
    <t>Отвод-90° из оцинк. стали по ГОСТ 14918-80 1000x2000/1300x2000</t>
  </si>
  <si>
    <t>Отвод-90° из оцинк. стали по ГОСТ 14918-80 1800x2500</t>
  </si>
  <si>
    <t>Отвод-90° из оцинк. стали по ГОСТ 14918-80 2000x1000</t>
  </si>
  <si>
    <t>Переход из оцинк. стали по ГОСТ 14918-80 700x1000/500x700</t>
  </si>
  <si>
    <t>Переход из оцинк. стали по ГОСТ 14918-80 1000x1400/1000x1800</t>
  </si>
  <si>
    <t>Переход из оцинк. стали по ГОСТ 14918-80 1200x1800/1000x1800</t>
  </si>
  <si>
    <t>Переход из оцинк. стали по ГОСТ 14918-80 1200x1800/1000x2000</t>
  </si>
  <si>
    <t>Переход из оцинк. стали по ГОСТ 14918-80 2000x1000/2500x800</t>
  </si>
  <si>
    <t>В1-В3</t>
  </si>
  <si>
    <t>Крышный вентилятор</t>
  </si>
  <si>
    <t>OKRS-6,3A-4-К1-У1- NSD24 (3/1500)</t>
  </si>
  <si>
    <t>Монтажный стакан</t>
  </si>
  <si>
    <t>SV-8-Ko-(1)-У1</t>
  </si>
  <si>
    <t>Воздуховод из оцинк. стали по ГОСТ 19903-74 S=0,7мм 600*600</t>
  </si>
  <si>
    <t>М</t>
  </si>
  <si>
    <t>Сетка оцинкованная 20х20х1</t>
  </si>
  <si>
    <t>М2</t>
  </si>
  <si>
    <t>Кг</t>
  </si>
  <si>
    <t>Компл</t>
  </si>
  <si>
    <t>В4-В6</t>
  </si>
  <si>
    <t>Осевой  вентилятор</t>
  </si>
  <si>
    <t>PVO-056C-2-К1-У2- NSD24 (2,2/3000)</t>
  </si>
  <si>
    <t>Вставка гибкая</t>
  </si>
  <si>
    <t>VG-5.6-K1-У1</t>
  </si>
  <si>
    <t>Комплект виброизоляторов</t>
  </si>
  <si>
    <t>RV-1-У2</t>
  </si>
  <si>
    <t>Комплект монтажных опор</t>
  </si>
  <si>
    <t>MOV-5.6-К1-У1</t>
  </si>
  <si>
    <t>Защитная решетка</t>
  </si>
  <si>
    <t>БСК560</t>
  </si>
  <si>
    <t>Клапан лепестковый для работы на горизонтальных участках</t>
  </si>
  <si>
    <t>ТЮЛЬПАН-1-1000- 800-К-0</t>
  </si>
  <si>
    <t>АРН1000-800</t>
  </si>
  <si>
    <t>Воздуховод из оцинк. стали по ГОСТ 19903-74 S=0,7мм d560</t>
  </si>
  <si>
    <t>1.5</t>
  </si>
  <si>
    <t>Воздуховод из оцинк. стали по ГОСТ 19903-74 S=0,7мм 1000*800</t>
  </si>
  <si>
    <t>Переход из оцинк. стали по ГОСТ 19903-74 S=0,7мм 1000*800/d560</t>
  </si>
  <si>
    <t>В7-В8</t>
  </si>
  <si>
    <t>В7 раб. В8 рез</t>
  </si>
  <si>
    <t>OKRS-8D-6-К1-У1- NSD24 (7,5/1000)</t>
  </si>
  <si>
    <t>SV-10-Ko-(I)-К1-У1</t>
  </si>
  <si>
    <t>Воздуховод из оцинк. стали по ГОСТ 19903-74 S=0,7мм 800*800</t>
  </si>
  <si>
    <t>В9-В10</t>
  </si>
  <si>
    <t>В9 раб. В10 рез</t>
  </si>
  <si>
    <t>VG-7.1-K1-У1</t>
  </si>
  <si>
    <t>RV-2-У2</t>
  </si>
  <si>
    <t>MOV-7.1-К1-У1</t>
  </si>
  <si>
    <t>БСК710</t>
  </si>
  <si>
    <t>АРН1500-1000</t>
  </si>
  <si>
    <t>Воздуховод из оцинк. стали по ГОСТ 19903-74 S=0,7мм d710</t>
  </si>
  <si>
    <t>Воздуховод из оцинк. стали по ГОСТ 19903-74 S=1мм 1500*1000</t>
  </si>
  <si>
    <t>Переход из оцинк. стали по ГОСТ 19903-74 S=1мм 1500*1000/d710</t>
  </si>
  <si>
    <t>В11-В12</t>
  </si>
  <si>
    <t>OKRS-4,5D-4-К1-У1- NSD24 (1,5/1500)</t>
  </si>
  <si>
    <t>SV-6,3-(I)-У1</t>
  </si>
  <si>
    <t>Воздуховод из оцинк. стали по ГОСТ 19903-74 S=0,7мм 450*450</t>
  </si>
  <si>
    <t>ПА1-ПА6</t>
  </si>
  <si>
    <t>PVO-080J-4-К1-У2- NSD24 (5,5/1500)</t>
  </si>
  <si>
    <t>VG-8-K1-У1</t>
  </si>
  <si>
    <t>RV-3-У2</t>
  </si>
  <si>
    <t>MOV-8-К1-У1</t>
  </si>
  <si>
    <t>БСК800</t>
  </si>
  <si>
    <t>ТЮЛЬПАН-1-2000- 1500-К-0</t>
  </si>
  <si>
    <t>АРН2000-1500</t>
  </si>
  <si>
    <t>Воздуховод из оцинк. стали по ГОСТ 19903-74 S=0,7мм d800</t>
  </si>
  <si>
    <t>Воздуховод из оцинк. стали по ГОСТ 19903-74 S=1мм 2000*1500</t>
  </si>
  <si>
    <t>Переход из оцинк. стали по ГОСТ 19903-74 S=1мм 2000*1500/d800</t>
  </si>
  <si>
    <t>ПА7-ПА8</t>
  </si>
  <si>
    <t>PVO-050B-2-К1-У2- NSD24 (1,5/3000)</t>
  </si>
  <si>
    <t>VG-5-K1-У1</t>
  </si>
  <si>
    <t>MOV-5-К1-У1</t>
  </si>
  <si>
    <t>БСК500</t>
  </si>
  <si>
    <t>ТЮЛЬПАН-1-1000- 1000-К-0</t>
  </si>
  <si>
    <t>АРН1000-1000</t>
  </si>
  <si>
    <t>Воздуховод из оцинк. стали по ГОСТ 19903-74 S=0,7мм d500</t>
  </si>
  <si>
    <t>Воздуховод из оцинк. стали по ГОСТ 19903-74 S=1мм 1000*1000</t>
  </si>
  <si>
    <t>Переход из оцинк. стали по ГОСТ 19903-74 S=1мм 1000*1000/d500</t>
  </si>
  <si>
    <t>ВА1-ВА4</t>
  </si>
  <si>
    <t>Центробежный  вентилятор</t>
  </si>
  <si>
    <t>VGV-10-ВK1-У1</t>
  </si>
  <si>
    <t>RV-6-У2</t>
  </si>
  <si>
    <t>БСР 1200*1000</t>
  </si>
  <si>
    <t>ТЮЛЬПАН-1-1200- 1000-К-0</t>
  </si>
  <si>
    <t>Воздуховод из оцинк. стали по ГОСТ 19903-74 S=1мм 1200*1000</t>
  </si>
  <si>
    <t>Воздуховод из оцинк. стали по ГОСТ 19903-74 S=0,7мм d1000</t>
  </si>
  <si>
    <t>Воздуховод из оцинк. стали по ГОСТ 19903-74 S=0,7мм 750*750</t>
  </si>
  <si>
    <t>Переход из оцинк. стали по ГОСТ 19903-74 S=1мм 1200*1000/d1000</t>
  </si>
  <si>
    <t>Переход из оцинк. стали по ГОСТ 19903-74 S=1мм 1200*1000/750*750</t>
  </si>
  <si>
    <t>Отвод из оцинк. стали по ГОСТ 19903-74 S=1мм 1200*1000</t>
  </si>
  <si>
    <t>Полуотвод с сеткой из оцинк. стали по ГОСТ 19903- 74 S=1мм 1200*1000</t>
  </si>
  <si>
    <t>ВА5-ВА8</t>
  </si>
  <si>
    <t>PVO-063C-2-К1-У2- NSD24 (3/3000)</t>
  </si>
  <si>
    <t>VG-6,3-K1-У1</t>
  </si>
  <si>
    <t>MOV-6,3-К1-У1</t>
  </si>
  <si>
    <t>БСК 630</t>
  </si>
  <si>
    <t>ТЮЛЬПАН-1-1500- 1000-К-0</t>
  </si>
  <si>
    <t>Воздуховод из оцинк. стали по ГОСТ 19903-74 S=0,7мм d630</t>
  </si>
  <si>
    <t>Переход из оцинк. стали по ГОСТ 19903-74 S=1мм 1500*1000/d630</t>
  </si>
  <si>
    <t>ВА9-ВА10</t>
  </si>
  <si>
    <t>VGV-5-ВK1-У1</t>
  </si>
  <si>
    <t>БСР 800*500</t>
  </si>
  <si>
    <t>Воздуховод из оцинк. стали по ГОСТ 19903-74 S=0,7мм 800*500</t>
  </si>
  <si>
    <t>Воздуховод из оцинк. стали по ГОСТ 19903-74 S=0,7мм 350*350</t>
  </si>
  <si>
    <t>Переход из оцинк. стали по ГОСТ 19903-74 S=0,7мм 800*500/d500</t>
  </si>
  <si>
    <t>Переход из оцинк. стали по ГОСТ 19903-74 S=0,7мм 350*350/800*500</t>
  </si>
  <si>
    <t>Отвод из оцинк. стали по ГОСТ 19903-74 S=0,7мм 800*500</t>
  </si>
  <si>
    <t>Полуотвод с сеткой из оцинк. стали по ГОСТ 19903- 74 S=0,7мм 800*500</t>
  </si>
  <si>
    <t>ВЕ1-ВЕ4</t>
  </si>
  <si>
    <t>Дефлектор (серия 5.904-51) d800</t>
  </si>
  <si>
    <t>Узел прохода УП4-19 (по серии 5.904-45)</t>
  </si>
  <si>
    <t>Отопительное оборудование (агрегат воздушно- отопительный А1)</t>
  </si>
  <si>
    <t>Смесительный узел с насосом КЭВ-УТМ-4Н</t>
  </si>
  <si>
    <t>Труба стальная водогазопроводная Ø26,8х2,8 (Ду20)</t>
  </si>
  <si>
    <t>Труба стальная водогазопроводная Ø21,3х2,8 (Ду15)</t>
  </si>
  <si>
    <t>Теплоизоляционные конструкции</t>
  </si>
  <si>
    <t>BOS PIPE 28*30*1000</t>
  </si>
  <si>
    <t>BOS PIPE 21*30*1000</t>
  </si>
  <si>
    <t>Арматура</t>
  </si>
  <si>
    <t>Шаровый кран Ду15</t>
  </si>
  <si>
    <t>BVR-R DN15</t>
  </si>
  <si>
    <t>065В8207R</t>
  </si>
  <si>
    <t>Воздухоотводчик Ду15</t>
  </si>
  <si>
    <t>Flexvent Ду15</t>
  </si>
  <si>
    <t>FL89000</t>
  </si>
  <si>
    <t>Антикоррозийные материалы</t>
  </si>
  <si>
    <t>Сверхстойкая двухкомпонентная полиуретановая</t>
  </si>
  <si>
    <t>м2</t>
  </si>
  <si>
    <t>антикоррозионная мастика Вектор 1025+ Вектор 1214</t>
  </si>
  <si>
    <t>Опора неподвижная двухупорная ТС-660.00.00 Ду20</t>
  </si>
  <si>
    <t>Серия 5.903-13, вып.7-95</t>
  </si>
  <si>
    <t>компл.</t>
  </si>
  <si>
    <t>НО-1,НО-2,НО-3</t>
  </si>
  <si>
    <t>Оборудование</t>
  </si>
  <si>
    <t>Трубопровод из стальных электросварных труб:</t>
  </si>
  <si>
    <t>Труба стальная водогазопроводная Ø48,0х3,5 (Ду40)</t>
  </si>
  <si>
    <t>Фасонные изделия в изоляции ППУ-345 в ОЦ</t>
  </si>
  <si>
    <t>L=470 мм</t>
  </si>
  <si>
    <t>L=460 мм</t>
  </si>
  <si>
    <t>BOS PIPE 108*40*1000</t>
  </si>
  <si>
    <t>BOS PIPE 89*40*1000</t>
  </si>
  <si>
    <t>BOS PIPE 50*30*1000</t>
  </si>
  <si>
    <t>Шаровый кран Ду40</t>
  </si>
  <si>
    <t>BVR-R DN40</t>
  </si>
  <si>
    <t>065В8311R</t>
  </si>
  <si>
    <t>Шаровый кран Ду20</t>
  </si>
  <si>
    <t>BVR-R DN20</t>
  </si>
  <si>
    <t>065В8308R</t>
  </si>
  <si>
    <t>Воздухоотводчик Ду20</t>
  </si>
  <si>
    <t>Flexvent Ду20</t>
  </si>
  <si>
    <t>FL27735</t>
  </si>
  <si>
    <t>Опора неподвижная двухупорная ТС-660.00.00-06 Ду100</t>
  </si>
  <si>
    <t>НО-4,НО-5,НО-6</t>
  </si>
  <si>
    <t>Опора неподвижная двухупорная ТС-660.00.00-05 Ду80</t>
  </si>
  <si>
    <t>Едини- ца изме- рения</t>
  </si>
  <si>
    <t>Systemair FLNG 60*90</t>
  </si>
  <si>
    <t>АРН 1500-1500</t>
  </si>
  <si>
    <t>Приточный воздухораспределитель 400x300</t>
  </si>
  <si>
    <t>БСР 400*300</t>
  </si>
  <si>
    <t>Приточный воздухораспределитель 1000x600 α1 = 45°</t>
  </si>
  <si>
    <t>АКВ 400*300</t>
  </si>
  <si>
    <t>Клапан обратный взрывозащищенный серия 5.904-58</t>
  </si>
  <si>
    <t>АЗЕ 104.000-01</t>
  </si>
  <si>
    <t>Либо аналог</t>
  </si>
  <si>
    <t>Клапан огнезадерживающий взрывозащищенный коррозионностойкий</t>
  </si>
  <si>
    <t>0.7мм</t>
  </si>
  <si>
    <t>Врезка из коррозионностойкой. стали 12X18H10T по ГОСТ 5632-2014  1000x600 толщина 0.9мм</t>
  </si>
  <si>
    <t>Заглушка из коррозионностойкой. стали 12X18H10T по ГОСТ 5632-2014  2000x1000 толщина 0.9мм</t>
  </si>
  <si>
    <t>Отвод-90° из коррозионностойкой. стали 12X18H10T по ГОСТ 5632-2014  1000x2000 толщина 0.9мм</t>
  </si>
  <si>
    <t>Отвод-90° из коррозионностойкой. стали 12X18H10T по ГОСТ 5632-2014  1400x1000 толщина 0.9мм</t>
  </si>
  <si>
    <t>Переход из коррозионностойкой. стали 12X18H10T по ГОСТ 5632-2014  600x600/900x600 толщина 0.7мм</t>
  </si>
  <si>
    <t>Приточный воздухораспределитель α1 = 45°</t>
  </si>
  <si>
    <t>Решетка защитная</t>
  </si>
  <si>
    <t>БСК200</t>
  </si>
  <si>
    <t>Арктика</t>
  </si>
  <si>
    <t>Дроссель-клапан (коррозионостойкое исполнение)</t>
  </si>
  <si>
    <t>КВК200</t>
  </si>
  <si>
    <t>АЗЕ100.000-03</t>
  </si>
  <si>
    <t>Клапан огнезадерживающий взрывозащищённый коррозионностойкий</t>
  </si>
  <si>
    <t>КПУ-2Н-О-ВК-D200- 2Ф-МЭО220-СН</t>
  </si>
  <si>
    <t>Врезка из коррозионностойкой. стали 12X18H10T по ГОСТ 5632-2014  1400x1000 толщина 0.9мм</t>
  </si>
  <si>
    <t>П3</t>
  </si>
  <si>
    <t>Решетка алюминиевая однорядная регулируемая с клапаном расхода воздуха α1 = 45°</t>
  </si>
  <si>
    <t>АМР 700x300-0</t>
  </si>
  <si>
    <t>Заглушка из коррозионностойкой. стали 12X18H10T по ГОСТ 5632-2014  950x900 толщина 0.7мм</t>
  </si>
  <si>
    <t>Отвод-45° из коррозионностойкой. стали 12X18H10T по ГОСТ 5632-2014  900x950 толщина 0.7мм</t>
  </si>
  <si>
    <t>Отвод-90° из коррозионностойкой. стали 12X18H10T по ГОСТ 5632-2014  800x500 толщина 0.7мм</t>
  </si>
  <si>
    <t>Отвод-45° из коррозионностойкой. стали 12X18H10T по ГОСТ 5632-2014  900x950 затянутый сетко1 40*40 толщина 0.7мм</t>
  </si>
  <si>
    <t>Переход из коррозионностойкой. стали 12X18H10T по ГОСТ 5632-2014  500x400/700x400 толщина 0.7мм</t>
  </si>
  <si>
    <t>В1</t>
  </si>
  <si>
    <t>Центробежный вентилятор (коррозионостойкое исполнение)</t>
  </si>
  <si>
    <t>VGV-560x560-ВК1- У1</t>
  </si>
  <si>
    <t>VGV-8-ВК1-У1</t>
  </si>
  <si>
    <t>Козырек двигателя</t>
  </si>
  <si>
    <t>KVR-8-01-У1</t>
  </si>
  <si>
    <t>RV-5-У2</t>
  </si>
  <si>
    <t>Решетка</t>
  </si>
  <si>
    <t>БСР 700х400</t>
  </si>
  <si>
    <t>АЗЕ 103.000-02</t>
  </si>
  <si>
    <t>Врезка из коррозионностойкой. стали 12X18H10T по ГОСТ 5632-2014  700x400 толщина 0.7мм</t>
  </si>
  <si>
    <t>Врезка из коррозионностойкой. стали 12X18H10T по ГОСТ 5632-2014  1200x900 толщина 0.9мм</t>
  </si>
  <si>
    <t>Отвод-90° из коррозионностойкой. стали 12X18H10T по ГОСТ 5632-2014  400x700 толщина 0.7мм</t>
  </si>
  <si>
    <t>Переход из коррозионностойкой. стали 12X18H10T по ГОСТ 5632-2014  900x600/700x400 толщина 0.7мм</t>
  </si>
  <si>
    <t>Переход из коррозионностойкой. стали 12X18H10T по ГОСТ 5632-2014  800x1000/800x1200 толщина 0.9мм</t>
  </si>
  <si>
    <t>В2</t>
  </si>
  <si>
    <t>Центробежный вентилятор(коррозионостойкое исполнение)</t>
  </si>
  <si>
    <t>Решетка  защитная</t>
  </si>
  <si>
    <t>КВК-Ø200</t>
  </si>
  <si>
    <t>Воздуховод из коррозионностойкой. стали 12X18H10T по ГОСТ 5632-2014  Ø800 толщина 0.7мм</t>
  </si>
  <si>
    <t>Отвод-90° из коррозионностойкой. стали 12X18H10T по ГОСТ 5632-2014  900x1200 толщина 0.9мм</t>
  </si>
  <si>
    <t>В3</t>
  </si>
  <si>
    <t>Переход из коррозионностойкой. стали 12X18H10T по ГОСТ 5632-2014  900x1200/Ø800 толщина 0.9мм</t>
  </si>
  <si>
    <t>Осевой вентилятор(коррозионостойкое исполнение)</t>
  </si>
  <si>
    <t>PVO-080E-ВК1(IIB)- 2-У1 (7,5/3000)</t>
  </si>
  <si>
    <t>MOV-8-У1</t>
  </si>
  <si>
    <t>АЗЕ 101.000-09</t>
  </si>
  <si>
    <t>Отвод-90° из коррозионностойкой. стали 12X18H10T по ГОСТ 5632-2014  Ø800 толщина 0.7мм</t>
  </si>
  <si>
    <t>Отвод-45° из коррозионностойкой. стали 12X18H10T по ГОСТ 5632-2014  Ø800 затянутый сеткой 40*40</t>
  </si>
  <si>
    <t>В7</t>
  </si>
  <si>
    <t>Вентилятор канальный(коррозионостойкое исполнение)</t>
  </si>
  <si>
    <t>PVRO-50x30B-2-К1- У2 (0,37/3000)</t>
  </si>
  <si>
    <t>VG-500x300-К1-У1</t>
  </si>
  <si>
    <t>БСР 400*200</t>
  </si>
  <si>
    <t>АЗЕ 103.000</t>
  </si>
  <si>
    <t>КПУ-2Н-О-ВК- 400*300-2Ф- МЭО220-СН</t>
  </si>
  <si>
    <t>Переход из коррозионностойкой. стали 12X18H10T по ГОСТ 5632-2014  500x300/400x300 толщина 0.7мм</t>
  </si>
  <si>
    <t>В8,В9</t>
  </si>
  <si>
    <t>Вентилятор осевой(коррозионостойкое исполнение)</t>
  </si>
  <si>
    <t>PVO-045B-ВК1(IIB)- 2-У2 (1,1/3000)</t>
  </si>
  <si>
    <t>VGV-4,5-ВК1-У1</t>
  </si>
  <si>
    <t>MOV-4,5-У1</t>
  </si>
  <si>
    <t>БСК 450</t>
  </si>
  <si>
    <t>АЗЕ 101.000-04</t>
  </si>
  <si>
    <t>Насадка для выброса воздуха</t>
  </si>
  <si>
    <t>800/1360-1300-1</t>
  </si>
  <si>
    <t>В10,В11</t>
  </si>
  <si>
    <t>PVO-040C-ВК1(IIB)- 4-У2 (0,18/1500)</t>
  </si>
  <si>
    <t>VGV-4-ВК1-У1</t>
  </si>
  <si>
    <t>MOV-4-К1-У1</t>
  </si>
  <si>
    <t>БСК 400</t>
  </si>
  <si>
    <t>АЗЕ 101.000-03</t>
  </si>
  <si>
    <t>АРН900-400</t>
  </si>
  <si>
    <t>ВА1-ВА2</t>
  </si>
  <si>
    <t>PVO-056B-ВК1(IIB)- 2-У2 (1,5/3000)</t>
  </si>
  <si>
    <t>VGV-5,6-ВК1-У1</t>
  </si>
  <si>
    <t>MOV-5,6-У1</t>
  </si>
  <si>
    <t>БСК 560</t>
  </si>
  <si>
    <t>АЗЕ 101.000-06</t>
  </si>
  <si>
    <t>Воздуховод из коррозионностойкой. стали 12X18H10T по ГОСТ 5632-2014  Ø560 толщина 0.7мм</t>
  </si>
  <si>
    <t>ВА3-ВА4</t>
  </si>
  <si>
    <t>PVO-063B-ВК1(IIB)- 2-У2 (2,2/3000)</t>
  </si>
  <si>
    <t>VGV-6,3-ВК1-У1</t>
  </si>
  <si>
    <t>MOV-3,6-У1</t>
  </si>
  <si>
    <t>АЗЕ 101.000-07</t>
  </si>
  <si>
    <t>Переход из коррозионностойкой. стали 12X18H10T по ГОСТ 5632-2014  1500x1000/Ø630 толщина 0.9мм</t>
  </si>
  <si>
    <t>ВА5</t>
  </si>
  <si>
    <t>PVO-045H-ВК1(IIB)- 4-У2 (0,55/1500)</t>
  </si>
  <si>
    <t>MOV-4,5-К1-У1</t>
  </si>
  <si>
    <t>Отвод-45° из коррозионностойкой. стали 12X18H10T по ГОСТ 5632-2014  Ø450 с сеткой 40*40</t>
  </si>
  <si>
    <t>ВА6</t>
  </si>
  <si>
    <t>PVO-050D-ВК1(IIB)- 2-У2 (2,2/3000)</t>
  </si>
  <si>
    <t>VGV-5-ВК1-У1</t>
  </si>
  <si>
    <t>БСК 500</t>
  </si>
  <si>
    <t>АЗЕ 101.000-05</t>
  </si>
  <si>
    <t>АРН1400-1000</t>
  </si>
  <si>
    <t>Воздуховод из коррозионностойкой. стали 12X18H10T по ГОСТ 5632-2014  Ø500 толщина 0.7мм</t>
  </si>
  <si>
    <t>ВЕ1</t>
  </si>
  <si>
    <t>Дефлектор Серия 5.904-51 (коррозионостойкое исполнение)</t>
  </si>
  <si>
    <t>d315</t>
  </si>
  <si>
    <t>Узел прохода УП1-01 по серии 5.904- 45(коррозионостойкое исполнение)</t>
  </si>
  <si>
    <t>ПЕ1</t>
  </si>
  <si>
    <t>Решетка переточная</t>
  </si>
  <si>
    <t>АП700*500</t>
  </si>
  <si>
    <t>ПА1-ПА4</t>
  </si>
  <si>
    <t>Клапан взрывозащищенный корозионностойкий</t>
  </si>
  <si>
    <t>КЕДР 2400*1500-КВ</t>
  </si>
  <si>
    <t>АРН 2400*1500</t>
  </si>
  <si>
    <t>ПА5-ПА6</t>
  </si>
  <si>
    <t>стоимость ед, работ</t>
  </si>
  <si>
    <t>стоимость ед, материала</t>
  </si>
  <si>
    <t>Система отопления</t>
  </si>
  <si>
    <t>Электроконвектор 1500Вт</t>
  </si>
  <si>
    <t>ЭВУБ-1,5</t>
  </si>
  <si>
    <t>ЗАО «Делсот»</t>
  </si>
  <si>
    <t>шт</t>
  </si>
  <si>
    <t>1</t>
  </si>
  <si>
    <t>Т1,1/Т2,1</t>
  </si>
  <si>
    <t>Регистр из 4-х гладких труб 089x3,5;L=2,0m,c креплением и арматурой</t>
  </si>
  <si>
    <t>Теплотех- Комплект</t>
  </si>
  <si>
    <t>4</t>
  </si>
  <si>
    <t>м.п.</t>
  </si>
  <si>
    <t>Отвод Ду15 90 гр, Ст20</t>
  </si>
  <si>
    <t>ГОСТ 17375-2001</t>
  </si>
  <si>
    <t>49</t>
  </si>
  <si>
    <t>Отвод Ду20 90 гр, Ст20</t>
  </si>
  <si>
    <t>9</t>
  </si>
  <si>
    <t>ГОСТ 17378-2001</t>
  </si>
  <si>
    <t>2</t>
  </si>
  <si>
    <t>Кран шаровый Ду15, ВР/ВР, стальной</t>
  </si>
  <si>
    <t>5</t>
  </si>
  <si>
    <t>АО «Морозовский химический завод»</t>
  </si>
  <si>
    <t>23,6</t>
  </si>
  <si>
    <t>2 слоя</t>
  </si>
  <si>
    <t>Тепловая изоляция б=30 мм, НГ, цилиндры</t>
  </si>
  <si>
    <t>rockwool</t>
  </si>
  <si>
    <t>12</t>
  </si>
  <si>
    <t>Т1,2/Т2,2</t>
  </si>
  <si>
    <t>Биметаллический радиатор Rifar Monolit 500 14 сек. с креплением и арматурой (2744Вт)</t>
  </si>
  <si>
    <t>Rifar</t>
  </si>
  <si>
    <t>83</t>
  </si>
  <si>
    <t>24</t>
  </si>
  <si>
    <t>ROCKWOOL</t>
  </si>
  <si>
    <t>19,5</t>
  </si>
  <si>
    <t>Теплоснабжение Т1/Т2 приточных установок</t>
  </si>
  <si>
    <t>Труба Дн 108х4(Ду 100) ст20</t>
  </si>
  <si>
    <t>Труба Дн 89х4 (Ду 80) ст20</t>
  </si>
  <si>
    <t>29</t>
  </si>
  <si>
    <t>Труба Дн 73х4 (Ду 65) ст20</t>
  </si>
  <si>
    <t>118,5</t>
  </si>
  <si>
    <t>Труба Дн 60х3,8(Ду 50) ст20</t>
  </si>
  <si>
    <t>195</t>
  </si>
  <si>
    <t>Труба Дн 21,3х2,8 (Ду 15) ст20</t>
  </si>
  <si>
    <t>2,2</t>
  </si>
  <si>
    <t>Отвод Ду100 90 гр, Ст20</t>
  </si>
  <si>
    <t>8</t>
  </si>
  <si>
    <t>Отвод Ду80 90 гр, Ст20</t>
  </si>
  <si>
    <t>Отвод Ду65 90 гр, Ст20</t>
  </si>
  <si>
    <t>31</t>
  </si>
  <si>
    <t>Отвод Ду50 90 гр, Ст20</t>
  </si>
  <si>
    <t>116</t>
  </si>
  <si>
    <t>Кран шаровый Ду15 ВР/ВР, стальной</t>
  </si>
  <si>
    <t>34</t>
  </si>
  <si>
    <t>Кран шаровый Ду50 ВР/ВР, стальной</t>
  </si>
  <si>
    <t>18</t>
  </si>
  <si>
    <t>Кран шаровый Ду65 ВР/ВР, стальной</t>
  </si>
  <si>
    <t>45</t>
  </si>
  <si>
    <t>30</t>
  </si>
  <si>
    <t>201</t>
  </si>
  <si>
    <t>Узел управления систем Т1/Т2; Т1,1/Т2,1; Т1,2/Т2,2</t>
  </si>
  <si>
    <t>Е230-0001-8000626652-РД- 01-10,04,100-ОВ,ОЛ7</t>
  </si>
  <si>
    <t>Система вентиляции</t>
  </si>
  <si>
    <t>П-1</t>
  </si>
  <si>
    <t>Приточная установка производительностью Ь0700м3/ч; 600Па</t>
  </si>
  <si>
    <t>Е230-0001-8000626652-РД- 01-10,04,100-ОВ,ОЛ1</t>
  </si>
  <si>
    <t>Системэйр</t>
  </si>
  <si>
    <t>к-т</t>
  </si>
  <si>
    <t>Щит управления приточной вент, установкой</t>
  </si>
  <si>
    <t>ЩС-П1</t>
  </si>
  <si>
    <t>Заложен в разделе ЭОМ</t>
  </si>
  <si>
    <t>Воздуховоды</t>
  </si>
  <si>
    <t>Воздуховод из коррозионностойкой стали 12Х18Н10Т б=1,2 мм,, 1700х1000</t>
  </si>
  <si>
    <t>ГОСТ 5632-2014</t>
  </si>
  <si>
    <t>КАПИТЕЛЬ</t>
  </si>
  <si>
    <t>3</t>
  </si>
  <si>
    <t>Воздуховод из коррозионностойкой стали 12Х18Н10Т б=0,9 мм,, 1400х1400</t>
  </si>
  <si>
    <t>14</t>
  </si>
  <si>
    <t>Воздуховод из коррозионностойкой стали 12Х18Н10Т б=0,7мм, 900х600</t>
  </si>
  <si>
    <t>14,5</t>
  </si>
  <si>
    <t>Воздуховод из коррозионностойкой стали 12Х18Н10Т б=0,9мм, 650х1200</t>
  </si>
  <si>
    <t>Воздуховод из коррозионностойкой стали 12Х18Н10Т б=0,7 мм,, 650х1000</t>
  </si>
  <si>
    <t>Воздуховод из коррозионностойкой стали 12Х18Н10Т б=0,7 мм,, 650х750</t>
  </si>
  <si>
    <t>Воздуховод из коррозионностойкой стали 12Х18Н10Т б=0,7 мм,, 600х600</t>
  </si>
  <si>
    <t>Воздуховод из коррозионностойкой стали 12Х18Н10Т б=0,7 мм,, 400х200</t>
  </si>
  <si>
    <t>Фитинги</t>
  </si>
  <si>
    <t>Отвод-90° из коррозионностойкой стали 12Х18Н10Т б=0,9мм,, 1400х1400</t>
  </si>
  <si>
    <t>Отвод-90° из коррозионностойкой стали 12Х18Н10Т б=0,7мм, 900х600</t>
  </si>
  <si>
    <t>Отвод-90° из коррозионностойкой стали 12Х18Н10Т б=0,7 мм,, 750х650</t>
  </si>
  <si>
    <t>Отвод-90° из коррозионностойкой стали 12Х18Н10Т б=0,7 мм,600х600</t>
  </si>
  <si>
    <t>Отвод-90° из коррозионностойкой стали 12Х18Н10Т б=0,7 мм,400х200</t>
  </si>
  <si>
    <t>Отвод-90° из коррозионностойкой стали 12Х18Н10Т б=0,7 мм,200х400</t>
  </si>
  <si>
    <t>Отвод-35° из коррозионностойкой стали 12Х18Н10Т б=0,9 мм,,1200х650</t>
  </si>
  <si>
    <t>Переход из коррозионностойкой стали 12Х18Н10Т б=0,9 мм,, 1267х1810/1400х1400</t>
  </si>
  <si>
    <t>присоедин, к вент, установке, уточнить и закупить по месту</t>
  </si>
  <si>
    <t>Переход из коррозионностойкой стали 12Х18Н10Т б=0,7 мм,, 900х600/600х600</t>
  </si>
  <si>
    <t>Переход из коррозионностойкой стали 12Х18Н10Т б=0,9 мм,, 650x1200/650x1000</t>
  </si>
  <si>
    <t>Переход из коррозионностойкой стали 12Х18Н10Т б=0,7 мм,, 650х1000/650х750</t>
  </si>
  <si>
    <t>Переход из коррозионностойкой стали 12Х18Н10Т б=0,7 мм,, 650х750/600х600</t>
  </si>
  <si>
    <t>Врезка из коррозионностойкой стали 12Х18Н10Т б=0,9 мм,, 1400х1400</t>
  </si>
  <si>
    <t>Врезка из коррозионностойкой стали 12Х18Н10Т б=0,7 мм,, 900х600</t>
  </si>
  <si>
    <t>Врезка из коррозионностойкой стали 12Х18Н10Т б=0,9 мм,, 650х1200</t>
  </si>
  <si>
    <t>Врезка из коррозионностойкой стали 12Х18Н10Т б=0,7 мм,, 500х1000</t>
  </si>
  <si>
    <t>Врезка из коррозионностойкой стали 12Х18Н10Т б=0,7 мм,, 400х200</t>
  </si>
  <si>
    <t>Врезка из коррозионностойкой стали 12Х18Н10Т б=0,7 мм,, 250х700</t>
  </si>
  <si>
    <t>Заглушка из коррозионностойкой стали 12Х18Н10Т б=0,9мм,, 1700х1000</t>
  </si>
  <si>
    <t>Заглушка из коррозионностойкой стали 12Х18Н10Т б=0,9 мм,, 1400х1400</t>
  </si>
  <si>
    <t>Заглушка из коррозионностойкой стали 12Х18Н10Т б=0,7 мм,, 600х600</t>
  </si>
  <si>
    <t>Заглушка из коррозионностойкой стали 12Х18Н10Т б=0,7 мм,, 400х200</t>
  </si>
  <si>
    <t>Решетка воздухорасперделительная 3372 м3/ч</t>
  </si>
  <si>
    <t>АМР 1000х500</t>
  </si>
  <si>
    <t>Решетка воздухорасперделительная 335 м3/ч</t>
  </si>
  <si>
    <t>АМР 700х250</t>
  </si>
  <si>
    <t>Решетка наружная 60700 м3/ч</t>
  </si>
  <si>
    <t>РН 1700х1000</t>
  </si>
  <si>
    <t>Клапаны</t>
  </si>
  <si>
    <t>Клапан противопожарный, коррозионностойкий с приводом,н,о, 1400х1400</t>
  </si>
  <si>
    <t>КПУ-1Н-0-К- 1400х1400- 2*Ф-ЭПВ220</t>
  </si>
  <si>
    <t>Клапан Регуляр, коррозионностойкий 900х600-К-1ручка</t>
  </si>
  <si>
    <t>Регуляр 900х600-К-1ручка</t>
  </si>
  <si>
    <t>Клапан Регуляр, коррозионностойкий 400х200-К-1ручка</t>
  </si>
  <si>
    <t>Регуляр 400х200-К-1ручка</t>
  </si>
  <si>
    <t>Тепловая изоляция</t>
  </si>
  <si>
    <t>Маты теплоизоляционные б=50 мм</t>
  </si>
  <si>
    <t>42</t>
  </si>
  <si>
    <t>П-2</t>
  </si>
  <si>
    <t>Приточная установка производительностью 42750м3/ч; 800Па</t>
  </si>
  <si>
    <t>Е230-0001-8000626652-РД- 01-10,04,100-ОВ,ОЛ2</t>
  </si>
  <si>
    <t>ОЛ2</t>
  </si>
  <si>
    <t>ЩС-П2</t>
  </si>
  <si>
    <t>Воздуховод из коррозионностойкой стали 12Х18Н10Т б=0,9 мм,, 1400х900</t>
  </si>
  <si>
    <t>4,5</t>
  </si>
  <si>
    <t>Воздуховод из коррозионностойкой стали 12Х18Н10Т б=0,9мм,, 1300х1300</t>
  </si>
  <si>
    <t>3,4</t>
  </si>
  <si>
    <t>Воздуховод из коррозионностойкой стали 12Х18Н10Т б=0,9мм,, 1267х1510</t>
  </si>
  <si>
    <t>0,8</t>
  </si>
  <si>
    <t>Воздуховод из коррозионностойкой стали 12Х18Н10Т б=0,9 мм,, 1100х1000</t>
  </si>
  <si>
    <t>Воздуховод из коррозионностойкой стали 12Х18Н10Т б=0,9 мм,, 1000х1000</t>
  </si>
  <si>
    <t>8,1</t>
  </si>
  <si>
    <t>Воздуховод из коррозионностойкой стали 12Х18Н10Т б=0,7 мм,, 1000х600</t>
  </si>
  <si>
    <t>Воздуховод из коррозионностойкой стали 12Х18Н10Т б=0,9мм,, 750х1300</t>
  </si>
  <si>
    <t>1,5</t>
  </si>
  <si>
    <t>5,6</t>
  </si>
  <si>
    <t>Отвод-90° из коррозионностойкой стали 12Х18Н10Т б=0,9мм,, 1100х1000</t>
  </si>
  <si>
    <t>Переход из коррозионностойкой стали 12Х18Н10Т б=0,9 мм,, 1267х1510/1100х1000</t>
  </si>
  <si>
    <t>Переход из коррозионностойкой стали 12Х18Н10Т б=0,7 мм,, 1000х1000/1000х600</t>
  </si>
  <si>
    <t>Переход из коррозионностойкой стали 12Х18Н10Т б=0,7 мм,, 1000х600/600х600</t>
  </si>
  <si>
    <t>Переход из коррозионностойкой стали 12Х18Н10Т б=0,7 мм,, 1000х1000/750х1300</t>
  </si>
  <si>
    <t>Врезка из коррозионностойкой стали 12Х18Н10Т б=0,7 мм,, 1267x1510</t>
  </si>
  <si>
    <t>Врезка из коррозионностойкой стали 12Х18Н10Т б=0,7 мм,, 1300х1300</t>
  </si>
  <si>
    <t>Врезка из коррозионностойкой стали 12Х18Н10Т б=0,7 мм,, 1100х1000</t>
  </si>
  <si>
    <t>Врезка из коррозионностойкой стали 12Х18Н10Т б=0,7 мм,, 1000х1000</t>
  </si>
  <si>
    <t>Врезка из коррозионностойкой стали 12Х18Н10Т б=0,7 мм,, 1000х500</t>
  </si>
  <si>
    <t>Врезка из коррозионностойкой стали 12Х18Н10Т б=0,7 мм,, 600х600</t>
  </si>
  <si>
    <t>Заглушка из коррозионностойкой стали 12Х18Н10Т б=0,9 мм,, 1400х900</t>
  </si>
  <si>
    <t>Заглушка из коррозионностойкой стали 12Х18Н10Т б=0,7 мм,, 1300х1300</t>
  </si>
  <si>
    <t>Заглушка из коррозионностойкой стали 12Х18Н10Т б=0,7 мм,, 1100х1000</t>
  </si>
  <si>
    <t>Решетка воздухорасперделительная 3886 м3/ч</t>
  </si>
  <si>
    <t>Решетка наружная 42750 м3/ч</t>
  </si>
  <si>
    <t>Клапан противопожарный, коррозионностойкий с приводом,н,о, 1100х1000</t>
  </si>
  <si>
    <t>КПУ-1Н-0-К- 1100х1000- 2*Ф-ЭПВ220</t>
  </si>
  <si>
    <t>Клапан Регуляр, коррозионностойкий 600х600-К-1ручка</t>
  </si>
  <si>
    <t>Регуляр 600х600-К-1ручка</t>
  </si>
  <si>
    <t>35</t>
  </si>
  <si>
    <t>П-3</t>
  </si>
  <si>
    <t>Приточная установка производительностью 83310м3/ч; 780Па</t>
  </si>
  <si>
    <t>Е230-0001-8000626652-РД- 01-10,04,100-ОВ,ОЛ3</t>
  </si>
  <si>
    <t>ЩС-П3</t>
  </si>
  <si>
    <t>Воздуховод из коррозионностойкой стали 12Х18Н10Т б=1,2 мм,, 1900х1400</t>
  </si>
  <si>
    <t>Воздуховод из коррозионностойкой стали 12Х18Н10Т б=1,2 мм, 1879х1810</t>
  </si>
  <si>
    <t>Воздуховод из коррозионностойкой стали 12Х18Н10Т б=0,9 мм,, 1450х1200</t>
  </si>
  <si>
    <t>2,5</t>
  </si>
  <si>
    <t>Воздуховод из коррозионностойкой стали 12Х18Н10Т б=0,9мм,, 1400х1900</t>
  </si>
  <si>
    <t>3,8</t>
  </si>
  <si>
    <t>Воздуховод из коррозионностойкой стали 12Х18Н10Т б=0,9 мм,, 1250х1200</t>
  </si>
  <si>
    <t>5,4</t>
  </si>
  <si>
    <t>Воздуховод из коррозионностойкой стали 12Х18Н10Т б=0,9 мм,, 1200х1600</t>
  </si>
  <si>
    <t>7,5</t>
  </si>
  <si>
    <t>Воздуховод из коррозионностойкой стали 12Х18Н10Т б=0,7 мм,, 1200х1200</t>
  </si>
  <si>
    <t>Воздуховод из коррозионностойкой стали 12Х18Н10Т б=0,7 мм,, 1150х1200</t>
  </si>
  <si>
    <t>6,3</t>
  </si>
  <si>
    <t>Воздуховод из коррозионностойкой стали 12Х18Н10Т б=0,7 мм,, 1150х1000</t>
  </si>
  <si>
    <t>Воздуховод из коррозионностойкой стали 12Х18Н10Т б=0,7 мм,, 900х700</t>
  </si>
  <si>
    <t>11,2</t>
  </si>
  <si>
    <t>Отвод-90° из коррозионностойкой стали 12Х18Н10Т б=0,9мм,, 1250х1200</t>
  </si>
  <si>
    <t>Отвод-90° из коррозионностойкой стали 12Х18Н10Т б=0,9мм,, 1200х1600</t>
  </si>
  <si>
    <t>Отвод-90° из коррозионностойкой стали 12Х18Н10Т б=0,9мм,, 1150х1000</t>
  </si>
  <si>
    <t>Отвод-90° из коррозионностойкой стали 12Х18Н10Т б=0,9мм,, 900х700</t>
  </si>
  <si>
    <t>Отвод-90° из коррозионностойкой стали 12Х18Н10Т б=0,7 мм ,400х200</t>
  </si>
  <si>
    <t>Отвод-90° из коррозионностойкой стали 12Х18Н10Т б=0,7 мм ,200х400</t>
  </si>
  <si>
    <t>Отвод-30° из коррозионностойкой стали 12Х18Н10Т б=0,9мм,, 1600х1200</t>
  </si>
  <si>
    <t>Переход из коррозионностойкой стали 12Х18Н10Т б=0,9 мм,, 1879х1810/1600х1200</t>
  </si>
  <si>
    <t>Переход из коррозионностойкой стали 12Х18Н10Т б=0,9 мм,, 1450х1200/1250х1200</t>
  </si>
  <si>
    <t>Переход из коррозионностойкой стали 12Х18Н10Т б=0,9 мм,, 1450х1200/900х700</t>
  </si>
  <si>
    <t>Переход из коррозионностойкой стали 12Х18Н10Т б=0,9 мм,, 1250х1200/1150х1200</t>
  </si>
  <si>
    <t>Переход из коррозионностойкой стали 12Х18Н10Т б=0,9 мм,, 1150х1200/1150х1200</t>
  </si>
  <si>
    <t>Переход из коррозионностойкой стали 12Х18Н10Т б=0,9 мм,, 1150х1200/1150х1000</t>
  </si>
  <si>
    <t>Переход из коррозионностойкой стали 12Х18Н10Т б=0,9 мм,, 1150х1000/900х700</t>
  </si>
  <si>
    <t>Врезка из коррозионностойкой стали 12Х18Н10Т б=0,9 мм,, 1879х1810</t>
  </si>
  <si>
    <t>Врезка из коррозионностойкой стали 12Х18Н10Т б=0,9 мм,, 1400х1900</t>
  </si>
  <si>
    <t>Врезка из коррозионностойкой стали 12Х18Н10Т б=0,9 мм,, 1200х1600</t>
  </si>
  <si>
    <t>Врезка из коррозионностойкой стали 12Х18Н10Т б=0,9 мм,, 1200х1200</t>
  </si>
  <si>
    <t>Врезка из коррозионностойкой стали 12Х18Н10Т б=0,9 мм,, 1000х600</t>
  </si>
  <si>
    <t>13</t>
  </si>
  <si>
    <t>Врезка из коррозионностойкой стали 12Х18Н10Т б=0,9 мм,, 700х250</t>
  </si>
  <si>
    <t>Врезка из коррозионностойкой стали 12Х18Н10Т б=0,9 мм,, 400х200</t>
  </si>
  <si>
    <t>Заглушка из коррозионностойкой стали 12Х18Н10Т б=0,7 мм,, 900х700</t>
  </si>
  <si>
    <t>Решетка воздухорасперделительная 5950 м3/ч</t>
  </si>
  <si>
    <t>Решетка наружная 83310 м3/ч</t>
  </si>
  <si>
    <t>РН 1900х1400</t>
  </si>
  <si>
    <t>Клапан противопожарный, коррозионностойкий с приводом,н,о,1600х1200</t>
  </si>
  <si>
    <t>КПУ-1Н-0-К- 1600х1200- 2*Ф-ЭПВ220</t>
  </si>
  <si>
    <t>Клапан Регуляр, коррозионностойкий 900х700-К-1ручка</t>
  </si>
  <si>
    <t>Регуляр 900х700-К-1ручка</t>
  </si>
  <si>
    <t>40</t>
  </si>
  <si>
    <t>П-4</t>
  </si>
  <si>
    <t>Приточная установка производительностью 38475м3/ч; 550Па</t>
  </si>
  <si>
    <t>Е230-0001-8000626652-РД- 01-10,04,100-ОВ,ОЛ4</t>
  </si>
  <si>
    <t>ЩС-П4</t>
  </si>
  <si>
    <t>Воздуховод из коррозионностойкой стали 12Х18Н10Т б=0,9 мм,, 1800х1000</t>
  </si>
  <si>
    <t>4,3</t>
  </si>
  <si>
    <t>Воздуховод из коррозионностойкой стали 12Х18Н10Т б=0,9 мм,, 1600х1100</t>
  </si>
  <si>
    <t>4,2</t>
  </si>
  <si>
    <t>Воздуховод из коррозионностойкой стали 12Х18Н10Т б=0,9мм, 961х1510</t>
  </si>
  <si>
    <t>1,4</t>
  </si>
  <si>
    <t>Воздуховод из коррозионностойкой стали 12Х18Н10Т б=0,9 мм,, 900х1200</t>
  </si>
  <si>
    <t>Воздуховод из коррозионностойкой стали 12Х18Н10Т б=0,9 мм,, 900х700</t>
  </si>
  <si>
    <t>4,6</t>
  </si>
  <si>
    <t>Воздуховод из коррозионностойкой стали 12Х18Н10Т б=0,7 мм,, 800х600</t>
  </si>
  <si>
    <t>9,5</t>
  </si>
  <si>
    <t>Воздуховод из коррозионностойкой стали 12Х18Н10Т б=0,7 мм,, 550х550</t>
  </si>
  <si>
    <t>11,4</t>
  </si>
  <si>
    <t>Отвод-90° из коррозионностойкой стали 12Х18Н10Т б=0,9мм, 1100х1600</t>
  </si>
  <si>
    <t>Отвод-90° из коррозионностойкой стали 12Х18Н10Т б=0,9мм, 800х600</t>
  </si>
  <si>
    <t>Отвод-90° из коррозионностоикои стали 12Х18Н101 б=0,9мм,, 550x550</t>
  </si>
  <si>
    <t>Отвод-20° из коррозионностойкой стали 12Х18Н10Т б=0,9мм,, 900x1200</t>
  </si>
  <si>
    <t>Переход из коррозионностойкой стали 12Х18Н10Т б=0,9 мм,, 900x1200/900x700</t>
  </si>
  <si>
    <t>Переход из коррозионностойкой стали 12Х18Н10Т б=0,7 мм,, 900x700/800x600</t>
  </si>
  <si>
    <t>Переход из коррозионностойкой стали 12Х18Н10Т б=0,7 мм,, 800x600/550x550</t>
  </si>
  <si>
    <t>Врезка из коррозионностойкой стали 12Х18Н10Т б=0,9 мм,, 151 0x961</t>
  </si>
  <si>
    <t>Врезка из коррозионностойкой стали 12Х18Н10Т б=0,9 мм,, 1200x900</t>
  </si>
  <si>
    <t>Врезка из коррозионностойкой стали 12Х18Н10Т б=0,7 мм,, 900x500</t>
  </si>
  <si>
    <t>Врезка из коррозионностойкой стали 12Х18Н10Т б=0,7 мм,, 800x600</t>
  </si>
  <si>
    <t>Заглушка из коррозионностойкой стали 12Х18Н10Т б=0,9 мм,, 1800x100</t>
  </si>
  <si>
    <t>Заглушка из коррозионностойкой стали 12Х18Н10Т б=0,9 мм,1600x1100</t>
  </si>
  <si>
    <t>Решетка воздуxорасперделительная 3000 м3/ч</t>
  </si>
  <si>
    <t>Решетка наружная 38475 м3/ч</t>
  </si>
  <si>
    <t>Клапан противопожарный, коррозионностойкий с приводом,н,о,900x1200</t>
  </si>
  <si>
    <t>Клапан Регуляр, коррозионностойкий 800x600-К-1ручка</t>
  </si>
  <si>
    <t>Регуляр 800x600-К-1ручка</t>
  </si>
  <si>
    <t>26</t>
  </si>
  <si>
    <t>П-5</t>
  </si>
  <si>
    <t>Приточная установка производительностью 34200м3/ч; 810Па</t>
  </si>
  <si>
    <t>Е230-0001-8000626652-РД- 01-10,04,100-ОВ,ОЛ5</t>
  </si>
  <si>
    <t>ЩС-П5</t>
  </si>
  <si>
    <t>Воздуховод из коррозионностойкой стали 12Х18Н10Т б=0,9 мм,, 1500x750</t>
  </si>
  <si>
    <t>Воздуховод из коррозионностойкой стали 12Х18Н10Т б=0,9 мм,, 1400x850</t>
  </si>
  <si>
    <t>8,3</t>
  </si>
  <si>
    <t>Воздуховод из коррозионностойкой стали 12Х18Н10Т б=0,9мм,, 1250х850</t>
  </si>
  <si>
    <t>6,4</t>
  </si>
  <si>
    <t>Воздуховод из коррозионностойкой стали 12Х18Н10Т б=0,9 мм,, 1200х1000</t>
  </si>
  <si>
    <t>0,5</t>
  </si>
  <si>
    <t>Воздуховод из коррозионностойкой стали 12Х18Н10Т б=0,7мм,, 1000х700</t>
  </si>
  <si>
    <t>Воздуховод из коррозионностойкой стали 12Х18Н10Т б=0,7 мм,, 600х500</t>
  </si>
  <si>
    <t>15</t>
  </si>
  <si>
    <t>Воздуховод из коррозионностойкой стали 12Х18Н10Т б=0,7 мм,, 500х700</t>
  </si>
  <si>
    <t>Воздуховод из коррозионностойкой стали 12Х18Н10Т б=0,7 мм,, 500х500</t>
  </si>
  <si>
    <t>1,2</t>
  </si>
  <si>
    <t>Воздуховод из коррозионностойкой стали 12Х18Н10Т б=0,7 мм,, 500х400</t>
  </si>
  <si>
    <t>30,5</t>
  </si>
  <si>
    <t>Воздуховод из коррозионностойкой стали 12Х18Н10Т б=0,7 мм,, 400х250</t>
  </si>
  <si>
    <t>Отвод-90° из коррозионностойкой стали 12Х18Н10Т б=0,9мм,, 1400х850</t>
  </si>
  <si>
    <t>Отвод-90° из коррозионностойкой стали 12Х18Н10Т б=0,7мм,, 1000х700</t>
  </si>
  <si>
    <t>Отвод-90° из коррозионностойкой стали 12Х18Н10Т б=0,9мм,, 800х1250</t>
  </si>
  <si>
    <t>Отвод-90° из коррозионностойкой стали 12Х18Н10Т б=0,9мм,, 750х1500</t>
  </si>
  <si>
    <t>Отвод-90° из коррозионностойкой стали 12Х18Н10Т б=0,7мм,, 700х500</t>
  </si>
  <si>
    <t>Отвод-20° из коррозионностойкой стали 12Х18Н10Т б=0,7мм,, 600х500</t>
  </si>
  <si>
    <t>Отвод-90° из коррозионностойкой стали 12Х18Н10Т б=0,7мм,, 500х400</t>
  </si>
  <si>
    <t>Отвод-90° из коррозионностойкой стали 12Х18Н10Т б=0,7мм,,400х500</t>
  </si>
  <si>
    <t>Отвод-20° из коррозионностойкой стали 12Х18Н10Т б=0,7мм,, 700х1000</t>
  </si>
  <si>
    <t>Отвод-10° из коррозионностойкой стали 12Х18Н10Т б=0,7мм,, 700х1000</t>
  </si>
  <si>
    <t>Отвод-45° из коррозионностойкой стали 12Х18Н10Т б=0,7мм,, 600х500</t>
  </si>
  <si>
    <t>Отвод-20° из коррозионностоикои стали 12Х18Н10Т б=0,9мм,, 500x400</t>
  </si>
  <si>
    <t>Отвод-20° из коррозионностойкой стали 12Х18Н10Т б=0,9мм,, 500х400</t>
  </si>
  <si>
    <t>Переход из коррозионностойкой стали 12Х18Н10Т б=0,9 мм,, 1573х1810/1500х750</t>
  </si>
  <si>
    <t>Переход из коррозионностойкой стали 12Х18Н10Т б=0,9 мм,, 1573х1810/1250х800</t>
  </si>
  <si>
    <t>Переход из коррозионностойкой стали 12Х18Н10Т б=0,9 мм1250х800/500х500</t>
  </si>
  <si>
    <t>Переход из коррозионностойкой стали 12Х18Н10Т б=0,9 мм,, 1200х1000/1400х850</t>
  </si>
  <si>
    <t>Переход из коррозионностойкой стали 12Х18Н10Т б=0,7 мм,, 1000х700/600х500</t>
  </si>
  <si>
    <t>Переход из коррозионностойкой стали 12Х18Н10Т б=0,7 мм,, 500х700/500х400</t>
  </si>
  <si>
    <t>Переход из коррозионностойкой стали 12Х18Н10Т б=0,7 мм,, 500х500/500х400</t>
  </si>
  <si>
    <t>Врезка из коррозионностойкой стали 12Х18Н10Т б=0,9 мм,, 1500х750</t>
  </si>
  <si>
    <t>Врезка из коррозионностойкой стали 12Х18Н10Т б=0,7 мм,, 1000х700</t>
  </si>
  <si>
    <t>Врезка из коррозионностойкой стали 12Х18Н10Т б=0,9 мм,, 800х1250</t>
  </si>
  <si>
    <t>Врезка из коррозионностойкой стали 12Х18Н10Т б=0,7 мм,, 500х700</t>
  </si>
  <si>
    <t>Врезка из коррозионностойкой стали 12Х18Н10Т б=0,7 мм,, 400х900</t>
  </si>
  <si>
    <t>Врезка из коррозионностойкой стали 12Х18Н10Т б=0,7 мм,, 400х500</t>
  </si>
  <si>
    <t>Врезка из коррозионностойкой стали 12Х18Н10Т б=0,7 мм,, 400х250</t>
  </si>
  <si>
    <t>Врезка из коррозионностойкой стали 12Х18Н10Т б=0,7 мм,, 300х900</t>
  </si>
  <si>
    <t>Заглушка из коррозионностойкой стали 12Х18Н10Т б=0,9 мм,, 1400х850</t>
  </si>
  <si>
    <t>Заглушка из коррозионностойкой стали 12Х18Н10Т б=0,7 мм ,,600х500</t>
  </si>
  <si>
    <t>Заглушка из коррозионностоикои стали 12Х18Н10Т б=0,7 мм ,,500х400</t>
  </si>
  <si>
    <t>Заглушка из коррозионностойкой стали 12Х18Н10Т б=0,7 мм ,,400х250</t>
  </si>
  <si>
    <t>Решетка воздухорасперделительная 3000 м3/ч</t>
  </si>
  <si>
    <t>АМР 900х400</t>
  </si>
  <si>
    <t>Решетка воздухорасперделительная 458 м3/ч</t>
  </si>
  <si>
    <t>АМР 900х300</t>
  </si>
  <si>
    <t>Решетка наружная 34,200 м3/ч</t>
  </si>
  <si>
    <t>РН 1200х1100</t>
  </si>
  <si>
    <t>Клапан противопожарный, коррозионностойкий с приводом,н, о, 500х400</t>
  </si>
  <si>
    <t>КПУ-1Н-0-К- 500х400-2*Ф- ЭПВ220</t>
  </si>
  <si>
    <t>Клапан противопожарный, коррозионностойкий с приводом,н,о,1000х700</t>
  </si>
  <si>
    <t>КПУ-1Н-0-К- 1000х700-2*Ф- ЭПВ220</t>
  </si>
  <si>
    <t>Клапан противопожарный, коррозионностойкий с приводом,н,о700х500</t>
  </si>
  <si>
    <t>КПУ-1Н-0-К- 700х500-2*Ф- ЭПВ220</t>
  </si>
  <si>
    <t>Клапан Регуляр, коррозионностойкий 500х400-К-1ручка</t>
  </si>
  <si>
    <t>Регуляр 500х400-К-1ручка</t>
  </si>
  <si>
    <t>Клапан Регуляр, коррозионностойкий 400х250-К-1ручка</t>
  </si>
  <si>
    <t>Регуляр 400х250-К-1ручка</t>
  </si>
  <si>
    <t>Клапан Регуляр, коррозионностойкий 600х500-К-1ручка</t>
  </si>
  <si>
    <t>Регуляр 600х500-К-1ручка</t>
  </si>
  <si>
    <t>Маты теплоизоляционные б=50мм</t>
  </si>
  <si>
    <t>53</t>
  </si>
  <si>
    <t>П-6</t>
  </si>
  <si>
    <t>Приточная установка производительностью 42475м3/ч; 780Па</t>
  </si>
  <si>
    <t>Е230-0001-8000626652-РД- 01-10,04,100-ОВ,ОЛ6</t>
  </si>
  <si>
    <t>ЩС-П6</t>
  </si>
  <si>
    <t>Воздуховод из коррозионностойкой стали 12Х18Н10Т б=0,9 мм,, 1900х950</t>
  </si>
  <si>
    <t>10</t>
  </si>
  <si>
    <t>Воздуховод из коррозионностойкой стали 12Х18Н10Т б=0,9 мм,, 1800х1150</t>
  </si>
  <si>
    <t>Воздуховод из коррозионностойкой стали 12Х18Н10Т б=0,7 мм,,700х1000</t>
  </si>
  <si>
    <t>7</t>
  </si>
  <si>
    <t>Воздуховод из коррозионностойкой стали 12Х18Н10Т б=0,7 мм,,700х900</t>
  </si>
  <si>
    <t>Воздуховод из коррозионностойкой стали 12Х18Н10Т б=0,7 мм,,700х600</t>
  </si>
  <si>
    <t>Воздуховод из коррозионностойкой стали 12Х18Н10Т б=0,7 мм,, 600х800</t>
  </si>
  <si>
    <t>Воздуховод из коррозионностойкой стали 12Х18Н10Т б=0,7 мм,, 450х800</t>
  </si>
  <si>
    <t>Воздуховод из коррозионностойкой стали 12Х18Н10Т б=0,7 мм,, 450х700</t>
  </si>
  <si>
    <t>Воздуховод из коррозионностойкой стали 12Х18Н10Т б=0,7 мм,, 450х600</t>
  </si>
  <si>
    <t>Воздуховод из коррозионностойкой стали 12Х18Н10Т б=0,7 мм,, 450х450</t>
  </si>
  <si>
    <t>Отвод-90° из коррозионностойкой стали 12Х18Н10Т б=0,7 мм,, 800х450</t>
  </si>
  <si>
    <t>Отвод-90° из коррозионностойкой стали 12Х18Н10Т б=0,7мм,, 700х1000</t>
  </si>
  <si>
    <t>Отвод-90° из коррозионностойкой стали 12Х18Н10Т б=0,7 мм,, 700х900</t>
  </si>
  <si>
    <t>Отвод-90° из коррозионностойкой стали 12Х18Н10Т б=0,7мм,, 600х800</t>
  </si>
  <si>
    <t>Отвод-90° из коррозионностойкой стали 12Х18Н10Т б=0,7мм,, 600х700</t>
  </si>
  <si>
    <t>Отвод-90° из коррозионностойкой стали 12Х18Н10Т б=0,7мм,, 600х500</t>
  </si>
  <si>
    <t>Отвод-90° из коррозионностойкой стали 12Х18Н10Т б=0,7мм,, 500х600</t>
  </si>
  <si>
    <t>Отвод-45° из коррозионностойкой стали 12Х18Н10Т б=0,7мм,, 450х800</t>
  </si>
  <si>
    <t>Переход из коррозионностойкой стали 12Х18Н10Т б=0,7 мм,, 700х1000/450х800</t>
  </si>
  <si>
    <t>Переход из коррозионностойкой стали 12Х18Н10Т б=0,7 мм,, 700х900/600х500</t>
  </si>
  <si>
    <t>Переход из коррозионностойкой стали 12Х18Н10Т б=0,7 мм,, 600х800/600х700</t>
  </si>
  <si>
    <t>Переход из коррозионностойкой стали 12Х18Н10Т б=0,7 мм,, 600х700/600х500</t>
  </si>
  <si>
    <t>Переход из коррозионностойкой стали 12Х18Н10Т б=0,7 мм,, 600x500/500x400</t>
  </si>
  <si>
    <t>Переход из коррозионностойкой стали 12Х18Н10Т б=0,7 мм,, 450х800/450х700</t>
  </si>
  <si>
    <t>Переход из коррозионностойкой стали 12Х18Н10Т б=0,7 мм,, 450х700/450х600</t>
  </si>
  <si>
    <t>Переход из коррозионностойкой стали 12Х18Н10Т б=0,7мм,, 450х600/450х450</t>
  </si>
  <si>
    <t>Врезка из коррозионностойкой стали 12Х18Н10Т б=0,7 мм,, 700х600/500х600/500х600</t>
  </si>
  <si>
    <t>Врезка из коррозионностойкой стали 12Х18Н10Т б=0,9 мм,, 1810х1879</t>
  </si>
  <si>
    <t>Врезка из коррозионностойкой стали 12Х18Н10Т б=0,9 мм,, 1150х1800</t>
  </si>
  <si>
    <t>Врезка из коррозионностойкой стали 12Х18Н10Т б=0,7 мм,, 900х700</t>
  </si>
  <si>
    <t>Врезка из коррозионностойкой стали 12Х18Н10Т б=0,7 мм,, 800х600</t>
  </si>
  <si>
    <t>Врезка из коррозионностойкой стали 12Х18Н10Т б=0,7 мм,, 800х500</t>
  </si>
  <si>
    <t>6</t>
  </si>
  <si>
    <t>Врезка из коррозионностойкой стали 12Х18Н10Т б=0,7 мм,, 700х600</t>
  </si>
  <si>
    <t>Врезка из коррозионностойкой стали 12Х18Н10Т б=0,7 мм,, 600х500</t>
  </si>
  <si>
    <t>Врезка из коррозионностойкой стали 12Х18Н10Т б=0,7 мм ,300х700</t>
  </si>
  <si>
    <t>Заглушка из коррозионностойкой стали 12Х18Н10Т б=0,9 мм,, 1900х950</t>
  </si>
  <si>
    <t>Заглушка из коррозионностойкой стали 12Х18Н10Т б=0,7 мм ,600х500</t>
  </si>
  <si>
    <t>Заглушка из коррозионностойкой стали 12Х18Н10Т б=0,7 мм ,500х400</t>
  </si>
  <si>
    <t>Заглушка из коррозионностойкой стали 12Х18Н10Т б=0,7 мм ,,450х450</t>
  </si>
  <si>
    <t>АМР 800х500</t>
  </si>
  <si>
    <t>Решетка воздухорасперделительная 2475 м3/ч</t>
  </si>
  <si>
    <t>Решетка воздухорасперделительная 328 м3/ч</t>
  </si>
  <si>
    <t>АМР 700х300</t>
  </si>
  <si>
    <t>Решетка наружная 42,475 м3/ч</t>
  </si>
  <si>
    <t>РН 1800х1150</t>
  </si>
  <si>
    <t>Клапан противопожарный, коррозионностойкий с приводом,н,о,700х1000</t>
  </si>
  <si>
    <t>КПУ-1Н-0-К- 700х1000-2*Ф- ЭПВ220</t>
  </si>
  <si>
    <t>Клапан противопожарный, коррозионностойкий с приводом,н, о, 600х800</t>
  </si>
  <si>
    <t>КПУ-1Н-0-К- 600х800-2*Ф- ЭПВ220</t>
  </si>
  <si>
    <t>Клапан противопожарный, коррозионностойкий с приводом,н, о, 800х450</t>
  </si>
  <si>
    <t>КПУ-1Н-0-К- 800х450-2*Ф- ЭПВ220</t>
  </si>
  <si>
    <t>Клапан противопожарный, коррозионностойкий с приводом,н,о, 700х600</t>
  </si>
  <si>
    <t>КПУ-1Н-0-К- 700х600-2*Ф- ЭПВ220</t>
  </si>
  <si>
    <t>Клапан противопожарный, коррозионностойкий с приводом,н, о, 600х500</t>
  </si>
  <si>
    <t>КПУ-1Н-0-К- 600х500-2*Ф- ЭПВ220</t>
  </si>
  <si>
    <t>Клапан Регуляр, коррозионностойкий 700х600-К-1ручка</t>
  </si>
  <si>
    <t>Регуляр 700х600-К-1ручка</t>
  </si>
  <si>
    <t>Клапан Регуляр, коррозионностойкий 600х800-К-1ручка</t>
  </si>
  <si>
    <t>Регуляр 600х800-К-1ручка</t>
  </si>
  <si>
    <t>Тепло-огнезащитная изоляция</t>
  </si>
  <si>
    <t>Маты тепло-огнезащитные б=30 мм с покрытием из армированной фольги</t>
  </si>
  <si>
    <t>100</t>
  </si>
  <si>
    <t>Маты тепло-огнезащитные б=50 мм</t>
  </si>
  <si>
    <t>ALU WIRED MAT 105</t>
  </si>
  <si>
    <t>38</t>
  </si>
  <si>
    <t>Воздуховод из коррозионностойкой стали 12Х18Н10Т б=0,7 мм,, 400х400</t>
  </si>
  <si>
    <t>0,3</t>
  </si>
  <si>
    <t>Решетка защитная 400х400</t>
  </si>
  <si>
    <t>БСР400х400</t>
  </si>
  <si>
    <t>Решетка наружная 274 м3/ч</t>
  </si>
  <si>
    <t>РН 400х400</t>
  </si>
  <si>
    <t>ПД1</t>
  </si>
  <si>
    <t>Вентилятор осевой 14000м3/ч; 200 Па (с гибкими вставками и виброоснованием)</t>
  </si>
  <si>
    <t>ВО 21-12 №5,6 9-Т З-О (1,5/1500)</t>
  </si>
  <si>
    <t>Вентилятор</t>
  </si>
  <si>
    <t>Или аналог</t>
  </si>
  <si>
    <t>В комплекте с щитом управления ЩС-ПД1</t>
  </si>
  <si>
    <t>ЩС-ПД1</t>
  </si>
  <si>
    <t>Воздуховод из коррозионностойкой стали 12Х18Н10Т б=0,7 мм,, 900х900</t>
  </si>
  <si>
    <t>Воздуховод из коррозионностойкой стали 12Х18Н10Т б=0,7 мм,, 700х700</t>
  </si>
  <si>
    <t>16</t>
  </si>
  <si>
    <t>Воздуховод из коррозионностойкой стали 12Х18Н10Тб=0,7 мм,, 0 560</t>
  </si>
  <si>
    <t>Отвод-90°из коррозионностойкой стали 12Х18Н10Т б=0,7 мм,, 700х700</t>
  </si>
  <si>
    <t>Отвод-28°из коррозионностойкой стали 12Х18Н10Т б=0,7мм,, 700х700</t>
  </si>
  <si>
    <t>Отвод-10°из коррозионностойкой стали 12Х18Н10Т б=0,7мм,, 700х700</t>
  </si>
  <si>
    <t>Переход из коррозионностойкой стали 12Х18Н10Т б=0,7 мм,, 700х700/0 560</t>
  </si>
  <si>
    <t>Переход из коррозионностойкой стали 12Х18Н10Т б=0,7 мм,, 700х700/900х900</t>
  </si>
  <si>
    <t>Решетка защитная 700х700</t>
  </si>
  <si>
    <t>БСР700х700</t>
  </si>
  <si>
    <t>Решетка наружная 14000 м3/ч</t>
  </si>
  <si>
    <t>РН 900х900</t>
  </si>
  <si>
    <t>Клапан противопожарный нормально закрытый обратный морозостойкий Е1120</t>
  </si>
  <si>
    <t>120-НЗ(КОМ)-700х700-ВЕ</t>
  </si>
  <si>
    <t>СИГМАВЕНТ</t>
  </si>
  <si>
    <t>Изоляция огнестойкая</t>
  </si>
  <si>
    <t>Маты тепло- огнезащита б=30 мм с покрытием из армированной фольги</t>
  </si>
  <si>
    <t>50</t>
  </si>
  <si>
    <t>ПД2</t>
  </si>
  <si>
    <t>В комплекте с щитом управления ЩС-ПД2</t>
  </si>
  <si>
    <t>ЩС-ПД2</t>
  </si>
  <si>
    <t>23</t>
  </si>
  <si>
    <t>Воздуховод из коррозионностойкой стали 12Х18Н10Т б=0,7 мм,, 0560</t>
  </si>
  <si>
    <t>Отвод-90°из коррозионностойкой стали 12Х18Н10Т б=0,7мм,, 700х700</t>
  </si>
  <si>
    <t>Отвод-30°из коррозионностойкой стали 12Х18Н10Т б=0,7мм, 700х700</t>
  </si>
  <si>
    <t>Отвод-27°из коррозионностойкой стали 12Х18Н10Т б=0,7мм,, 700х700</t>
  </si>
  <si>
    <t>72</t>
  </si>
  <si>
    <t>ПД3</t>
  </si>
  <si>
    <t>ВО 21-12 №5,6 9-ТЗ-О (1,5/1500)</t>
  </si>
  <si>
    <t>В комплекте с щитом управления ЩС-ПД3</t>
  </si>
  <si>
    <t>ЩС-ПД3</t>
  </si>
  <si>
    <t>Воздуховод из коррозионностойкой стали 12Х18Н10Т б=0,7 мм,, 800х700</t>
  </si>
  <si>
    <t>27</t>
  </si>
  <si>
    <t>Переход из коррозионностойкой стали 12Х18Н10Т 12Х18Н10Т б=0,7 мм,, 700х700/0 560</t>
  </si>
  <si>
    <t>Переход из коррозионностойкой стали 12Х18Н10Т б=0,7 мм,, 700х700/800х700</t>
  </si>
  <si>
    <t>РН 800х700</t>
  </si>
  <si>
    <t>85,5</t>
  </si>
  <si>
    <t>ПД4</t>
  </si>
  <si>
    <t>В комплекте с щитом управления ЩС-ПД4</t>
  </si>
  <si>
    <t>ЩС-ПД4</t>
  </si>
  <si>
    <t>Воздуховод из коррозионностойкой стали 12Х18Н10Т 12Х18Н10Т б=0,7 мм,, 700х700</t>
  </si>
  <si>
    <t>Отвод-90°из коррозионностойкой стали 12Х18Н10Т б=0,7 мм, 700х700</t>
  </si>
  <si>
    <t>Отвод-32°из коррозионностойкой стали 12Х18Н10Т б=0,7 мм, 700х700</t>
  </si>
  <si>
    <t>17,5</t>
  </si>
  <si>
    <t>Ли ст оцинкованный б=0,5 мм укрывной</t>
  </si>
  <si>
    <t>20</t>
  </si>
  <si>
    <t>ПД5</t>
  </si>
  <si>
    <t>ВО 21-12 №6,3 4-0 (1,5/1500)</t>
  </si>
  <si>
    <t>В комплекте с щитом управления ЩС-ПД5</t>
  </si>
  <si>
    <t>ЩС-ПД5</t>
  </si>
  <si>
    <t>Воздуховод из коррозионностойкой стали 12Х18Н10Т б=0,7 мм,, 800х800</t>
  </si>
  <si>
    <t>11</t>
  </si>
  <si>
    <t>Воздуховод из коррозионностойкой стали 12Х18Н10Т б=0,7 мм,, 0630</t>
  </si>
  <si>
    <t>Отвод-90°из коррозионностойкой стали 12Х18Н10Т б=0,7мм, 800х800</t>
  </si>
  <si>
    <t>Отвод-21 °из коррозионностойкой стали 12Х18Н10Т б=0,7мм, 800х800</t>
  </si>
  <si>
    <t>Решетка защитная 800х800</t>
  </si>
  <si>
    <t>БСР800х800</t>
  </si>
  <si>
    <t>Клапан противопожарный с приводом, морозостойкое коррозионностойкое исполнение,н,з, 800х800</t>
  </si>
  <si>
    <t>КПУ-1Н-3-МСК-800х800-2*Ф</t>
  </si>
  <si>
    <t>41</t>
  </si>
  <si>
    <t>43</t>
  </si>
  <si>
    <t>ПЕД1-ПЕД8</t>
  </si>
  <si>
    <t>Воздуховод из коррозионностойкой стали 12Х18Н10Т б=0,5 мм,, 200х200</t>
  </si>
  <si>
    <t>Отвод-90°из коррозионностойкой стали 12Х18Н10Т б=0,5мм,, 200х200</t>
  </si>
  <si>
    <t>Врезкаиз коррозионностойкой стали 12Х18Н10Т б=0,5 мм ,,200х200</t>
  </si>
  <si>
    <t>Заглушкаиз коррозионностойкой стали 12Х18Н10Т б=0,5 мм ,200х200</t>
  </si>
  <si>
    <t>Клапан противопожарный с приводом, морозостойкое исполнение,н,з, 200х200</t>
  </si>
  <si>
    <t>КПУ-1Н-3-МС-200х200-2*Ф</t>
  </si>
  <si>
    <t>Решетка воздухорасперделительная 1405 м3/ч</t>
  </si>
  <si>
    <t>АЛН 200х200</t>
  </si>
  <si>
    <t>Решетка наружная РН1405м3/ч</t>
  </si>
  <si>
    <t>РН 200х200</t>
  </si>
  <si>
    <t>В1-В4</t>
  </si>
  <si>
    <t>Вентилятор осевой коррозионностойкий 15175м3/ч; 375 Па (с гибкими вставками, опорами и виброоснованием)</t>
  </si>
  <si>
    <t>ОСА300 -071/Л-57-К-00300/4-У1-01</t>
  </si>
  <si>
    <t>В комплекте с щитом управления ЩС-В1-В4</t>
  </si>
  <si>
    <t>ЩС-В1-В4</t>
  </si>
  <si>
    <t>Воздуховод из коррозионностойкой стали 12Х18Н10Т б=0,7 мм,, 0 710</t>
  </si>
  <si>
    <t>Решетка наружная 15175 м3/ч</t>
  </si>
  <si>
    <t>РН 700х700</t>
  </si>
  <si>
    <t>В5-В8</t>
  </si>
  <si>
    <t>Вентилятор осевой коррозионностойкий 10690м3/ч; 375 Па (с гибкими вставками, опорами и виброоснованием)</t>
  </si>
  <si>
    <t>ОСА300-045/Б-52-К-00300/4-У1-01</t>
  </si>
  <si>
    <t>В комплекте с щитом управления ЩС-В5-В8</t>
  </si>
  <si>
    <t>ЩС-В5-В8</t>
  </si>
  <si>
    <t>Воздуховод из коррозионностойкой стали 12Х18Н10Т б=0,7 мм,, 0 450</t>
  </si>
  <si>
    <t>3,2</t>
  </si>
  <si>
    <t>Решетка наружная 10690 м3/ч</t>
  </si>
  <si>
    <t>В9-В12</t>
  </si>
  <si>
    <t>Вентилятор осевой коррозионностойкий 20830м3/ч; 325 Па (с гибкими вставками, опорами и виброоснованием)</t>
  </si>
  <si>
    <t>ОСА300-080/Л-52-К- 00400/4-У1-01</t>
  </si>
  <si>
    <t>В комплекте с щитом управления ЩС-В9-В12</t>
  </si>
  <si>
    <t>ЩС-В9-В12</t>
  </si>
  <si>
    <t>Воздуховод из коррозионностойкой стали 12Х18Н10Т б=0,7 мм,, 0800</t>
  </si>
  <si>
    <t>Решетка наружная 20830 м3/ч</t>
  </si>
  <si>
    <t>В13-В16</t>
  </si>
  <si>
    <t>Вентилятор осевой коррозионностойкий 9620м3/ч; 415 Па (с гибкими вставками, опорами и виброоснованием)</t>
  </si>
  <si>
    <t>ОСА300-045/Б-52-К-00300/2-У1-01</t>
  </si>
  <si>
    <t>В комплекте с щитом управления ЩС-В13-В16</t>
  </si>
  <si>
    <t>ЩС-В13-В16</t>
  </si>
  <si>
    <t>Клапана</t>
  </si>
  <si>
    <t>Решетка наружная 9620 м3/ч</t>
  </si>
  <si>
    <t>РН 600х600</t>
  </si>
  <si>
    <t>В17-В24</t>
  </si>
  <si>
    <t>Вентилятор осевой коррозионностойкий 8550м3/ч; 400 Па (с гибкими вставками, опорами и виброоснованием)</t>
  </si>
  <si>
    <t>ОСА300-045/А-55-К- 00220/2-У1-01</t>
  </si>
  <si>
    <t>В комплекте с щитом управления ЩС-В17-В24</t>
  </si>
  <si>
    <t>ЩС-В17-В24</t>
  </si>
  <si>
    <t>2,4</t>
  </si>
  <si>
    <t>Решетка наружная 8550 м3/ч</t>
  </si>
  <si>
    <t>РН 500х500</t>
  </si>
  <si>
    <t>В25-В26</t>
  </si>
  <si>
    <t>Вентилятор осевой коррозионностойкий4140/ч; 340 Па (с гибкими вставками, опорами и виброоснованием)</t>
  </si>
  <si>
    <t>ОСА300-040/А-50-К- 00110/2-У1-01</t>
  </si>
  <si>
    <t>В комплекте с щитом управления ЩС-В25-В26</t>
  </si>
  <si>
    <t>ЩС-В25-В26</t>
  </si>
  <si>
    <t>0,6</t>
  </si>
  <si>
    <t>1,6</t>
  </si>
  <si>
    <t>Решетка наружная 4140 м3/ч</t>
  </si>
  <si>
    <t>ВД1</t>
  </si>
  <si>
    <t>Вентилятор радиальный 11605 м3/ч; (с гибкими вставками и виброоснованием) 1225 Па</t>
  </si>
  <si>
    <t>ВРм 80-75 №7,1 РВ6 ДУ(7,5/1500)</t>
  </si>
  <si>
    <t>В комплекте с щитом управления ЩС-ВД1</t>
  </si>
  <si>
    <t>ЩС-ВД1</t>
  </si>
  <si>
    <t>Воздуховод из коррозионностойкой стали 12Х18Н10Т б=0,7 мм,, 800х450</t>
  </si>
  <si>
    <t>34,5</t>
  </si>
  <si>
    <t>Воздуховод из коррозионностойкой стали 12Х18Н10Т б=0,7 мм,, 600х400</t>
  </si>
  <si>
    <t>Воздуховод из коррозионностойкой стали 12Х18Н10Т б=0,7 мм,, 500х800</t>
  </si>
  <si>
    <t>11,6</t>
  </si>
  <si>
    <t>22,3</t>
  </si>
  <si>
    <t>Воздуховод из коррозионностойкой стали 12Х18Н10Т б=0,7 мм,, 250х250</t>
  </si>
  <si>
    <t>Воздуховод из коррозионностойкой стали 12Х18Н10Т б=0,7 мм,, 200х200</t>
  </si>
  <si>
    <t>Отвод-90°из коррозионностойкой стали 12Х18Н10Т б=0,9мм,, 800х500</t>
  </si>
  <si>
    <t>Отвод-90°из коррозионностойкой стали 12Х18Н10Т б=0,9мм, 800х450</t>
  </si>
  <si>
    <t>Отвод-90°из коррозионностойкой стали 12Х18Н10Т б=0,9мм,, 450х800</t>
  </si>
  <si>
    <t>Отвод-90°из коррозионностойкой стали 12Х18Н10Т б=0,9мм, 250х250</t>
  </si>
  <si>
    <t>Отвод-90°из коррозионностойкой стали 12Х18Н10Т б=0,9мм,, 200х200</t>
  </si>
  <si>
    <t>Отвод-58°из коррозионностойкой стали 12Х18Н10Т б=0,9мм, 400х400</t>
  </si>
  <si>
    <t>Отвод-45°из коррозионностойкой стали 12Х18Н10Т б=0,9мм,, 450х800</t>
  </si>
  <si>
    <t>Отвод-45°из коррозионностойкой стали 12Х18Н10Т б=0,9мм,, 800х500</t>
  </si>
  <si>
    <t>Отвод-26°из коррозионностойкой стали 12Х18Н10Т б=0,9мм, 450х450</t>
  </si>
  <si>
    <t>Отвод-19°из коррозионностоикои стали 12Х18Н101 б=0,9мм,, 400x400</t>
  </si>
  <si>
    <t>Переход из коррозионностоикои стали 12Х18Н10Т б=0,7 мм,, 800x450/600x400</t>
  </si>
  <si>
    <t>Переход из коррозионностоикои стали 12Х18Н10Т б=0,7 мм,, 800x450/450x800</t>
  </si>
  <si>
    <t>Переxод из коррозионностоикои стали 12Х18Н10Т б=0,7 мм,, 600x400x450x450</t>
  </si>
  <si>
    <t>Переxод из коррозионностоикои стали 12Х18Н10Т б=0,7 мм,, 500x900/500x800</t>
  </si>
  <si>
    <t>Размеры справочные, уточняются и заказываются по месту,</t>
  </si>
  <si>
    <t>Переxод из коррозионностоикои стали 12Х18Н10Т б=0,7 мм,, 450x450/400x400</t>
  </si>
  <si>
    <t>Переxод из коррозионностоикои стали 12Х18Н10Т б=0,7 мм,, 400x400/250x250</t>
  </si>
  <si>
    <t>Переxод из коррозионностоикои стали 12Х18Н10Т б=0,7 мм,, 800x450/0 710</t>
  </si>
  <si>
    <t>Клапан противопожарньш с приводом, н,з, 200x200</t>
  </si>
  <si>
    <t>КПУ-1Н-3-Н-200x200-2*Ф- МУ220-СН</t>
  </si>
  <si>
    <t>Клапан противопожарньи с приводом, морозостоОкое исполнение,н,з,800x450</t>
  </si>
  <si>
    <t>КПУ-1Н-3-МС-800x800-2*Ф- МУ220-СН</t>
  </si>
  <si>
    <t>Решетка воздуxорасперделительная 1405 м3/ч</t>
  </si>
  <si>
    <t>БСP800x500</t>
  </si>
  <si>
    <t>Изоляция огнестодкая</t>
  </si>
  <si>
    <t>Маты тепло- огнезащита б=30 мм с покрытием из армированнои фольги</t>
  </si>
  <si>
    <t>185</t>
  </si>
  <si>
    <t>Ли ст оцинкованныи/ б=0,5 мм укрывнои</t>
  </si>
  <si>
    <t>55</t>
  </si>
  <si>
    <t>Воздуxоводы</t>
  </si>
  <si>
    <t>Отвод-90°из коррозионностойкой стали 12Х18Н10Т б=0,7 мм,, 400x300</t>
  </si>
  <si>
    <t>Врезкаиз коррозионностойкой стали 12Х18Н10Т б=0,7 мм,, 700х300</t>
  </si>
  <si>
    <t>400х300</t>
  </si>
  <si>
    <t>АРКТИКА</t>
  </si>
  <si>
    <t>Клапана избыточного давления</t>
  </si>
  <si>
    <t>Клапаны избыточного давления КИД-750х750-К</t>
  </si>
  <si>
    <t>КИД-750х750-К</t>
  </si>
  <si>
    <t>РОВЕН</t>
  </si>
  <si>
    <t>Опоры и крепления</t>
  </si>
  <si>
    <t>КР1</t>
  </si>
  <si>
    <t>177</t>
  </si>
  <si>
    <t>КР2</t>
  </si>
  <si>
    <t>КР3</t>
  </si>
  <si>
    <t>КР4</t>
  </si>
  <si>
    <t>21</t>
  </si>
  <si>
    <t>1.</t>
  </si>
  <si>
    <t>Электроконвектор 2000Вт</t>
  </si>
  <si>
    <t>ЭВУБ-2</t>
  </si>
  <si>
    <t>2.</t>
  </si>
  <si>
    <t>Электроконвектор 1000 Вт</t>
  </si>
  <si>
    <t>ЭВУБ-1</t>
  </si>
  <si>
    <t>Узел управления</t>
  </si>
  <si>
    <t>3.</t>
  </si>
  <si>
    <t>Труба Дн 38х3 (Ду 32) ст20</t>
  </si>
  <si>
    <t>4.</t>
  </si>
  <si>
    <t>Труба Дн 26,9х2,8 (Ду 20) ст20</t>
  </si>
  <si>
    <t>5.</t>
  </si>
  <si>
    <t>Труба Дн 33,7х2,8 (Ду 25) ст20</t>
  </si>
  <si>
    <t>6.</t>
  </si>
  <si>
    <t>7.</t>
  </si>
  <si>
    <t>Кран шаровый Ду32 ВР/ВР, стальной</t>
  </si>
  <si>
    <t>8.</t>
  </si>
  <si>
    <t>Кран шаровый Ду25, ВР/ВР, стальной</t>
  </si>
  <si>
    <t>9.</t>
  </si>
  <si>
    <t>Кран шаровый Ду20, ВР/ВР, стальной</t>
  </si>
  <si>
    <t>10.</t>
  </si>
  <si>
    <t>11.</t>
  </si>
  <si>
    <t>Гоязевик абонентский вертикальный фланцевый стальной Ду32 в комплекте с фланцами и прокладками</t>
  </si>
  <si>
    <t>ЦЭЭВТ</t>
  </si>
  <si>
    <t>12.</t>
  </si>
  <si>
    <t>13.</t>
  </si>
  <si>
    <t>Узел учета тепловой энергии в комплекте с датчиками и соединениями, фланцевый в комплекте с фланцами и прокладками Ду32</t>
  </si>
  <si>
    <t>Тепловодомер</t>
  </si>
  <si>
    <t>14.</t>
  </si>
  <si>
    <t>Фильтр грубой очистки ВР/ВР угловой Ду32 ВР/ВР</t>
  </si>
  <si>
    <t>15.</t>
  </si>
  <si>
    <t>РОСМА</t>
  </si>
  <si>
    <t>16.</t>
  </si>
  <si>
    <t>17.</t>
  </si>
  <si>
    <t>TAP</t>
  </si>
  <si>
    <t>18.</t>
  </si>
  <si>
    <t>Регулятор перепада давления Ду32 в комплекте с импульсными трубками и соединениями</t>
  </si>
  <si>
    <t>Завод Теплосила</t>
  </si>
  <si>
    <t>19.</t>
  </si>
  <si>
    <t>Вентиль фланцевый стальной Ду20Ру16 в комплекте с фланцами и прокладками</t>
  </si>
  <si>
    <t>СИБЗТА</t>
  </si>
  <si>
    <t>20.</t>
  </si>
  <si>
    <t>Вентиль фланцевый стальной Ду32Ру16 в комплекте с фланцами и прокладками</t>
  </si>
  <si>
    <t>21.</t>
  </si>
  <si>
    <t>Отвод Ду32 90 гр. Ст20</t>
  </si>
  <si>
    <t>22.</t>
  </si>
  <si>
    <t>Отвод Ду25 90 гр. Ст20</t>
  </si>
  <si>
    <t>23.</t>
  </si>
  <si>
    <t>Отвод Ду20 90 гр. Ст20</t>
  </si>
  <si>
    <t>24.</t>
  </si>
  <si>
    <t>Отвод Ду15 90 гр. Ст20</t>
  </si>
  <si>
    <t>25.</t>
  </si>
  <si>
    <t>3,5</t>
  </si>
  <si>
    <t>Теплоснабжение Т1/Т2 приточной установки</t>
  </si>
  <si>
    <t>26.</t>
  </si>
  <si>
    <t>54</t>
  </si>
  <si>
    <t>27.</t>
  </si>
  <si>
    <t>28.</t>
  </si>
  <si>
    <t>Кран шаровой Ду32 ВР/ВР, стальной</t>
  </si>
  <si>
    <t>29.</t>
  </si>
  <si>
    <t>30.</t>
  </si>
  <si>
    <t>25</t>
  </si>
  <si>
    <t>31.</t>
  </si>
  <si>
    <t>Муфта стальная Ду32</t>
  </si>
  <si>
    <t>ГОСТ 8966-75</t>
  </si>
  <si>
    <t>32.</t>
  </si>
  <si>
    <t>Гайка трубная стальная Ду32</t>
  </si>
  <si>
    <t>ГОСТ 8968-75</t>
  </si>
  <si>
    <t>33.</t>
  </si>
  <si>
    <t>Сгон стальной Ду32</t>
  </si>
  <si>
    <t>ГОСТ 8969-75</t>
  </si>
  <si>
    <t>34.</t>
  </si>
  <si>
    <t>35.</t>
  </si>
  <si>
    <t>Тепловая изоляция б=50 мм, НГ, цилиндры</t>
  </si>
  <si>
    <t>36.</t>
  </si>
  <si>
    <t>Лист оцинкованный, 0,5 мм укрывной</t>
  </si>
  <si>
    <t>17</t>
  </si>
  <si>
    <t>37.</t>
  </si>
  <si>
    <t>7,4</t>
  </si>
  <si>
    <t>38.</t>
  </si>
  <si>
    <t>Приточная установка производительностью 5650м3/ч; 350Па</t>
  </si>
  <si>
    <t>к-т.</t>
  </si>
  <si>
    <t>ОЛ1</t>
  </si>
  <si>
    <t>39.</t>
  </si>
  <si>
    <t>Щит управления приточной вент. установкой</t>
  </si>
  <si>
    <t>40.</t>
  </si>
  <si>
    <t>Воздуховод из оцинкованной стали б=1,2 мм., 500х500</t>
  </si>
  <si>
    <t>41.</t>
  </si>
  <si>
    <t>Воздуховод из оцинкованной стали б=0,7 мм., 500х350</t>
  </si>
  <si>
    <t>42.</t>
  </si>
  <si>
    <t>Воздуховод из оцинкованной стали б=0,7 мм., 300х250</t>
  </si>
  <si>
    <t>43.</t>
  </si>
  <si>
    <t>Отвод-90° из оцинкованной стали б=1,2 мм., 500х500</t>
  </si>
  <si>
    <t>44.</t>
  </si>
  <si>
    <t>Тройник-90° из оцинкованной стали б=0,7 мм., 500х500/500х500/500х500 мм</t>
  </si>
  <si>
    <t>45.</t>
  </si>
  <si>
    <t>Переход из оцинкованной стали б=1,2 мм., 960х910/500х500</t>
  </si>
  <si>
    <t>46.</t>
  </si>
  <si>
    <t>Переход из оцинкованной стали б=0,7 мм., 500х500/500х350</t>
  </si>
  <si>
    <t>47.</t>
  </si>
  <si>
    <t>Переход из оцинкованной стали б=0,7 мм., 500х350/300х250</t>
  </si>
  <si>
    <t>48.</t>
  </si>
  <si>
    <t>Врезка из оцинкованной стали б=1,2 мм., 500х500</t>
  </si>
  <si>
    <t>49.</t>
  </si>
  <si>
    <t>Врезка из оцинкованной стали б=0,7 мм., 700х250</t>
  </si>
  <si>
    <t>50.</t>
  </si>
  <si>
    <t>Заглушка из оцинкованной стали б=0,7 мм., 300х250</t>
  </si>
  <si>
    <t>51.</t>
  </si>
  <si>
    <t>Решетка воздухорасперделительная 1000 м3/ч</t>
  </si>
  <si>
    <t>АДН 700х250</t>
  </si>
  <si>
    <t>52.</t>
  </si>
  <si>
    <t>Зонт крышный из оцинкованной стали б=1,2 мм., 500х500</t>
  </si>
  <si>
    <t>53.</t>
  </si>
  <si>
    <t>Клапан газоплотный, утепленный с приводом, двумя парами концевиков (для АСУ), 500Х500</t>
  </si>
  <si>
    <t>КЕДР-С 500х500</t>
  </si>
  <si>
    <t>54.</t>
  </si>
  <si>
    <t>Клапан АВК-500х350 К8</t>
  </si>
  <si>
    <t>АВК-500х350 К8</t>
  </si>
  <si>
    <t>55.</t>
  </si>
  <si>
    <t>Маты теплоизоляционные б=30 мм</t>
  </si>
  <si>
    <t>22</t>
  </si>
  <si>
    <t>56.</t>
  </si>
  <si>
    <t>Лист оцинкованный б=0,5 мм укрывной</t>
  </si>
  <si>
    <t>57.</t>
  </si>
  <si>
    <t>Воздуховод из оцинкованной стали б=0,7 мм., 0100</t>
  </si>
  <si>
    <t>0,2</t>
  </si>
  <si>
    <t>58.</t>
  </si>
  <si>
    <t>Решетка наружная 100 м3/ч</t>
  </si>
  <si>
    <t>59.</t>
  </si>
  <si>
    <t>ДПУ-М-100</t>
  </si>
  <si>
    <t>В-1</t>
  </si>
  <si>
    <t>60.</t>
  </si>
  <si>
    <t>Канальный вентилятор производительностью 100м3/ч; 100 Па</t>
  </si>
  <si>
    <t>ВКК-100</t>
  </si>
  <si>
    <t>ВЕНТИЛЯТОР</t>
  </si>
  <si>
    <t>61.</t>
  </si>
  <si>
    <t>ЩС-В1</t>
  </si>
  <si>
    <t>62.</t>
  </si>
  <si>
    <t>Воздушный клапан обратный 0100</t>
  </si>
  <si>
    <t>КВО100</t>
  </si>
  <si>
    <t>63.</t>
  </si>
  <si>
    <t>64.</t>
  </si>
  <si>
    <t>Врезка из оцинкованной стали б=0,7 мм., 0100</t>
  </si>
  <si>
    <t>65.</t>
  </si>
  <si>
    <t>AUDUCT</t>
  </si>
  <si>
    <t>м.</t>
  </si>
  <si>
    <t>66.</t>
  </si>
  <si>
    <t>67.</t>
  </si>
  <si>
    <t>ВЕ1, ВЕ2</t>
  </si>
  <si>
    <t>68.</t>
  </si>
  <si>
    <t>Стакан монтажный с уклоном СТАМ410 типоразмер 63</t>
  </si>
  <si>
    <t>СТАМ 410 типоразмер 63</t>
  </si>
  <si>
    <t>69.</t>
  </si>
  <si>
    <t>70.</t>
  </si>
  <si>
    <t>Переход из оцинкованной стали б=1,2мм., 630х630/ 650х650</t>
  </si>
  <si>
    <t>71.</t>
  </si>
  <si>
    <t>Дефлектор 0750</t>
  </si>
  <si>
    <t>72.</t>
  </si>
  <si>
    <t>Решетка защитная 650х650</t>
  </si>
  <si>
    <t>БСР 650х650</t>
  </si>
  <si>
    <t>73.</t>
  </si>
  <si>
    <t>Клапан газоплотный, утепленный с приводом, двумя парами концевиков (для АСУ), 650х650</t>
  </si>
  <si>
    <t>КЕДР-С 650х650</t>
  </si>
  <si>
    <t>74.</t>
  </si>
  <si>
    <t>75.</t>
  </si>
  <si>
    <t>76.</t>
  </si>
  <si>
    <t>77.</t>
  </si>
  <si>
    <t>78.</t>
  </si>
  <si>
    <t>КР5</t>
  </si>
  <si>
    <t>79.</t>
  </si>
  <si>
    <t>КР6</t>
  </si>
  <si>
    <t>80.</t>
  </si>
  <si>
    <t>КР7</t>
  </si>
  <si>
    <t>81.</t>
  </si>
  <si>
    <t>КР8</t>
  </si>
  <si>
    <t>82.</t>
  </si>
  <si>
    <t>КР9</t>
  </si>
  <si>
    <t>83.</t>
  </si>
  <si>
    <t>Анкер М10</t>
  </si>
  <si>
    <t>Е230-0001-8000626652-РД- 01-10.04.181-ОВ.ОЛ2</t>
  </si>
  <si>
    <t>Т13/Т23</t>
  </si>
  <si>
    <t>Труба Ду 25 Ст20</t>
  </si>
  <si>
    <t>26,8</t>
  </si>
  <si>
    <t>Труба Ду 20 Ст20</t>
  </si>
  <si>
    <t>32,2</t>
  </si>
  <si>
    <t>Труба Ду 15 Ст20</t>
  </si>
  <si>
    <t>106,8</t>
  </si>
  <si>
    <t>64</t>
  </si>
  <si>
    <t>Переход концентрический Ду25хДу20 Ст20</t>
  </si>
  <si>
    <t>Переход концентрический Ду20хДу15 Ст20</t>
  </si>
  <si>
    <t>Кран шаровый Ду15, ВР/ВР, латунь</t>
  </si>
  <si>
    <t>Шаровый кран ВР</t>
  </si>
  <si>
    <t>Sanext</t>
  </si>
  <si>
    <t>Кран шаровый Ду25, ВР/ВР, латунь</t>
  </si>
  <si>
    <t>Клапан запорный радиаторный прямой Ду15, НР-ВР 1/2", латунь</t>
  </si>
  <si>
    <t>25,3</t>
  </si>
  <si>
    <t>Тепловая изоляция б=30 мм, НГ, цилиндры Ду25</t>
  </si>
  <si>
    <t>Тепловая изоляция б=30 мм, НГ, цилиндры Ду20</t>
  </si>
  <si>
    <t>33</t>
  </si>
  <si>
    <t>Тепловая изоляция б=30 мм, НГ, цилиндры Ду18</t>
  </si>
  <si>
    <t>107</t>
  </si>
  <si>
    <t>Т14/Т24</t>
  </si>
  <si>
    <t>ГРЕЕРС ВС-1320С</t>
  </si>
  <si>
    <t>ГРЕЕРС</t>
  </si>
  <si>
    <t>Труба Ду20 Ст20</t>
  </si>
  <si>
    <t>5,2</t>
  </si>
  <si>
    <t>0,9</t>
  </si>
  <si>
    <t>Система теплоснабжения</t>
  </si>
  <si>
    <t>Т11/Т21</t>
  </si>
  <si>
    <t>51</t>
  </si>
  <si>
    <t>10,7</t>
  </si>
  <si>
    <t>Узел управления систем отопления и теплоснабжения</t>
  </si>
  <si>
    <t>Е230-0001-8000626652-РД- 01-10 04.181-ОВ.ОЛ2</t>
  </si>
  <si>
    <t>Т12/Т22</t>
  </si>
  <si>
    <t>КЭВ-75П4050W</t>
  </si>
  <si>
    <t>87</t>
  </si>
  <si>
    <t>5,8</t>
  </si>
  <si>
    <t>Отвод Ду20 45 гр. Ст20</t>
  </si>
  <si>
    <t>19,3</t>
  </si>
  <si>
    <t>Приточная установка производительностью 5075 м3/ч; 100 Па</t>
  </si>
  <si>
    <t>Е230-0001-8000626652-РД- 01-10.04.181-ОВ.ОЛ1</t>
  </si>
  <si>
    <t>В комплекте со смесительным узлом калорифера с резервным циркуляционным насосом</t>
  </si>
  <si>
    <t>ЩСУ-П1</t>
  </si>
  <si>
    <t>Воздуховод из коррозионностойкой стали 12Х18Н10Т б=1,2 мм, 650х600</t>
  </si>
  <si>
    <t>Воздуховод из коррозионностойкой стали 12Х18Н10Т б=1,2 мм., 600х600</t>
  </si>
  <si>
    <t>Воздуховод из коррозионностойкой стали 12Х18Н10Т б= 0,7 мм., 750х400</t>
  </si>
  <si>
    <t>4,9</t>
  </si>
  <si>
    <t>Воздуховод из коррозионностойкой стали 12Х18Н10Т б=0,7 мм., 600х600</t>
  </si>
  <si>
    <t>Воздуховод из коррозионностойкой стали 12Х18Н10Т б=0,7 мм., 600х300</t>
  </si>
  <si>
    <t>Воздуховод из коррозионностойкой стали 12Х18Н10Т б=0,7 мм., 400х200</t>
  </si>
  <si>
    <t>0,4</t>
  </si>
  <si>
    <t>Воздуховод из коррозионностойкой стали 12Х18Н10Т б=0,7 мм., 300х300</t>
  </si>
  <si>
    <t>12,5</t>
  </si>
  <si>
    <t>Фасонные элементы</t>
  </si>
  <si>
    <t>Отвод-90° из коррозионностойкой стали 12Х18Н10Т б=1,2 мм., 600х600</t>
  </si>
  <si>
    <t>Отвод-90° из коррозионностойкой стали 12Х18Н10Т б=0,7 мм., 600х600</t>
  </si>
  <si>
    <t>Отвод-90° из коррозионностойкой стали 12Х18Н10Т б=0,7 мм., 400х750</t>
  </si>
  <si>
    <t>Отвод-45° из коррозионностойкой стали 12Х18Н10Т б=0,7 мм., 600х300</t>
  </si>
  <si>
    <t>Переход из коррозионностойкой стали 12Х18Н10Т б=1,2 мм., 650х600/600х600</t>
  </si>
  <si>
    <t>Переход из коррозионностойкой стали 12Х18Н10Т б=0,7 мм., 600х600/750х400</t>
  </si>
  <si>
    <t>Переход из коррозионностойкой стали 12Х18Н10Т б=0,7 мм., 600х300/300х300</t>
  </si>
  <si>
    <t>Врезка из коррозионностойкой стали 12Х18Н10Т б=1,2 мм., 1000х600</t>
  </si>
  <si>
    <t>Врезка из коррозионностойкой стали 12Х18Н10Т б=0,7 мм., 600х600</t>
  </si>
  <si>
    <t>Врезка из коррозионностойкой стали 12Х18Н10Т б=0,7 мм., 600х300</t>
  </si>
  <si>
    <t>Врезка из коррозионностойкой стали 12Х18Н10Т б=0,7 мм., 400х200</t>
  </si>
  <si>
    <t>Заглушка из коррозионностойкой стали 12Х18Н10Т б=1,2 мм.,650х600</t>
  </si>
  <si>
    <t>Заглушка из коррозионностойкой стали 12Х18Н10Т б=0,7 мм.,750х400</t>
  </si>
  <si>
    <t>Заглушка из коррозионностойкой стали 12Х18Н10Т б=0,7 мм.,300х300</t>
  </si>
  <si>
    <t>Воздухораспределители</t>
  </si>
  <si>
    <t>Решетка наружная 600х1000, 5075 м3/ч</t>
  </si>
  <si>
    <t>АРН 600х1000</t>
  </si>
  <si>
    <t>Решетка воздухораспределительная 400х200, 1269 м3/ч</t>
  </si>
  <si>
    <t>АДР 400х200</t>
  </si>
  <si>
    <t>Клапан воздушный ручной коррозионностойкое исп. 600х300</t>
  </si>
  <si>
    <t>РЕГУЛЯР-Л - 300х600 - К -1*РУЧКА - У3 - 0</t>
  </si>
  <si>
    <t>LAMELLA MAT</t>
  </si>
  <si>
    <t>23,9</t>
  </si>
  <si>
    <t>ДПЕ1</t>
  </si>
  <si>
    <t>Воздуховод из коррозионностойкой стали 12Х18Н10Т б= 0,7 мм., 800х700</t>
  </si>
  <si>
    <t>2,1</t>
  </si>
  <si>
    <t>Отвод-90° из коррозионностойкой стали 12Х18Н10Т б=0,7 мм., 700х800</t>
  </si>
  <si>
    <t>Врезка из коррозионностойкой стали 12Х18Н10Т б=0,7 мм., 1200х750</t>
  </si>
  <si>
    <t>Заглушка из коррозионностойкой стали 12Х18Н10Т б=0,7 мм.,800х700</t>
  </si>
  <si>
    <t>Решетка наружная 750х1200, 9490 м3/ч</t>
  </si>
  <si>
    <t>АРН 750х1200</t>
  </si>
  <si>
    <t>Решетка воздухораспределительная 800х700, 1269 м3/ч</t>
  </si>
  <si>
    <t>АДР 800х700</t>
  </si>
  <si>
    <t>Клапан дымовой морозо- и коррозионностойкий с приводом, двумя парами концевиков (для ПС и АСУ независимо), 800х700</t>
  </si>
  <si>
    <t>КПУ-2Н-З-МСК-800*700-2*ф</t>
  </si>
  <si>
    <t>1,3</t>
  </si>
  <si>
    <t>Вентилятор канальный коррозионностойкий 2075 м3/ч, 270Па; В комплекте с гибкими вставками, виброопорами</t>
  </si>
  <si>
    <t>В комплекте с щитом управления</t>
  </si>
  <si>
    <t>ЩСУ-В1</t>
  </si>
  <si>
    <t>Воздуховод из коррозионностойкой стали 12Х18Н10Т б= 0,7 мм., 400х350</t>
  </si>
  <si>
    <t>84.</t>
  </si>
  <si>
    <t>Воздуховод из коррозионностойкой стали 12Х18Н10Т б=0,7 мм., 300х350</t>
  </si>
  <si>
    <t>85.</t>
  </si>
  <si>
    <t>Воздуховод из коррозионностойкой стали 12Х18Н10Т б=0,7 мм., 300х250</t>
  </si>
  <si>
    <t>3,9</t>
  </si>
  <si>
    <t>86.</t>
  </si>
  <si>
    <t>Воздуховод из коррозионностойкой стали 12Х18Н10Т б=0,5 мм., 200х200</t>
  </si>
  <si>
    <t>87.</t>
  </si>
  <si>
    <t>88.</t>
  </si>
  <si>
    <t>Отвод-90° из коррозионностойкой стали 12Х18Н10Т б=0,7 мм., 400х350</t>
  </si>
  <si>
    <t>89.</t>
  </si>
  <si>
    <t>Отвод-90° из коррозионностойкой стали 12Х18Н10Т б=0,7 мм., 300х350</t>
  </si>
  <si>
    <t>90.</t>
  </si>
  <si>
    <t>Отвод-45° из коррозионностойкой стали 12Х18Н10Т б=0,7 мм., 250х300</t>
  </si>
  <si>
    <t>91.</t>
  </si>
  <si>
    <t>Переход из коррозионностойкой стали 12Х18Н10Т б=0,7 мм., 600х350/400х350</t>
  </si>
  <si>
    <t>92.</t>
  </si>
  <si>
    <t>Переход из коррозионностойкой стали 12Х18Н10Т б=0,7 мм., 400х350/300х350</t>
  </si>
  <si>
    <t>93.</t>
  </si>
  <si>
    <t>Переход из коррозионностойкой стали 12Х18Н10Тб=0,7 мм., 400х350/400х400</t>
  </si>
  <si>
    <t>94.</t>
  </si>
  <si>
    <t>Переход из коррозионностойкой стали 12Х18Н10Т б=0,7 мм., 300х350/300х250</t>
  </si>
  <si>
    <t>95.</t>
  </si>
  <si>
    <t>Переход из коррозионностойкой стали 12Х18Н10Т б=0,7 мм., 300х250/200х200</t>
  </si>
  <si>
    <t>96.</t>
  </si>
  <si>
    <t>Врезка из коррозионностойкой стали 12Х18Н10Т б=0,7 мм., 300х100</t>
  </si>
  <si>
    <t>97.</t>
  </si>
  <si>
    <t>Заглушка из коррозионностойкой стали 12Х18Н10Т б=0,7 мм.,350х400</t>
  </si>
  <si>
    <t>98.</t>
  </si>
  <si>
    <t>Заглушка из коррозионностойкой стали 12Х18Н10Т б=0,5 мм.,200х200</t>
  </si>
  <si>
    <t>99.</t>
  </si>
  <si>
    <t>Решетка воздухораспределительная 300х100, 519 м3/ч</t>
  </si>
  <si>
    <t>АДР 300х100</t>
  </si>
  <si>
    <t>100.</t>
  </si>
  <si>
    <t>Крышный зонт вентиляционный из коррозионностойкой стали 12Х18Н10Т стали 400х400</t>
  </si>
  <si>
    <t>101.</t>
  </si>
  <si>
    <t>Клапан воздушный обратный коррозионностойкое исп. 400х350</t>
  </si>
  <si>
    <t>Тюльпан-1 - 350х400 - К - 0</t>
  </si>
  <si>
    <t>102.</t>
  </si>
  <si>
    <t>33,2</t>
  </si>
  <si>
    <t>103.</t>
  </si>
  <si>
    <t>ДВ1</t>
  </si>
  <si>
    <t>104.</t>
  </si>
  <si>
    <t>Вентилятор радиальный дымоудаления коррозионностойкий 11205 м3/ч, 250Па; В комплекте с гибкими вставками, виброопорами</t>
  </si>
  <si>
    <t>ВРм 6,3 ДУ (РВ6, 4кВт)</t>
  </si>
  <si>
    <t>ЩСУ-ДВ1</t>
  </si>
  <si>
    <t>105.</t>
  </si>
  <si>
    <t>Воздуховод из коррозионностойкой стали 12Х18Н10Т б= 0,8 мм., 600х600</t>
  </si>
  <si>
    <t>22,2</t>
  </si>
  <si>
    <t>улица</t>
  </si>
  <si>
    <t>106.</t>
  </si>
  <si>
    <t>Воздуховод из коррозионностойкой стали 12Х18Н10Т б=0,8 мм., 450х800</t>
  </si>
  <si>
    <t>107.</t>
  </si>
  <si>
    <t>Воздуховод из коррозионностойкой стали 12Х18Н10Т б=0,8 мм., 800х700</t>
  </si>
  <si>
    <t>9,2</t>
  </si>
  <si>
    <t>108.</t>
  </si>
  <si>
    <t>Воздуховод из коррозионностойкой стали 12Х18Н10Т б=0,8 мм., 600х600</t>
  </si>
  <si>
    <t>3,1</t>
  </si>
  <si>
    <t>109.</t>
  </si>
  <si>
    <t>Воздуховод из коррозионностойкой стали 12Х18Н10Т б=0,8 мм., 600х300</t>
  </si>
  <si>
    <t>4,1</t>
  </si>
  <si>
    <t>110.</t>
  </si>
  <si>
    <t>Отвод-90° из коррозионностойкой стали 12Х18Н10Т б=0,8 мм., 800х450</t>
  </si>
  <si>
    <t>111.</t>
  </si>
  <si>
    <t>Отвод-90° из коррозионностойкой стали 12Х18Н10Т б=0,8 мм., 800х700</t>
  </si>
  <si>
    <t>112.</t>
  </si>
  <si>
    <t>Отвод-90° из коррозионностойкой стали 12Х18Н10Т б=0,8 мм., 700х800</t>
  </si>
  <si>
    <t>113.</t>
  </si>
  <si>
    <t>Отвод-45° из коррозионностойкой стали 12Х18Н10Т б=0,8 мм., 700х800</t>
  </si>
  <si>
    <t>114.</t>
  </si>
  <si>
    <t>Переход из коррозионностойкой стали 12Х18Н10Т б=0,8 мм., 700х800/0630</t>
  </si>
  <si>
    <t>115.</t>
  </si>
  <si>
    <t>Переход из коррозионностойкой стали 12Х18Н10Т б=0,8 мм., 800х700/600х600</t>
  </si>
  <si>
    <t>116.</t>
  </si>
  <si>
    <t>Переход из коррозионностойкой стали 12Х18Н10Т б=0,8 мм., 600х600/600х300</t>
  </si>
  <si>
    <t>117.</t>
  </si>
  <si>
    <t>Врезка из коррозионностойкой стали 12Х18Н10Т б=0,8 мм., 800х450</t>
  </si>
  <si>
    <t>118.</t>
  </si>
  <si>
    <t>Врезка из коррозионностойкой стали 12Х18Н10Т б=0,8 мм.,600х500</t>
  </si>
  <si>
    <t>119.</t>
  </si>
  <si>
    <t>Заглушка из коррозионностойкой стали 12Х18Н10Т б=0,8 мм.,600х600</t>
  </si>
  <si>
    <t>120.</t>
  </si>
  <si>
    <t>Заглушка из коррозионностойкой стали 12Х18Н10Т б=0,8 мм.,600х300</t>
  </si>
  <si>
    <t>121.</t>
  </si>
  <si>
    <t>Решетка воздухораспределительная 600х500, 3735 м3/ч</t>
  </si>
  <si>
    <t>АДР 600х500</t>
  </si>
  <si>
    <t>122.</t>
  </si>
  <si>
    <t>Крышный зонт вентиляционный из коррозионностойкой стали 12Х18Н10Т стали 600х600</t>
  </si>
  <si>
    <t>123.</t>
  </si>
  <si>
    <t>Огнестойкая изоляция</t>
  </si>
  <si>
    <t>124.</t>
  </si>
  <si>
    <t>Маты тепло-огнезащита, б=30 мм</t>
  </si>
  <si>
    <t>125.</t>
  </si>
  <si>
    <t>77</t>
  </si>
  <si>
    <t>На уличных воздуховодах</t>
  </si>
  <si>
    <t>126.</t>
  </si>
  <si>
    <t>Е230-0001-8000626652-РД-01-10 04.181-ОВ, Лист 7</t>
  </si>
  <si>
    <t>Кол-во уточняется монтажной организацией</t>
  </si>
  <si>
    <t>127.</t>
  </si>
  <si>
    <t>128.</t>
  </si>
  <si>
    <t>129.</t>
  </si>
  <si>
    <t>130.</t>
  </si>
  <si>
    <t>131.</t>
  </si>
  <si>
    <t>132.</t>
  </si>
  <si>
    <t>КР10</t>
  </si>
  <si>
    <t>133.</t>
  </si>
  <si>
    <t>КР11</t>
  </si>
  <si>
    <t>FLNG 20x20</t>
  </si>
  <si>
    <t>587</t>
  </si>
  <si>
    <t>Воздушный клапан 500х200 мм</t>
  </si>
  <si>
    <t>АВК 500х200</t>
  </si>
  <si>
    <t>Решетка для прямоугольного воздуховода с двумя рядамииндивидуально регулируемых жалюзи, 400х250</t>
  </si>
  <si>
    <t>ПДН 400х250</t>
  </si>
  <si>
    <t>Защитная решетка 0 500</t>
  </si>
  <si>
    <t>Воздуховоды из оцинкованной стали, класса герметичности В</t>
  </si>
  <si>
    <t>с толщиной 5=0,7 350х600</t>
  </si>
  <si>
    <t>Присоединение к П1</t>
  </si>
  <si>
    <t>с толщиной 5=0,7 350х400</t>
  </si>
  <si>
    <t>с толщиной 5=0,7 500х200</t>
  </si>
  <si>
    <t>9,1</t>
  </si>
  <si>
    <t>с толщиной 5=1,2 0 500</t>
  </si>
  <si>
    <t>9,7</t>
  </si>
  <si>
    <t>Для воздухозабора</t>
  </si>
  <si>
    <t>с толщиной 5=0,7 0 500</t>
  </si>
  <si>
    <t>16,2</t>
  </si>
  <si>
    <t>с толщиной 5=0,6 0 400</t>
  </si>
  <si>
    <t>5,5</t>
  </si>
  <si>
    <t>с толщиной 5=0,6 0 250</t>
  </si>
  <si>
    <t>Заглушка из оцинкованной стали толщиной 0.6мм размером 2500</t>
  </si>
  <si>
    <t>Заглушка из оцинкованной стали толщиной 0.7мм размером 5000</t>
  </si>
  <si>
    <t>Отвод из оцинкованной стали толщиной 1.2мм 45° размером 5000-5000</t>
  </si>
  <si>
    <t>Отвод из оцинкованной стали толщиной 1.2мм 90° размером 5000-5000</t>
  </si>
  <si>
    <t>Отвод из оцинкованной стали толщиной 0.7мм 90° размером 5000-5000</t>
  </si>
  <si>
    <t>Переход из оцинкованной стали толщиной 0.6мм размером 40002500</t>
  </si>
  <si>
    <t>Переход из оцинкованной стали толщиной 0.7мм размером 50004000</t>
  </si>
  <si>
    <t>10,8</t>
  </si>
  <si>
    <t>FM.1204.1000.01</t>
  </si>
  <si>
    <t>FACHMANN</t>
  </si>
  <si>
    <t>Рама для П1</t>
  </si>
  <si>
    <t>Опорная конструкция для воздуховодов</t>
  </si>
  <si>
    <t>FM.1204.1000.02</t>
  </si>
  <si>
    <t>46</t>
  </si>
  <si>
    <t>Вентилятор крышный 1940 м3/ч, 0,18 кВт, 380В</t>
  </si>
  <si>
    <t>VUKOSh-3,55A-4-Y1</t>
  </si>
  <si>
    <t>Стакан монтажный утепленный с обратным клапаном</t>
  </si>
  <si>
    <t>SV-8-Kq-(I)-Y1</t>
  </si>
  <si>
    <t>ТС1</t>
  </si>
  <si>
    <t>Узел ввода</t>
  </si>
  <si>
    <t>065B2388R</t>
  </si>
  <si>
    <t>Грязевик Ду25 корпус с фланцевым разъемом, патрубки фланцевые, со штуцерами для дренажного крана и воздухоотводчика</t>
  </si>
  <si>
    <t>Тип №4</t>
  </si>
  <si>
    <t>Фильтр латунный сетчатый с пробкой, Ду25</t>
  </si>
  <si>
    <t>FVR-R DN25</t>
  </si>
  <si>
    <t>065B8337R</t>
  </si>
  <si>
    <t>Шаровый кран Ду25</t>
  </si>
  <si>
    <t>BVR-R DN25</t>
  </si>
  <si>
    <t>ТМ-210М2</t>
  </si>
  <si>
    <t>Узел управления П1</t>
  </si>
  <si>
    <t>Комбинированный балансировочный клапан 0,75 м3/час, Ду20</t>
  </si>
  <si>
    <t>AQT-R DN20</t>
  </si>
  <si>
    <t>Ручной балансировочный клапан Ду20</t>
  </si>
  <si>
    <t>MNT-R DN20</t>
  </si>
  <si>
    <t>003Z2332R</t>
  </si>
  <si>
    <t>Basic S 25-4S-180</t>
  </si>
  <si>
    <t>Клапан обратный, Ду20</t>
  </si>
  <si>
    <t>VT151.05</t>
  </si>
  <si>
    <t>Т ермоманометр</t>
  </si>
  <si>
    <t>ТМТБ-3</t>
  </si>
  <si>
    <t>Труба стальная электросварная прямошовная Ду25</t>
  </si>
  <si>
    <t>ГОСТ3262-75</t>
  </si>
  <si>
    <t>36,3</t>
  </si>
  <si>
    <t>Труба стальная электросварная прямошовная Ду20</t>
  </si>
  <si>
    <t>Труба стальная электросварная прямошовная Ду15</t>
  </si>
  <si>
    <t>1,0</t>
  </si>
  <si>
    <t>Цилиндр из минеральной ваты на синтетическом связующем кашированный алюминиевой фольгой, толщиной 40мм</t>
  </si>
  <si>
    <t>40x025</t>
  </si>
  <si>
    <t>39,9</t>
  </si>
  <si>
    <t>Опора неподвижная для трубы Ду25</t>
  </si>
  <si>
    <t>Fischer</t>
  </si>
  <si>
    <t>42,50</t>
  </si>
  <si>
    <t>Хомут трубный 1” - М8</t>
  </si>
  <si>
    <t>Клапан обратный, Ду25</t>
  </si>
  <si>
    <t>VT151.06</t>
  </si>
  <si>
    <t>5,0</t>
  </si>
  <si>
    <t>Труба стальная водогазопроводная оцинкованная Ду15</t>
  </si>
  <si>
    <t>Установка приточная (напольная, правая сторона обслуживания)</t>
  </si>
  <si>
    <t>FLEXLINE FLNG</t>
  </si>
  <si>
    <t>3315</t>
  </si>
  <si>
    <t>Вентилятор (с резервированием) 39810 м3/ч, 20,0 кВт, 400В</t>
  </si>
  <si>
    <t>Нагреватель (вода 115/70С) 236,91 кВт</t>
  </si>
  <si>
    <t>Шумоглушитель пластинчатый 1500х1600, Ь=1500мм</t>
  </si>
  <si>
    <t>ГП-2к-160-150/150</t>
  </si>
  <si>
    <t>Дроссель клапан круглый 560 мм</t>
  </si>
  <si>
    <t>ДК560</t>
  </si>
  <si>
    <t>КПУ-ДД-П-Н-1500х1600- 2*ф-МВ220-СН-КК-0-0-0- 0-0</t>
  </si>
  <si>
    <t>Воздуховоды из листовой оцинкованной стали, 5=0,9</t>
  </si>
  <si>
    <t>1800x300</t>
  </si>
  <si>
    <t>17,0</t>
  </si>
  <si>
    <t>1500x1600</t>
  </si>
  <si>
    <t>10,0</t>
  </si>
  <si>
    <t>с тощиной 5=1,4 01800</t>
  </si>
  <si>
    <t>14,0</t>
  </si>
  <si>
    <t>с тощиной 5=1,2 0 1400</t>
  </si>
  <si>
    <t>с тощиной 5=1,0 0 1250</t>
  </si>
  <si>
    <t>с тощиной 5=1,0 0 1120</t>
  </si>
  <si>
    <t>6,0</t>
  </si>
  <si>
    <t>с тощиной 5=1,0 0 900</t>
  </si>
  <si>
    <t>7,0</t>
  </si>
  <si>
    <t>с тощиной 5=0,7 0 800</t>
  </si>
  <si>
    <t>с тощиной 5=0,7 0 560</t>
  </si>
  <si>
    <t>8,0</t>
  </si>
  <si>
    <t>Врезка из оцинкованной стали толщиной 0.7мм размером 56005600</t>
  </si>
  <si>
    <t>отвод из оцинкованной стали толщиной 0.7мм 45 размером 5600-5600</t>
  </si>
  <si>
    <t>Отвод из оцинкованной стали толщиной 1.2мм 45° размером 14000-14000</t>
  </si>
  <si>
    <t>Отвод из оцинкованной стали толщиной 0.7мм 90° размером 5600-5600</t>
  </si>
  <si>
    <t>Переход из оцинкованной стали толщиной 0.7мм размером 80005600</t>
  </si>
  <si>
    <t>Переход из оцинкованной стали толщиной 1.0мм размером 90008000</t>
  </si>
  <si>
    <t>Переход из оцинкованной стали толщиной 1.0мм размером 112009000</t>
  </si>
  <si>
    <t>Переход из оцинкованной стали толщиной 1.0мм размером 1250011200</t>
  </si>
  <si>
    <t>Переход из оцинкованной стали толщиной 1.2мм размером 1400012500</t>
  </si>
  <si>
    <t>Заглушка из оцинкованной стали толщиной 1.4мм размером 18000</t>
  </si>
  <si>
    <t>Тройник из оцинкованной стали толщиной 1.4мм размером 1800018000-15000</t>
  </si>
  <si>
    <t>Сетка защитная коушлая 1800 мм</t>
  </si>
  <si>
    <t>БСК 1800</t>
  </si>
  <si>
    <t>62,0</t>
  </si>
  <si>
    <t>1373,0</t>
  </si>
  <si>
    <t>FM.1104.995.000</t>
  </si>
  <si>
    <t>Опорная конструкция для вертикального воздуховода (шахта)</t>
  </si>
  <si>
    <t>FM.1104.995.001</t>
  </si>
  <si>
    <t>FM.1104.995.002.</t>
  </si>
  <si>
    <t>Вентилятор крышный 19030 м3/ч, 5,50 кВт, 380В</t>
  </si>
  <si>
    <t>192,0</t>
  </si>
  <si>
    <t>SV-8-Ko-(I)-Y1</t>
  </si>
  <si>
    <t>56,0</t>
  </si>
  <si>
    <t>Вентилятор радиальный 7630 м3/ч, 2,20 кВт, 380В</t>
  </si>
  <si>
    <t>76,0</t>
  </si>
  <si>
    <t>Воздуховоды из листовой оцинкованной стали, 6=0,7</t>
  </si>
  <si>
    <t>350х600</t>
  </si>
  <si>
    <t>2,10</t>
  </si>
  <si>
    <t>550х550</t>
  </si>
  <si>
    <t>0,50</t>
  </si>
  <si>
    <t>Отвод из оцинкованной стали толщиной 0,7 мм 45° размером 350х600-350х600</t>
  </si>
  <si>
    <t>Переход из оцинкованной стали толщиной 0.7мм размером 350х350-350х600</t>
  </si>
  <si>
    <t>Переход из оцинкованной стали толщиной 0.7мм размером 500-550х550</t>
  </si>
  <si>
    <t>КЛАД-3 550х550</t>
  </si>
  <si>
    <t>Вингс-М</t>
  </si>
  <si>
    <t>Сетка защитная 550х550 мм</t>
  </si>
  <si>
    <t>БСР-550х550</t>
  </si>
  <si>
    <t>Сетка защитная 350х600 мм</t>
  </si>
  <si>
    <t>Воздуховоды из листовой оцинкованной стали, 6=1,2</t>
  </si>
  <si>
    <t>2000х1300</t>
  </si>
  <si>
    <t>КЛАД-3 2000х1300</t>
  </si>
  <si>
    <t>Сетка защитная 2000х1300 мм</t>
  </si>
  <si>
    <t>БСР-2000х1300</t>
  </si>
  <si>
    <t>Грязевик Ду65 Серия 5.903-13 выпуск 5</t>
  </si>
  <si>
    <t>ТС-569.00.00-02 Ду65</t>
  </si>
  <si>
    <t>065B8313RG</t>
  </si>
  <si>
    <t>71121005</t>
  </si>
  <si>
    <t>Труба стальная электросварная прямошовная 76х3,5</t>
  </si>
  <si>
    <t>50,0</t>
  </si>
  <si>
    <t>Труба стальная водогазопроводная 25х3,2</t>
  </si>
  <si>
    <t>Труба стальная водогазопроводная 15х2,8</t>
  </si>
  <si>
    <t>75,0</t>
  </si>
  <si>
    <r>
      <t xml:space="preserve">Серия 5.903-13 выпуск 7-95 </t>
    </r>
    <r>
      <rPr>
        <sz val="12"/>
        <rFont val="Times New Roman"/>
        <family val="1"/>
        <charset val="204"/>
      </rPr>
      <t>ТС-659.00.00-04</t>
    </r>
  </si>
  <si>
    <t>065B8312RG</t>
  </si>
  <si>
    <t>065B8209R</t>
  </si>
  <si>
    <t>Клапан обратный с латунным золотником Ду50</t>
  </si>
  <si>
    <t>Труба стальная водогазопроводная оцинкованная Ду50</t>
  </si>
  <si>
    <t>2,0</t>
  </si>
  <si>
    <t>3,0</t>
  </si>
  <si>
    <t>Система П1</t>
  </si>
  <si>
    <t>FLNG 50x90</t>
  </si>
  <si>
    <t>3604</t>
  </si>
  <si>
    <t>Два режиа работы зима/лето</t>
  </si>
  <si>
    <t>Клапан воздушный универсальный РЕГУЛЯР</t>
  </si>
  <si>
    <t>РЕГУЛЯР-200*400-КВ- 1*РУЧКА-УХЛ2-0</t>
  </si>
  <si>
    <t>ООО "ВЕЗА"</t>
  </si>
  <si>
    <t>РЕГУЛЯР-800*800-КВ- 1*РУЧКА-УХЛ2-0</t>
  </si>
  <si>
    <t>ООО ''ВЕЗА''</t>
  </si>
  <si>
    <t>21,1</t>
  </si>
  <si>
    <t>РЕГУЛЯР-900*900-КВ- 1*РУЧКА-УХЛ2-0</t>
  </si>
  <si>
    <t>24,5</t>
  </si>
  <si>
    <t>Клапан воздушный универсальный РЕГУЛЯР-Л</t>
  </si>
  <si>
    <t>РЕГУЛЯР-Л-560-КВ-1*РУЧКА-УХЛ2-0</t>
  </si>
  <si>
    <t>11,8</t>
  </si>
  <si>
    <t>РЕГУЛЯР-Л-630-КВ-1*РУЧКА-УХЛ2-0</t>
  </si>
  <si>
    <t>15,7</t>
  </si>
  <si>
    <t>ТЮЛЬПАН-1-550*550-КВ-0</t>
  </si>
  <si>
    <t>19,6</t>
  </si>
  <si>
    <t>ТЮЛЬПАН-1-900*900-КВ-0</t>
  </si>
  <si>
    <t>22,8</t>
  </si>
  <si>
    <t>Клапан противопожарный универсальный КПУ-2Н</t>
  </si>
  <si>
    <t>КПУ-2Н-О-В-800*800-2*ф- ЭПВ230-СН-КК-0-0-0-0-0</t>
  </si>
  <si>
    <t>21,6333</t>
  </si>
  <si>
    <t>КПУ-2Н-О-В-900*900-2*ф- ЭПВ230-СН-КК-0-0-0-0-0</t>
  </si>
  <si>
    <t>41,6731</t>
  </si>
  <si>
    <t>Воздухораспределители, дефлекторы, насадки</t>
  </si>
  <si>
    <t>Защитая решетка БСК 500</t>
  </si>
  <si>
    <t>Завод «Арктос»</t>
  </si>
  <si>
    <t>БСР 1000х500</t>
  </si>
  <si>
    <t>Воздуховоды из коррозионностойкой стали 12Х18Н10Т, класса герметичности В</t>
  </si>
  <si>
    <t>Воздуховод из стали толщиной 5=0,7мм размером 4500</t>
  </si>
  <si>
    <t>Воздуховод из стали толщиной 5=0,7мм размером 5000</t>
  </si>
  <si>
    <t>2,6</t>
  </si>
  <si>
    <t>Воздуховод из стали толщиной 5=0,7мм размером 5600</t>
  </si>
  <si>
    <t>6,1</t>
  </si>
  <si>
    <t>Воздуховод из стали толщиной 5=0,7мм размером 6300</t>
  </si>
  <si>
    <t>8,4</t>
  </si>
  <si>
    <t>6,2</t>
  </si>
  <si>
    <t>12,3</t>
  </si>
  <si>
    <t>15,6</t>
  </si>
  <si>
    <t>5,1</t>
  </si>
  <si>
    <t>Фассонные изделия</t>
  </si>
  <si>
    <t>Фассонные изделия из коррозионностойкой стали 12Х18Н10Т, класса герметичности В</t>
  </si>
  <si>
    <t>Врезка из коррозионностойкой стали толщиной 0.7мм размером 5600-5600</t>
  </si>
  <si>
    <t>Врезка из коррозионностойкой стали толщиной 0.7мм размером 6300-6300</t>
  </si>
  <si>
    <t>Заглушка из коррозионностойкой стали толщиной 0.6мм размером 4500</t>
  </si>
  <si>
    <t>Заглушка из коррозионностойкой стали толщиной 0.7мм размером 5000</t>
  </si>
  <si>
    <t>Отвод из коррозионностойкой стали толщиной 0.7мм 90° размером 5600-5600</t>
  </si>
  <si>
    <t>Отвод из коррозионностойкой стали толщиной 0.7мм 90° размером 6300-6300</t>
  </si>
  <si>
    <t>Тройник из коррозионностойкой стали толщиной 0.7мм размером 5000-5000-5000</t>
  </si>
  <si>
    <t>Тройник из коррозионностойкой стали толщиной 0.7мм размером 560О-5600-500О</t>
  </si>
  <si>
    <t>Переход из коррозионностойкой стали толщиной 0.7мм размером 5600-5000</t>
  </si>
  <si>
    <t>Переход из коррозионностойкой стали толщиной 0.7мм размером 6300-4500</t>
  </si>
  <si>
    <t>Изоляция</t>
  </si>
  <si>
    <t>Крепеж, сетка, виброизоляторы</t>
  </si>
  <si>
    <t>730</t>
  </si>
  <si>
    <t>Для воздухозабора и выброса</t>
  </si>
  <si>
    <t>Виброизолирующие опоры Виброфлекс тип С</t>
  </si>
  <si>
    <t>Acoustic Group</t>
  </si>
  <si>
    <t>Система ПА1</t>
  </si>
  <si>
    <t>FLNG 50x80</t>
  </si>
  <si>
    <t>1239</t>
  </si>
  <si>
    <t>РЕГУЛЯР-1400*1200-КВ- 1*ЭПВ^230^-УХЛ2-К</t>
  </si>
  <si>
    <t>ООО "БЕЗА"</t>
  </si>
  <si>
    <t>42,8</t>
  </si>
  <si>
    <t>КПУ-2Н-О-В-2000*1600-2*ф-ЭПВ230-СН-КК-0-0-0-0-0</t>
  </si>
  <si>
    <t>102,4</t>
  </si>
  <si>
    <t>кассета из 4х клапанов</t>
  </si>
  <si>
    <t>Решетка вентиляционная алюминиевая</t>
  </si>
  <si>
    <t>Системы В1.1 и В1.2</t>
  </si>
  <si>
    <t>В 1.1-рабочая, В 1.2-резервная</t>
  </si>
  <si>
    <t>Вентилятор радиальный (с резевированием) 8350 м3/ч, 550 Па, 3,0 кВт, 400В</t>
  </si>
  <si>
    <t>129</t>
  </si>
  <si>
    <t>Корозионностойкий, взрывозащищеный</t>
  </si>
  <si>
    <t>взрывозащищеные</t>
  </si>
  <si>
    <t>Вставка гибкая VGV-390x390-BK1-Y1</t>
  </si>
  <si>
    <t>РЕГУЛЯР-Л-710-КВ- 1*ЭПВ-ЬЕ230-УХЛ2-К</t>
  </si>
  <si>
    <t>17,9</t>
  </si>
  <si>
    <t>12,4</t>
  </si>
  <si>
    <t>Факельный насадок НВК</t>
  </si>
  <si>
    <t>Насадок НВК-710</t>
  </si>
  <si>
    <t>НЕВАТОМ</t>
  </si>
  <si>
    <t>Воздуховоды В1.1</t>
  </si>
  <si>
    <t>Воздуховод из стали толщиной 6=0,7мм размером 5600</t>
  </si>
  <si>
    <t>4,4</t>
  </si>
  <si>
    <t>Воздуховод из стали толщиной 6=0,7мм размером 7100</t>
  </si>
  <si>
    <t>10,4</t>
  </si>
  <si>
    <t>Воздуховод из стали толщиной 5=0,7мм размером 7100</t>
  </si>
  <si>
    <t>4,7</t>
  </si>
  <si>
    <t>Воздуховоды В1.2</t>
  </si>
  <si>
    <t>Фассонные изделия В1.1</t>
  </si>
  <si>
    <t>Врезка из коррозионностойкой стали толщиной 0.7мм размером 7100-7100</t>
  </si>
  <si>
    <t>Отвод из коррозионностойкой стали толщиной 0.7мм 15° размером 7100-7100</t>
  </si>
  <si>
    <t>Тройник из коррозионностойкой стали толщиной 0.7мм размером 7100-7100-7100</t>
  </si>
  <si>
    <t>Переход из коррозионностойкой стали толщиной 0.7мм размером 7100-5600</t>
  </si>
  <si>
    <t>Фассонные изделия В1.2</t>
  </si>
  <si>
    <t>380</t>
  </si>
  <si>
    <t>FM.1104.1066.00</t>
  </si>
  <si>
    <t>Fachmann</t>
  </si>
  <si>
    <t>FM.1104.1066.03</t>
  </si>
  <si>
    <t>Система ВА1</t>
  </si>
  <si>
    <t>Вентилятор радиальный (с резевированием) 20660 м3/ч, 500 Па, 11 кВт, 400В</t>
  </si>
  <si>
    <t>255</t>
  </si>
  <si>
    <t>РЕГУЛЯР-Л-1120-КВ- 1*ЭПВ-ЬЕ230-УХЛ2-К</t>
  </si>
  <si>
    <t>36,6</t>
  </si>
  <si>
    <t>Насадок НВК-1000</t>
  </si>
  <si>
    <t>1,9</t>
  </si>
  <si>
    <t>Воздуховод из стали толщиной 5=0,7мм размером 8000</t>
  </si>
  <si>
    <t>1,8</t>
  </si>
  <si>
    <t>Воздуховод из стали толщиной 6=0,7мм размером 10000</t>
  </si>
  <si>
    <t>Воздуховод из стали толщиной 6=0,7мм размером 11200</t>
  </si>
  <si>
    <t>Заглушка из коррозионностойкой стали толщиной 1.0мм размером 11200</t>
  </si>
  <si>
    <t>Отвод из коррозионностойкой стали толщиной 1.0мм 15° размером 10000-10000</t>
  </si>
  <si>
    <t>Отвод из коррозионностойкой стали толщиной 1.0мм 90° размером 1120о-1120о</t>
  </si>
  <si>
    <t>Тройник из коррозионностойкой стали толщиной 1.0мм размером 11200-11200-11200</t>
  </si>
  <si>
    <t>Переход из коррозионностойкой стали толщиной 0.7мм размером 8000-5600</t>
  </si>
  <si>
    <t>Переход из коррозионностойкой стали толщиной 1.0мм размером 11200-7100</t>
  </si>
  <si>
    <t>Переход из коррозионностойкой стали толщиной 1.0мм размером 11200-8000</t>
  </si>
  <si>
    <t>134.</t>
  </si>
  <si>
    <t>250</t>
  </si>
  <si>
    <t>135.</t>
  </si>
  <si>
    <t>136.</t>
  </si>
  <si>
    <t>FM.1104.1066.01</t>
  </si>
  <si>
    <t>137.</t>
  </si>
  <si>
    <t>FM.1104.1066.02</t>
  </si>
  <si>
    <t>Система В2 и В3</t>
  </si>
  <si>
    <t>В2-рабочая, В3-резервная</t>
  </si>
  <si>
    <t>138.</t>
  </si>
  <si>
    <t>Вентилятор осевой (с резевированием) 26860 м3/ч, 400 Па, 5,5кВт, 400В</t>
  </si>
  <si>
    <t>136</t>
  </si>
  <si>
    <t>139.</t>
  </si>
  <si>
    <t>140.</t>
  </si>
  <si>
    <t>141.</t>
  </si>
  <si>
    <t>142.</t>
  </si>
  <si>
    <t>РЕГУЛЯР-1000*500-КВ- 1*РУЧКА-УХЛ2-0</t>
  </si>
  <si>
    <t>143.</t>
  </si>
  <si>
    <t>РЕГУЛЯР-1200*1200-КВ- 1*ЭПВ-ЬГ230-8-УХЛ2-К</t>
  </si>
  <si>
    <t>144.</t>
  </si>
  <si>
    <t>ТЮЛЬПАН-1-1200*1200- КВ-0</t>
  </si>
  <si>
    <t>33,7</t>
  </si>
  <si>
    <t>145.</t>
  </si>
  <si>
    <t>Воздуховоды В2</t>
  </si>
  <si>
    <t>146.</t>
  </si>
  <si>
    <t>6,5</t>
  </si>
  <si>
    <t>147.</t>
  </si>
  <si>
    <t>7,8</t>
  </si>
  <si>
    <t>148.</t>
  </si>
  <si>
    <t>9,9</t>
  </si>
  <si>
    <t>149.</t>
  </si>
  <si>
    <t>150.</t>
  </si>
  <si>
    <t>151.</t>
  </si>
  <si>
    <t>152.</t>
  </si>
  <si>
    <t>Воздуховоды В3</t>
  </si>
  <si>
    <t>153.</t>
  </si>
  <si>
    <t>Фассонные изделия В2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</si>
  <si>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</si>
  <si>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</si>
  <si>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</si>
  <si>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</si>
  <si>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</si>
  <si>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</si>
  <si>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</si>
  <si>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</si>
  <si>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</si>
  <si>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</si>
  <si>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</si>
  <si>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</si>
  <si>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</si>
  <si>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</si>
  <si>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Фассонные изделия В3</t>
  </si>
  <si>
    <t>168.</t>
  </si>
  <si>
    <t>169.</t>
  </si>
  <si>
    <t>170.</t>
  </si>
  <si>
    <t>171.</t>
  </si>
  <si>
    <t>172.</t>
  </si>
  <si>
    <t>173.</t>
  </si>
  <si>
    <t>174.</t>
  </si>
  <si>
    <t>500</t>
  </si>
  <si>
    <t>175.</t>
  </si>
  <si>
    <t>Системы ВА2</t>
  </si>
  <si>
    <t>176.</t>
  </si>
  <si>
    <t>Вентилятор осевой (с резевированием) 30990 м3/ч, 320 Па, 7,5кВт, 400В</t>
  </si>
  <si>
    <t>177.</t>
  </si>
  <si>
    <t>178.</t>
  </si>
  <si>
    <t>179.</t>
  </si>
  <si>
    <t>180.</t>
  </si>
  <si>
    <t>РЕГУЛЯР-1400*1400-КВ- 1*ЭПВ-ЬЕ230-8-УХЛ2-К</t>
  </si>
  <si>
    <t>49,2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</si>
  <si>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</si>
  <si>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</si>
  <si>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</si>
  <si>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</si>
  <si>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</si>
  <si>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</si>
  <si>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</si>
  <si>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</si>
  <si>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</si>
  <si>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</si>
  <si>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</si>
  <si>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</si>
  <si>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</si>
  <si>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</si>
  <si>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</si>
  <si>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</si>
  <si>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</si>
  <si>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</si>
  <si>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</si>
  <si>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</si>
  <si>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</si>
  <si>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150</t>
  </si>
  <si>
    <t>202.</t>
  </si>
  <si>
    <t>Системы ВЕ1-ВЕ3</t>
  </si>
  <si>
    <t>203.</t>
  </si>
  <si>
    <t>РЕГУЛЯР-Л-1000-КВ- 1*ЭПВ-БЕ230-УХЛ2-К</t>
  </si>
  <si>
    <t>31,9</t>
  </si>
  <si>
    <t>204.</t>
  </si>
  <si>
    <t>Дефлектор</t>
  </si>
  <si>
    <t>Дефлектор-1000-ОЦ-Н</t>
  </si>
  <si>
    <t>205.</t>
  </si>
  <si>
    <t>УП1-09</t>
  </si>
  <si>
    <t>Серия 5.904-45</t>
  </si>
  <si>
    <t>206.</t>
  </si>
  <si>
    <t>207.</t>
  </si>
  <si>
    <t>Воздуховод из стали толщиной 5=0,7мм размером 10000</t>
  </si>
  <si>
    <t>208.</t>
  </si>
  <si>
    <t>60</t>
  </si>
  <si>
    <t>209.</t>
  </si>
  <si>
    <t>Грязевик Ду65 корпус с фланцевым разъемом, патрубки фланцевые, со штуцерами для дренажного крана и воздухоотводчика</t>
  </si>
  <si>
    <t>082X4266R</t>
  </si>
  <si>
    <t>Шаровый кран Ду 15</t>
  </si>
  <si>
    <t>BVR-RDN15</t>
  </si>
  <si>
    <t>065B8207R</t>
  </si>
  <si>
    <t>Шаровый кран Ду65</t>
  </si>
  <si>
    <t>BVR-R DN65</t>
  </si>
  <si>
    <t>Комбинированный балансировочный клапан 7,5 м3/час, Ду40</t>
  </si>
  <si>
    <t>AQT-R DN40</t>
  </si>
  <si>
    <t>Ручной балансировочный клапан Ду50</t>
  </si>
  <si>
    <t>MNT-RDN50</t>
  </si>
  <si>
    <t>Насос циркуляционный, 180Вт, 220В, Ду50</t>
  </si>
  <si>
    <t>71211006</t>
  </si>
  <si>
    <t>Клапан обратный, Ду50</t>
  </si>
  <si>
    <t>VT.151.09</t>
  </si>
  <si>
    <t>Труба стальная электросварная прямошовная Ду 15</t>
  </si>
  <si>
    <t>Труба стальная электросварная прямошовная Ду50</t>
  </si>
  <si>
    <t>Труба стальная электросварная прямошовная Ду65</t>
  </si>
  <si>
    <t>67</t>
  </si>
  <si>
    <t>Базальтовые цилиндры теплоизоляционные кашированные неармированной фольгой (НГ), толщиной 40мм, внутренний диаметр Ду25</t>
  </si>
  <si>
    <t>Базальтовые цилиндры теплоизоляционные кашированные неармированной фольгой (НГ), толщиной 40мм, внутренний диаметр Ду70</t>
  </si>
  <si>
    <t>547865</t>
  </si>
  <si>
    <t>Шаровый кран Ду32</t>
  </si>
  <si>
    <t>BVR-R DN32</t>
  </si>
  <si>
    <t>Клапан обратный, Ду32</t>
  </si>
  <si>
    <t>VT.151.07</t>
  </si>
  <si>
    <t>Отопительный прибор</t>
  </si>
  <si>
    <t>Регистр из гладких труб, секционный, стальной, Ду200, длинна труб 3,5м, 4 трубы в секции</t>
  </si>
  <si>
    <t>Воздухоотводчик ручной кран Маевского, Ду 15</t>
  </si>
  <si>
    <t>Хомут трубный 2 1/2” - М8 (Ду65)</t>
  </si>
  <si>
    <t>Антикоррозионные материалы</t>
  </si>
  <si>
    <t>Термостойкая эмаль КО-8111</t>
  </si>
  <si>
    <t>Отопление</t>
  </si>
  <si>
    <t>Электрическое отопление</t>
  </si>
  <si>
    <t>Отопительное оборудование</t>
  </si>
  <si>
    <t>Электроконвектор 2000 Вт</t>
  </si>
  <si>
    <t>Е230-0002-8000603028-РД- 01-03.06.010-ОВ.ОЛ6</t>
  </si>
  <si>
    <t>9,8</t>
  </si>
  <si>
    <t>«LEMAX»</t>
  </si>
  <si>
    <t>42,0</t>
  </si>
  <si>
    <t>11б27п1</t>
  </si>
  <si>
    <t>0,17</t>
  </si>
  <si>
    <t>11б25бк (КРДП)</t>
  </si>
  <si>
    <t>"VALTEC"</t>
  </si>
  <si>
    <t>0,28</t>
  </si>
  <si>
    <t>25,0</t>
  </si>
  <si>
    <t>1,28</t>
  </si>
  <si>
    <t>"Evolconnect"</t>
  </si>
  <si>
    <t>28,5</t>
  </si>
  <si>
    <t>Антикоррозионная защита:</t>
  </si>
  <si>
    <t>1,18</t>
  </si>
  <si>
    <t>- обеспыливание поверхностей трубопроводов</t>
  </si>
  <si>
    <t>- абразивоструйная очистка поверхности сварных швов</t>
  </si>
  <si>
    <t>- обезжиривание поверхности ГОСТ 9.402-2004, слоев: 1</t>
  </si>
  <si>
    <t>Антикоррозионное покрытие трубопроводов:</t>
  </si>
  <si>
    <t>- однокомпонентная кремнийорганическая эмаль КО-8101, б=0,04 мм , слоев: 2</t>
  </si>
  <si>
    <t>Трубный теплоизоляционный материал из минеральной базальтовой ваты Цилиндры Техно 80, кашированные алюминиевой фольгой, группа горючести - НГ, толщиной б=30 мм на трубу бн=21,3 мм</t>
  </si>
  <si>
    <t>"Технониколь"</t>
  </si>
  <si>
    <t>0,009 м3</t>
  </si>
  <si>
    <t>Хомут трубный металлический оцинкованный с гайкой в комплекте со шпилькой и дюбелем, Ду 15</t>
  </si>
  <si>
    <t>0,08</t>
  </si>
  <si>
    <t>- обеспыливание поверхностей элементов крепления трубопроводов;</t>
  </si>
  <si>
    <t>- обезжиривание поверхности ГОСТ 9.402-2004, слоев: 1.</t>
  </si>
  <si>
    <t>Антикоррозионное покрытие креплений:</t>
  </si>
  <si>
    <t>Система теплоснабжения установок П1, П2, П3</t>
  </si>
  <si>
    <t>П1, П2, П3</t>
  </si>
  <si>
    <t>Смесительный узел</t>
  </si>
  <si>
    <t>Е230-0002-8000603028-РД- 01-03.06.010-ОВ.ОЛ1</t>
  </si>
  <si>
    <t>34,0</t>
  </si>
  <si>
    <t>«Гранрег» КАТ12</t>
  </si>
  <si>
    <t>"АДЛ"</t>
  </si>
  <si>
    <t>0,91</t>
  </si>
  <si>
    <t>70,0</t>
  </si>
  <si>
    <t>16,7</t>
  </si>
  <si>
    <t>0,05</t>
  </si>
  <si>
    <t>Трубный теплоизоляционный материал из минеральной базальтовой ваты Цилиндры Техно 80, кашированные алюминиевой фольгой, группа горючести - НГ, толщиной б=30 мм</t>
  </si>
  <si>
    <t>на трубу бн=76 мм</t>
  </si>
  <si>
    <t>0,7 м3</t>
  </si>
  <si>
    <t>Система теплоснабжения установок П4.1, П4.2</t>
  </si>
  <si>
    <t>П4.1, П4.2</t>
  </si>
  <si>
    <t>Е230-0002-8000603028-РД- 01-03.06.010-ОВ.ОЛ2</t>
  </si>
  <si>
    <t>1,66</t>
  </si>
  <si>
    <t>0,03</t>
  </si>
  <si>
    <t>Трубный теплоизоляционный материал из минеральной базальтовой ваты Цилиндры Техно 80, кашированные алюминиевой фольгой, группа горючести - НГ, толщиной б=30 мм на трубу бн=26,8 мм</t>
  </si>
  <si>
    <t>0,13м3</t>
  </si>
  <si>
    <t>Система теплоснабжения блочно-модульного ТП</t>
  </si>
  <si>
    <t>Блочно-модульный ТП</t>
  </si>
  <si>
    <t>Е230-0002-8000603028-РД- 01-03.06.010-ОВ.ОЛ7</t>
  </si>
  <si>
    <t>Или аналог КП №198/1 от 29.04.2025г.</t>
  </si>
  <si>
    <t>0,48</t>
  </si>
  <si>
    <t>Обратный клапан резьбовой, 025</t>
  </si>
  <si>
    <t>V277</t>
  </si>
  <si>
    <t>«АДЛ»</t>
  </si>
  <si>
    <t>Трубы стальные электросварные прямошовные ГОСТ 10704-91, Сталь 20, 089х3,5</t>
  </si>
  <si>
    <t>11,0</t>
  </si>
  <si>
    <t>7,38</t>
  </si>
  <si>
    <t>Трубы стальные электросварные прямошовные ГОСТ 10704-91, Сталь 20, 0219х6,0, для изготовления гильз</t>
  </si>
  <si>
    <t>31,52</t>
  </si>
  <si>
    <t>Трубы стальные водогазопроводные ГОСТ 3262-75 , Сталь 20, 025х3,2</t>
  </si>
  <si>
    <t>2,39</t>
  </si>
  <si>
    <t>Рукав резиновый для опорожнения гос i 18698-79 вцш)-6,3-40-53, L= 6,0 м</t>
  </si>
  <si>
    <t>6,8</t>
  </si>
  <si>
    <t>Трубный теплоизоляционный материал из минеральной базальтовой ваты Цилиндры Техно 80, кашированные алюминиевой фольгой, группа горючести - НГ, толщиной б=30 мм на трубу бн=89 мм</t>
  </si>
  <si>
    <t>0,05м3</t>
  </si>
  <si>
    <t>ТУ 23.99.19-104-56846022- 2016</t>
  </si>
  <si>
    <t>на трубу бн=89 мм</t>
  </si>
  <si>
    <t>0,18м3</t>
  </si>
  <si>
    <t>на трубу бн=209 мм</t>
  </si>
  <si>
    <t>Крепления систем теплоснабжения</t>
  </si>
  <si>
    <t>ОП1- ОП3</t>
  </si>
  <si>
    <t>Пластина опорная с габаритами 250х250х10 ГОСТ 199032015</t>
  </si>
  <si>
    <t>4,91</t>
  </si>
  <si>
    <t>Труба стальная профильная 50х50х4, 1=1390 мм ГОСТ 32931-2015</t>
  </si>
  <si>
    <t>7,6</t>
  </si>
  <si>
    <t>Уголок 25х25х3, 1=280 мм ГОСТ 8509-93</t>
  </si>
  <si>
    <t>0,31</t>
  </si>
  <si>
    <t>Опора подвижная А14Б 523.010-02</t>
  </si>
  <si>
    <t>5.900-7 (Вып. 2)</t>
  </si>
  <si>
    <t>1,16</t>
  </si>
  <si>
    <t>Распорные анкеры БСР М12х100 ГОСТ 28778-90</t>
  </si>
  <si>
    <t>0,13</t>
  </si>
  <si>
    <t>ОП4</t>
  </si>
  <si>
    <t>Труба стальная профильная 50х50х4, 1=1620 мм ГОСТ 32931-2015</t>
  </si>
  <si>
    <t>8,8</t>
  </si>
  <si>
    <t>Уголок 25х25х3, 1=415 мм ГОСТ 8509-93</t>
  </si>
  <si>
    <t>0,46</t>
  </si>
  <si>
    <t>Опора скользящая ТС-623.000-00</t>
  </si>
  <si>
    <t>5.903-13 (Вып. 8-95)</t>
  </si>
  <si>
    <t>0,97</t>
  </si>
  <si>
    <t>ОП5</t>
  </si>
  <si>
    <t>Уголок 50х50х5, 1=640 мм ГОСТ 8509-93</t>
  </si>
  <si>
    <t>2,41</t>
  </si>
  <si>
    <t>Опора подвижная А14Б 523.010-04</t>
  </si>
  <si>
    <t>Тяга 2ТЯ.001-35</t>
  </si>
  <si>
    <t>5.904-1</t>
  </si>
  <si>
    <t>Тяга 2ТЯ.001-34</t>
  </si>
  <si>
    <t>0,67</t>
  </si>
  <si>
    <t>Планка соединительная 1ПС-03</t>
  </si>
  <si>
    <t>0,7</t>
  </si>
  <si>
    <t>Столик 1СТ</t>
  </si>
  <si>
    <t>0,25</t>
  </si>
  <si>
    <t>Гайка М12 ГОСТ 5915-70</t>
  </si>
  <si>
    <t>0,016</t>
  </si>
  <si>
    <t>ОП6</t>
  </si>
  <si>
    <t>Уголок 50х50х5, 1=780 мм ГОСТ 8509-93</t>
  </si>
  <si>
    <t>2,9</t>
  </si>
  <si>
    <t>Подвеска жесткая ТС-676.00.000-01</t>
  </si>
  <si>
    <t>5.903-13 (Вып. 6-95)</t>
  </si>
  <si>
    <t>Тяга 1ТЯ-26</t>
  </si>
  <si>
    <t>6,17</t>
  </si>
  <si>
    <t>Столик 1 СТ</t>
  </si>
  <si>
    <t>Гайка М20 ГОСТ 5915-70</t>
  </si>
  <si>
    <t>0,07</t>
  </si>
  <si>
    <t>ОП7</t>
  </si>
  <si>
    <t>Уголок 50х50х5, 1=960 мм ГОСТ 8509-93</t>
  </si>
  <si>
    <t>3,62</t>
  </si>
  <si>
    <t>ОП8- ОП9</t>
  </si>
  <si>
    <t>Уголок 50х50х5, 1=1015 мм ГОСТ 8509-93</t>
  </si>
  <si>
    <t>3,83</t>
  </si>
  <si>
    <t>- обеспыливание поверхностей элементов крепления воздуховодов;</t>
  </si>
  <si>
    <t>Вентиляция общеобменная</t>
  </si>
  <si>
    <t>Воздухозабор систем П1-П4</t>
  </si>
  <si>
    <t>Врезка из тонколистовой стали ГОСТ 19903-2015 1200х2000 в воздуховод 1250х2200 б=2,0 мм, 1=300 мм</t>
  </si>
  <si>
    <t>30,1</t>
  </si>
  <si>
    <t>1,92м2</t>
  </si>
  <si>
    <t>Врезка из тонколистовой стали ГОСТ 19903-2015 1000х2000 в воздуховод 1250х2200 б=2,0 мм, 1=300 мм</t>
  </si>
  <si>
    <t>28,26</t>
  </si>
  <si>
    <t>3,6м2</t>
  </si>
  <si>
    <t>Врезка из тонколистовой стали ГОСТ 19903-2015 1000х2000 в воздуховод 900х2200 б=2,0 мм, 1=300 мм</t>
  </si>
  <si>
    <t>1,8м2</t>
  </si>
  <si>
    <t>Заглушка из тонколистовой стали ГОСТ 19903-2015, б=2,0 мм, 1250х2200</t>
  </si>
  <si>
    <t>48,7</t>
  </si>
  <si>
    <t>3,1м2</t>
  </si>
  <si>
    <t>Заглушка из тонколистовой стали ГОСТ 19903-2015, б=2,0 мм, 900х2200</t>
  </si>
  <si>
    <t>36,11</t>
  </si>
  <si>
    <t>2,3м2</t>
  </si>
  <si>
    <t>64,4</t>
  </si>
  <si>
    <t>4,1м2</t>
  </si>
  <si>
    <t>Клапан воздушный отсечной во взрывозащищенном исполнении со взрывозащищенными приводами и взрывозащищенной клеммной колодкой, КВ-(В)-1, КВ-(В)-2, КВ-(В)-3, 1000х2000</t>
  </si>
  <si>
    <t>Е230-0002-8000603028- РД-01-03.06.010-ОВ.ОЛ5</t>
  </si>
  <si>
    <t>ООО «ВЕЗА»</t>
  </si>
  <si>
    <t>55,0</t>
  </si>
  <si>
    <t>Или аналог КП № 00001107062 от 17.02.25 г.</t>
  </si>
  <si>
    <t>Воздуховод из тонколистовой стали ГОСТ 19903-2015:</t>
  </si>
  <si>
    <t>1250х2200, б=2,0 мм</t>
  </si>
  <si>
    <t>108,33</t>
  </si>
  <si>
    <t>48,3м2</t>
  </si>
  <si>
    <t>900х2200, б=2,0 мм</t>
  </si>
  <si>
    <t>67,34</t>
  </si>
  <si>
    <t>18,6м2</t>
  </si>
  <si>
    <t>84,0</t>
  </si>
  <si>
    <t>- обеспыливание поверхностей элементов воздуховодов;</t>
  </si>
  <si>
    <t>Антикоррозионное покрытие воздуховодов:</t>
  </si>
  <si>
    <t>Е230-0002-8000603028- РД-01-03.06.010-ОВ.ОЛ1</t>
  </si>
  <si>
    <t>ООО «Системэйр»</t>
  </si>
  <si>
    <t>846,0</t>
  </si>
  <si>
    <t>Или аналог № КП-333788 от 14.03.2025</t>
  </si>
  <si>
    <t>Диффузор вихревой с ручным регулированием 0500</t>
  </si>
  <si>
    <t>ДКВ 500</t>
  </si>
  <si>
    <t>ООО «Арктос»</t>
  </si>
  <si>
    <t>Заглушка из тонколистовой оцинкованной стали ГОСТ 14918-2020, б=0,7 мм, 0710</t>
  </si>
  <si>
    <t>2,8</t>
  </si>
  <si>
    <t>0,51м2</t>
  </si>
  <si>
    <t>Заглушка из тонколистовой оцинкованной стали ГОСТ 14918-2020, б=0,9 мм, 800х1250</t>
  </si>
  <si>
    <t>8,5</t>
  </si>
  <si>
    <t>1,205м2</t>
  </si>
  <si>
    <t>15,06</t>
  </si>
  <si>
    <t>2,13м2</t>
  </si>
  <si>
    <t>1,6м2</t>
  </si>
  <si>
    <t>0,71м2</t>
  </si>
  <si>
    <t>Отвод круглого сечения из тонколистовой оцинкованной стали ГОСТ 14918-2020, 90°, 0900, б=1,0 мм</t>
  </si>
  <si>
    <t>12,3м2</t>
  </si>
  <si>
    <t>Отвод прямоугольного сечения из тонколистовой оцинкованной стали ГОСТ 14918-2020, 90°, 800х1250ф), б=0,9 мм</t>
  </si>
  <si>
    <t>27,91</t>
  </si>
  <si>
    <t>3,95м2</t>
  </si>
  <si>
    <t>0,86</t>
  </si>
  <si>
    <t>0,31м2</t>
  </si>
  <si>
    <t>Врезка из тонколистовой оцинкованной стали ГОСТ 14918-2020 0500 в воздуховод 0710 б=0,7 мм, 1=100 мм</t>
  </si>
  <si>
    <t>3,12</t>
  </si>
  <si>
    <t>0,567м2</t>
  </si>
  <si>
    <t>Лючки для замера параметров воздуха</t>
  </si>
  <si>
    <t>А1К-151.000 А9-57</t>
  </si>
  <si>
    <t>Е230-0002-8000603028- РД-01-03.06.010-ОВ.ОЛ4</t>
  </si>
  <si>
    <t>27,8</t>
  </si>
  <si>
    <t>Клапан обратный, взрывозащищенный 0800, АЗЕ 101.000-09</t>
  </si>
  <si>
    <t>5.904-58</t>
  </si>
  <si>
    <t>43,0</t>
  </si>
  <si>
    <t>^N1/1^-1250x800-14- 1*РУЧКА-1-У3-0</t>
  </si>
  <si>
    <t>35,0</t>
  </si>
  <si>
    <t>Воздуховод из тонколистовой оцинкованной стали ГОСТ 14918-2020:</t>
  </si>
  <si>
    <t>0900, б=1,0 мм</t>
  </si>
  <si>
    <t>22,22</t>
  </si>
  <si>
    <t>22,22м2</t>
  </si>
  <si>
    <t>0800, б=0,7 мм</t>
  </si>
  <si>
    <t>13,85</t>
  </si>
  <si>
    <t>11,34м2</t>
  </si>
  <si>
    <t>0710, б=0,7 мм</t>
  </si>
  <si>
    <t>12,25</t>
  </si>
  <si>
    <t>8,92м2</t>
  </si>
  <si>
    <t>29,0</t>
  </si>
  <si>
    <t>6,15м2</t>
  </si>
  <si>
    <t>0,5м2</t>
  </si>
  <si>
    <t>Крепление горизонтального участка воздуховода круглого сечения, состоящее из:</t>
  </si>
  <si>
    <t>П1-КР-1</t>
  </si>
  <si>
    <t>П1-КР-2</t>
  </si>
  <si>
    <t>П1-КР-3 П1-КР-4</t>
  </si>
  <si>
    <t>6,7</t>
  </si>
  <si>
    <t>П1-КР-5</t>
  </si>
  <si>
    <t>7,55</t>
  </si>
  <si>
    <t>П1-КР-6</t>
  </si>
  <si>
    <t>П1-КР-7</t>
  </si>
  <si>
    <t>уголка 63х63х6 ГОСТ 8509-93 1=2000 мм, хомута 1Х-19, тяги 2ТЯ-11, тяги 3ТЯ-07, планки соединительной 1 ПС-03 на воздуховод 0900</t>
  </si>
  <si>
    <t>16,3</t>
  </si>
  <si>
    <t>П1-КР-8</t>
  </si>
  <si>
    <t>уголка 63х63х6 ГОСТ 8509-93 1=4620 мм, 3-х опор 1ПФ-18, 4-х тяг 2ТЯ.001 -35, 2-х планок соединительных 1 ПС-03, 2х столиков 1СТ, 2-х гаек М12 на воздуховод 0800</t>
  </si>
  <si>
    <t>36,1</t>
  </si>
  <si>
    <t>Крепление горизонтального участка воздуховода прямоугольного сечения, состоящее из:</t>
  </si>
  <si>
    <t>П1-КР-9</t>
  </si>
  <si>
    <t>столика 1СТ, хомута 2Х-060 (прим.) 800х1250, тяги 2ТЯ.001-28 на воздуховод 800х1250</t>
  </si>
  <si>
    <t>Теплоизоляция из матов МПБ30 из базальтового волокна б = 30 мм с покровным слоем из алюминиевой фольги, группа горючести - НГ</t>
  </si>
  <si>
    <t>0,021</t>
  </si>
  <si>
    <t>Проволока металлическая оцинкованная по ГОСТ 3282-74 01,2 мм</t>
  </si>
  <si>
    <t>Система П2</t>
  </si>
  <si>
    <t>Заглушка из тонколистовой оцинкованной стали ГОСТ 14918-2020, б=0,9 мм, 1250х800</t>
  </si>
  <si>
    <t>Отвод круглого сечения из тонколистовой оцинкованной стали ГОСТ 14918-2020, 90°, 0800, б=0,7 мм</t>
  </si>
  <si>
    <t>18,13</t>
  </si>
  <si>
    <t>6,6м2</t>
  </si>
  <si>
    <t>Врезка из тонколистовой оцинкованной стали ГОСТ 14918-2020 0500 в воздуховод 0900 б=0,7 мм, 1=100 мм</t>
  </si>
  <si>
    <t>Врезка из тонколистовой оцинкованной стали ГОСТ 14918-2020 0500 в воздуховод 0800 б=0,7 мм, 1=100 мм</t>
  </si>
  <si>
    <t>Врезка из тонколистовой оцинкованной стали ГОСТ 14918-2020 0800 в воздуховод 1250х800 б=0,7 мм, 1=225 мм</t>
  </si>
  <si>
    <t>Клапан воздушный регулирующий, 1250х800</t>
  </si>
  <si>
    <t>ГЕРМИК-П-800х1250-Ц- 1*РУЧКА-1-У3-0</t>
  </si>
  <si>
    <t>22,6м2</t>
  </si>
  <si>
    <t>18,9м2</t>
  </si>
  <si>
    <t>П2-КР-1 П2-КР-2</t>
  </si>
  <si>
    <t>П2-КР-3</t>
  </si>
  <si>
    <t>П2-КР-4</t>
  </si>
  <si>
    <t>П2-КР-5</t>
  </si>
  <si>
    <t>П2-КР-6</t>
  </si>
  <si>
    <t>- обеспыливание поверxностей элементов крепления воздуxоводов;</t>
  </si>
  <si>
    <t>- обезжиривание поверxности ГОСТ 9.402-2004, слоев: 1.</t>
  </si>
  <si>
    <t>Система П3</t>
  </si>
  <si>
    <t>15,0</t>
  </si>
  <si>
    <t>11,15</t>
  </si>
  <si>
    <t>1,42м2</t>
  </si>
  <si>
    <t>2,1м2</t>
  </si>
  <si>
    <t>3,3м2</t>
  </si>
  <si>
    <t>1,512м2</t>
  </si>
  <si>
    <t>1000х1200, б=1,0 мм</t>
  </si>
  <si>
    <t>34,54</t>
  </si>
  <si>
    <t>7,04м2</t>
  </si>
  <si>
    <t>1250х800, б=0,9 мм</t>
  </si>
  <si>
    <t>Крепление вертикального участка воздуховода прямоугольного сечения, состоящее из:</t>
  </si>
  <si>
    <t>П3-КР-1</t>
  </si>
  <si>
    <t>4-х пластин опорных 250х250х8, 4-х пластин опорных 250х250х4, 4-х труб стальных профильных ГОСТ 329312015 50х50х4 1=140 мм, распорные анкеры БСР М12х100 ГОСТ 28778-90 на воздуховод 1200х1000</t>
  </si>
  <si>
    <t>28,7</t>
  </si>
  <si>
    <t>4,0</t>
  </si>
  <si>
    <t>Система П4</t>
  </si>
  <si>
    <t>Е230-0002-8000603028- РД-01-03.06.010-ОВ.ОЛ2</t>
  </si>
  <si>
    <t>553,0</t>
  </si>
  <si>
    <t>Решетка вентиляционная стальная с блоком регулировки расхода воздуха 425х225</t>
  </si>
  <si>
    <t>ООО «Авивент»</t>
  </si>
  <si>
    <t>Решетка вентиляционная стальная с блоком регулировки расхода воздуха 325х225</t>
  </si>
  <si>
    <t>Заглушка из тонколистовой оцинкованной стали ГОСТ 14918-2020, б=0,7 мм, 200х350</t>
  </si>
  <si>
    <t>0,69</t>
  </si>
  <si>
    <t>0,25м2</t>
  </si>
  <si>
    <t>Заглушка из тонколистовой оцинкованной стали ГОСТ 14918-2020, б=0,7 мм, 200х300</t>
  </si>
  <si>
    <t>0,60</t>
  </si>
  <si>
    <t>0,6м2</t>
  </si>
  <si>
    <t>0,727м2</t>
  </si>
  <si>
    <t>1,27</t>
  </si>
  <si>
    <t>0,27м2</t>
  </si>
  <si>
    <t>Тройник переходный из тонколистовой оцинкованной стали ГОСТ 14918-2020, 0315/0280, б=0,6 мм</t>
  </si>
  <si>
    <t>0,53м2</t>
  </si>
  <si>
    <t>Тройник переходный из тонколистовой оцинкованной стали ГОСТ 14918-2020, 200x350/0280, б=0,7 мм</t>
  </si>
  <si>
    <t>3,04</t>
  </si>
  <si>
    <t>0,55м2</t>
  </si>
  <si>
    <t>Тройник переходный из тонколистовой оцинкованной стали ГОСТ 14918-2020, 200x300/0250, б=0,7 мм</t>
  </si>
  <si>
    <t>2,75</t>
  </si>
  <si>
    <t>Отвод круглого сечения из тонколистовой оцинкованной стали ГОСТ 14918-2020, 90°, 0315, б=0,6 мм</t>
  </si>
  <si>
    <t>0,87м2</t>
  </si>
  <si>
    <t>Отвод круглого сечения из тонколистовой оцинкованной стали ГОСТ 14918-2020, 90°, 0280, б=0,6 мм</t>
  </si>
  <si>
    <t>3,3</t>
  </si>
  <si>
    <t>1,4м2</t>
  </si>
  <si>
    <t>9,3</t>
  </si>
  <si>
    <t>1,7м2</t>
  </si>
  <si>
    <t>Дроссель-клапан круглый с ручным приводом из тонколистовой оцинкованной стали ГОСТ 14918-2020 0250</t>
  </si>
  <si>
    <t>РЕГУЛЯР-Л-250-Н- 1*РУЧКА-УХЛ2-0</t>
  </si>
  <si>
    <t>Дроссель-клапан круглый с ручным приводом из тонколистовой оцинкованной стали ГОСТ 14918-2020 0280</t>
  </si>
  <si>
    <t>РЕГУЛЯР-Л-280-Н- 1*РУЧКА-УХЛ2-0</t>
  </si>
  <si>
    <t>0315, б=0,6 мм</t>
  </si>
  <si>
    <t>0,99м2</t>
  </si>
  <si>
    <t>0250, б=0,6 мм</t>
  </si>
  <si>
    <t>3,72</t>
  </si>
  <si>
    <t>0,4м2</t>
  </si>
  <si>
    <t>200х300, б=0,7 мм</t>
  </si>
  <si>
    <t>1,5м2</t>
  </si>
  <si>
    <t>200х350, б=0,7 мм</t>
  </si>
  <si>
    <t>6,04</t>
  </si>
  <si>
    <t>1,65м2</t>
  </si>
  <si>
    <t>672х310, б=0,7 мм</t>
  </si>
  <si>
    <t>0,2м2</t>
  </si>
  <si>
    <t>0,057</t>
  </si>
  <si>
    <t>0,1</t>
  </si>
  <si>
    <t>П4-КР-1</t>
  </si>
  <si>
    <t>столика 1СТ, хомута 2Х-012, тяги 2ТЯ.001-29, тяги 3ТЯ-00, планки присоединительной 1ПС-01 на воздуховод 200х350</t>
  </si>
  <si>
    <t>столика 1СТ, хомута 2Х-011, тяги 2ТЯ.001-29, тяги 3ТЯ-00, планки присоединительной 1ПС-01 на воздуховод 200х300</t>
  </si>
  <si>
    <t>2,62</t>
  </si>
  <si>
    <t>П2-КР-2</t>
  </si>
  <si>
    <t>столика 1СТ, хомута 1Х-09, тяги 2ТЯ.001-29, тяги 3ТЯ-00, планки присоединительной 1ПС-01 на воздуховод 0280</t>
  </si>
  <si>
    <t>2,21</t>
  </si>
  <si>
    <t>столика 1СТ, хомута 1Х-10, тяги 2ТЯ.001-29, на воздуховод 0315</t>
  </si>
  <si>
    <t>1,7</t>
  </si>
  <si>
    <t>Система В1</t>
  </si>
  <si>
    <t>Е230-0002-8000603028- РД-01-03.06.010-ОВ.ОЛ3</t>
  </si>
  <si>
    <t>271,0</t>
  </si>
  <si>
    <t>Поддон дренажный</t>
  </si>
  <si>
    <t>ПОД-93-Ц</t>
  </si>
  <si>
    <t>13,0</t>
  </si>
  <si>
    <t>Система В2</t>
  </si>
  <si>
    <t>Система В3</t>
  </si>
  <si>
    <t>Система ВЕ1</t>
  </si>
  <si>
    <t>Решетка вентиляционная 600х300</t>
  </si>
  <si>
    <t>РОН 310-600х300-50-0-Ц</t>
  </si>
  <si>
    <t>Воздушный клапан 600х300</t>
  </si>
  <si>
    <t>Тюльпан-1-300х600-Н-0</t>
  </si>
  <si>
    <t>Монтажная рама 600х300</t>
  </si>
  <si>
    <t>МРП-Тюльпан-600х300-Ц</t>
  </si>
  <si>
    <t>Система ВЕ2</t>
  </si>
  <si>
    <t>ВЕ2</t>
  </si>
  <si>
    <t>Решетка вентиляционная 450х200</t>
  </si>
  <si>
    <t>РОН 310-450х200-50-0-Ц</t>
  </si>
  <si>
    <t>Воздушный клапан во взрывозащищенном исполнении 450х200</t>
  </si>
  <si>
    <t>Тюльпан-1-200х450-В-0</t>
  </si>
  <si>
    <t>Монтажная рама 450х200</t>
  </si>
  <si>
    <t>МРП-Т юльпан-450х200-Ц</t>
  </si>
  <si>
    <t>Система ВЕ3</t>
  </si>
  <si>
    <t>ВЕ3</t>
  </si>
  <si>
    <t>Дефлектор Д 315.00.000-03 0630</t>
  </si>
  <si>
    <t>5.904-51</t>
  </si>
  <si>
    <t>46,5</t>
  </si>
  <si>
    <t>Клапан воздушный отсечной во взрывозащищенном исполнении со взрывозащищенным приводом и взрывозащищенной клеммной колодкой, ВЕ3-КВ-(В)-1, 0630</t>
  </si>
  <si>
    <t>36,5</t>
  </si>
  <si>
    <t>Или аналог КП № 00001107062 от 17 февраля 2025 г.</t>
  </si>
  <si>
    <t>Узел прохода УП1-06 0630</t>
  </si>
  <si>
    <t>5.904-45</t>
  </si>
  <si>
    <t>102,9</t>
  </si>
  <si>
    <t>ПОД-84-Ц</t>
  </si>
  <si>
    <t>0630, б=1,5 мм</t>
  </si>
  <si>
    <t>23,3</t>
  </si>
  <si>
    <t>0,59м2</t>
  </si>
  <si>
    <t>Теплоизоляция в узле прохода из плиты минераловатной ПМ75, б=60 мм</t>
  </si>
  <si>
    <t>Система ВЕ4</t>
  </si>
  <si>
    <t>ВЕ4</t>
  </si>
  <si>
    <t>Клапан воздушный отсечной во взрывозащищенном исполнении со взрывозащищенным приводом и взрывозащищенной клеммной колодкой, ВЕ4-КВ-(В)-1, 0630</t>
  </si>
  <si>
    <t>Серия 5.904-4</t>
  </si>
  <si>
    <t>36,0</t>
  </si>
  <si>
    <t>Система дренажных трубопроводов</t>
  </si>
  <si>
    <t>Трубы стальные водогазопроводные, Сталь 20, 015х2,8, ГОСТ 3262-75</t>
  </si>
  <si>
    <t>020х2,8</t>
  </si>
  <si>
    <t>025х3,2</t>
  </si>
  <si>
    <t>032х3,2</t>
  </si>
  <si>
    <t>3,09</t>
  </si>
  <si>
    <t>Блок подвески с проушиной</t>
  </si>
  <si>
    <t>04 (ОСТ 34-10-729-93)</t>
  </si>
  <si>
    <t>Хомут Ду15</t>
  </si>
  <si>
    <t>ТП3 (4.904-69)</t>
  </si>
  <si>
    <t>0,049</t>
  </si>
  <si>
    <t>Хомут Ду20</t>
  </si>
  <si>
    <t>ТП3-01 (4.904-69)</t>
  </si>
  <si>
    <t>0,054</t>
  </si>
  <si>
    <t>Хомут Ду25</t>
  </si>
  <si>
    <t>ТП3-02 (4.904-69)</t>
  </si>
  <si>
    <t>0,096</t>
  </si>
  <si>
    <t>Хомут Ду32</t>
  </si>
  <si>
    <t>ТП3-03 (4.904-69)</t>
  </si>
  <si>
    <t>0,111</t>
  </si>
  <si>
    <t>Радиатор стальной панельный Lemax Premium C 20-5002000 с боковым расположением присоединительных патрубков</t>
  </si>
  <si>
    <t>Кран шаровой муфтовый, Латунь, Ду 15 PN16 , класс герметич. затвора "А" ГОСТ 9544-2015,Тмакс.=150 °С</t>
  </si>
  <si>
    <t>Кран радиаторный двойной регулировки, Латунь, Ду 15 PN16 , класс герметич. затвора "В" ГОСТ 9544-2015, Тмакс.=150 °С</t>
  </si>
  <si>
    <t>Трубы стальные водогазопроводные ГОСТ 3262-75 , Сталь 20, 015x2,8</t>
  </si>
  <si>
    <t>Дорожный кабель-канал ККР 2-18Б, 2-х канальный, 90x85</t>
  </si>
  <si>
    <t>- особо тщательная абразивная очистка трубопроводов щетками до степени очистки Sa2,5</t>
  </si>
  <si>
    <t>- тщательная абразивная очистка элементов крепления трубопроводов щетками до степени очистки Sa2,0;</t>
  </si>
  <si>
    <t>-120 мкм Interseal 670HS</t>
  </si>
  <si>
    <t>- 60 мкм Interthane 990SG</t>
  </si>
  <si>
    <t>Автоматический воздухоотводчик, Нержавеющая сталь, Ду 15 (1/2"), PN1,6, Тмакс.=180 °С</t>
  </si>
  <si>
    <t>Кран шаровой муфтовый, Латунь, Ду 15 PN16 , класс герметич.затвора "А" ГОСТ 9544-2015,Тмакс.=150 °С</t>
  </si>
  <si>
    <t>Трубы стальные электросварные прямошовные ГОСТ 10704-91, Сталь 20, 076x3,0</t>
  </si>
  <si>
    <t>Трубы стальные водогазопроводные ГОСТ 3262-75, Сталь 20, 020x2,8</t>
  </si>
  <si>
    <t>Завод «ZEVS»</t>
  </si>
  <si>
    <t>Кран шаровой муфтовый, Латунь, Ду 25 PN16 , класс герметич.затвора "А" ГОСТ 9544-2015,Тмакс.=150 °С</t>
  </si>
  <si>
    <t>Изделие теплоизоляционное ISOTEC Цилиндр из минеральной ваты, группа горючести - НГ, толщиной б=60 мм</t>
  </si>
  <si>
    <t>Лист из нержавеющей стали ASTM A 167 316L с влагонепроницаемым покрытием из полисурлина, толщиной б=0,5 мм</t>
  </si>
  <si>
    <t>- тщательная абразивная очистка элементов крепления воздуховодов щетками до степени очистки Sa2,0;</t>
  </si>
  <si>
    <t>Переход односторонний из тонколистовой стали ГОСТ 19903-2015, 1250х2200/900х2200, б=2,0 мм, h=500 мм</t>
  </si>
  <si>
    <t>- тщательная абразивная очистка элементов воздуховодов щетками до степени очистки Sa2,0;</t>
  </si>
  <si>
    <r>
      <t>м</t>
    </r>
    <r>
      <rPr>
        <vertAlign val="superscript"/>
        <sz val="12"/>
        <rFont val="Times New Roman"/>
        <family val="1"/>
        <charset val="204"/>
      </rPr>
      <t>2</t>
    </r>
  </si>
  <si>
    <t>-120 мкм Interseal 670HS (грунтовка воздуховода внутри и снаружи)</t>
  </si>
  <si>
    <r>
      <t>Приточная установка L22000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/ч; Р=700 Па в комплекте с автоматикой, со шкафом управления, совмещенный с установками П2, П3</t>
    </r>
  </si>
  <si>
    <t>Переход центровой из тонколистовой оцинкованной стали ГОСТ 14918-2020, 1284х910/1250х800, б=0,9 мм, h=400 мм</t>
  </si>
  <si>
    <t>Переход центровой из тонколистовой оцинкованной стали ГОСТ 14918-2020, 0900/0800, б=1,0 мм, h=300 мм</t>
  </si>
  <si>
    <t>Переход центровой из тонколистовой оцинкованной стали ГОСТ 14918-2020, 0800/0710, б=0,7 мм, h=300 мм</t>
  </si>
  <si>
    <t>Врезка из тонколистовой оцинкованной стали ГОСТ 14918-2020 0500 в воздуховод 0900 б=0,7 мм, l=100 мм</t>
  </si>
  <si>
    <t>Врезка из тонколистовой оцинкованной стали ГОСТ 14918-2020 0500 в воздуховод 0800 б=0,7 мм, l=100 мм</t>
  </si>
  <si>
    <t>Врезка из тонколистовой оцинкованной стали ГОСТ 14918-2020 0800 в воздуховод 800x1250 б=0,7 мм, 1=225 мм</t>
  </si>
  <si>
    <t>Клапан противопожарный EI30, нормально открытый П1-КП1 0800</t>
  </si>
  <si>
    <t>Клапан воздушный регулирующий, 800x1250</t>
  </si>
  <si>
    <t>800x1250, б=0,9 мм</t>
  </si>
  <si>
    <t>1250x800, б=0,9 мм</t>
  </si>
  <si>
    <t>уголка 63x63x6 ГОСТ 8509-93 1=905 мм, опоры 1ПФ-17 на воздуховод 0710</t>
  </si>
  <si>
    <t>уголка 63x63x6 ГОСТ 8509-93 1=1170 мм, опоры 1ПФ-17 на воздуxовод 0710</t>
  </si>
  <si>
    <t>уголка 63x63x6 ГОСТ 8509-93 1=950 мм, опоры 1ПФ-18 на воздуxовод 0800</t>
  </si>
  <si>
    <t>уголка 63x63x6 ГОСТ 8509-93 1=1000 мм, опоры 1ПФ-19 на воздуxовод 0900</t>
  </si>
  <si>
    <t>уголка 63x63x6 ГОСТ 8509-93 1=1265 мм, опоры 1ПФ-19 на воздуxовод 0900</t>
  </si>
  <si>
    <t>OOO «ВОЗ»</t>
  </si>
  <si>
    <r>
      <t>м</t>
    </r>
    <r>
      <rPr>
        <vertAlign val="superscript"/>
        <sz val="12"/>
        <rFont val="Times New Roman"/>
        <family val="1"/>
        <charset val="204"/>
      </rPr>
      <t>3</t>
    </r>
  </si>
  <si>
    <r>
      <t>Приточная установка L22000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/ч; Р=700 Па в комплекте с автоматикой</t>
    </r>
  </si>
  <si>
    <t>Переход центровой из тонколистовой оцинкованной стали ГОСТ 14918-2020, 1284x910/1250x800, б=0,9 мм, h=400 мм</t>
  </si>
  <si>
    <t>Клапан противопожарный EI30, нормально открытый П2-КП1 0800</t>
  </si>
  <si>
    <t>уголка 63x63x6 ГОСТ 8509-93 1=950 мм, опоры 1ПФ-18 на воздуховод 0800</t>
  </si>
  <si>
    <t>уголка 63x63x6 ГОСТ 8509-93 1=1265 мм, опоры 1ПФ-19 на воздуховод 0900</t>
  </si>
  <si>
    <t>уголка 63x63x6 ГОСТ 8509-93 1=1275 мм, опоры 1ПФ-19 на воздуxовод 0900</t>
  </si>
  <si>
    <t>уголка 63x63x6 ГОСТ 8509-93 1=1225 мм, опоры 1ПФ-18 на воздуxовод 0800</t>
  </si>
  <si>
    <t>- тщательная абразивная очистка элементов крепления воздуxоводов щетками до степени очистки Sa2,0;</t>
  </si>
  <si>
    <t>Решетка вентиляционная 900x1400</t>
  </si>
  <si>
    <t>РОН 120-900x1400-50-14</t>
  </si>
  <si>
    <t>Заглушка из тонколистовой оцинкованной стали ГОСТ 14918-2020, б=1,0 мм, 1000x1200</t>
  </si>
  <si>
    <t>Переход центровой из тонколистовой оцинкованной стали ГОСТ 14918-2020, 1000х1200/0800, б=1,0 мм, h=500 мм</t>
  </si>
  <si>
    <t>Клапан противопожарный EI30, нормально открытый П3-КП1 0800</t>
  </si>
  <si>
    <r>
      <t>Приточная установка L1470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/ч; Р=600 Па в комплекте с автоматикой, со шкафом управления</t>
    </r>
  </si>
  <si>
    <t>РС-Г/Б/D 425х225</t>
  </si>
  <si>
    <t>РС-Г/Б/D 325х225</t>
  </si>
  <si>
    <t>Переход центровой из тонколистовой оцинкованной стали ГОСТ 14918-2020, 672х310/0315, б=0,7 мм, h=400 мм</t>
  </si>
  <si>
    <t>Переход центровой из тонколистовой оцинкованной стали ГОСТ 14918-2020, 0315/0250, б=0,6 мм, h=300 мм</t>
  </si>
  <si>
    <t>Отвод прямоугольного сечения из тонколистовой оцинкованной стали ГОСТ 14918-2020, 90°, 672x310, б=0,7 мм</t>
  </si>
  <si>
    <t>Клапан противопожарный EI30, нормально открытый П4- КП1 0250</t>
  </si>
  <si>
    <r>
      <t>Крышной вентилятор с выходом потока вверх во взрывозащищенном исполнении L20880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/ч; Р=325 Па в комплекте с монтажным стаканом теплоизолированным, со взрывозащищенным обратным клапаном, установка на наклонной кровле.</t>
    </r>
  </si>
  <si>
    <t>Дверь герметичная утепленная ДУс 1,25x0,5 для воздухозаборного отсека</t>
  </si>
  <si>
    <r>
      <rPr>
        <b/>
        <sz val="12"/>
        <rFont val="Times New Roman"/>
        <family val="1"/>
        <charset val="204"/>
      </rPr>
      <t>Тип, марка, обозначение документа,
опросного листа</t>
    </r>
  </si>
  <si>
    <t>Клапан регулятора перепада давления, Ду40 Kvs=20</t>
  </si>
  <si>
    <t>VFG-2R 2 DN40</t>
  </si>
  <si>
    <t>Фильтр сетчатый PN25, DN65; материал корпуса сталь; сетка 840 мкм</t>
  </si>
  <si>
    <t>ФСФ DN65</t>
  </si>
  <si>
    <t>Расходомер фланцевый Ду32. Исполнение с интерфейсом RS-485</t>
  </si>
  <si>
    <t>ПРЭМ 32 D</t>
  </si>
  <si>
    <t>065B8213R</t>
  </si>
  <si>
    <t>Flexvent Ду 15</t>
  </si>
  <si>
    <t>Электропривод для клапана AQT-R, 24В</t>
  </si>
  <si>
    <t>AME-1000R-24 24 В</t>
  </si>
  <si>
    <t>BASIC S 32-8S 180</t>
  </si>
  <si>
    <t>BOS PIPE 40-25</t>
  </si>
  <si>
    <t>BOS PIPE 40-70</t>
  </si>
  <si>
    <t>FMPS 65 1/1-80</t>
  </si>
  <si>
    <t>Установка приточная (напольная, правая сторона обслуживания, с водяным нагревателем, коррозионостойкими вентиляторами, с резервным вентилятором, с комплектом автоматики). В составе: вентиляторы (с резервированием) 20880/47740 м3/ч, 550 Па, 22,8 кВт, 400В, секция фильтра со вставкой G4, нагреватель (вода 115/70С) 257,5 кВт, заслонки, гибкие вставки, сервисные секции, комплект автоматики</t>
  </si>
  <si>
    <t>Воздуховод из стали толщиной 5=0,7мм размером 600x600</t>
  </si>
  <si>
    <t>Воздуховод из стали толщиной 5=0,7мм размером 700x400</t>
  </si>
  <si>
    <t>Воздуховод из стали толщиной 5=0,7мм размером 700x800</t>
  </si>
  <si>
    <t>Воздуховод из стали толщиной 5=0,7мм размером 800x800</t>
  </si>
  <si>
    <t>Воздуховод из стали толщиной 5=0,7мм размером 900x900</t>
  </si>
  <si>
    <t>Воздуховод из стали толщиной 5=0,7мм размером 1000x500</t>
  </si>
  <si>
    <t>Воздуховод из стали толщиной 5=0,7мм размером 1250x1450</t>
  </si>
  <si>
    <t>Воздуховод из стали толщиной 5=0,7мм размером 1600x1600</t>
  </si>
  <si>
    <t>Воздуховод из стали толщиной 5=0,7мм размером 2500x1000</t>
  </si>
  <si>
    <t>Воздуховод из стали толщиной 5=0,7мм размером 3075x1600</t>
  </si>
  <si>
    <t>Отвод из коррозионностойкой стали толщиной 0.9мм 45° размером 1450x1250-1450x1250</t>
  </si>
  <si>
    <t>Отвод из коррозионностойкой стали толщиной 0.7мм 90° размером 800x800-800x800</t>
  </si>
  <si>
    <t>Врезка из коррозионностойкой стали толщиной 0.7мм размером 700x400-700x400</t>
  </si>
  <si>
    <t>Врезка из коррозионностойкой стали толщиной 0.7мм размером 800x800-800x800</t>
  </si>
  <si>
    <t>Врезка из коррозионностойкой стали толщиной 0.7мм размером 900x900-900x900</t>
  </si>
  <si>
    <t>Врезка из коррозионностойкой стали толщиной 0.7мм размером 1000x500-1000x500</t>
  </si>
  <si>
    <t>Врезка из коррозионностойкой стали толщиной 0.9мм размером 1450x1250-1450x1250</t>
  </si>
  <si>
    <t>Врезка из коррозионностойкой стали толщиной 0.9мм размером 1600x1600-1600x1600</t>
  </si>
  <si>
    <t>Врезка из коррозионностойкой стали толщиной 0.9мм размером 2500x1000-2500x1000</t>
  </si>
  <si>
    <t>Заглушка из коррозионностойкой стали толщиной 0.7мм размером 600x600</t>
  </si>
  <si>
    <t>Заглушка из коррозионностойкой стали толщиной 0.9мм размером 1600x1600</t>
  </si>
  <si>
    <t>Заглушка из коррозионностойкой стали толщиной 0.9мм размером 2500x1000</t>
  </si>
  <si>
    <t>Заглушка из коррозионностойкой стали толщиной 0.9мм размером 3075x1600</t>
  </si>
  <si>
    <t>Переход из коррозионностойкой стали толщиной 0.7мм размером 700x800-600x600</t>
  </si>
  <si>
    <t>Переход из коррозионностойкой стали толщиной 0.7мм размером 800x800-700x800</t>
  </si>
  <si>
    <t>Переход из коррозионностойкой стали толщиной 0.9мм размером 3075x1600-1600x1600</t>
  </si>
  <si>
    <t>Переход из коррозионностойкой стали толщиной 1.0мм. размером размером 900x900-6300</t>
  </si>
  <si>
    <t>BOS-PROTECTION ФА</t>
  </si>
  <si>
    <t>Сетка сварная оцинкованная 10х10 d1,0 для перекрытия воздуховодов</t>
  </si>
  <si>
    <t>SM 940/50</t>
  </si>
  <si>
    <t>Установка приточная (блочная, подвесная, правая сторона 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 гибкие вставки, комплект автоматики</t>
  </si>
  <si>
    <t>АРН 2000x1600</t>
  </si>
  <si>
    <t>Воздуховод из стали толщиной б=0,7мм размером 2450x1200</t>
  </si>
  <si>
    <t>Воздуховод из стали толщиной б=0,7мм размером 2000x1600</t>
  </si>
  <si>
    <t>SM 470/25</t>
  </si>
  <si>
    <t>VR-80-75-5,6-BK1(IIB)-4-0,95Пн-Лев0-У1 (3/1500)</t>
  </si>
  <si>
    <t>Козырек двигателя KVR-5,6-00-Y1</t>
  </si>
  <si>
    <t>Комплект виброизоляторов RV-3-Y2</t>
  </si>
  <si>
    <t>Вставка гибкая VGV-5,6-BK1-Y1</t>
  </si>
  <si>
    <t>Воздуховод из стали толщиной 5=0,7мм размером 550x550</t>
  </si>
  <si>
    <t>Воздуховод из стали толщиной 6=0,7мм размером 1000x500</t>
  </si>
  <si>
    <t>Воздуховод из стали толщиной 6=0,7мм размером 1200x500</t>
  </si>
  <si>
    <t>Отвод из коррозионностойкой стали толщиной 0.7мм 90° размером 550x550-550x550</t>
  </si>
  <si>
    <t>Врезка из коррозионностойкой стали толщиной 0.7мм размером 500x1000-500x1000</t>
  </si>
  <si>
    <t>Врезка из коррозионностойкой стали толщиной 0.7мм размером 550x550-550x550</t>
  </si>
  <si>
    <t>Заглушка из коррозионностойкой стали толщиной 0.7мм размером 1200x500</t>
  </si>
  <si>
    <t>Переход из коррозионностойкой стали толщиной 0.7мм. размером размером 550x550-5600</t>
  </si>
  <si>
    <t>Переход из коррозионностойкой стали толщиной 0.7мм. размером размером 7100-362x665</t>
  </si>
  <si>
    <t>Опора для воздуховода сборная. Рама - 2-900х1500 D560 H=600</t>
  </si>
  <si>
    <t>Опора для воздуховода сборная. Рама - 2-1100х1600 D710 H=500</t>
  </si>
  <si>
    <t>VR-80-75-7,1-BK1(IIB)-4- 0,95Эн-Лев0-У1 (11/1500)</t>
  </si>
  <si>
    <t>Козырек двигателя KVR-7,1-01-Y1</t>
  </si>
  <si>
    <t>Комплект виброизоляторов RV-4-Y2</t>
  </si>
  <si>
    <t>Вставка гибкая VGV-7,1-BK1-Y1</t>
  </si>
  <si>
    <t>Вставка гибкая VGV-500x500-BK1-Y1</t>
  </si>
  <si>
    <t>Воздуховод из стали толщиной 6=0,7мм размером 550x550</t>
  </si>
  <si>
    <t>Воздуховод из стали толщиной 6=0,7мм размером 800x500</t>
  </si>
  <si>
    <t>Врезка из коррозионностойкой стали толщиной 0.7мм размером 400x700-400x700</t>
  </si>
  <si>
    <t>Заглушка из коррозионностойкой стали толщиной 0.7мм размером 800x500</t>
  </si>
  <si>
    <t>Переход из коррозионностойкой стали толщиной 1.0мм. размером размером 10000-472x807</t>
  </si>
  <si>
    <t>Опора для воздуховода сборная. Рама - 2-1100х1600 D800 H=700</t>
  </si>
  <si>
    <t>Опора для воздуховода сборная. Рама - 2-1500х1800 D1120 H=900</t>
  </si>
  <si>
    <t>PVO-090G-ВK1(IIB)-4-Y1 (5,5/1500)</t>
  </si>
  <si>
    <t>Вставка гибкая VGV-9-ВК1-У1</t>
  </si>
  <si>
    <t>Комплект монтажных опор MOV-9-K1-Y1</t>
  </si>
  <si>
    <t>Воздуховод из стали толщиной 5=0,7мм размером 1000x300</t>
  </si>
  <si>
    <t>Воздуховод из стали толщиной 5=0,7мм размером 1000x400</t>
  </si>
  <si>
    <t>Воздуховод из стали толщиной 5=0,7мм размером 1000x800</t>
  </si>
  <si>
    <t>Воздуховод из стали толщиной 5=0,7мм размером 1000x1000</t>
  </si>
  <si>
    <t>Воздуховод из стали толщиной 5=0,7мм размером 1200x1200</t>
  </si>
  <si>
    <t>Отвод из коррозионностойкой стали толщиной 0.7мм 45° размером 1000x1000-1000x1000</t>
  </si>
  <si>
    <t>Отвод из коррозионностойкой стали толщиной 0.7мм 90° размером 1200x1200-1200x1200</t>
  </si>
  <si>
    <t>Врезка из коррозионностойкой стали толщиной 0.7мм размером 1200x1200-1200x1200</t>
  </si>
  <si>
    <t>Заглушка из коррозионностойкой стали толщиной 0.7мм размером 1000x300</t>
  </si>
  <si>
    <t>Заглушка из коррозионностойкой стали толщиной 0.7мм размером 1000x800</t>
  </si>
  <si>
    <t>Заглушка из коррозионностойкой стали толщиной 0.7мм размером 1200x1200</t>
  </si>
  <si>
    <t>Переход из коррозионностойкой стали толщиной 0.7мм размером 1000x400-1000x300</t>
  </si>
  <si>
    <t>Переход из коррозионностойкой стали толщиной 0.7мм размером 1000x500-1000x400</t>
  </si>
  <si>
    <t>Переход из коррозионностойкой стали толщиной 0.7мм размером 1200x1200-1000x800</t>
  </si>
  <si>
    <t>Переход из коррозионностойкой стали толщиной 0.7мм размером 1200x1200-1000x1000</t>
  </si>
  <si>
    <t>Переход из коррозионностойкой стали толщиной 0.9мм размером 1400x1400-1200x1200</t>
  </si>
  <si>
    <t>Переход из коррозионностойкой стали толщиной 1.2мм. размером размером 1400x1400-14000</t>
  </si>
  <si>
    <t>Переход из коррозионностойкой стали толщиной 1.2мм. размером размером 14000-1200x1200</t>
  </si>
  <si>
    <t>Изоляция огнезащитная PRO-МБОР-VENT 26 мм с пределом огнестойкости EI240</t>
  </si>
  <si>
    <t>PRO-МБОР-VENT 26 мм (EI240)</t>
  </si>
  <si>
    <t>Огнезащитная мастика "Kleber"</t>
  </si>
  <si>
    <t>Воздуховод из стали толщиной 5=0,7мм размером 500x1000</t>
  </si>
  <si>
    <t>Воздуховод из стали толщиной 5=0,7мм размером 600x1000</t>
  </si>
  <si>
    <t>Воздуховод из стали толщиной 5=0,7мм размером 700x1000</t>
  </si>
  <si>
    <t>Воздуховод из стали толщиной 5=0,7мм размером 1000x1200</t>
  </si>
  <si>
    <t>Воздуховод из стали толщиной 5=0,7мм размером 1100x1300</t>
  </si>
  <si>
    <t>Воздуховод из стали толщиной 5=0,7мм размером 1200x1400</t>
  </si>
  <si>
    <t>Воздуховод из стали толщиной 5=0,7мм размером 1400x1400</t>
  </si>
  <si>
    <t>Отвод из коррозионностойкой стали толщиной 0.9мм 45° размером 1400x1400-1400x1400</t>
  </si>
  <si>
    <t>Отвод из коррозионностойкой стали толщиной 0.9мм 90° размером 1400x1400-1400x1400</t>
  </si>
  <si>
    <t>Заглушка из коррозионностойкой стали толщиной 0.7мм размером 600x1000</t>
  </si>
  <si>
    <t>Переход из коррозионностойкой стали толщиной 0.7мм размером 700x1000-600x1000</t>
  </si>
  <si>
    <t>Переход из коррозионностойкой стали толщиной 0.7мм размером 1000x1200-700x1000</t>
  </si>
  <si>
    <t>Переход из коррозионностойкой стали толщиной 0.9мм размером 1100x1300-1000x1200</t>
  </si>
  <si>
    <t>Переход из коррозионностойкой стали толщиной 0.9мм размером 1200x1400-1100x1300</t>
  </si>
  <si>
    <t>Переход из коррозионностойкой стали толщиной 1.2мм. размером размером 1200x1400-14000</t>
  </si>
  <si>
    <t>Узел прохода кровли общего назначения d1000 из нержавеющей стали</t>
  </si>
  <si>
    <r>
      <t>Расход огнезащитной мастики "Kleber" для изоляции PRO-МБОР-VENT 26 мм (EI240) составляет 3,3 кг на 1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изоляции</t>
    </r>
  </si>
  <si>
    <r>
      <t>Расход огнезащитной мастики "Kleber" для изоляции PRO-МБОР- VENT 26 мм (EI240) составляет 3,3 кг на 1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изоляции</t>
    </r>
  </si>
  <si>
    <t>Шаровый кран Ду65 Tmax 120C PN25</t>
  </si>
  <si>
    <t>Шаровый кран Ду25 Tmax 120C PN40</t>
  </si>
  <si>
    <t>Шаровый кран Ду15 Tmax 120C PN40</t>
  </si>
  <si>
    <r>
      <t xml:space="preserve">76x3.5 ГОСТ 10704-91 </t>
    </r>
    <r>
      <rPr>
        <sz val="12"/>
        <rFont val="Times New Roman"/>
        <family val="1"/>
        <charset val="204"/>
      </rPr>
      <t>Ст.20 ГОСТ 10705-80</t>
    </r>
  </si>
  <si>
    <t>25x3.2 ГОСТ 3262-75</t>
  </si>
  <si>
    <t>15x2,8 ГОСТ 3262-75</t>
  </si>
  <si>
    <t>Цилиндры базальтовые теплоизоляционный BOS-PIPE, кашированные неармированной фольгой, толщиной 40мм, Двн76</t>
  </si>
  <si>
    <t>Шаровый кран Ду50 Tmax 120C PN25</t>
  </si>
  <si>
    <t>Шаровый кран Ду32 Tmax 120C PN40</t>
  </si>
  <si>
    <t>Ц 50x3,5 ГОСТ 3262-75</t>
  </si>
  <si>
    <t>Воздухоотводчик (Граб. Max=120 °C), Ду15</t>
  </si>
  <si>
    <t>Воздухоотводчик (Траб. Max=120 °C), Ду15</t>
  </si>
  <si>
    <t>Клапан противопожарный двойного действия EI15 канальный с электроприводом Belimo</t>
  </si>
  <si>
    <t>Отвод из оцинкованной стали толщиной 1.2мм 90° размером 1500x1600-1500x1600</t>
  </si>
  <si>
    <t>Переход из оцинкованной стали толщиной 0.9мм размером 1573x1610-1600x1500</t>
  </si>
  <si>
    <t>Переход из оцинкованной стали толщиной 1.4мм. размером размером 300x1800-5600</t>
  </si>
  <si>
    <t>Переход из оцинкованной стали толщиной 1.2мм. размером размером 1500x1600-14000</t>
  </si>
  <si>
    <t>Переход из оцинкованной стали толщиной 0.9мм размером 1573x1810-1600x1500</t>
  </si>
  <si>
    <t>Переход из оцинкованной стали толщиной 0.9мм размером 1573x1610-18000</t>
  </si>
  <si>
    <t>Заглушка из оцинкованной стали толщиной 0.9мм размером 300x1800</t>
  </si>
  <si>
    <t>Заглушка из оцинкованной стали толщиной 0.9мм размером 1500x1600</t>
  </si>
  <si>
    <t>Тройник из оцинкованной стали толщиной 0.9мм размером 1500x1600-1500x1600-1500x1600</t>
  </si>
  <si>
    <t>Опорная конструкция для установки оборудования 2400x4000</t>
  </si>
  <si>
    <t>Распорка L2000</t>
  </si>
  <si>
    <t>OKRS-6,3C-4-Y1 (5,5/1500)</t>
  </si>
  <si>
    <t>VR-80-75-5DU-4-1,0Dн-Лев0-400-Y1 (2,2/1500</t>
  </si>
  <si>
    <t>Отвод из оцинкованной стали толщиной 0,7 мм 90° размером 350x600-350x600</t>
  </si>
  <si>
    <t>Клапан стеновой нормально закрытый с электроприводом Belimo</t>
  </si>
  <si>
    <t>Клапан регулятора перепада давления, Ду15 Kvs=4</t>
  </si>
  <si>
    <t>VFG 2 DN15</t>
  </si>
  <si>
    <t>Расходомер фланцевый Ду20. Исполнение с интерфейсом RS-485</t>
  </si>
  <si>
    <t>ПРЭМ 20 R</t>
  </si>
  <si>
    <t>AME 110 NLXR 24 В</t>
  </si>
  <si>
    <t>FMPS 25 1/1-80</t>
  </si>
  <si>
    <t>Ц 15x2,8 ГОСТ 3262-75</t>
  </si>
  <si>
    <t>Воздухоотводчик (Граб. max=120 °C), Ду15</t>
  </si>
  <si>
    <t>Установка приточная (напольная, уличного исполнения, правая сторона обслуживания). 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</si>
  <si>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Отвод из оцинкованной стали толщиной 0.7мм 45° размером 200x500-200x500</t>
  </si>
  <si>
    <t>Врезка из оцинкованной стали толщиной 0.7мм размером 200x500-200x500</t>
  </si>
  <si>
    <t>Врезка из оцинкованной стали толщиной 0.7мм размером 250x400-250x400</t>
  </si>
  <si>
    <t>Врезка из оцинкованной стали толщиной 0.7мм размером 400x350</t>
  </si>
  <si>
    <t>Врезка из оцинкованной стали толщиной 0.7мм размером 600x350</t>
  </si>
  <si>
    <t>Заглушка из оцинкованной стали толщиной 0.7мм размером 500x200</t>
  </si>
  <si>
    <t>Переход из оцинкованной стали толщиной 1.2мм. размером размером 350x600-5000</t>
  </si>
  <si>
    <t>BOS-VENT-30-БО</t>
  </si>
  <si>
    <t>Опорная конструкция для установки оборудования 3500x1100</t>
  </si>
  <si>
    <t>Регистр из 5-и гладких труб 0133х6, L = 2 м, Qm = 5414 Вт, в комплекте с креплением</t>
  </si>
  <si>
    <t>Запорный клапан LV2</t>
  </si>
  <si>
    <t>Воздухоотводчик НР G1/2"</t>
  </si>
  <si>
    <t>Эмаль под покраску Армокот® F 100</t>
  </si>
  <si>
    <t>Армокот® F 100 ТУ 2312-009-23354769-2008</t>
  </si>
  <si>
    <r>
      <t>м</t>
    </r>
    <r>
      <rPr>
        <i/>
        <vertAlign val="superscript"/>
        <sz val="12"/>
        <rFont val="Times New Roman"/>
        <family val="1"/>
        <charset val="204"/>
      </rPr>
      <t>2</t>
    </r>
  </si>
  <si>
    <t>цилиндры навивные RWL 100 Кф</t>
  </si>
  <si>
    <t>Тепловентилятор водяной коррозионностойкий, Qm = 13000 Вт, в комплекте со смесительным узлом, обвязкой и креплением</t>
  </si>
  <si>
    <t>Воздушно-тепловая завеса водяная коррозионностойкая, Qm = 32330 Вт, в комплекте со смесительным узлом, обвязкой и креплением</t>
  </si>
  <si>
    <t>Кожух из коррозионностойкой стали 12Х18Н10Т t=0,5 мм</t>
  </si>
  <si>
    <t>ВКПН 60-35 4D-3,55</t>
  </si>
  <si>
    <t>Кожух из оцинкованной стали t=0,5 мм</t>
  </si>
  <si>
    <t>АШ WIRED MAT 105</t>
  </si>
  <si>
    <t>Манометр рад. ТМ серии 10, G1/2"</t>
  </si>
  <si>
    <t>Термометр радиальный, G1/2"</t>
  </si>
  <si>
    <t>Клапан обратный ВР/ВР Ду25 - G1"</t>
  </si>
  <si>
    <t>RDT Ду32</t>
  </si>
  <si>
    <t>цилиндры навивные ROCKWOOL 100 Кф</t>
  </si>
  <si>
    <t>CG 100</t>
  </si>
  <si>
    <t>СG 100</t>
  </si>
  <si>
    <t>Дифузоры 0100</t>
  </si>
  <si>
    <t>Воздуховод гибкий 0100</t>
  </si>
  <si>
    <t>Переход из оцинкованной стали б=1,2мм., 730х730/0 750</t>
  </si>
  <si>
    <t>Труба Дн 21,3x2,8 (Ду 15) ст20</t>
  </si>
  <si>
    <t>Труба Дн 26,9x2,8 (Ду 20) ст20</t>
  </si>
  <si>
    <t>Переход стальной концентрический Ду 15x20</t>
  </si>
  <si>
    <t>Rifar Monolit 500 14 сек</t>
  </si>
  <si>
    <t>цилиндры навивные (Ду100) ROCKWOOL 100 Кф</t>
  </si>
  <si>
    <t>цилиндры навивные (Ду80) ROCKWOOL 100 Кф</t>
  </si>
  <si>
    <t>цилиндры навивные (Ду65) ROCKWOOL 100 Кф</t>
  </si>
  <si>
    <t>цилиндры навивные (Ду50) ROCKWOOL 100 Кф</t>
  </si>
  <si>
    <t>Айи WIRED MAT 105</t>
  </si>
  <si>
    <t>АМР 900x500</t>
  </si>
  <si>
    <t>РН 1600x1100</t>
  </si>
  <si>
    <t>КПУ-1Н-0-К- 900x1200-2*0- ЭПВ220</t>
  </si>
  <si>
    <t>Отвод-22°из коррозионностойкой стали 12Х18Н10Т б=0,7мм, 700x700</t>
  </si>
  <si>
    <t>Клапан противопожарный нормально закрытый обратный морозостойкий EI120</t>
  </si>
  <si>
    <t>Врезкаиз коррозионностоикои стали 12Х18Н10Т б=0,5 мм ,200x200</t>
  </si>
  <si>
    <t>АЛН 200x200</t>
  </si>
  <si>
    <t>Решетка защитная BCP800x500</t>
  </si>
  <si>
    <t>Воздуxовод из коррозионностоикои стали 12Х18Н10Тб=0,7 мм, 400x300</t>
  </si>
  <si>
    <t>Отвод-45°из коррозионностойкой стали 12Х18Н10Т б=0,7 мм, 0 560</t>
  </si>
  <si>
    <t>Решетка защитная 0 560</t>
  </si>
  <si>
    <t>БСК0560</t>
  </si>
  <si>
    <t>Отвод-45°из коррозионностойкой стали 12Х18Н10Т б=0,7 мм, 0 630</t>
  </si>
  <si>
    <t>Решетка защитная 0 630</t>
  </si>
  <si>
    <t>БСК0630</t>
  </si>
  <si>
    <t>Клапан обратный коррозионностойкой УКОЛ0 710</t>
  </si>
  <si>
    <t>УКОЛ-1-К-0 710</t>
  </si>
  <si>
    <t>Решетка защитная 0 710</t>
  </si>
  <si>
    <t>БСК0710</t>
  </si>
  <si>
    <t>Клапан обратный коррозионностойкой УКОЛ0 450</t>
  </si>
  <si>
    <t>УКОЛ-1-К-0 450</t>
  </si>
  <si>
    <t>Решетка защитная 0 450</t>
  </si>
  <si>
    <t>Клапан обратный коррозионностойкой УКОЛ0 800</t>
  </si>
  <si>
    <t>УКОЛ-1-К-0 800</t>
  </si>
  <si>
    <t>Решетка защитная 0 800</t>
  </si>
  <si>
    <t>Клапан обратный коррозионностойкой коррозионностойкой УКОЛ0450</t>
  </si>
  <si>
    <t>БСК0450</t>
  </si>
  <si>
    <t>Клапан обратный коррозионностойкой УКОЛ0450</t>
  </si>
  <si>
    <r>
      <rPr>
        <b/>
        <i/>
        <sz val="12"/>
        <rFont val="Times New Roman"/>
        <family val="1"/>
        <charset val="204"/>
      </rPr>
      <t>Тип, марка, обозначение документа, опросного листа</t>
    </r>
  </si>
  <si>
    <r>
      <rPr>
        <b/>
        <i/>
        <sz val="12"/>
        <rFont val="Times New Roman"/>
        <family val="1"/>
        <charset val="204"/>
      </rPr>
      <t>Код оборудова- ния, изделия, материала</t>
    </r>
  </si>
  <si>
    <r>
      <rPr>
        <b/>
        <i/>
        <sz val="12"/>
        <rFont val="Times New Roman"/>
        <family val="1"/>
        <charset val="204"/>
      </rPr>
      <t>Завод-
изготовитель</t>
    </r>
  </si>
  <si>
    <r>
      <rPr>
        <b/>
        <i/>
        <sz val="12"/>
        <rFont val="Times New Roman"/>
        <family val="1"/>
        <charset val="204"/>
      </rPr>
      <t>Ед. изме- рения</t>
    </r>
  </si>
  <si>
    <r>
      <rPr>
        <b/>
        <i/>
        <sz val="12"/>
        <rFont val="Times New Roman"/>
        <family val="1"/>
        <charset val="204"/>
      </rPr>
      <t>Масса 1 ед., кг</t>
    </r>
  </si>
  <si>
    <t>Примечания</t>
  </si>
  <si>
    <r>
      <rPr>
        <b/>
        <i/>
        <u/>
        <sz val="12"/>
        <rFont val="Times New Roman"/>
        <family val="1"/>
        <charset val="204"/>
      </rPr>
      <t>Система отопления</t>
    </r>
  </si>
  <si>
    <r>
      <rPr>
        <i/>
        <sz val="12"/>
        <rFont val="Times New Roman"/>
        <family val="1"/>
        <charset val="204"/>
      </rPr>
      <t>Панельные радиаторы PURMO Compact с комплектом
обвязки и креплением 1073Вт</t>
    </r>
  </si>
  <si>
    <t>Compact тип 33 500х400</t>
  </si>
  <si>
    <t>PURMO</t>
  </si>
  <si>
    <r>
      <rPr>
        <i/>
        <sz val="12"/>
        <rFont val="Times New Roman"/>
        <family val="1"/>
        <charset val="204"/>
      </rPr>
      <t>Армокот® F 100
ТУ 2312-009-23354769-2008</t>
    </r>
  </si>
  <si>
    <r>
      <rPr>
        <i/>
        <sz val="12"/>
        <rFont val="Times New Roman"/>
        <family val="1"/>
        <charset val="204"/>
      </rPr>
      <t>АО «Морозовский
химический завод»</t>
    </r>
  </si>
  <si>
    <r>
      <rPr>
        <i/>
        <sz val="12"/>
        <rFont val="Times New Roman"/>
        <family val="1"/>
        <charset val="204"/>
      </rPr>
      <t>цилиндры навивные ROCKWOOL 100 Кф</t>
    </r>
  </si>
  <si>
    <t>Труба Дн 45х2,8 (Ду 40) ст20</t>
  </si>
  <si>
    <t>Кран шаровый Ду40 ВР/ВР, стальной</t>
  </si>
  <si>
    <r>
      <rPr>
        <i/>
        <sz val="12"/>
        <rFont val="Times New Roman"/>
        <family val="1"/>
        <charset val="204"/>
      </rPr>
      <t>Грязевик абонентский вертикальный фланцевый стальной
Ду40 в комплекте с фланцами и прокладками</t>
    </r>
  </si>
  <si>
    <r>
      <rPr>
        <i/>
        <sz val="12"/>
        <rFont val="Times New Roman"/>
        <family val="1"/>
        <charset val="204"/>
      </rPr>
      <t>Узел учета тепловой энергии в комплекте с датчиками и соединениями, фланцевый в комплекте с фланцами и
прокладками Ду40</t>
    </r>
  </si>
  <si>
    <t>Фильтр грубой очистки ВР/ВР угловой Ду40 ВР/ВР</t>
  </si>
  <si>
    <t>ITAP</t>
  </si>
  <si>
    <r>
      <rPr>
        <i/>
        <sz val="12"/>
        <rFont val="Times New Roman"/>
        <family val="1"/>
        <charset val="204"/>
      </rPr>
      <t>Регулятор перепада давления Ду40 в комплекте с
импульсными трубками и соединениями</t>
    </r>
  </si>
  <si>
    <t>RDT Ду40</t>
  </si>
  <si>
    <r>
      <rPr>
        <i/>
        <sz val="12"/>
        <rFont val="Times New Roman"/>
        <family val="1"/>
        <charset val="204"/>
      </rPr>
      <t>Вентиль фланцевый стальной Ду40 Ру16 в комплекте с фланцами и прокладками</t>
    </r>
  </si>
  <si>
    <r>
      <rPr>
        <i/>
        <sz val="12"/>
        <rFont val="Times New Roman"/>
        <family val="1"/>
        <charset val="204"/>
      </rPr>
      <t>Вентиль фланцевый стальной Ду20 Ру16 в комплекте с
фланцами и прокладками</t>
    </r>
  </si>
  <si>
    <t>Труба Дн 57х2,8 (Ду 50) ст20</t>
  </si>
  <si>
    <t>Переход стальной концентрический Дн 57х45</t>
  </si>
  <si>
    <t>Отвод Ду40 90 гр. Ст20</t>
  </si>
  <si>
    <r>
      <rPr>
        <i/>
        <sz val="12"/>
        <rFont val="Times New Roman"/>
        <family val="1"/>
        <charset val="204"/>
      </rPr>
      <t>АО «Морозовский химический завод»</t>
    </r>
  </si>
  <si>
    <r>
      <rPr>
        <b/>
        <i/>
        <u/>
        <sz val="12"/>
        <rFont val="Times New Roman"/>
        <family val="1"/>
        <charset val="204"/>
      </rPr>
      <t>Система вентиляции</t>
    </r>
  </si>
  <si>
    <r>
      <rPr>
        <b/>
        <i/>
        <u/>
        <sz val="12"/>
        <rFont val="Times New Roman"/>
        <family val="1"/>
        <charset val="204"/>
      </rPr>
      <t>П-1</t>
    </r>
  </si>
  <si>
    <r>
      <rPr>
        <i/>
        <sz val="12"/>
        <rFont val="Times New Roman"/>
        <family val="1"/>
        <charset val="204"/>
      </rPr>
      <t>Приточная установка производительностью 6100м3/ч;
350Па</t>
    </r>
  </si>
  <si>
    <t>Воздуховод из оцинкованной стали б=1,2 мм., 1000х1000</t>
  </si>
  <si>
    <t>2.2</t>
  </si>
  <si>
    <t>Воздуховод из оцинкованной стали б=1,2 мм., 960х910</t>
  </si>
  <si>
    <t>Воздуховод из оцинкованной стали б=1,2 мм., 800х800</t>
  </si>
  <si>
    <t>Воздуховод из оцинкованной стали б=0,7 мм., 350х350</t>
  </si>
  <si>
    <t>7.5</t>
  </si>
  <si>
    <t>Воздуховод из оцинкованной стали б=0,7 мм., 250х250</t>
  </si>
  <si>
    <t>Воздуховод из оцинкованной стали б=0,7 мм., 100х100</t>
  </si>
  <si>
    <t>3.3</t>
  </si>
  <si>
    <t>Отвод-90° из оцинкованной стали б=0,7 мм., 500х350</t>
  </si>
  <si>
    <t>Отвод-90° из оцинкованной стали б=0,7 мм.,100х100</t>
  </si>
  <si>
    <r>
      <rPr>
        <i/>
        <sz val="12"/>
        <rFont val="Times New Roman"/>
        <family val="1"/>
        <charset val="204"/>
      </rPr>
      <t>Тройник-90° из оцинкованной стали б=0,7 мм.,
500х500/500х500/500х500 мм</t>
    </r>
  </si>
  <si>
    <r>
      <rPr>
        <i/>
        <sz val="12"/>
        <rFont val="Times New Roman"/>
        <family val="1"/>
        <charset val="204"/>
      </rPr>
      <t>Переход из оцинкованной стали б=1,2 мм., 1000х1000/500х500</t>
    </r>
  </si>
  <si>
    <t>Переход из оцинкованной стали б=0,7 мм.,  960х910/500х500</t>
  </si>
  <si>
    <t>Переход из оцинкованной стали б=1,2 мм., 800х800/500х500</t>
  </si>
  <si>
    <t>Переход из оцинкованной стали б=0,7 мм.,  500х500/500х350</t>
  </si>
  <si>
    <t>Переход из оцинкованной стали б=0,7 мм.,  500х350/350х350</t>
  </si>
  <si>
    <t>Переход из оцинкованной стали б=0,7 мм.,  350х350/250х250</t>
  </si>
  <si>
    <t>Врезка из оцинкованной стали б=0,7 мм., 960х910</t>
  </si>
  <si>
    <t>Врезка из оцинкованной стали б=0,7 мм., 500х200</t>
  </si>
  <si>
    <t>Врезка из оцинкованной стали б=0,7 мм., 100х100</t>
  </si>
  <si>
    <t>Заглушка из оцинкованной стали б=1,2 мм.,1000х1000</t>
  </si>
  <si>
    <t>Заглушка из оцинкованной стали б=0,7 мм., 250х250</t>
  </si>
  <si>
    <t>АДН 500х200</t>
  </si>
  <si>
    <t>Решетка наружная 6100 м3/ч</t>
  </si>
  <si>
    <t>АРН 800х800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</si>
  <si>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500Х500</t>
    </r>
  </si>
  <si>
    <t>КЕДР-С (В)500х500</t>
  </si>
  <si>
    <t>Клапан АВК-100х100 К8</t>
  </si>
  <si>
    <t>АВК-100х100 К8</t>
  </si>
  <si>
    <t>АLU WIRED MAT 105</t>
  </si>
  <si>
    <r>
      <rPr>
        <b/>
        <i/>
        <u/>
        <sz val="12"/>
        <rFont val="Times New Roman"/>
        <family val="1"/>
        <charset val="204"/>
      </rPr>
      <t>В-1</t>
    </r>
  </si>
  <si>
    <r>
      <rPr>
        <i/>
        <sz val="12"/>
        <rFont val="Times New Roman"/>
        <family val="1"/>
        <charset val="204"/>
      </rPr>
      <t>Канальный вентилятор производительностью 100м3/ч; 100 Па</t>
    </r>
  </si>
  <si>
    <t>Щит силового управления</t>
  </si>
  <si>
    <t>Воздушный клапан обратный Ø100</t>
  </si>
  <si>
    <t>Воздуховод из оцинкованной стали б=0,7 мм., Ø100</t>
  </si>
  <si>
    <t>3.5</t>
  </si>
  <si>
    <t>Отвод-90° из оцинкованной стали б=0,7 мм., Ø100</t>
  </si>
  <si>
    <t>Врезка из оцинкованной стали б=0,7 мм., Ø100</t>
  </si>
  <si>
    <r>
      <rPr>
        <b/>
        <i/>
        <u/>
        <sz val="12"/>
        <rFont val="Times New Roman"/>
        <family val="1"/>
        <charset val="204"/>
      </rPr>
      <t>ВЕ1, ВЕ2</t>
    </r>
  </si>
  <si>
    <t>Стакан монтажный СТАМ410 типоразмер 88</t>
  </si>
  <si>
    <t>Переход из оцинкованной стали б=1,2мм.,  880х880/ 800х800</t>
  </si>
  <si>
    <t>Дефлектор Ø800</t>
  </si>
  <si>
    <t>БСР 800х800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</si>
  <si>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800Х800</t>
    </r>
  </si>
  <si>
    <t>КЕДР-С (В)800х800</t>
  </si>
  <si>
    <r>
      <rPr>
        <i/>
        <vertAlign val="subscript"/>
        <sz val="12"/>
        <rFont val="Times New Roman"/>
        <family val="1"/>
        <charset val="204"/>
      </rPr>
      <t>м</t>
    </r>
    <r>
      <rPr>
        <i/>
        <sz val="12"/>
        <rFont val="Times New Roman"/>
        <family val="1"/>
        <charset val="204"/>
      </rPr>
      <t>2</t>
    </r>
  </si>
  <si>
    <r>
      <rPr>
        <i/>
        <sz val="12"/>
        <rFont val="Times New Roman"/>
        <family val="1"/>
        <charset val="204"/>
      </rPr>
      <t>Воздуховод гибкий ∅100</t>
    </r>
  </si>
  <si>
    <r>
      <rPr>
        <i/>
        <sz val="12"/>
        <rFont val="Times New Roman"/>
        <family val="1"/>
        <charset val="204"/>
      </rPr>
      <t>Дифузоры ∅100</t>
    </r>
  </si>
  <si>
    <r>
      <rPr>
        <i/>
        <sz val="12"/>
        <rFont val="Times New Roman"/>
        <family val="1"/>
        <charset val="204"/>
      </rPr>
      <t>Переход из оцинкованной стали б=1,2мм.,  980х980/∅ 800</t>
    </r>
  </si>
  <si>
    <r>
      <rPr>
        <b/>
        <i/>
        <u/>
        <sz val="12"/>
        <rFont val="Times New Roman"/>
        <family val="1"/>
        <charset val="204"/>
      </rPr>
      <t>Т1.1/Т2.2</t>
    </r>
  </si>
  <si>
    <r>
      <rPr>
        <i/>
        <sz val="12"/>
        <rFont val="Times New Roman"/>
        <family val="1"/>
        <charset val="204"/>
      </rPr>
      <t>Регистр из 5-и гладких труб Ø133х4;L=5.0м, с креплением и
арматурой, Q = 7520 Вт</t>
    </r>
  </si>
  <si>
    <r>
      <rPr>
        <i/>
        <sz val="12"/>
        <rFont val="Times New Roman"/>
        <family val="1"/>
        <charset val="204"/>
      </rPr>
      <t>Теплотех-
Комплект</t>
    </r>
  </si>
  <si>
    <r>
      <rPr>
        <i/>
        <sz val="12"/>
        <rFont val="Times New Roman"/>
        <family val="1"/>
        <charset val="204"/>
      </rPr>
      <t>Регистр из 4-х гладких труб Ø133х4;L=5.0м, с креплением и арматурой, Q = 6540 Вт</t>
    </r>
  </si>
  <si>
    <r>
      <rPr>
        <i/>
        <sz val="12"/>
        <rFont val="Times New Roman"/>
        <family val="1"/>
        <charset val="204"/>
      </rPr>
      <t>Теплотех- Комплект</t>
    </r>
  </si>
  <si>
    <r>
      <rPr>
        <i/>
        <sz val="12"/>
        <rFont val="Times New Roman"/>
        <family val="1"/>
        <charset val="204"/>
      </rPr>
      <t>Радиатор панельный 900х900, с креплением и арматурой,
Q = 2630 Вт</t>
    </r>
  </si>
  <si>
    <t>PURMO C 22 900x900</t>
  </si>
  <si>
    <r>
      <rPr>
        <i/>
        <sz val="12"/>
        <rFont val="Times New Roman"/>
        <family val="1"/>
        <charset val="204"/>
      </rPr>
      <t>Регистр из 4-х гладких труб Ø108х4;L=2.0м,с креплением и арматурой, Q = 2210 Вт</t>
    </r>
  </si>
  <si>
    <r>
      <rPr>
        <i/>
        <sz val="12"/>
        <rFont val="Times New Roman"/>
        <family val="1"/>
        <charset val="204"/>
      </rPr>
      <t>Клапан запорный радиаторный прямой Ду15, НР-ВР 1/2",
латунь</t>
    </r>
  </si>
  <si>
    <t>Кран водоразборный со съемным штуцером 1/2"</t>
  </si>
  <si>
    <t>VT.051.N.04</t>
  </si>
  <si>
    <r>
      <rPr>
        <i/>
        <sz val="12"/>
        <rFont val="Times New Roman"/>
        <family val="1"/>
        <charset val="204"/>
      </rPr>
      <t>цилиндры навивные
ROCKWOOL 100 Кф</t>
    </r>
  </si>
  <si>
    <r>
      <rPr>
        <b/>
        <i/>
        <u/>
        <sz val="12"/>
        <rFont val="Times New Roman"/>
        <family val="1"/>
        <charset val="204"/>
      </rPr>
      <t>Теплоснабжение Т1/Т2 приточной установки</t>
    </r>
  </si>
  <si>
    <t>Труба Дн 133х4 (Ду 125) ст20</t>
  </si>
  <si>
    <t>18.5</t>
  </si>
  <si>
    <t>20.1</t>
  </si>
  <si>
    <t>Отвод Ду125 90 гр. Ст20</t>
  </si>
  <si>
    <t>Отвод Ду80 90 гр. Ст20</t>
  </si>
  <si>
    <t>Кран шаровый Ду80, ВР/ВР, стальной</t>
  </si>
  <si>
    <t>Узел управления систем Т1/Т2; Т1.1/Т2.2</t>
  </si>
  <si>
    <r>
      <rPr>
        <i/>
        <sz val="12"/>
        <rFont val="Times New Roman"/>
        <family val="1"/>
        <charset val="204"/>
      </rPr>
      <t>Е230-0001-8000626652-РД-
01-10.01.010-ОВ.ОЛ4</t>
    </r>
  </si>
  <si>
    <t>ZEVS</t>
  </si>
  <si>
    <t>или аналог</t>
  </si>
  <si>
    <r>
      <rPr>
        <i/>
        <sz val="12"/>
        <rFont val="Times New Roman"/>
        <family val="1"/>
        <charset val="204"/>
      </rPr>
      <t>Приточная установка производительностью 63510 м3/ч;
795 Па</t>
    </r>
  </si>
  <si>
    <r>
      <rPr>
        <i/>
        <sz val="12"/>
        <rFont val="Times New Roman"/>
        <family val="1"/>
        <charset val="204"/>
      </rPr>
      <t>Е230-0001-8000626652-РД-
01-10.01.010-ОВ.ОЛ1</t>
    </r>
  </si>
  <si>
    <t>Воздуховод из оцинкованной стали б=1.2 мм., 1800х1400</t>
  </si>
  <si>
    <t>Воздуховод из оцинкованной стали б=1.2 мм., 2000х1000</t>
  </si>
  <si>
    <t>Воздуховод из оцинкованной стали б=1,2 мм., 3000х1500</t>
  </si>
  <si>
    <t>Воздуховод из оцинкованной стали б= 0,9мм., 1200х950</t>
  </si>
  <si>
    <t>Воздуховод из оцинкованной стали б=0,7 мм., 1000х1000</t>
  </si>
  <si>
    <t>Воздуховод из оцинкованной стали б=0,9 мм., 1200х1000</t>
  </si>
  <si>
    <t>Воздуховод из оцинкованной стали б=0,7 мм., 1000х800</t>
  </si>
  <si>
    <t>Воздуховод из оцинкованной стали б=0,7 мм., 950х950</t>
  </si>
  <si>
    <t>Воздуховод из оцинкованной стали б=0,7 мм., 950х900</t>
  </si>
  <si>
    <t>Воздуховод из оцинкованной стали б=0,7 мм., 950х700</t>
  </si>
  <si>
    <t>Воздуховод из оцинкованной стали б=0,7 мм., 800х700</t>
  </si>
  <si>
    <t>Воздуховод из оцинкованной стали б=0,7 мм., 700х700</t>
  </si>
  <si>
    <t>Воздуховод из оцинкованной стали б=0,7 мм., 700х600</t>
  </si>
  <si>
    <t>Воздуховод из оцинкованной стали б=0,7 мм., 700х350</t>
  </si>
  <si>
    <t>Воздуховод из оцинкованной стали б=0,7 мм., 600х600</t>
  </si>
  <si>
    <t>Воздуховод из оцинкованной стали б=0,7 мм., 550х450</t>
  </si>
  <si>
    <t>Воздуховод из оцинкованной стали б=0,7 мм., 500х450</t>
  </si>
  <si>
    <t>Воздуховод из оцинкованной стали б=0,7 мм., 250х450</t>
  </si>
  <si>
    <t>Воздуховод из оцинкованной стали б=0,7 мм., 250х200</t>
  </si>
  <si>
    <t>Воздуховод из оцинкованной стали б=0,5 мм., Ø160</t>
  </si>
  <si>
    <t>Отвод-90° из оцинкованной стали б=0,9 мм., 1400х1800</t>
  </si>
  <si>
    <t>Отвод-90° из оцинкованной стали б=0,9 мм., 1200х1000</t>
  </si>
  <si>
    <t>Отвод-90° из оцинкованной стали б=0,9 мм., 1200х950</t>
  </si>
  <si>
    <t>Отвод-90° из оцинкованной стали б=1.2 мм., 1000х2000</t>
  </si>
  <si>
    <t>Отвод-90° из оцинкованной стали б=0,7 мм., 950х700</t>
  </si>
  <si>
    <t>Отвод-90° из оцинкованной стали б=0,7 мм., 550х450</t>
  </si>
  <si>
    <t>Отвод-90° из оцинкованной стали б=0,7 мм., 450х550</t>
  </si>
  <si>
    <t>Отвод-90° из оцинкованной стали б=0,7 мм., 600х600</t>
  </si>
  <si>
    <t>Отвод-90° из оцинкованной стали б=0,7 мм., 250х200</t>
  </si>
  <si>
    <t>Отвод-90° из оцинкованной стали б=0,7 мм., 200х250</t>
  </si>
  <si>
    <t>Отвод-90° из оцинкованной стали б=0,7 мм., Ø160</t>
  </si>
  <si>
    <t>Отвод-77° из оцинкованной стали б=0,7 мм., 200х250</t>
  </si>
  <si>
    <t>Отвод-45° из оцинкованной стали б=0,7 мм., 950х950</t>
  </si>
  <si>
    <t>Отвод-45° из оцинкованной стали б=0,7 мм.,1000х800</t>
  </si>
  <si>
    <t>Отвод-30° из оцинкованной стали б=0,7 мм.,550х450</t>
  </si>
  <si>
    <t>Отвод-30° из оцинкованной стали б=0,7 мм.,450х550</t>
  </si>
  <si>
    <t>Отвод-45° из оцинкованной стали б=0,7 мм.,250х200</t>
  </si>
  <si>
    <r>
      <rPr>
        <i/>
        <sz val="12"/>
        <rFont val="Times New Roman"/>
        <family val="1"/>
        <charset val="204"/>
      </rPr>
      <t>Переход из оцинкованной стали б=1.2 мм.,
3000х1500/2000х1000</t>
    </r>
  </si>
  <si>
    <r>
      <rPr>
        <i/>
        <sz val="12"/>
        <rFont val="Times New Roman"/>
        <family val="1"/>
        <charset val="204"/>
      </rPr>
      <t>Переход из оцинкованной стали б=1.2 мм., 2245х2178/1800х1400</t>
    </r>
  </si>
  <si>
    <r>
      <rPr>
        <i/>
        <sz val="12"/>
        <rFont val="Times New Roman"/>
        <family val="1"/>
        <charset val="204"/>
      </rPr>
      <t>Переход из оцинкованной стали б=1.2 мм.,
2245х2178/2000х1000</t>
    </r>
  </si>
  <si>
    <r>
      <rPr>
        <i/>
        <sz val="12"/>
        <rFont val="Times New Roman"/>
        <family val="1"/>
        <charset val="204"/>
      </rPr>
      <t>Переход из оцинкованной стали б=0,9 мм., 1200х1000/1000х1000</t>
    </r>
  </si>
  <si>
    <r>
      <rPr>
        <i/>
        <sz val="12"/>
        <rFont val="Times New Roman"/>
        <family val="1"/>
        <charset val="204"/>
      </rPr>
      <t>Переход из оцинкованной стали б=0,9 мм.,
1000х1000/1200х1000</t>
    </r>
  </si>
  <si>
    <r>
      <rPr>
        <i/>
        <sz val="12"/>
        <rFont val="Times New Roman"/>
        <family val="1"/>
        <charset val="204"/>
      </rPr>
      <t>Переход из оцинкованной стали б=0,9 мм., 1200х1000/1100х800</t>
    </r>
  </si>
  <si>
    <r>
      <rPr>
        <i/>
        <sz val="12"/>
        <rFont val="Times New Roman"/>
        <family val="1"/>
        <charset val="204"/>
      </rPr>
      <t>Переход из оцинкованной стали б=0,9 мм., 1200х950/950х950</t>
    </r>
  </si>
  <si>
    <r>
      <rPr>
        <i/>
        <sz val="12"/>
        <rFont val="Times New Roman"/>
        <family val="1"/>
        <charset val="204"/>
      </rPr>
      <t>Переход из оцинкованной стали б=0,7 мм., 950х950/950х700</t>
    </r>
  </si>
  <si>
    <r>
      <rPr>
        <i/>
        <sz val="12"/>
        <rFont val="Times New Roman"/>
        <family val="1"/>
        <charset val="204"/>
      </rPr>
      <t>Переход из оцинкованной стали б=0,7 мм., 950х700/700х600</t>
    </r>
  </si>
  <si>
    <r>
      <rPr>
        <i/>
        <sz val="12"/>
        <rFont val="Times New Roman"/>
        <family val="1"/>
        <charset val="204"/>
      </rPr>
      <t>Переход из оцинкованной стали б=0,7 мм.,
700х600/550х450</t>
    </r>
  </si>
  <si>
    <r>
      <rPr>
        <i/>
        <sz val="12"/>
        <rFont val="Times New Roman"/>
        <family val="1"/>
        <charset val="204"/>
      </rPr>
      <t>Переход из оцинкованной стали б=0,7 мм., 1100х800/1000х800</t>
    </r>
  </si>
  <si>
    <r>
      <rPr>
        <i/>
        <sz val="12"/>
        <rFont val="Times New Roman"/>
        <family val="1"/>
        <charset val="204"/>
      </rPr>
      <t>Переход из оцинкованной стали б=0,7 мм.,
1000х800/800х700</t>
    </r>
  </si>
  <si>
    <r>
      <rPr>
        <i/>
        <sz val="12"/>
        <rFont val="Times New Roman"/>
        <family val="1"/>
        <charset val="204"/>
      </rPr>
      <t>Переход из оцинкованной стали б=0,7 мм., 950х950/950х900</t>
    </r>
  </si>
  <si>
    <r>
      <rPr>
        <i/>
        <sz val="12"/>
        <rFont val="Times New Roman"/>
        <family val="1"/>
        <charset val="204"/>
      </rPr>
      <t>Переход из оцинкованной стали б=0,7 мм.,
950х900/1200х950</t>
    </r>
  </si>
  <si>
    <r>
      <rPr>
        <i/>
        <sz val="12"/>
        <rFont val="Times New Roman"/>
        <family val="1"/>
        <charset val="204"/>
      </rPr>
      <t>Переход из оцинкованной стали б=0,7 мм., 800х700/700х700</t>
    </r>
  </si>
  <si>
    <r>
      <rPr>
        <i/>
        <sz val="12"/>
        <rFont val="Times New Roman"/>
        <family val="1"/>
        <charset val="204"/>
      </rPr>
      <t>Переход из оцинкованной стали б=0,7 мм.,
700х700/600х600</t>
    </r>
  </si>
  <si>
    <r>
      <rPr>
        <i/>
        <sz val="12"/>
        <rFont val="Times New Roman"/>
        <family val="1"/>
        <charset val="204"/>
      </rPr>
      <t>Переход из оцинкованной стали б=0,7 мм., 600х600/500х450</t>
    </r>
  </si>
  <si>
    <r>
      <rPr>
        <i/>
        <sz val="12"/>
        <rFont val="Times New Roman"/>
        <family val="1"/>
        <charset val="204"/>
      </rPr>
      <t>Переход из оцинкованной стали б=0,7 мм., 500х450/250х450</t>
    </r>
  </si>
  <si>
    <r>
      <rPr>
        <i/>
        <sz val="12"/>
        <rFont val="Times New Roman"/>
        <family val="1"/>
        <charset val="204"/>
      </rPr>
      <t>Переход из оцинкованной стали б=0,7 мм., 450х550/350х700</t>
    </r>
  </si>
  <si>
    <t>Врезка из оцинкованной стали б=0,9 мм., 2000х1000</t>
  </si>
  <si>
    <t>Врезка из оцинкованной стали б=0,9 мм., 1800х1400</t>
  </si>
  <si>
    <t>Врезка из оцинкованной стали б=0,9 мм., 1200х1000</t>
  </si>
  <si>
    <t>Врезка из оцинкованной стали б=0,7 мм., 800х400</t>
  </si>
  <si>
    <t>Врезка из оцинкованной стали б=0,7 мм., 950х950</t>
  </si>
  <si>
    <t>Врезка из оцинкованной стали б=0,7 мм., 550х450</t>
  </si>
  <si>
    <t>Врезка из оцинкованной стали б=0,7 мм., 250х200</t>
  </si>
  <si>
    <t>Заглушка из оцинкованной стали б=1,2 мм.,3000х1500</t>
  </si>
  <si>
    <t>Заглушка из оцинкованной стали б=0,7 мм.,550х450</t>
  </si>
  <si>
    <t>Заглушка из оцинкованной стали б=0,7 мм., 250х450</t>
  </si>
  <si>
    <t>Решетка воздухорасперделительная 1945 м3/ч</t>
  </si>
  <si>
    <t>АМР 800х400</t>
  </si>
  <si>
    <t>ДПУ-М-160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</si>
  <si>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
приводом, двумя парами концевиков (для АСУ), 1800х1400</t>
    </r>
  </si>
  <si>
    <t>КЕДР-С (В)1800х1400</t>
  </si>
  <si>
    <r>
      <rPr>
        <i/>
        <sz val="12"/>
        <rFont val="Times New Roman"/>
        <family val="1"/>
        <charset val="204"/>
      </rPr>
      <t>Клапан противопожарный, взрывозащищенный, двойного действия с  приводом,н.о.1000х1000</t>
    </r>
  </si>
  <si>
    <r>
      <rPr>
        <i/>
        <sz val="12"/>
        <rFont val="Times New Roman"/>
        <family val="1"/>
        <charset val="204"/>
      </rPr>
      <t>КПУ-ДД-П-В- 1000х1000- 2*Ф-ЭПВ220</t>
    </r>
  </si>
  <si>
    <r>
      <rPr>
        <i/>
        <sz val="12"/>
        <rFont val="Times New Roman"/>
        <family val="1"/>
        <charset val="204"/>
      </rPr>
      <t>Клапан противопожарный, взрывозащищенный, двойного
действия с  приводом,н.о.950х900</t>
    </r>
  </si>
  <si>
    <r>
      <rPr>
        <i/>
        <sz val="12"/>
        <rFont val="Times New Roman"/>
        <family val="1"/>
        <charset val="204"/>
      </rPr>
      <t>КПУ-ДД-П-В- 950х900-2*Ф-
ЭПВ220</t>
    </r>
  </si>
  <si>
    <r>
      <rPr>
        <i/>
        <sz val="12"/>
        <rFont val="Times New Roman"/>
        <family val="1"/>
        <charset val="204"/>
      </rPr>
      <t>Клапан противопожарный, взрывозащищенный, двойного действия с  приводом,н.о.250х200</t>
    </r>
  </si>
  <si>
    <r>
      <rPr>
        <i/>
        <sz val="12"/>
        <rFont val="Times New Roman"/>
        <family val="1"/>
        <charset val="204"/>
      </rPr>
      <t>КПУ-ДД-П-В- 250х200-2*Ф- ЭПВ220</t>
    </r>
  </si>
  <si>
    <t>Клапан Регуляр 1000х1000-В-1ручка (взрывозащ.)</t>
  </si>
  <si>
    <r>
      <rPr>
        <i/>
        <sz val="12"/>
        <rFont val="Times New Roman"/>
        <family val="1"/>
        <charset val="204"/>
      </rPr>
      <t>Регуляр 1000х1000-В-
1*ручка</t>
    </r>
  </si>
  <si>
    <t>Клапан Регуляр 1200х950-В-1ручка (взрывозащ.)</t>
  </si>
  <si>
    <t>Регуляр 1200х950-В-1ручка</t>
  </si>
  <si>
    <t>Клапан Регуляр 550х450-В-1ручка (взрывозащ.)</t>
  </si>
  <si>
    <t>Регуляр 550х450-В-1*ручка</t>
  </si>
  <si>
    <t>Заслонка воздушная унифицированная</t>
  </si>
  <si>
    <t>АЗД 193  250х200</t>
  </si>
  <si>
    <t>Клапан обратный искробезопасный АЗЕ 1000х1000</t>
  </si>
  <si>
    <t>АЗЕ 1000х1000</t>
  </si>
  <si>
    <t>Клапан обратный искробезопасный АЗЕ 950х900</t>
  </si>
  <si>
    <t>АЗЕ 950х900</t>
  </si>
  <si>
    <t>Маты тепло-огнезащита б=30 мм</t>
  </si>
  <si>
    <r>
      <rPr>
        <b/>
        <i/>
        <u/>
        <sz val="12"/>
        <rFont val="Times New Roman"/>
        <family val="1"/>
        <charset val="204"/>
      </rPr>
      <t>П2</t>
    </r>
  </si>
  <si>
    <r>
      <rPr>
        <i/>
        <sz val="12"/>
        <rFont val="Times New Roman"/>
        <family val="1"/>
        <charset val="204"/>
      </rPr>
      <t>Приточная установка производительностью 70190 м3/ч;
625 Па</t>
    </r>
  </si>
  <si>
    <r>
      <rPr>
        <i/>
        <sz val="12"/>
        <rFont val="Times New Roman"/>
        <family val="1"/>
        <charset val="204"/>
      </rPr>
      <t>Е230-0001-8000626652-РД-
01-10.01.010-ОВ.ОЛ2</t>
    </r>
  </si>
  <si>
    <t>Воздуховод из оцинкованной стали б=1,2 мм., 2300х1500</t>
  </si>
  <si>
    <t>Воздуховод из оцинкованной стали б=1,2 мм., 2000х1400</t>
  </si>
  <si>
    <t>Воздуховод из оцинкованной стали б=1,2 мм., 1800х1400</t>
  </si>
  <si>
    <t>Воздуховод из оцинкованной стали б=0.9 мм., 1200х1000</t>
  </si>
  <si>
    <t>Воздуховод из оцинкованной стали б=0.9 мм., 1200х950</t>
  </si>
  <si>
    <t>Воздуховод из оцинкованной стали б=0.9 мм.,1150х550</t>
  </si>
  <si>
    <t>Воздуховод из оцинкованной стали б=0.9 мм.,1100х800</t>
  </si>
  <si>
    <t>Воздуховод из оцинкованной стали б=0,7 мм.,1000х1000</t>
  </si>
  <si>
    <t>Воздуховод из оцинкованной стали б=0,7 мм.,1000х800</t>
  </si>
  <si>
    <t>Воздуховод из оцинкованной стали б=0,7 мм.,1000х400</t>
  </si>
  <si>
    <t>Воздуховод из оцинкованной стали б=0,7 мм.,950х950</t>
  </si>
  <si>
    <t>Воздуховод из оцинкованной стали б=0,7 мм.950х900</t>
  </si>
  <si>
    <t>Воздуховод из оцинкованной стали б=0,7 мм.,800х700</t>
  </si>
  <si>
    <t>Воздуховод из оцинкованной стали б=0,7 мм.,800х500</t>
  </si>
  <si>
    <t>Воздуховод из оцинкованной стали б=0,7 мм.,700х700</t>
  </si>
  <si>
    <t>Воздуховод из оцинкованной стали б=0,7 мм.,600х600</t>
  </si>
  <si>
    <t>Воздуховод из оцинкованной стали б=0,7 мм.,600х400</t>
  </si>
  <si>
    <t>Воздуховод из оцинкованной стали б=0,7 мм.,550х450</t>
  </si>
  <si>
    <t>Воздуховод из оцинкованной стали б=0,7 мм.,500х450</t>
  </si>
  <si>
    <t>Воздуховод из оцинкованной стали б=0,7 мм.,450х350</t>
  </si>
  <si>
    <t>Воздуховод из оцинкованной стали б=0,7 мм.,250х450</t>
  </si>
  <si>
    <t>Отвод-90° из оцинкованной стали б=0,9 мм., 1400х2000</t>
  </si>
  <si>
    <t>Отвод-90° из оцинкованной стали б=0,9 мм., 1200х1100</t>
  </si>
  <si>
    <t>Отвод-90° из оцинкованной стали б=0.7 мм., 950х950</t>
  </si>
  <si>
    <t>Отвод-90° из оцинкованной стали б=0.7 мм.,800х700</t>
  </si>
  <si>
    <t>Отвод-90° из оцинкованной стали б=0.7 мм.,550х450</t>
  </si>
  <si>
    <t>Отвод-90° из оцинкованной стали б=0.7 мм.,450х550</t>
  </si>
  <si>
    <t>Отвод-45° из оцинкованной стали б=0.7 мм., 1200х1100</t>
  </si>
  <si>
    <t>Отвод-45° из оцинкованной стали б=0.7 мм., 1200х950</t>
  </si>
  <si>
    <t>Отвод-45° из оцинкованной стали б=0.7 мм., 950х950</t>
  </si>
  <si>
    <t>Отвод-30° из оцинкованной стали б=0.7 мм.,550х450</t>
  </si>
  <si>
    <t>Отвод-30° из оцинкованной стали б=0.7 мм.,450х550</t>
  </si>
  <si>
    <r>
      <rPr>
        <i/>
        <sz val="12"/>
        <rFont val="Times New Roman"/>
        <family val="1"/>
        <charset val="204"/>
      </rPr>
      <t>Переход из оцинкованной стали б=1,2 мм., 2551х2173/1800х1400</t>
    </r>
  </si>
  <si>
    <r>
      <rPr>
        <i/>
        <sz val="12"/>
        <rFont val="Times New Roman"/>
        <family val="1"/>
        <charset val="204"/>
      </rPr>
      <t>Переход из оцинкованной стали б=1,2 мм., 2551х2173/2000х1400</t>
    </r>
  </si>
  <si>
    <r>
      <rPr>
        <i/>
        <sz val="12"/>
        <rFont val="Times New Roman"/>
        <family val="1"/>
        <charset val="204"/>
      </rPr>
      <t>Переход из оцинкованной стали б=1,2 мм., 2300х1500/1800х400</t>
    </r>
  </si>
  <si>
    <r>
      <rPr>
        <i/>
        <sz val="12"/>
        <rFont val="Times New Roman"/>
        <family val="1"/>
        <charset val="204"/>
      </rPr>
      <t>Переход из оцинкованной стали б=0.9 мм.,
1200х1000/1100х800</t>
    </r>
  </si>
  <si>
    <r>
      <rPr>
        <i/>
        <sz val="12"/>
        <rFont val="Times New Roman"/>
        <family val="1"/>
        <charset val="204"/>
      </rPr>
      <t>Переход из оцинкованной стали б=0.9 мм., 1200х1000/1000х1000</t>
    </r>
  </si>
  <si>
    <r>
      <rPr>
        <i/>
        <sz val="12"/>
        <rFont val="Times New Roman"/>
        <family val="1"/>
        <charset val="204"/>
      </rPr>
      <t>Переход из оцинкованной стали б=0.9 мм.,
1200х950/950х950</t>
    </r>
  </si>
  <si>
    <r>
      <rPr>
        <i/>
        <sz val="12"/>
        <rFont val="Times New Roman"/>
        <family val="1"/>
        <charset val="204"/>
      </rPr>
      <t>Переход из оцинкованной стали б=0.9 мм., 1200х950/950х900</t>
    </r>
  </si>
  <si>
    <r>
      <rPr>
        <i/>
        <sz val="12"/>
        <rFont val="Times New Roman"/>
        <family val="1"/>
        <charset val="204"/>
      </rPr>
      <t>Переход из оцинкованной стали б=0.9 мм.,
1100х800/1000х800</t>
    </r>
  </si>
  <si>
    <r>
      <rPr>
        <i/>
        <sz val="12"/>
        <rFont val="Times New Roman"/>
        <family val="1"/>
        <charset val="204"/>
      </rPr>
      <t>Переход из оцинкованной стали б=0.9 мм., 1000х800/800х700</t>
    </r>
  </si>
  <si>
    <r>
      <rPr>
        <i/>
        <sz val="12"/>
        <rFont val="Times New Roman"/>
        <family val="1"/>
        <charset val="204"/>
      </rPr>
      <t>Переход из оцинкованной стали б=0,7 мм.,
950х950/950х900</t>
    </r>
  </si>
  <si>
    <r>
      <rPr>
        <i/>
        <sz val="12"/>
        <rFont val="Times New Roman"/>
        <family val="1"/>
        <charset val="204"/>
      </rPr>
      <t>Переход из оцинкованной стали б=0,7 мм., 950х950/700х700</t>
    </r>
  </si>
  <si>
    <r>
      <rPr>
        <i/>
        <sz val="12"/>
        <rFont val="Times New Roman"/>
        <family val="1"/>
        <charset val="204"/>
      </rPr>
      <t>Переход из оцинкованной стали б=0,7 мм., 700х700/600х600</t>
    </r>
  </si>
  <si>
    <r>
      <rPr>
        <i/>
        <sz val="12"/>
        <rFont val="Times New Roman"/>
        <family val="1"/>
        <charset val="204"/>
      </rPr>
      <t>Переход из оцинкованной стали б=0,7 мм., 700х700/550х450</t>
    </r>
  </si>
  <si>
    <r>
      <rPr>
        <i/>
        <sz val="12"/>
        <rFont val="Times New Roman"/>
        <family val="1"/>
        <charset val="204"/>
      </rPr>
      <t>Переход из оцинкованной стали б=0,7 мм.,
600х600/500х450</t>
    </r>
  </si>
  <si>
    <r>
      <rPr>
        <i/>
        <sz val="12"/>
        <rFont val="Times New Roman"/>
        <family val="1"/>
        <charset val="204"/>
      </rPr>
      <t>Переход из оцинкованной стали б=0,7 мм., 550х450/450х550</t>
    </r>
  </si>
  <si>
    <r>
      <rPr>
        <i/>
        <sz val="12"/>
        <rFont val="Times New Roman"/>
        <family val="1"/>
        <charset val="204"/>
      </rPr>
      <t>Переход из оцинкованной стали б=0,7 мм.,
550х450/250х450</t>
    </r>
  </si>
  <si>
    <t>Врезка из оцинкованной стали б=0,9 мм., 1400х2000</t>
  </si>
  <si>
    <t>Врезка из оцинкованной стали б=0,9 мм., 1150х550</t>
  </si>
  <si>
    <t>Врезка из оцинкованной стали б=0,9 мм., 1000х1200</t>
  </si>
  <si>
    <t>Врезка из оцинкованной стали б=0.7 мм., 1000х400</t>
  </si>
  <si>
    <t>Врезка из оцинкованной стали б=0.7 мм., 950х950</t>
  </si>
  <si>
    <t>Врезка из оцинкованной стали б=0.7 мм., 800х400</t>
  </si>
  <si>
    <t>Врезка из оцинкованной стали б=0.7 мм.,600х400</t>
  </si>
  <si>
    <t>Врезка из оцинкованной стали б=0.7 мм., 550х450</t>
  </si>
  <si>
    <t>Врезка из оцинкованной стали б=0.7 мм.,500х800</t>
  </si>
  <si>
    <t>Врезка из оцинкованной стали б=0.7 мм.,450х550</t>
  </si>
  <si>
    <t>Врезка из оцинкованной стали б=0.7 мм.,450х350</t>
  </si>
  <si>
    <t>Заглушка из оцинкованной стали б=0,7 мм., 2300х1500</t>
  </si>
  <si>
    <t>Заглушка из оцинкованной стали б=0,7 мм., 800х500</t>
  </si>
  <si>
    <t>Заглушка из оцинкованной стали б=0,7 мм., 600х400</t>
  </si>
  <si>
    <t>Заглушка из оцинкованной стали б=0,7 мм., 550х450</t>
  </si>
  <si>
    <t>Заглушка из оцинкованной стали б=0,7 мм., 450х350</t>
  </si>
  <si>
    <t>Решетка воздухорасперделительная 2306 м3/ч</t>
  </si>
  <si>
    <t>АМР 1000х400</t>
  </si>
  <si>
    <t>Решетка воздухорасперделительная 3633 м3/ч</t>
  </si>
  <si>
    <t>АМР 1150х550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</si>
  <si>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
приводом, двумя парами концевиков (для АСУ), 2000х1400</t>
    </r>
  </si>
  <si>
    <t>КЕДР-С (В)2000х1400</t>
  </si>
  <si>
    <t>Клапан Регуляр 1200х1000-В-1ручка</t>
  </si>
  <si>
    <r>
      <rPr>
        <i/>
        <sz val="12"/>
        <rFont val="Times New Roman"/>
        <family val="1"/>
        <charset val="204"/>
      </rPr>
      <t>Регуляр 1200х1000-В- 1ручка</t>
    </r>
  </si>
  <si>
    <t>Клапан Регуляр 1200х950-В-1ручка</t>
  </si>
  <si>
    <t>Клапан Регуляр 550х450-В-1ручка</t>
  </si>
  <si>
    <t>Регуляр 550х450-В-1ручка</t>
  </si>
  <si>
    <t>Клапан Регуляр 800x500-В-1ручка</t>
  </si>
  <si>
    <t>Регуляр 800x500-В-1ручка</t>
  </si>
  <si>
    <r>
      <rPr>
        <b/>
        <i/>
        <u/>
        <sz val="12"/>
        <rFont val="Times New Roman"/>
        <family val="1"/>
        <charset val="204"/>
      </rPr>
      <t>П3</t>
    </r>
  </si>
  <si>
    <r>
      <rPr>
        <i/>
        <sz val="12"/>
        <rFont val="Times New Roman"/>
        <family val="1"/>
        <charset val="204"/>
      </rPr>
      <t>Приточная установка производительностью 67210 м3/ч;
496 Па</t>
    </r>
  </si>
  <si>
    <r>
      <rPr>
        <i/>
        <sz val="12"/>
        <rFont val="Times New Roman"/>
        <family val="1"/>
        <charset val="204"/>
      </rPr>
      <t>Е230-0001-8000626652-РД-
01-10.01.010-ОВ.ОЛ3</t>
    </r>
  </si>
  <si>
    <t>Воздуховод из оцинкованной стали б=1.2 мм., 2000х1400</t>
  </si>
  <si>
    <t>Воздуховод из оцинкованной стали б=1.2 мм., 1800х1000</t>
  </si>
  <si>
    <t>Воздуховод из оцинкованной стали б=0.9 мм., 1500х1100</t>
  </si>
  <si>
    <t>Воздуховод из оцинкованной стали б=0.9 мм., 1100х1100</t>
  </si>
  <si>
    <t>Воздуховод из оцинкованной стали б=0.7 мм., 1000х800</t>
  </si>
  <si>
    <t>Отвод-90° из оцинкованной стали б=0.9 мм., 1400х2000</t>
  </si>
  <si>
    <t>Отвод-90° из оцинкованной стали б=0,9 мм., 1800х1000</t>
  </si>
  <si>
    <t>Отвод-90° из оцинкованной стали б=0,9 мм., 1000х1800</t>
  </si>
  <si>
    <t>Отвод-90° из оцинкованной стали б=0,9 мм.,800х1000</t>
  </si>
  <si>
    <t>Отвод-45° из оцинкованной стали б=0,9 мм., 1000х1800</t>
  </si>
  <si>
    <r>
      <rPr>
        <i/>
        <sz val="12"/>
        <rFont val="Times New Roman"/>
        <family val="1"/>
        <charset val="204"/>
      </rPr>
      <t>Переход из оцинкованной стали б=1,2 мм., 2245х2173/2000х1400</t>
    </r>
  </si>
  <si>
    <r>
      <rPr>
        <i/>
        <sz val="12"/>
        <rFont val="Times New Roman"/>
        <family val="1"/>
        <charset val="204"/>
      </rPr>
      <t>Переход из оцинкованной стали б=1,2 мм.,
2245х2173/1800х1000</t>
    </r>
  </si>
  <si>
    <r>
      <rPr>
        <i/>
        <sz val="12"/>
        <rFont val="Times New Roman"/>
        <family val="1"/>
        <charset val="204"/>
      </rPr>
      <t>Переход из оцинкованной стали б=1,2 мм., 1800х1000/1000х1800</t>
    </r>
  </si>
  <si>
    <r>
      <rPr>
        <i/>
        <sz val="12"/>
        <rFont val="Times New Roman"/>
        <family val="1"/>
        <charset val="204"/>
      </rPr>
      <t>Переход из оцинкованной стали б=0.9 мм., 1500х1100/1100х1100</t>
    </r>
  </si>
  <si>
    <r>
      <rPr>
        <i/>
        <sz val="12"/>
        <rFont val="Times New Roman"/>
        <family val="1"/>
        <charset val="204"/>
      </rPr>
      <t>Переход из оцинкованной стали б=0.9 мм., 1100х1100/1000х800</t>
    </r>
  </si>
  <si>
    <t>Врезка из оцинкованной стали б=0,9 мм., 2000х1400</t>
  </si>
  <si>
    <t>Врезка из оцинкованной стали б=0,9 мм.,1800х1000</t>
  </si>
  <si>
    <t>Врезка из оцинкованной стали б=0,9 мм.,1000х800</t>
  </si>
  <si>
    <t>Заглушка из оцинкованной стали б=0,9 мм., 1800х1000</t>
  </si>
  <si>
    <t>Заглушка из оцинкованной стали б=0,9 мм., 1500х1000</t>
  </si>
  <si>
    <t>Заглушка из оцинкованной стали б=0,9 мм., 1000х800</t>
  </si>
  <si>
    <t>Решетка защитная БСК 1000х800</t>
  </si>
  <si>
    <t>АРКТОС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</si>
  <si>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2000х1400</t>
    </r>
  </si>
  <si>
    <r>
      <rPr>
        <i/>
        <sz val="12"/>
        <rFont val="Times New Roman"/>
        <family val="1"/>
        <charset val="204"/>
      </rPr>
      <t>Клапан противопожарный, взрывозащищенный, двойного действия с  приводом,н.о.1800х1000</t>
    </r>
  </si>
  <si>
    <r>
      <rPr>
        <i/>
        <sz val="12"/>
        <rFont val="Times New Roman"/>
        <family val="1"/>
        <charset val="204"/>
      </rPr>
      <t>КПУ-ДД-П-В- 1800х1000- 2*Ф-ЭПВ220</t>
    </r>
  </si>
  <si>
    <t>Клапан обратный искробезопасный АЗЕ 1000х800</t>
  </si>
  <si>
    <t>АЗЕ 1000х800</t>
  </si>
  <si>
    <t>Клапан обратный искробезопасный АЗЕ 1800х1000</t>
  </si>
  <si>
    <t>АЗЕ 1800х1000</t>
  </si>
  <si>
    <r>
      <rPr>
        <b/>
        <i/>
        <u/>
        <sz val="12"/>
        <rFont val="Times New Roman"/>
        <family val="1"/>
        <charset val="204"/>
      </rPr>
      <t>Коллектор П1-П3</t>
    </r>
  </si>
  <si>
    <t>Воздуховод из оцинкованной стали б=1,2 мм., 3000х1700</t>
  </si>
  <si>
    <t>Воздуховод из оцинкованной стали б=1,2 мм., 2660х2600</t>
  </si>
  <si>
    <t>Воздуховод из оцинкованной стали б=1,2 мм., 2000х1700</t>
  </si>
  <si>
    <t>Воздуховод из оцинкованной стали б=1,2 мм., 2000х1000</t>
  </si>
  <si>
    <t>Заглушка из оцинкованной стали б=1,2 мм., 3000х1700</t>
  </si>
  <si>
    <t>Заглушка из оцинкованной стали б=1,2 мм., 2000х1000</t>
  </si>
  <si>
    <r>
      <rPr>
        <i/>
        <sz val="12"/>
        <rFont val="Times New Roman"/>
        <family val="1"/>
        <charset val="204"/>
      </rPr>
      <t>Переход из оцинкованной стали б=1,2 мм., 3000х1700/2000х1700</t>
    </r>
  </si>
  <si>
    <r>
      <rPr>
        <i/>
        <sz val="12"/>
        <rFont val="Times New Roman"/>
        <family val="1"/>
        <charset val="204"/>
      </rPr>
      <t>Переход из оцинкованной стали б=1,2 мм.,
2000х1700/2000х1000</t>
    </r>
  </si>
  <si>
    <t>Крышный зонт 2600х2600</t>
  </si>
  <si>
    <t>Сетка ЦПВС 12х6 (сторона 5х5) оцинкованная (1х10м)</t>
  </si>
  <si>
    <t>ГОСТ 3826-82</t>
  </si>
  <si>
    <t>НТЦ АПОГЕЙ СЗФО</t>
  </si>
  <si>
    <r>
      <rPr>
        <b/>
        <i/>
        <u/>
        <sz val="12"/>
        <rFont val="Times New Roman"/>
        <family val="1"/>
        <charset val="204"/>
      </rPr>
      <t>ПЕА1-ПЕА22</t>
    </r>
  </si>
  <si>
    <t>Воздуховод из оцинкованной стали б=1,2 мм., 1100х1100</t>
  </si>
  <si>
    <t>Воздуховод из оцинкованной стали б=1,2 мм., 1100х1000</t>
  </si>
  <si>
    <t>Воздуховод из оцинкованной стали б=1,2 мм., 1500х800</t>
  </si>
  <si>
    <t>Воздуховод из оцинкованной стали б=1,2 мм., 1400х800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</si>
  <si>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1100х1100</t>
    </r>
  </si>
  <si>
    <t>КЕДР-С (В)1100х1100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</si>
  <si>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
приводом, двумя парами концевиков (для АСУ), 1500х800</t>
    </r>
  </si>
  <si>
    <t>КЕДР-С (В)1500х800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</si>
  <si>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1400х800</t>
    </r>
  </si>
  <si>
    <t>КЕДР-С (В)1400х800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</si>
  <si>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
приводом, двумя парами концевиков (для АСУ), 1100х1000</t>
    </r>
  </si>
  <si>
    <t>КЕДР-С (В)1100х1000</t>
  </si>
  <si>
    <t>Решетка наружная 1100х1100</t>
  </si>
  <si>
    <t>АРН 1100х1100</t>
  </si>
  <si>
    <t>Решетка наружная 1500х800</t>
  </si>
  <si>
    <t>АРН 1500х800</t>
  </si>
  <si>
    <t>Решетка наружная 1400х800</t>
  </si>
  <si>
    <t>АРН 1400х800</t>
  </si>
  <si>
    <t>Решетка наружная 1100х1000</t>
  </si>
  <si>
    <t>АРН 1100х1000</t>
  </si>
  <si>
    <r>
      <rPr>
        <b/>
        <i/>
        <u/>
        <sz val="12"/>
        <rFont val="Times New Roman"/>
        <family val="1"/>
        <charset val="204"/>
      </rPr>
      <t>В1-В4(В5 рез.)</t>
    </r>
  </si>
  <si>
    <r>
      <rPr>
        <i/>
        <sz val="12"/>
        <rFont val="Times New Roman"/>
        <family val="1"/>
        <charset val="204"/>
      </rPr>
      <t>Вентилятор радиальный 12585 м3/ч; 550 Па (взрывозащ. IIА Т1 с гибкими вставками и виброоснованием)</t>
    </r>
  </si>
  <si>
    <r>
      <rPr>
        <i/>
        <sz val="12"/>
        <rFont val="Times New Roman"/>
        <family val="1"/>
        <charset val="204"/>
      </rPr>
      <t>VR-80-75-8-В(IIB)-8-1,1Dн- Лев0-У1-NSD24 (4/750)</t>
    </r>
  </si>
  <si>
    <t>ВЕНТЗ</t>
  </si>
  <si>
    <t>Воздуховод из оцинкованной стали б=1,2 мм., 1600х1200</t>
  </si>
  <si>
    <t>Воздуховод из оцинкованной стали б=1,2 мм., 1200х1200</t>
  </si>
  <si>
    <t>Воздуховод из оцинкованной стали б=1,2 мм., 900х900</t>
  </si>
  <si>
    <t>Воздуховод из оцинкованной стали б=1,2 мм., 700х700</t>
  </si>
  <si>
    <t>Воздуховод из оцинкованной стали б=1,2 мм., 600х600</t>
  </si>
  <si>
    <t>Отвод-90° из оцинкованной стали б=1,2 мм., 900х900</t>
  </si>
  <si>
    <t>Отвод-90° из оцинкованной стали б=1,2 мм., 800х800</t>
  </si>
  <si>
    <t>Отвод-90° из оцинкованной стали б=1,2 мм., 700х700</t>
  </si>
  <si>
    <t>Отвод-30° из оцинкованной стали б=1,2 мм., 900х900</t>
  </si>
  <si>
    <t>Отвод-30° из оцинкованной стали б=1,2 мм., 800х800</t>
  </si>
  <si>
    <t>Отвод-45° из оцинкованной стали б=1,2 мм., 700х700</t>
  </si>
  <si>
    <t>Отвод-45° из оцинкованной стали б=1,2 мм., 600х600</t>
  </si>
  <si>
    <t>Отвод-45° из оцинкованной стали б=1,2 мм., 900х900</t>
  </si>
  <si>
    <r>
      <rPr>
        <i/>
        <sz val="12"/>
        <rFont val="Times New Roman"/>
        <family val="1"/>
        <charset val="204"/>
      </rPr>
      <t>Переход из оцинкованной стали б=1,2 мм., 1600х1200/1200х1200</t>
    </r>
  </si>
  <si>
    <r>
      <rPr>
        <i/>
        <sz val="12"/>
        <rFont val="Times New Roman"/>
        <family val="1"/>
        <charset val="204"/>
      </rPr>
      <t>Переход из оцинкованной стали б=1,2 мм.,
1600х1200/900х900</t>
    </r>
  </si>
  <si>
    <r>
      <rPr>
        <i/>
        <sz val="12"/>
        <rFont val="Times New Roman"/>
        <family val="1"/>
        <charset val="204"/>
      </rPr>
      <t>Переход из оцинкованной стали б=1,2 мм., 1200х1200/900х900</t>
    </r>
  </si>
  <si>
    <t>Переход из оцинкованной стали б=1,2 мм.,  900х900/600х600</t>
  </si>
  <si>
    <t>Переход из оцинкованной стали б=1,2 мм.,  900х900/560х560</t>
  </si>
  <si>
    <t>Переход из оцинкованной стали б=1,2 мм.,  600х600/560х560</t>
  </si>
  <si>
    <t>Заглушка из оцинкованной стали б=1,2 мм., 900х900</t>
  </si>
  <si>
    <t>Врезка из оцинкованной стали б=0,9 мм.,900х900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</si>
  <si>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700х700</t>
    </r>
  </si>
  <si>
    <t>КЕДР-С (В)700х700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</si>
  <si>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
приводом, двумя парами концевиков (для АСУ), 800х800</t>
    </r>
  </si>
  <si>
    <t>Клапан обратный искробезопасный АЗЕ 900х900</t>
  </si>
  <si>
    <t>АЗЕ 900х900</t>
  </si>
  <si>
    <t>Решетка защитная БСК 700х700</t>
  </si>
  <si>
    <t>БСК 700х700</t>
  </si>
  <si>
    <t>Решетка защитная БСК 800х800</t>
  </si>
  <si>
    <t>БСК 800х800</t>
  </si>
  <si>
    <r>
      <rPr>
        <b/>
        <i/>
        <u/>
        <sz val="12"/>
        <rFont val="Times New Roman"/>
        <family val="1"/>
        <charset val="204"/>
      </rPr>
      <t>В6-В8(В9 рез.)</t>
    </r>
  </si>
  <si>
    <r>
      <rPr>
        <i/>
        <sz val="12"/>
        <rFont val="Times New Roman"/>
        <family val="1"/>
        <charset val="204"/>
      </rPr>
      <t>Вентилятор осевой 22400 м3/ч; 280 Па (взрывозащ. IIС Т1 с гибкими вставками и виброоснованием)</t>
    </r>
  </si>
  <si>
    <r>
      <rPr>
        <i/>
        <sz val="12"/>
        <rFont val="Times New Roman"/>
        <family val="1"/>
        <charset val="204"/>
      </rPr>
      <t>PVO-080G-В(IIC)-4-У1- NSD24 (3/1500)</t>
    </r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</si>
  <si>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900х900</t>
    </r>
  </si>
  <si>
    <t>КЕДР-С (В)900х900</t>
  </si>
  <si>
    <t>Решетка наружная 900х900</t>
  </si>
  <si>
    <t>АРН 900х900</t>
  </si>
  <si>
    <r>
      <rPr>
        <b/>
        <i/>
        <u/>
        <sz val="12"/>
        <rFont val="Times New Roman"/>
        <family val="1"/>
        <charset val="204"/>
      </rPr>
      <t>В10</t>
    </r>
  </si>
  <si>
    <r>
      <rPr>
        <i/>
        <sz val="12"/>
        <rFont val="Times New Roman"/>
        <family val="1"/>
        <charset val="204"/>
      </rPr>
      <t>Канальный вентилятор производительностью 100 м3/ч; 200 Па</t>
    </r>
  </si>
  <si>
    <r>
      <rPr>
        <i/>
        <sz val="12"/>
        <rFont val="Times New Roman"/>
        <family val="1"/>
        <charset val="204"/>
      </rPr>
      <t>KVK-100-2-1-У3-NSD24 (0,07/3000)</t>
    </r>
  </si>
  <si>
    <t>Воздуховод из оцинкованной стали б=0,5 мм.,150х150</t>
  </si>
  <si>
    <t>Отвод-90° из оцинкованной стали б=0.5 мм 150х150</t>
  </si>
  <si>
    <t>АРН 150х150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</si>
  <si>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150х150</t>
    </r>
  </si>
  <si>
    <t>КЕДР-С (В)150х150</t>
  </si>
  <si>
    <r>
      <rPr>
        <b/>
        <i/>
        <u/>
        <sz val="12"/>
        <rFont val="Times New Roman"/>
        <family val="1"/>
        <charset val="204"/>
      </rPr>
      <t>В11</t>
    </r>
  </si>
  <si>
    <r>
      <rPr>
        <i/>
        <sz val="12"/>
        <rFont val="Times New Roman"/>
        <family val="1"/>
        <charset val="204"/>
      </rPr>
      <t>Канальный вентилятор производительностью 205 м3/ч; 200 Па</t>
    </r>
  </si>
  <si>
    <r>
      <rPr>
        <i/>
        <sz val="12"/>
        <rFont val="Times New Roman"/>
        <family val="1"/>
        <charset val="204"/>
      </rPr>
      <t>KVK-160-2-1-У3-NSD24 (0,115/3000)</t>
    </r>
  </si>
  <si>
    <t>Воздуховод из оцинкованной стали б=0,5 мм.,200х200</t>
  </si>
  <si>
    <t>Решетка наружная 205 м3/ч</t>
  </si>
  <si>
    <t>АРН 200х200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</si>
  <si>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
приводом, двумя парами концевиков (для АСУ), 200х200</t>
    </r>
  </si>
  <si>
    <t>КЕДР-С (В)200х200</t>
  </si>
  <si>
    <r>
      <rPr>
        <b/>
        <i/>
        <u/>
        <sz val="12"/>
        <rFont val="Times New Roman"/>
        <family val="1"/>
        <charset val="204"/>
      </rPr>
      <t>ВА1-ВА4</t>
    </r>
  </si>
  <si>
    <r>
      <rPr>
        <i/>
        <sz val="12"/>
        <rFont val="Times New Roman"/>
        <family val="1"/>
        <charset val="204"/>
      </rPr>
      <t>Вентилятор радиальный 46815 м3/ч; 600 Па (взрывозащ. IIА Т1 с гибкими вставками и виброоснованием)</t>
    </r>
  </si>
  <si>
    <r>
      <rPr>
        <i/>
        <sz val="12"/>
        <rFont val="Times New Roman"/>
        <family val="1"/>
        <charset val="204"/>
      </rPr>
      <t>VR-80-75-12,5-В(IIB)-8- 0,95Dн-Лев0-У1-NSD24 (18,5/750)</t>
    </r>
  </si>
  <si>
    <t>Переход из оцинкованной стали б=1,2 мм 875х875/1000х1000</t>
  </si>
  <si>
    <t>Отвод-90° из оцинкованной стали б=1,2 мм 1000х1000</t>
  </si>
  <si>
    <t>Отвод-45° из оцинкованной стали б=1,2 мм 1000х1000</t>
  </si>
  <si>
    <t>Решетка защитная БСК 1000х1000</t>
  </si>
  <si>
    <t>БСК 1000х1000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</si>
  <si>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1000х1000</t>
    </r>
  </si>
  <si>
    <t>КЕДР-С (В)1000х1000</t>
  </si>
  <si>
    <r>
      <rPr>
        <b/>
        <i/>
        <u/>
        <sz val="12"/>
        <rFont val="Times New Roman"/>
        <family val="1"/>
        <charset val="204"/>
      </rPr>
      <t>ВА5-ВА14</t>
    </r>
  </si>
  <si>
    <t>Вентилятор осевой 28920 м3/ч; 400 Па (взрывозащ. IIС Т1)</t>
  </si>
  <si>
    <r>
      <rPr>
        <i/>
        <sz val="12"/>
        <rFont val="Times New Roman"/>
        <family val="1"/>
        <charset val="204"/>
      </rPr>
      <t>PVO-090G-В(IIC)-4-У1- NSD24 (5,5/1500)</t>
    </r>
  </si>
  <si>
    <t>Решетка наружная 1000х1000</t>
  </si>
  <si>
    <t>АРН 1000х1000</t>
  </si>
  <si>
    <r>
      <rPr>
        <b/>
        <i/>
        <u/>
        <sz val="12"/>
        <rFont val="Times New Roman"/>
        <family val="1"/>
        <charset val="204"/>
      </rPr>
      <t>ВА15-ВА20(21 рез.)</t>
    </r>
  </si>
  <si>
    <t>Крышный вентилятор 39600 м3/ч; 200 Па (взрывозащ. IIС Т1)</t>
  </si>
  <si>
    <r>
      <rPr>
        <i/>
        <sz val="12"/>
        <rFont val="Times New Roman"/>
        <family val="1"/>
        <charset val="204"/>
      </rPr>
      <t>VKO-090H-В(IIC)-4-01-У1-
NSD24 (7,5/1500)</t>
    </r>
  </si>
  <si>
    <t>Воздуховод из оцинкованной стали б=0.9 мм., 1000х1000</t>
  </si>
  <si>
    <t>Стакан монтажный с уклоном</t>
  </si>
  <si>
    <t>SNa-10-(I)-У1</t>
  </si>
  <si>
    <r>
      <rPr>
        <b/>
        <i/>
        <u/>
        <sz val="12"/>
        <rFont val="Times New Roman"/>
        <family val="1"/>
        <charset val="204"/>
      </rPr>
      <t>ВЕ1-ВЕ12</t>
    </r>
  </si>
  <si>
    <t>Воздуховод из оцинкованной стали б=1,2 мм., 650х650</t>
  </si>
  <si>
    <r>
      <rPr>
        <i/>
        <sz val="12"/>
        <rFont val="Times New Roman"/>
        <family val="1"/>
        <charset val="204"/>
      </rPr>
      <t>Клапан газоплотный,взрывозащищенный утепленный с приводом, двумя парами концевиков (для АСУ), 650х650</t>
    </r>
  </si>
  <si>
    <t>КЕДР-С (В)650х650</t>
  </si>
  <si>
    <r>
      <rPr>
        <b/>
        <i/>
        <u/>
        <sz val="12"/>
        <rFont val="Times New Roman"/>
        <family val="1"/>
        <charset val="204"/>
      </rPr>
      <t>ВЕ13</t>
    </r>
  </si>
  <si>
    <t>Воздуховод из оцинкованной стали б=1,2 мм., 600х500</t>
  </si>
  <si>
    <r>
      <rPr>
        <i/>
        <sz val="12"/>
        <rFont val="Times New Roman"/>
        <family val="1"/>
        <charset val="204"/>
      </rPr>
      <t>Клапан газоплотный, утепленный с приводом, двумя парами концевиков (для АСУ),600х500</t>
    </r>
  </si>
  <si>
    <t>КЕДР-С 600х500</t>
  </si>
  <si>
    <t>Клапан сброса избыточного давления КИД  600х500</t>
  </si>
  <si>
    <t>КИД 600х500</t>
  </si>
  <si>
    <t>Решетка наружная 600х500</t>
  </si>
  <si>
    <t>АРН 600х500</t>
  </si>
  <si>
    <r>
      <rPr>
        <b/>
        <i/>
        <u/>
        <sz val="12"/>
        <rFont val="Times New Roman"/>
        <family val="1"/>
        <charset val="204"/>
      </rPr>
      <t>Опоры и крепления</t>
    </r>
  </si>
  <si>
    <r>
      <rPr>
        <i/>
        <sz val="12"/>
        <rFont val="Times New Roman"/>
        <family val="1"/>
        <charset val="204"/>
      </rPr>
      <t>Е230-0001-8000626652-РД- 01-10.01.010-ОВ лист 20</t>
    </r>
  </si>
  <si>
    <r>
      <rPr>
        <i/>
        <sz val="12"/>
        <rFont val="Times New Roman"/>
        <family val="1"/>
        <charset val="204"/>
      </rPr>
      <t>Е230-0001-8000626652-РД-
01-10.01.010-ОВ лист 20</t>
    </r>
  </si>
  <si>
    <r>
      <rPr>
        <i/>
        <sz val="12"/>
        <rFont val="Times New Roman"/>
        <family val="1"/>
        <charset val="204"/>
      </rPr>
      <t>Воздуховод гибкий ∅160</t>
    </r>
  </si>
  <si>
    <r>
      <rPr>
        <i/>
        <sz val="12"/>
        <rFont val="Times New Roman"/>
        <family val="1"/>
        <charset val="204"/>
      </rPr>
      <t>Дифузоры ∅160</t>
    </r>
  </si>
  <si>
    <r>
      <rPr>
        <i/>
        <sz val="12"/>
        <rFont val="Times New Roman"/>
        <family val="1"/>
        <charset val="204"/>
      </rPr>
      <t>Клапан обратный искробезопасный АЗЕ ∅160</t>
    </r>
  </si>
  <si>
    <r>
      <rPr>
        <i/>
        <sz val="12"/>
        <rFont val="Times New Roman"/>
        <family val="1"/>
        <charset val="204"/>
      </rPr>
      <t>АЗЕ ∅160</t>
    </r>
  </si>
  <si>
    <r>
      <rPr>
        <i/>
        <sz val="12"/>
        <rFont val="Times New Roman"/>
        <family val="1"/>
        <charset val="204"/>
      </rPr>
      <t>Клапан АВК-∅160</t>
    </r>
  </si>
  <si>
    <r>
      <rPr>
        <i/>
        <sz val="12"/>
        <rFont val="Times New Roman"/>
        <family val="1"/>
        <charset val="204"/>
      </rPr>
      <t>АВК-∅160</t>
    </r>
  </si>
  <si>
    <r>
      <rPr>
        <i/>
        <sz val="12"/>
        <rFont val="Times New Roman"/>
        <family val="1"/>
        <charset val="204"/>
      </rPr>
      <t>Воздуховод из оцинкованной стали б=1,2 мм., ∅ 1250</t>
    </r>
  </si>
  <si>
    <r>
      <rPr>
        <i/>
        <sz val="12"/>
        <rFont val="Times New Roman"/>
        <family val="1"/>
        <charset val="204"/>
      </rPr>
      <t>Воздуховод из оцинкованной стали б=1,2 мм., ∅ 800</t>
    </r>
  </si>
  <si>
    <r>
      <rPr>
        <i/>
        <sz val="12"/>
        <rFont val="Times New Roman"/>
        <family val="1"/>
        <charset val="204"/>
      </rPr>
      <t>Отвод-90° из оцинкованной стали б=1,2 мм., ∅ 800</t>
    </r>
  </si>
  <si>
    <r>
      <rPr>
        <i/>
        <sz val="12"/>
        <rFont val="Times New Roman"/>
        <family val="1"/>
        <charset val="204"/>
      </rPr>
      <t>Отвод-45° из оцинкованной стали б=1,2 мм., ∅ 800</t>
    </r>
  </si>
  <si>
    <r>
      <rPr>
        <i/>
        <sz val="12"/>
        <rFont val="Times New Roman"/>
        <family val="1"/>
        <charset val="204"/>
      </rPr>
      <t>Переход из оцинкованной стали б=1,2 мм.,  ∅ 800/700х700</t>
    </r>
  </si>
  <si>
    <r>
      <rPr>
        <i/>
        <sz val="12"/>
        <rFont val="Times New Roman"/>
        <family val="1"/>
        <charset val="204"/>
      </rPr>
      <t>Переход из оцинкованной стали б=1,2 мм.,  ∅ 800/800х800</t>
    </r>
  </si>
  <si>
    <r>
      <rPr>
        <i/>
        <sz val="12"/>
        <rFont val="Times New Roman"/>
        <family val="1"/>
        <charset val="204"/>
      </rPr>
      <t>Переход из оцинкованной стали б=1,2 мм.,  900х900/∅ 800</t>
    </r>
  </si>
  <si>
    <r>
      <rPr>
        <i/>
        <sz val="12"/>
        <rFont val="Times New Roman"/>
        <family val="1"/>
        <charset val="204"/>
      </rPr>
      <t>Решетка защитная БСК ∅ 900</t>
    </r>
  </si>
  <si>
    <r>
      <rPr>
        <i/>
        <sz val="12"/>
        <rFont val="Times New Roman"/>
        <family val="1"/>
        <charset val="204"/>
      </rPr>
      <t>БСК ∅ 900</t>
    </r>
  </si>
  <si>
    <r>
      <rPr>
        <i/>
        <sz val="12"/>
        <rFont val="Times New Roman"/>
        <family val="1"/>
        <charset val="204"/>
      </rPr>
      <t>Воздуховод из оцинкованной стали б=0,5 мм., ∅ 100</t>
    </r>
  </si>
  <si>
    <r>
      <rPr>
        <i/>
        <sz val="12"/>
        <rFont val="Times New Roman"/>
        <family val="1"/>
        <charset val="204"/>
      </rPr>
      <t>Переход из оцинкованной стали б=0.5 мм.,  150х150/∅ 100</t>
    </r>
  </si>
  <si>
    <r>
      <rPr>
        <i/>
        <sz val="12"/>
        <rFont val="Times New Roman"/>
        <family val="1"/>
        <charset val="204"/>
      </rPr>
      <t>Врезка из оцинкованной стали б=0.5 мм. ∅ 100/∅ 100</t>
    </r>
  </si>
  <si>
    <r>
      <rPr>
        <i/>
        <sz val="12"/>
        <rFont val="Times New Roman"/>
        <family val="1"/>
        <charset val="204"/>
      </rPr>
      <t>Клапан обратный искробезопасный АЗЕ ∅100</t>
    </r>
  </si>
  <si>
    <r>
      <rPr>
        <i/>
        <sz val="12"/>
        <rFont val="Times New Roman"/>
        <family val="1"/>
        <charset val="204"/>
      </rPr>
      <t>АЗЕ ∅100</t>
    </r>
  </si>
  <si>
    <r>
      <rPr>
        <i/>
        <sz val="12"/>
        <rFont val="Times New Roman"/>
        <family val="1"/>
        <charset val="204"/>
      </rPr>
      <t>Воздуховод из оцинкованной стали б=0,5 мм., ∅125</t>
    </r>
  </si>
  <si>
    <r>
      <rPr>
        <i/>
        <sz val="12"/>
        <rFont val="Times New Roman"/>
        <family val="1"/>
        <charset val="204"/>
      </rPr>
      <t>Переход из оцинкованной стали б=0.5 мм.,  200х200/∅ 125</t>
    </r>
  </si>
  <si>
    <r>
      <rPr>
        <i/>
        <sz val="12"/>
        <rFont val="Times New Roman"/>
        <family val="1"/>
        <charset val="204"/>
      </rPr>
      <t>Переход из оцинкованной стали б=0.5 мм.,  ∅160/∅125</t>
    </r>
  </si>
  <si>
    <r>
      <rPr>
        <i/>
        <sz val="12"/>
        <rFont val="Times New Roman"/>
        <family val="1"/>
        <charset val="204"/>
      </rPr>
      <t>Отвод-90° из оцинкованной стали б=0.5 мм ∅125</t>
    </r>
  </si>
  <si>
    <r>
      <rPr>
        <i/>
        <sz val="12"/>
        <rFont val="Times New Roman"/>
        <family val="1"/>
        <charset val="204"/>
      </rPr>
      <t>Врезка из оцинкованной стали б=0.5 мм ∅ 125/∅ 125</t>
    </r>
  </si>
  <si>
    <r>
      <rPr>
        <i/>
        <sz val="12"/>
        <rFont val="Times New Roman"/>
        <family val="1"/>
        <charset val="204"/>
      </rPr>
      <t>Клапан обратный искробезопасный АЗЕ ∅125</t>
    </r>
  </si>
  <si>
    <r>
      <rPr>
        <i/>
        <sz val="12"/>
        <rFont val="Times New Roman"/>
        <family val="1"/>
        <charset val="204"/>
      </rPr>
      <t>АЗЕ ∅125</t>
    </r>
  </si>
  <si>
    <r>
      <rPr>
        <i/>
        <sz val="12"/>
        <rFont val="Times New Roman"/>
        <family val="1"/>
        <charset val="204"/>
      </rPr>
      <t>Воздуховод из оцинкованной стали б=1,2 мм., ∅1250</t>
    </r>
  </si>
  <si>
    <r>
      <rPr>
        <i/>
        <sz val="12"/>
        <rFont val="Times New Roman"/>
        <family val="1"/>
        <charset val="204"/>
      </rPr>
      <t>Переход из оцинкованной стали б=1,2 мм.,  ∅1250/1000х1000</t>
    </r>
  </si>
  <si>
    <r>
      <rPr>
        <i/>
        <sz val="12"/>
        <rFont val="Times New Roman"/>
        <family val="1"/>
        <charset val="204"/>
      </rPr>
      <t>Отвод-45° из оцинкованной стали б=1,2 мм ∅1250</t>
    </r>
  </si>
  <si>
    <r>
      <rPr>
        <i/>
        <sz val="12"/>
        <rFont val="Times New Roman"/>
        <family val="1"/>
        <charset val="204"/>
      </rPr>
      <t>Отвод-30° из оцинкованной стали б=1,2 мм ∅1250</t>
    </r>
  </si>
  <si>
    <r>
      <rPr>
        <i/>
        <sz val="12"/>
        <rFont val="Times New Roman"/>
        <family val="1"/>
        <charset val="204"/>
      </rPr>
      <t>Воздуховод из оцинкованной стали б=1,2 мм., ∅ 900</t>
    </r>
  </si>
  <si>
    <r>
      <rPr>
        <i/>
        <sz val="12"/>
        <rFont val="Times New Roman"/>
        <family val="1"/>
        <charset val="204"/>
      </rPr>
      <t>Переход из оцинкованной стали б=1,2мм.,  650х650/∅ 710</t>
    </r>
  </si>
  <si>
    <r>
      <rPr>
        <b/>
        <i/>
        <sz val="12"/>
        <rFont val="Times New Roman"/>
        <family val="1"/>
        <charset val="204"/>
      </rPr>
      <t>Завод- изготовитель</t>
    </r>
  </si>
  <si>
    <r>
      <rPr>
        <i/>
        <u/>
        <sz val="12"/>
        <rFont val="Times New Roman"/>
        <family val="1"/>
        <charset val="204"/>
      </rPr>
      <t>Система вентиляции</t>
    </r>
  </si>
  <si>
    <t>1.1</t>
  </si>
  <si>
    <r>
      <rPr>
        <i/>
        <u/>
        <sz val="12"/>
        <rFont val="Times New Roman"/>
        <family val="1"/>
        <charset val="204"/>
      </rPr>
      <t>ВЕ1-4</t>
    </r>
  </si>
  <si>
    <t>1.1.1</t>
  </si>
  <si>
    <t>Решетка вентиляционная наружного исполнения</t>
  </si>
  <si>
    <t>РДГ 1200х1000</t>
  </si>
  <si>
    <t>1.1.2</t>
  </si>
  <si>
    <t>АДН 1200х1000</t>
  </si>
  <si>
    <r>
      <rPr>
        <i/>
        <u/>
        <sz val="12"/>
        <rFont val="Times New Roman"/>
        <family val="1"/>
        <charset val="204"/>
      </rPr>
      <t>Система отопления</t>
    </r>
  </si>
  <si>
    <t>2.1</t>
  </si>
  <si>
    <r>
      <rPr>
        <i/>
        <u/>
        <sz val="12"/>
        <rFont val="Times New Roman"/>
        <family val="1"/>
        <charset val="204"/>
      </rPr>
      <t>Узел управления</t>
    </r>
  </si>
  <si>
    <r>
      <rPr>
        <i/>
        <sz val="12"/>
        <rFont val="Times New Roman"/>
        <family val="1"/>
        <charset val="204"/>
      </rPr>
      <t>Данные по ЗРА –
см. графическую часть – лист 8</t>
    </r>
  </si>
  <si>
    <t>2.1.1</t>
  </si>
  <si>
    <t>Труба Ду125, ст20</t>
  </si>
  <si>
    <t>2.1.2</t>
  </si>
  <si>
    <t>Труба Ду100, ст20</t>
  </si>
  <si>
    <t>2.1.3</t>
  </si>
  <si>
    <t>Труба Ду50, ст20</t>
  </si>
  <si>
    <t>2.1.4</t>
  </si>
  <si>
    <t>Труба ВГП 25, ст20</t>
  </si>
  <si>
    <t>2.1.5</t>
  </si>
  <si>
    <t>Труба ВГП 15, ст20</t>
  </si>
  <si>
    <t>2.1.6</t>
  </si>
  <si>
    <t>Переход концентрический Ду120хДу100 Ст20</t>
  </si>
  <si>
    <t>2.1.7</t>
  </si>
  <si>
    <t>Отвод Ду100 90 гр. Ст20</t>
  </si>
  <si>
    <t>2.1.</t>
  </si>
  <si>
    <t>Отвод Ду50 90 гр. Ст20</t>
  </si>
  <si>
    <t>Тройник Ду120хДу100хДу120, Ст20</t>
  </si>
  <si>
    <t>ГОСТ 17376-2001</t>
  </si>
  <si>
    <t>Тройник Ду40хДу25хДу40, Ст20</t>
  </si>
  <si>
    <t>Тройник Ду32хДу25хДу32, Ст20</t>
  </si>
  <si>
    <t>Тройник равнопроходной Ду100, Ст20</t>
  </si>
  <si>
    <t>Тройник равнопроходной Ду50, Ст20</t>
  </si>
  <si>
    <t>Тройник равнопроходной Ду25, Ст20</t>
  </si>
  <si>
    <t>Эмаль под покраску акриловая АС-7</t>
  </si>
  <si>
    <t>ГОСТ 9825-73</t>
  </si>
  <si>
    <t>Грунтовка под эмаль</t>
  </si>
  <si>
    <t>ГОСТ 51693-2000</t>
  </si>
  <si>
    <t>1 слой</t>
  </si>
  <si>
    <t>Фланец 100-16-11-1-В-Ст20</t>
  </si>
  <si>
    <t>ГОСТ 33259-2015</t>
  </si>
  <si>
    <t>Прокладка В-100-16 ПМБ</t>
  </si>
  <si>
    <t>ГОСТ 15180-86</t>
  </si>
  <si>
    <t>2.3</t>
  </si>
  <si>
    <r>
      <rPr>
        <i/>
        <u/>
        <sz val="12"/>
        <rFont val="Times New Roman"/>
        <family val="1"/>
        <charset val="204"/>
      </rPr>
      <t>Отопительная система А1-А32</t>
    </r>
  </si>
  <si>
    <t>2.3.1</t>
  </si>
  <si>
    <r>
      <rPr>
        <i/>
        <sz val="12"/>
        <rFont val="Times New Roman"/>
        <family val="1"/>
        <charset val="204"/>
      </rPr>
      <t>Тепловой вентилятор 30,6 кВт – тепловая мощность, 3400 м3/час,</t>
    </r>
  </si>
  <si>
    <t>ВС-2340C</t>
  </si>
  <si>
    <t>А1-А32</t>
  </si>
  <si>
    <t>0,37 кВт, состав комплекта, помимо крепежа входит:</t>
  </si>
  <si>
    <t>- тепловентилятор с водяным источником тепла ВС-2340C;</t>
  </si>
  <si>
    <t>- распределительная коробка типа SW2;</t>
  </si>
  <si>
    <t>- смесительный узел УСН-6;</t>
  </si>
  <si>
    <t>- командоконтроллер для двигателей типа АС АМТ</t>
  </si>
  <si>
    <t>- внешний датчик температуры NTC.</t>
  </si>
  <si>
    <t>2.3.2</t>
  </si>
  <si>
    <t>2.3.3</t>
  </si>
  <si>
    <t>2.3.4</t>
  </si>
  <si>
    <t>Труба ВГП 40, ст20</t>
  </si>
  <si>
    <t>2.3.5</t>
  </si>
  <si>
    <t>Труба ВГП 32, ст20</t>
  </si>
  <si>
    <t>2.3.6</t>
  </si>
  <si>
    <t>2.3.7</t>
  </si>
  <si>
    <t>Труба ВГП 20, ст20</t>
  </si>
  <si>
    <t>2.3.8</t>
  </si>
  <si>
    <t>2.3.9</t>
  </si>
  <si>
    <t>Переход концентрический Ду50хДу40 Ст20</t>
  </si>
  <si>
    <t>Переход концентрический Ду40хДу32 Ст20</t>
  </si>
  <si>
    <t>Переход концентрический Ду32хДу25 Ст20</t>
  </si>
  <si>
    <t>Переход концентрический Ду50хДу20 Ст20</t>
  </si>
  <si>
    <t>Переход концентрический Ду40хДу20 Ст20</t>
  </si>
  <si>
    <t>Переход концентрический Ду32хДу20 Ст20</t>
  </si>
  <si>
    <t>Тройник равнопроходной Ду40, Ст20</t>
  </si>
  <si>
    <t>Тройник равнопроходной Ду32, Ст20</t>
  </si>
  <si>
    <t>Тройник равнопроходной Ду20, Ст20</t>
  </si>
  <si>
    <t>Эмаль под покраску акриловая КО-88</t>
  </si>
  <si>
    <t>ГОСТ 23101-78</t>
  </si>
  <si>
    <t>ProRox PS 970 RU</t>
  </si>
  <si>
    <t>м.3</t>
  </si>
  <si>
    <t>Тепловая изоляция б=40 мм, НГ, цилиндры</t>
  </si>
  <si>
    <t>м3</t>
  </si>
  <si>
    <t>Ду50</t>
  </si>
  <si>
    <t>Тепловая изоляция б=60 мм, НГ, цилиндры</t>
  </si>
  <si>
    <t>Ду100</t>
  </si>
  <si>
    <r>
      <rPr>
        <i/>
        <u/>
        <sz val="12"/>
        <rFont val="Times New Roman"/>
        <family val="1"/>
        <charset val="204"/>
      </rPr>
      <t>Дренаж</t>
    </r>
  </si>
  <si>
    <t>3.1</t>
  </si>
  <si>
    <t>3.2</t>
  </si>
  <si>
    <t>Труба Ду50, 08Х18Н10</t>
  </si>
  <si>
    <t>ГОСТ 9941-2022</t>
  </si>
  <si>
    <t>3.4</t>
  </si>
  <si>
    <t>Отвод Ду50 90 гр. 08Х18Н10</t>
  </si>
  <si>
    <t>Фланец 50-16-11-1-В-Ст20</t>
  </si>
  <si>
    <t>3.6</t>
  </si>
  <si>
    <t>Фланец 50-16-11-1-В-08Х18Н10</t>
  </si>
  <si>
    <t>3.7</t>
  </si>
  <si>
    <t>Прокладка В-50-16 ПМБ</t>
  </si>
  <si>
    <t>3.8</t>
  </si>
  <si>
    <t>3.9</t>
  </si>
  <si>
    <r>
      <rPr>
        <i/>
        <u/>
        <sz val="12"/>
        <rFont val="Times New Roman"/>
        <family val="1"/>
        <charset val="204"/>
      </rPr>
      <t>Прочее</t>
    </r>
  </si>
  <si>
    <t>4.1</t>
  </si>
  <si>
    <t>Заделка отверстий противопожарная Стандарт-Электрик</t>
  </si>
  <si>
    <t>СЭ-01</t>
  </si>
  <si>
    <r>
      <rPr>
        <i/>
        <sz val="12"/>
        <rFont val="Times New Roman"/>
        <family val="1"/>
        <charset val="204"/>
      </rPr>
      <t>Стандарт- Электрик</t>
    </r>
  </si>
  <si>
    <t>100шт.</t>
  </si>
  <si>
    <t>Код оборудова- ния, изделия, материала</t>
  </si>
  <si>
    <t>1.1.9</t>
  </si>
  <si>
    <t>Переход из оцинкованной стали б=0,8 мм., 1200х600/1000х600</t>
  </si>
  <si>
    <t>Переход из оцинкованной стали б=0,8 мм., 1000х600/800х600</t>
  </si>
  <si>
    <t>Отвод-30° из оцинкованной стали б=0,8 мм., 1200х1200</t>
  </si>
  <si>
    <t>Отвод-90° из оцинкованной стали б=0,8 мм., 1200х1200</t>
  </si>
  <si>
    <t>Врезка из оцинкованной стали б=0,8 мм, 1200х1200/1200х600</t>
  </si>
  <si>
    <t>Врезка из оцинкованной стали б=0,8 мм, 2000х2000/1200х1200</t>
  </si>
  <si>
    <t>Врезка из оцинкованной стали б=0,8 мм, 1200х600/965х275</t>
  </si>
  <si>
    <t>Врезка из оцинкованной стали б=0,8 мм, 1000х600/965х275</t>
  </si>
  <si>
    <t>Врезка из оцинкованной стали б=0,8 мм, 800х600/965х275</t>
  </si>
  <si>
    <t>Заглушка из оцинкованной стали б=0,8 мм 1200х1200 мм</t>
  </si>
  <si>
    <t>Заглушка из оцинкованной стали б=0,8 мм 800х600 мм</t>
  </si>
  <si>
    <t>Клапан противопожарный с приводом 220 В и обогревом</t>
  </si>
  <si>
    <t>КПУ-1200х1200-НО-(220)-EI60</t>
  </si>
  <si>
    <t>ТЕХ MAT</t>
  </si>
  <si>
    <t>1.2</t>
  </si>
  <si>
    <t>см. лист 5, узел 7</t>
  </si>
  <si>
    <t>1.2.1</t>
  </si>
  <si>
    <t>Воздуховод из оцинкованной стали б=1,0 мм., 2000х2000</t>
  </si>
  <si>
    <t>1.2.2</t>
  </si>
  <si>
    <t>Врезка из оцинкованной стали б=0,8 мм, 2000х2000/1600х1600</t>
  </si>
  <si>
    <t>1.2.3</t>
  </si>
  <si>
    <t>Заглушка из оцинкованной стали б=0,8 мм, 2000х2000 мм</t>
  </si>
  <si>
    <t>1.2.4</t>
  </si>
  <si>
    <t>РДГ 1600х1600</t>
  </si>
  <si>
    <t>1.2.5</t>
  </si>
  <si>
    <t>Лист 16 мм, Ст3кп</t>
  </si>
  <si>
    <t>ГОСТ 19903-2015</t>
  </si>
  <si>
    <t>узел крепления</t>
  </si>
  <si>
    <t>1.2.6</t>
  </si>
  <si>
    <t>Лист 5 мм, Ст3кп (полоса 200х5 мм)</t>
  </si>
  <si>
    <t>1.2.7</t>
  </si>
  <si>
    <t>Резина-пластина 2КЩ-А-с</t>
  </si>
  <si>
    <t>ГОСТ 7338-90</t>
  </si>
  <si>
    <t>1.2.8</t>
  </si>
  <si>
    <t>Анкер М20х250, в комплекте с хим. составом</t>
  </si>
  <si>
    <t>DKC</t>
  </si>
  <si>
    <t>1.2.9</t>
  </si>
  <si>
    <t>Гайка М20.40Х.016</t>
  </si>
  <si>
    <t>ГОСТ 5915-70</t>
  </si>
  <si>
    <t>Винт самонарезающий 2,5 мм</t>
  </si>
  <si>
    <t>ГОСТ 11650-80</t>
  </si>
  <si>
    <t>1.3</t>
  </si>
  <si>
    <t>1.3.1</t>
  </si>
  <si>
    <t>Приточная установка производительностью 36500 м3/ч; 450 Па</t>
  </si>
  <si>
    <t>в комплекте с щитом управления с узлами управления</t>
  </si>
  <si>
    <t>теплоносителем</t>
  </si>
  <si>
    <t>1.3.2</t>
  </si>
  <si>
    <t>Труба ВГП 15Ц-15х2,8, ст.оц.</t>
  </si>
  <si>
    <t>ГОСТ 8732-78</t>
  </si>
  <si>
    <t>дренажный узел</t>
  </si>
  <si>
    <t>1.3.3</t>
  </si>
  <si>
    <t>Кран шаровый латунный муфтовый диаметр 15</t>
  </si>
  <si>
    <t>065В8207</t>
  </si>
  <si>
    <t>Danfoss</t>
  </si>
  <si>
    <t>1.3.4</t>
  </si>
  <si>
    <t>ПВВ 1000-8</t>
  </si>
  <si>
    <t>1.3.5</t>
  </si>
  <si>
    <t>Воздуховод из оцинкованной стали б=0,8 мм., 1200х1200</t>
  </si>
  <si>
    <t>1.3.6</t>
  </si>
  <si>
    <t>Воздуховод из оцинкованной стали б=0,8 мм., 1400х600</t>
  </si>
  <si>
    <t>Воздуховод из оцинкованной стали б=0,8 мм., 1200х600</t>
  </si>
  <si>
    <t>1.3.7</t>
  </si>
  <si>
    <t>Воздуховод из оцинкованной стали б=0,8 мм., 1000х600</t>
  </si>
  <si>
    <t>1.3.8</t>
  </si>
  <si>
    <t>Воздуховод из оцинкованной стали б=0,8 мм., 800х600</t>
  </si>
  <si>
    <t>1.3.9</t>
  </si>
  <si>
    <t>Воздуховод из оцинкованной стали б=0,8 мм., 600х600</t>
  </si>
  <si>
    <t>Переход из оцинкованной стали б=0,8 мм., 1400х600/1200х600</t>
  </si>
  <si>
    <t>Переход из оцинкованной стали б=0,8 мм., 800х600/600х600</t>
  </si>
  <si>
    <t>Врезка из оцинкованной стали б=0,8 мм, 2000х1200/1200х1200</t>
  </si>
  <si>
    <t>Врезка из оцинкованной стали б=0,8 мм, 1200х1200/1400х600</t>
  </si>
  <si>
    <t>Врезка из оцинкованной стали б=0,8 мм, 1200х1200/1000х600</t>
  </si>
  <si>
    <t>Врезка из оцинкованной стали б=0,8 мм, 1400х600/965х275</t>
  </si>
  <si>
    <t>Врезка из оцинкованной стали б=0,8 мм, 600х600/965х275</t>
  </si>
  <si>
    <t>Заглушка из оцинкованной стали б=0,8 мм 600х600 мм</t>
  </si>
  <si>
    <t>1.4</t>
  </si>
  <si>
    <t>1.4.1</t>
  </si>
  <si>
    <t>Вентилятор канальный, производительность 14470 м3/час, 2,2 КВт</t>
  </si>
  <si>
    <t>ПА1, ПА2</t>
  </si>
  <si>
    <t>Завод Вентилятор</t>
  </si>
  <si>
    <t>В комплекте с крепежом, фитингами и шкафом управления</t>
  </si>
  <si>
    <t>ВО13-284 №7.1 4/30˚-71 90L4</t>
  </si>
  <si>
    <t>1.4.2</t>
  </si>
  <si>
    <t>Клапан воздушный обратный, ∅710 мм</t>
  </si>
  <si>
    <t>КВО 710М</t>
  </si>
  <si>
    <t>1.4.3</t>
  </si>
  <si>
    <t>Решетка вентиляционная круглая ∅710 мм</t>
  </si>
  <si>
    <t>CG 710</t>
  </si>
  <si>
    <t>1.4.4</t>
  </si>
  <si>
    <t>Воздуховод из оцинкованной стали б=0,8 мм., ∅710 мм</t>
  </si>
  <si>
    <t>1.4.5</t>
  </si>
  <si>
    <t>Воздуховод из оцинкованной стали б=0,8 мм., 800х800</t>
  </si>
  <si>
    <t>1.4.6</t>
  </si>
  <si>
    <t>Отвод-90° из оцинкованной стали б=0,8 мм., 800х800</t>
  </si>
  <si>
    <t>1.4.7</t>
  </si>
  <si>
    <t>Переход из оцинкованной стали б=0,8 мм., 800х800/∅710</t>
  </si>
  <si>
    <t>1.4.8</t>
  </si>
  <si>
    <t>Врезка из оцинкованной стали б=0,8 мм, 2000х2000/800х800</t>
  </si>
  <si>
    <t>1.5.1</t>
  </si>
  <si>
    <t>Крышный вентилятор ВКРФ №6,3, 5,5 КВт, 22560 м3/час</t>
  </si>
  <si>
    <t>В1, В2, В3</t>
  </si>
  <si>
    <t>в комплекте с крепежом, фитингами и шкафом управления</t>
  </si>
  <si>
    <t>ВКРФ №6.3 РВ9 5.5/1500</t>
  </si>
  <si>
    <t>1.5.2</t>
  </si>
  <si>
    <t>Крышный вентилятор ВКРФ №6,3, 0,75 КВт, 8755 м3/час</t>
  </si>
  <si>
    <t>В4, В5, В6, В7</t>
  </si>
  <si>
    <t>ВКРФ №5.6 РВ6 0.75/1000 80А6</t>
  </si>
  <si>
    <t>1.5.3</t>
  </si>
  <si>
    <t>Клапан воздушный обратный, ∅600 мм</t>
  </si>
  <si>
    <t>КВО 600М</t>
  </si>
  <si>
    <t>1.5.4</t>
  </si>
  <si>
    <t>Клапан воздушный обратный, ∅700 мм</t>
  </si>
  <si>
    <t>КВО 700М</t>
  </si>
  <si>
    <t>1.5.5</t>
  </si>
  <si>
    <t>Воздуховод из оцинкованной стали б=0,8 мм., ∅600 мм</t>
  </si>
  <si>
    <t>1.5.6</t>
  </si>
  <si>
    <t>Воздуховод из оцинкованной стали б=0,8 мм., ∅700 мм</t>
  </si>
  <si>
    <t>1.5.7</t>
  </si>
  <si>
    <t>Решетка вентиляционная круглая ∅600 мм</t>
  </si>
  <si>
    <t>CG 600</t>
  </si>
  <si>
    <t>1.5.8</t>
  </si>
  <si>
    <t>Решетка вентиляционная круглая ∅700 мм</t>
  </si>
  <si>
    <t>CG 700</t>
  </si>
  <si>
    <t>1.6</t>
  </si>
  <si>
    <t>1.6.1</t>
  </si>
  <si>
    <t>Вентилятор радиальный, производительностью 15080 м3/час, 3 КВт</t>
  </si>
  <si>
    <t>ВА1, ВА2</t>
  </si>
  <si>
    <t>в комплекте с рамой, крепежом, фитингами и шкафом управления</t>
  </si>
  <si>
    <t>ВР280-46-8 исп. 5</t>
  </si>
  <si>
    <t>1.6.2</t>
  </si>
  <si>
    <t>Клапан воздушный обратный, ∅800 мм</t>
  </si>
  <si>
    <t>КВО 800М</t>
  </si>
  <si>
    <t>1.6.3</t>
  </si>
  <si>
    <t>Решетка вентиляционная круглая ∅800 мм</t>
  </si>
  <si>
    <t>CG 800</t>
  </si>
  <si>
    <t>1.6.4</t>
  </si>
  <si>
    <t>Решетка вентиляционная 600х600 мм</t>
  </si>
  <si>
    <t>РДГ 600х600 мм</t>
  </si>
  <si>
    <t>1.6.5</t>
  </si>
  <si>
    <t>Воздуховод из оцинкованной стали б=0,8 мм., ∅800 мм</t>
  </si>
  <si>
    <t>1.6.6</t>
  </si>
  <si>
    <t>1.6.7</t>
  </si>
  <si>
    <t>Отвод-90° из оцинкованной стали б=0,8 мм., ∅800 мм</t>
  </si>
  <si>
    <t>1.6.8</t>
  </si>
  <si>
    <t>Отвод-90° из оцинкованной стали б=0,8 мм., 600х600</t>
  </si>
  <si>
    <t>1.6.9</t>
  </si>
  <si>
    <t>Отвод-45° из оцинкованной стали б=0,8 мм., 600х600</t>
  </si>
  <si>
    <t>1.7</t>
  </si>
  <si>
    <t>1.7.1</t>
  </si>
  <si>
    <t>АРН 450х450 мм</t>
  </si>
  <si>
    <t>см. лист 11, 14</t>
  </si>
  <si>
    <t>Труба ф130х5, ст20</t>
  </si>
  <si>
    <t>Труба ф109х4,5, ст20</t>
  </si>
  <si>
    <t>Труба ф57х3,2, ст20</t>
  </si>
  <si>
    <t>Труба ф34х3,2, ст20</t>
  </si>
  <si>
    <t>2.1.8</t>
  </si>
  <si>
    <t>2.1.9</t>
  </si>
  <si>
    <t>Тройник Ду50хДу25хДу50, Ст20</t>
  </si>
  <si>
    <t>2.2.1</t>
  </si>
  <si>
    <t>2.2.2</t>
  </si>
  <si>
    <t>2.2.3</t>
  </si>
  <si>
    <t>2.2.4</t>
  </si>
  <si>
    <t>2.2.5</t>
  </si>
  <si>
    <t>Фланец воротниковый Ду32, исполнение 11, PN16, Ст20</t>
  </si>
  <si>
    <t>2.2.6</t>
  </si>
  <si>
    <t>Прокладка под фланцевое соединение А-100-16</t>
  </si>
  <si>
    <t>материал АГПМ ТУ 2577-004-12058737-2002</t>
  </si>
  <si>
    <t>2.2.7</t>
  </si>
  <si>
    <t>Rockwool</t>
  </si>
  <si>
    <t>2.2.8</t>
  </si>
  <si>
    <t>2.2.9</t>
  </si>
  <si>
    <t>см. лист</t>
  </si>
  <si>
    <t>кроме п.1.2</t>
  </si>
  <si>
    <t>Труба квадратная 40х40х2 мм, Ст3кп</t>
  </si>
  <si>
    <t>ГОСТ 8639-82</t>
  </si>
  <si>
    <t>Труба квадратная 50х50х3 мм, Ст3кп</t>
  </si>
  <si>
    <t>Уголок 75х75х8 мм, Ст3кп</t>
  </si>
  <si>
    <t>ГОСТ 8509-83</t>
  </si>
  <si>
    <t>Лист 5 мм, Ст3кп</t>
  </si>
  <si>
    <t>Лист 10 мм, Ст3кп</t>
  </si>
  <si>
    <t>Профиль перфорированный монтажный 40х40</t>
  </si>
  <si>
    <t>Профиль перфорированный монтажный 40х60</t>
  </si>
  <si>
    <t>Укосина для консолей, с комплектом крепления и деталей</t>
  </si>
  <si>
    <t>Монтажная струбцина</t>
  </si>
  <si>
    <t>3.10</t>
  </si>
  <si>
    <t>Хомут крепежный для трубопровода Ду50</t>
  </si>
  <si>
    <t>3.11</t>
  </si>
  <si>
    <t>Хомут крепежный для трубопровода Ду100</t>
  </si>
  <si>
    <t>3.12</t>
  </si>
  <si>
    <t>Шпилька резьбовая М8.40Х.016</t>
  </si>
  <si>
    <t>ГОСТ 22032-76</t>
  </si>
  <si>
    <t>3.13</t>
  </si>
  <si>
    <t>Шпилька резьбовая М10.40Х.016</t>
  </si>
  <si>
    <t>3.14</t>
  </si>
  <si>
    <t>Шпилька резьбовая М20.40Х.016</t>
  </si>
  <si>
    <t>3.15</t>
  </si>
  <si>
    <t>Гайка М8.40Х.016</t>
  </si>
  <si>
    <t>3.16</t>
  </si>
  <si>
    <t>Гайка М10.40Х.016</t>
  </si>
  <si>
    <t>3.17</t>
  </si>
  <si>
    <t>3.18</t>
  </si>
  <si>
    <t>Шайба 8.Ст3кп.016</t>
  </si>
  <si>
    <t>ГОСТ 11371-78</t>
  </si>
  <si>
    <t>3.19</t>
  </si>
  <si>
    <t>Шайба 10.Ст3кп.016</t>
  </si>
  <si>
    <t>3.20</t>
  </si>
  <si>
    <t>Шайба 20.Ст3кп.016</t>
  </si>
  <si>
    <t>3.21</t>
  </si>
  <si>
    <t>3.22</t>
  </si>
  <si>
    <t>Анкер М10х150 в комплекте с хим. составом</t>
  </si>
  <si>
    <t>Стандарт-Электрик</t>
  </si>
  <si>
    <r>
      <rPr>
        <i/>
        <u/>
        <sz val="12"/>
        <rFont val="Times New Roman"/>
        <family val="1"/>
        <charset val="204"/>
      </rPr>
      <t>Воздухозаборный воздуховод</t>
    </r>
  </si>
  <si>
    <r>
      <rPr>
        <i/>
        <u/>
        <sz val="12"/>
        <rFont val="Times New Roman"/>
        <family val="1"/>
        <charset val="204"/>
      </rPr>
      <t>П2</t>
    </r>
  </si>
  <si>
    <r>
      <rPr>
        <i/>
        <sz val="12"/>
        <rFont val="Times New Roman"/>
        <family val="1"/>
        <charset val="204"/>
      </rPr>
      <t>Е230-0001-8000571851-РД-01- 10.20.010-ОВ.ОЛ2</t>
    </r>
  </si>
  <si>
    <r>
      <rPr>
        <i/>
        <sz val="12"/>
        <rFont val="Times New Roman"/>
        <family val="1"/>
        <charset val="204"/>
      </rPr>
      <t>Воздухораспределитель для прямоугольных воздуховодов (965 х 275 мм - уст.)</t>
    </r>
  </si>
  <si>
    <r>
      <rPr>
        <i/>
        <u/>
        <sz val="12"/>
        <rFont val="Times New Roman"/>
        <family val="1"/>
        <charset val="204"/>
      </rPr>
      <t>ПА1-2</t>
    </r>
  </si>
  <si>
    <r>
      <rPr>
        <i/>
        <sz val="12"/>
        <rFont val="Times New Roman"/>
        <family val="1"/>
        <charset val="204"/>
      </rPr>
      <t>Е230-0001-8000571851-РД-01- 10.20.010-ОВ.ОЛ3</t>
    </r>
  </si>
  <si>
    <r>
      <rPr>
        <i/>
        <u/>
        <sz val="12"/>
        <rFont val="Times New Roman"/>
        <family val="1"/>
        <charset val="204"/>
      </rPr>
      <t>В1-7</t>
    </r>
  </si>
  <si>
    <r>
      <rPr>
        <i/>
        <sz val="12"/>
        <rFont val="Times New Roman"/>
        <family val="1"/>
        <charset val="204"/>
      </rPr>
      <t>Е230-0001-8000571851-РД-01- 10.20.010-ОВ.ОЛ4</t>
    </r>
  </si>
  <si>
    <r>
      <rPr>
        <i/>
        <sz val="12"/>
        <rFont val="Times New Roman"/>
        <family val="1"/>
        <charset val="204"/>
      </rPr>
      <t>Е230-0001-8000571851-РД-01-
10.20.010-ОВ.ОЛ5</t>
    </r>
  </si>
  <si>
    <r>
      <rPr>
        <i/>
        <u/>
        <sz val="12"/>
        <rFont val="Times New Roman"/>
        <family val="1"/>
        <charset val="204"/>
      </rPr>
      <t>ВА1-2</t>
    </r>
  </si>
  <si>
    <r>
      <rPr>
        <i/>
        <sz val="12"/>
        <rFont val="Times New Roman"/>
        <family val="1"/>
        <charset val="204"/>
      </rPr>
      <t>Е230-0001-8000571851-РД-01- 10.20.010-ОВ.ОЛ6</t>
    </r>
  </si>
  <si>
    <r>
      <rPr>
        <i/>
        <u/>
        <sz val="12"/>
        <rFont val="Times New Roman"/>
        <family val="1"/>
        <charset val="204"/>
      </rPr>
      <t>ВЕ1</t>
    </r>
  </si>
  <si>
    <r>
      <rPr>
        <i/>
        <sz val="12"/>
        <rFont val="Times New Roman"/>
        <family val="1"/>
        <charset val="204"/>
      </rPr>
      <t>данные по ЗРА -
см. лист 14</t>
    </r>
  </si>
  <si>
    <r>
      <rPr>
        <i/>
        <u/>
        <sz val="12"/>
        <rFont val="Times New Roman"/>
        <family val="1"/>
        <charset val="204"/>
      </rPr>
      <t>Теплоснабжение приточных установок Т1/Т2</t>
    </r>
  </si>
  <si>
    <r>
      <rPr>
        <i/>
        <sz val="12"/>
        <rFont val="Times New Roman"/>
        <family val="1"/>
        <charset val="204"/>
      </rPr>
      <t>данные по ЗРА - см. лист 14</t>
    </r>
  </si>
  <si>
    <r>
      <rPr>
        <i/>
        <sz val="12"/>
        <rFont val="Times New Roman"/>
        <family val="1"/>
        <charset val="204"/>
      </rPr>
      <t>Для врезки
под воздухоотводчики</t>
    </r>
  </si>
  <si>
    <r>
      <rPr>
        <i/>
        <sz val="12"/>
        <rFont val="Times New Roman"/>
        <family val="1"/>
        <charset val="204"/>
      </rPr>
      <t>с крепежом под фланец</t>
    </r>
  </si>
  <si>
    <r>
      <rPr>
        <i/>
        <u/>
        <sz val="12"/>
        <rFont val="Times New Roman"/>
        <family val="1"/>
        <charset val="204"/>
      </rPr>
      <t>Опоры и крепления</t>
    </r>
  </si>
  <si>
    <t>Отопительные приборы</t>
  </si>
  <si>
    <t>Регистры  из гладких труб Ду80  в 4 ряда (2 шт. заглушки и  6  шт. отводы)            L=1000 мм</t>
  </si>
  <si>
    <t>Труба стальная водогазопроводная  Ø21,3х2,8 (Ду15)</t>
  </si>
  <si>
    <t>Труба стальная водогазопроводная  Ø26,8х2,8 (Ду20)</t>
  </si>
  <si>
    <t>Труба стальная водогазопроводная  Ø33,5х3,2 (Ду25)</t>
  </si>
  <si>
    <t>Базальтовые цилиндры теплоизоляционные</t>
  </si>
  <si>
    <t>BOS PIPE 35*30*1000</t>
  </si>
  <si>
    <t>кашированные неармированной фольгой (НГ), толщиной 30 мм Ø35</t>
  </si>
  <si>
    <t>Кран шаровой стальной Ø1/2''</t>
  </si>
  <si>
    <t>для регистров 20 шт.</t>
  </si>
  <si>
    <t>Опора неподвижная двухупорная ТС-660.00.00 Ду25</t>
  </si>
  <si>
    <t>НО-1,НО-2</t>
  </si>
  <si>
    <t>Узел смесительный с циркуляционным насосом и подводками включен в поставку установки П1</t>
  </si>
  <si>
    <t>BOS PIPE 133*40*1000</t>
  </si>
  <si>
    <t>НО-5,НО-6</t>
  </si>
  <si>
    <t>Узел смесительный с циркуляционным насосом и подводками включен в поставку установки П3</t>
  </si>
  <si>
    <t>Труба стальная водогазопроводная  Ø48,0х3,5 (Ду40)</t>
  </si>
  <si>
    <t>BOS PIPE 48*40*1000</t>
  </si>
  <si>
    <t>НО-3,НО-4</t>
  </si>
  <si>
    <r>
      <rPr>
        <sz val="12"/>
        <rFont val="Times New Roman"/>
        <family val="1"/>
        <charset val="204"/>
      </rPr>
      <t>Тип, марка, обозначение
документа, опросного листа</t>
    </r>
  </si>
  <si>
    <r>
      <rPr>
        <sz val="12"/>
        <rFont val="Times New Roman"/>
        <family val="1"/>
        <charset val="204"/>
      </rPr>
      <t>Едини- ца
изме- рения</t>
    </r>
  </si>
  <si>
    <r>
      <rPr>
        <b/>
        <u/>
        <sz val="12"/>
        <rFont val="Times New Roman"/>
        <family val="1"/>
        <charset val="204"/>
      </rPr>
      <t>Система отопления СО1 (Т1.1/Т2.2)</t>
    </r>
  </si>
  <si>
    <r>
      <rPr>
        <sz val="12"/>
        <rFont val="Times New Roman"/>
        <family val="1"/>
        <charset val="204"/>
      </rPr>
      <t>Регистры  из гладких труб Ду80  в 4 ряда (2 шт.
заглушки и  6  шт. отводы)            L=1500 мм</t>
    </r>
  </si>
  <si>
    <r>
      <rPr>
        <sz val="12"/>
        <rFont val="Times New Roman"/>
        <family val="1"/>
        <charset val="204"/>
      </rPr>
      <t>Регистры  из гладких труб Ду80  в 4 ряда (2 шт.
заглушки и  6  шт. отводы)            L=2000 мм</t>
    </r>
  </si>
  <si>
    <r>
      <rPr>
        <sz val="12"/>
        <rFont val="Times New Roman"/>
        <family val="1"/>
        <charset val="204"/>
      </rPr>
      <t>Регистры  из гладких труб Ду80  в 4 ряда (2 шт.
заглушки и  6  шт. отводы)            L=2500 мм</t>
    </r>
  </si>
  <si>
    <r>
      <rPr>
        <sz val="12"/>
        <rFont val="Times New Roman"/>
        <family val="1"/>
        <charset val="204"/>
      </rPr>
      <t>Регистры  из гладких труб Ду80  в 4 ряда (2 шт.
заглушки и  6  шт. отводы)            L=3000 мм</t>
    </r>
  </si>
  <si>
    <r>
      <rPr>
        <sz val="12"/>
        <rFont val="Times New Roman"/>
        <family val="1"/>
        <charset val="204"/>
      </rPr>
      <t>Базальтовые цилиндры теплоизоляционные кашированные неармированной фольгой (НГ),
толщиной 30 мм Ø21</t>
    </r>
  </si>
  <si>
    <r>
      <rPr>
        <sz val="12"/>
        <rFont val="Times New Roman"/>
        <family val="1"/>
        <charset val="204"/>
      </rPr>
      <t>Базальтовые цилиндры теплоизоляционные кашированные неармированной фольгой (НГ),
толщиной 30 мм Ø28</t>
    </r>
  </si>
  <si>
    <r>
      <rPr>
        <b/>
        <u/>
        <sz val="12"/>
        <rFont val="Times New Roman"/>
        <family val="1"/>
        <charset val="204"/>
      </rPr>
      <t>Система теплоснабжения калориферов приточных
установок П1,П2</t>
    </r>
  </si>
  <si>
    <r>
      <rPr>
        <sz val="12"/>
        <rFont val="Times New Roman"/>
        <family val="1"/>
        <charset val="204"/>
      </rPr>
      <t>Узел смесительный с циркуляционным насосом и
подводками включен в поставку установки П2</t>
    </r>
  </si>
  <si>
    <r>
      <rPr>
        <sz val="12"/>
        <rFont val="Times New Roman"/>
        <family val="1"/>
        <charset val="204"/>
      </rPr>
      <t>133х4,0 ГОСТ10704-91 В10 ГОСТ10705-80</t>
    </r>
  </si>
  <si>
    <r>
      <rPr>
        <sz val="12"/>
        <rFont val="Times New Roman"/>
        <family val="1"/>
        <charset val="204"/>
      </rPr>
      <t>89х3,5 ГОСТ10704-91
В10 ГОСТ10705-80</t>
    </r>
  </si>
  <si>
    <r>
      <rPr>
        <sz val="12"/>
        <rFont val="Times New Roman"/>
        <family val="1"/>
        <charset val="204"/>
      </rPr>
      <t>Базальтовые цилиндры теплоизоляционные кашированные неармированной фольгой (НГ),
толщиной 40 мм Ø133</t>
    </r>
  </si>
  <si>
    <r>
      <rPr>
        <sz val="12"/>
        <rFont val="Times New Roman"/>
        <family val="1"/>
        <charset val="204"/>
      </rPr>
      <t>Базальтовые цилиндры теплоизоляционные кашированные неармированной фольгой (НГ),
толщиной 40 мм Ø89</t>
    </r>
  </si>
  <si>
    <r>
      <rPr>
        <sz val="12"/>
        <rFont val="Times New Roman"/>
        <family val="1"/>
        <charset val="204"/>
      </rPr>
      <t>Опора неподвижная двухупорная ТС-660.00.00-07
Ду125</t>
    </r>
  </si>
  <si>
    <r>
      <rPr>
        <b/>
        <u/>
        <sz val="12"/>
        <rFont val="Times New Roman"/>
        <family val="1"/>
        <charset val="204"/>
      </rPr>
      <t>Система теплоснабжения калорифера приточной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установки П3</t>
    </r>
  </si>
  <si>
    <r>
      <rPr>
        <sz val="12"/>
        <rFont val="Times New Roman"/>
        <family val="1"/>
        <charset val="204"/>
      </rPr>
      <t>Труба стальная электросварная прямошовная ГОСТ 10704-91 гр.В ГОСТ 10705-80 из стали B-20 ГОСТ1050-
2013 в заводской изоляции из пенополиуретана ППУ- 345 45х4,0/140-1-ППУ-ОЦ ГОСТ 30732-2020 толщина
изоляции δ=38,5мм</t>
    </r>
  </si>
  <si>
    <r>
      <rPr>
        <sz val="12"/>
        <rFont val="Times New Roman"/>
        <family val="1"/>
        <charset val="204"/>
      </rPr>
      <t>Отвод Ст 45х4,0/140-90°-1-ППУ-ОЦ ГОСТ30732-
2020/ст20</t>
    </r>
  </si>
  <si>
    <r>
      <rPr>
        <sz val="12"/>
        <rFont val="Times New Roman"/>
        <family val="1"/>
        <charset val="204"/>
      </rPr>
      <t>Базальтовые цилиндры теплоизоляционные кашированные неармированной фольгой (НГ),
толщиной 40 мм Ø48</t>
    </r>
  </si>
  <si>
    <r>
      <rPr>
        <sz val="12"/>
        <rFont val="Times New Roman"/>
        <family val="1"/>
        <charset val="204"/>
      </rPr>
      <t>Опора неподвижная двухупорная ТС-660.00.00-02
Ду40</t>
    </r>
  </si>
  <si>
    <r>
      <rPr>
        <b/>
        <u/>
        <sz val="12"/>
        <rFont val="Times New Roman"/>
        <family val="1"/>
        <charset val="204"/>
      </rPr>
      <t>Вентиляция</t>
    </r>
  </si>
  <si>
    <r>
      <rPr>
        <sz val="12"/>
        <rFont val="Times New Roman"/>
        <family val="1"/>
        <charset val="204"/>
      </rPr>
      <t>Установка приточная (блочная, правая сторона обслуживания, с комплектом автоматики и смесительным узлом) (коррозионостойкое
исполнение)</t>
    </r>
  </si>
  <si>
    <r>
      <rPr>
        <sz val="12"/>
        <rFont val="Times New Roman"/>
        <family val="1"/>
        <charset val="204"/>
      </rPr>
      <t>27520_U22-
201P1_PER_51</t>
    </r>
  </si>
  <si>
    <r>
      <rPr>
        <sz val="12"/>
        <rFont val="Times New Roman"/>
        <family val="1"/>
        <charset val="204"/>
      </rPr>
      <t>Дроссель-клапан  взрывозащищенный
коррозионностойкий</t>
    </r>
  </si>
  <si>
    <r>
      <rPr>
        <sz val="12"/>
        <rFont val="Times New Roman"/>
        <family val="1"/>
        <charset val="204"/>
      </rPr>
      <t>РЕГУЛЯР 140*1000-
ВК-Р</t>
    </r>
  </si>
  <si>
    <r>
      <rPr>
        <sz val="12"/>
        <rFont val="Times New Roman"/>
        <family val="1"/>
        <charset val="204"/>
      </rPr>
      <t>КПУ-2Н-О-ВК- 2000*1000-2Ф-
МЭО220-СН</t>
    </r>
  </si>
  <si>
    <r>
      <rPr>
        <sz val="12"/>
        <rFont val="Times New Roman"/>
        <family val="1"/>
        <charset val="204"/>
      </rPr>
      <t>Воздуховод из коррозионностойкой. стали AISI 304 12X18H10T по ГОСТ 5632-2014  400x300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</si>
  <si>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600x600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</si>
  <si>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900x600 толщина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</si>
  <si>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1000x600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</si>
  <si>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1000x800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</si>
  <si>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1200x900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</si>
  <si>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1400x1000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</si>
  <si>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2000x1000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</si>
  <si>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2500x1800 толщина
1.4мм  (длина воздуховода от фланца до фланца не более 900мм)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</si>
  <si>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1000x2000 толщина 0.9мм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</si>
  <si>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1400x1000 толщина 0.9мм</t>
    </r>
  </si>
  <si>
    <r>
      <rPr>
        <sz val="12"/>
        <rFont val="Times New Roman"/>
        <family val="1"/>
        <charset val="204"/>
      </rPr>
      <t>Заглушка из коррозионностойкой. стали 12X18H10T
по ГОСТ 5632-2014  600x600 толщина 0.7мм</t>
    </r>
  </si>
  <si>
    <r>
      <rPr>
        <sz val="12"/>
        <rFont val="Times New Roman"/>
        <family val="1"/>
        <charset val="204"/>
      </rPr>
      <t>Заглушка из коррозионностойкой. стали 12X18H10T
по ГОСТ 5632-2014  2500x1800 толщина 1,4мм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</si>
  <si>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1800x2500 толщина 1.4мм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</si>
  <si>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1000x800/900x600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</si>
  <si>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 по ГОСТ 5632-2014  1200x900/1000x800 толщина
0.9мм</t>
    </r>
  </si>
  <si>
    <r>
      <rPr>
        <sz val="12"/>
        <rFont val="Times New Roman"/>
        <family val="1"/>
        <charset val="204"/>
      </rPr>
      <t>Переход из коррозионностойкой. стали 12X18H10T по ГОСТ 5632-2014  1400x1000/1200x900 толщина
0.9мм</t>
    </r>
  </si>
  <si>
    <r>
      <rPr>
        <sz val="12"/>
        <rFont val="Times New Roman"/>
        <family val="1"/>
        <charset val="204"/>
      </rPr>
      <t>Переход из коррозионностойкой. стали 12X18H10T по ГОСТ 5632-2014  1400x1000/2000x1000 толщина
0.9мм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</si>
  <si>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2500x1800/2000x1000 толщина
1.4мм</t>
    </r>
  </si>
  <si>
    <r>
      <rPr>
        <sz val="12"/>
        <rFont val="Times New Roman"/>
        <family val="1"/>
        <charset val="204"/>
      </rPr>
      <t>Установка приточная (блочная,левая сторона обслуживания, с комплектом автоматики и смесительным узлом) (коррозионостойкое
исполнение)</t>
    </r>
  </si>
  <si>
    <r>
      <rPr>
        <sz val="12"/>
        <rFont val="Times New Roman"/>
        <family val="1"/>
        <charset val="204"/>
      </rPr>
      <t>27520_U22-
201P2_PER_51</t>
    </r>
  </si>
  <si>
    <r>
      <rPr>
        <sz val="12"/>
        <rFont val="Times New Roman"/>
        <family val="1"/>
        <charset val="204"/>
      </rPr>
      <t>РЕГУЛЯР 1400*1000-
ВК-Р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</si>
  <si>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Ø200 толщина
0.58мм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</si>
  <si>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600x600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</si>
  <si>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900x600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</si>
  <si>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1000x600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</si>
  <si>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1000x800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</si>
  <si>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1400x1000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</si>
  <si>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2000x1000 толщина
0.9мм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</si>
  <si>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1000x600 толщина 0.9мм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</si>
  <si>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2000x1000 толщина 0.9мм</t>
    </r>
  </si>
  <si>
    <r>
      <rPr>
        <sz val="12"/>
        <rFont val="Times New Roman"/>
        <family val="1"/>
        <charset val="204"/>
      </rPr>
      <t>Заглушка из коррозионностойкой. стали 12X18H10T
по ГОСТ 5632-2014  2000x1000 толщина 0.9мм</t>
    </r>
  </si>
  <si>
    <r>
      <rPr>
        <sz val="12"/>
        <rFont val="Times New Roman"/>
        <family val="1"/>
        <charset val="204"/>
      </rPr>
      <t>Заглушка из коррозионностойкой. стали 12X18H10T
по ГОСТ 5632-2014  2500x1800 толщина 1.4мм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</si>
  <si>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Ø200 толщина 0.5мм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</si>
  <si>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1800x2500 толщина 0.9мм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</si>
  <si>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1000x800/900x600 толщина 0.9мм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</si>
  <si>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2000x1000/2000x1000 толщина
0.9мм</t>
    </r>
  </si>
  <si>
    <r>
      <rPr>
        <sz val="12"/>
        <rFont val="Times New Roman"/>
        <family val="1"/>
        <charset val="204"/>
      </rPr>
      <t>27520_U22-
201P3_PER_51</t>
    </r>
  </si>
  <si>
    <r>
      <rPr>
        <sz val="12"/>
        <rFont val="Times New Roman"/>
        <family val="1"/>
        <charset val="204"/>
      </rPr>
      <t>КПУ-2Н-О-ВК-
2000*1000-2Ф- МЭО220-СН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</si>
  <si>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400x300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</si>
  <si>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500x400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</si>
  <si>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700x300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</si>
  <si>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700x400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</si>
  <si>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800x500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</si>
  <si>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950x900 толщина
0.7мм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</si>
  <si>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700x300 толщина 0.7мм</t>
    </r>
  </si>
  <si>
    <r>
      <rPr>
        <sz val="12"/>
        <rFont val="Times New Roman"/>
        <family val="1"/>
        <charset val="204"/>
      </rPr>
      <t>Заглушка из коррозионностойкой. стали 12X18H10T
по ГОСТ 5632-2014  400x300 толщина 0.7мм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</si>
  <si>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500x800 толщина 0.7мм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</si>
  <si>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900x950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</si>
  <si>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500x400/400x300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</si>
  <si>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800x500/700x400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</si>
  <si>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950x900/800x500 толщина 0.7мм</t>
    </r>
  </si>
  <si>
    <r>
      <rPr>
        <sz val="12"/>
        <rFont val="Times New Roman"/>
        <family val="1"/>
        <charset val="204"/>
      </rPr>
      <t>VR-80-75-8-
ВК1(IIB)-6-1,1Dн- Лев0-У1 (11/1000)</t>
    </r>
  </si>
  <si>
    <r>
      <rPr>
        <sz val="12"/>
        <rFont val="Times New Roman"/>
        <family val="1"/>
        <charset val="204"/>
      </rPr>
      <t>РЕГУЛЯР 700*400-
ВК-Р</t>
    </r>
  </si>
  <si>
    <r>
      <rPr>
        <sz val="12"/>
        <rFont val="Times New Roman"/>
        <family val="1"/>
        <charset val="204"/>
      </rPr>
      <t>КПУ-2Н-О-ВК- 1200*900-2Ф-
МЭО220-СН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</si>
  <si>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Ø800 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</si>
  <si>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900x600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</si>
  <si>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1200x800 толщина
0.9мм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</si>
  <si>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1200x900 толщина
0.9мм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</si>
  <si>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900x1200 толщина 0.9мм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</si>
  <si>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700x400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</si>
  <si>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 по ГОСТ 5632-2014  1000x800/900x600 толщина
0.9мм</t>
    </r>
  </si>
  <si>
    <r>
      <rPr>
        <sz val="12"/>
        <rFont val="Times New Roman"/>
        <family val="1"/>
        <charset val="204"/>
      </rPr>
      <t>Переход из коррозионностойкой. стали 12X18H10T по ГОСТ 5632-2014  800x1200/400x700 толщина
0.9мм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</si>
  <si>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1200x900/600x600 толщина 0.9мм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</si>
  <si>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1200x900/Ø800 толщина 0.9мм</t>
    </r>
  </si>
  <si>
    <r>
      <rPr>
        <sz val="12"/>
        <rFont val="Times New Roman"/>
        <family val="1"/>
        <charset val="204"/>
      </rPr>
      <t>КПУ-2Н-О-ВК-
1200*900-2Ф- МЭО220-СН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</si>
  <si>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Ø200 толщина 05мм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</si>
  <si>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700x400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</si>
  <si>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900x900 толщина
0.7мм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</si>
  <si>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Ø200 толщина 0.5мм</t>
    </r>
  </si>
  <si>
    <r>
      <rPr>
        <sz val="12"/>
        <rFont val="Times New Roman"/>
        <family val="1"/>
        <charset val="204"/>
      </rPr>
      <t>Врезка из коррозионностойкой. стали 12X18H10T по
ГОСТ 5632-2014  1200x900 толщина 0.9мм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</si>
  <si>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400x700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</si>
  <si>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900x900/900x600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</si>
  <si>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 по ГОСТ 5632-2014  1200x900/600x600 толщина
0.9мм</t>
    </r>
  </si>
  <si>
    <r>
      <rPr>
        <sz val="12"/>
        <rFont val="Times New Roman"/>
        <family val="1"/>
        <charset val="204"/>
      </rPr>
      <t>VGV-560x560-ВК1-
У1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</si>
  <si>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1000x2000 толщина 0.9мм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</si>
  <si>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400x300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</si>
  <si>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400x400 толщина
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</si>
  <si>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500x300 толщина
0.7мм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</si>
  <si>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400x400 толщина 0.7мм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</si>
  <si>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400x400/500x300 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</si>
  <si>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Ø450 толщина 0.7мм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</si>
  <si>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Ø450 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</si>
  <si>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Ø400 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</si>
  <si>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900x400 толщина
0.7мм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</si>
  <si>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Ø400/900x400 толщина 0.7мм</t>
    </r>
  </si>
  <si>
    <r>
      <rPr>
        <sz val="12"/>
        <rFont val="Times New Roman"/>
        <family val="1"/>
        <charset val="204"/>
      </rPr>
      <t>Отвод-90° из коррозионностойкой. стали 12X18H10T
по ГОСТ 5632-2014  Ø560 толщина 0.7мм</t>
    </r>
  </si>
  <si>
    <r>
      <rPr>
        <sz val="12"/>
        <rFont val="Times New Roman"/>
        <family val="1"/>
        <charset val="204"/>
      </rPr>
      <t>Отвод-45° из коррозионностойкой. стали 12X18H10T по ГОСТ 5632-2014  Ø560 затянутый сеткой 40*40
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</si>
  <si>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Ø630 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</si>
  <si>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 12X18H10T по ГОСТ 5632-2014  1500x1000 толщина
0.9мм</t>
    </r>
  </si>
  <si>
    <r>
      <rPr>
        <sz val="12"/>
        <rFont val="Times New Roman"/>
        <family val="1"/>
        <charset val="204"/>
      </rPr>
      <t>Переход из коррозионностойкой. стали 12X18H10T
по ГОСТ 5632-2014  Ø500/1400x500 толщина 0.9мм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</si>
  <si>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Ø315 толщина 0.7мм</t>
    </r>
  </si>
  <si>
    <r>
      <rPr>
        <sz val="12"/>
        <rFont val="Times New Roman"/>
        <family val="1"/>
        <charset val="204"/>
      </rPr>
      <t>Воздуховод из коррозионностойкой. стали
12X18H10T по ГОСТ 5632-2014  2400*1500 толщина
0.9мм</t>
    </r>
  </si>
  <si>
    <r>
      <rPr>
        <b/>
        <sz val="12"/>
        <rFont val="Times New Roman"/>
        <family val="1"/>
        <charset val="204"/>
      </rPr>
      <t>Едини- ца
изме- рения</t>
    </r>
  </si>
  <si>
    <r>
      <rPr>
        <b/>
        <u/>
        <sz val="12"/>
        <rFont val="Times New Roman"/>
        <family val="1"/>
        <charset val="204"/>
      </rPr>
      <t>Отопление</t>
    </r>
  </si>
  <si>
    <r>
      <rPr>
        <sz val="12"/>
        <rFont val="Times New Roman"/>
        <family val="1"/>
        <charset val="204"/>
      </rPr>
      <t>Тепловентилятор с водяным источником тепла серия TW модель КЭВ-30T3W3 мощностью 15,4 кВт, с
пультом HL10 с электронным термостатом и монтажным комплектом крепления в комплекте
поставки</t>
    </r>
  </si>
  <si>
    <r>
      <rPr>
        <sz val="12"/>
        <rFont val="Times New Roman"/>
        <family val="1"/>
        <charset val="204"/>
      </rPr>
      <t>Базальтовые цилиндры теплоизоляционные
кашированные неармированной фольгой (НГ), толщиной
30 мм Ø28</t>
    </r>
  </si>
  <si>
    <r>
      <rPr>
        <sz val="12"/>
        <rFont val="Times New Roman"/>
        <family val="1"/>
        <charset val="204"/>
      </rPr>
      <t>Базальтовые цилиндры теплоизоляционные
кашированные неармированной фольгой (НГ), толщиной
30 мм Ø21</t>
    </r>
  </si>
  <si>
    <r>
      <rPr>
        <b/>
        <u/>
        <sz val="12"/>
        <rFont val="Times New Roman"/>
        <family val="1"/>
        <charset val="204"/>
      </rPr>
      <t>Теплоснабжение калорифера П1,П2</t>
    </r>
  </si>
  <si>
    <r>
      <rPr>
        <sz val="12"/>
        <rFont val="Times New Roman"/>
        <family val="1"/>
        <charset val="204"/>
      </rPr>
      <t>Узел смесительный с циркуляционным насосом и
подводками включен в поставку установки П1</t>
    </r>
  </si>
  <si>
    <r>
      <rPr>
        <sz val="12"/>
        <rFont val="Times New Roman"/>
        <family val="1"/>
        <charset val="204"/>
      </rPr>
      <t>108х4,0 ГОСТ10704-91
В10 ГОСТ10705-80</t>
    </r>
  </si>
  <si>
    <r>
      <rPr>
        <sz val="12"/>
        <rFont val="Times New Roman"/>
        <family val="1"/>
        <charset val="204"/>
      </rPr>
      <t>89х3,5 ГОСТ10704-91 В10 ГОСТ10705-80</t>
    </r>
  </si>
  <si>
    <r>
      <rPr>
        <sz val="12"/>
        <rFont val="Times New Roman"/>
        <family val="1"/>
        <charset val="204"/>
      </rPr>
      <t>Труба стальная электросварная прямошовная ГОСТ 10704-91 гр.В ГОСТ 10705-80 из стали B-20 ГОСТ1050-
2013 в заводской изоляции из пенополиуретана ППУ- 345 108х4,0/200-1-ППУ-ОЦ ГОСТ 30732-2020 толщина
изоляции δ=40,2мм</t>
    </r>
  </si>
  <si>
    <r>
      <rPr>
        <sz val="12"/>
        <rFont val="Times New Roman"/>
        <family val="1"/>
        <charset val="204"/>
      </rPr>
      <t>Труба стальная электросварная прямошовная ГОСТ 10704-91 гр.В ГОСТ 10705-80 из стали B-20 ГОСТ1050-
2013 в заводской изоляции из пенополиуретана ППУ- 345 89х3,5/180-1-ППУ-ОЦ ГОСТ 30732-2020 толщина
изоляции δ=42,5мм</t>
    </r>
  </si>
  <si>
    <r>
      <rPr>
        <sz val="12"/>
        <rFont val="Times New Roman"/>
        <family val="1"/>
        <charset val="204"/>
      </rPr>
      <t>Отвод Ст 108х4,0/200-90°-1-ППУ-ОЦ ГОСТ30732-
2020/ст20</t>
    </r>
  </si>
  <si>
    <r>
      <rPr>
        <sz val="12"/>
        <rFont val="Times New Roman"/>
        <family val="1"/>
        <charset val="204"/>
      </rPr>
      <t>Отвод Ст 89х3,5/180-90°-1-ППУ-ОЦ ГОСТ30732-
2020/ст20</t>
    </r>
  </si>
  <si>
    <r>
      <rPr>
        <sz val="12"/>
        <rFont val="Times New Roman"/>
        <family val="1"/>
        <charset val="204"/>
      </rPr>
      <t>Базальтовые цилиндры теплоизоляционные
кашированные неармированной фольгой (НГ), толщиной
40 мм Ø108</t>
    </r>
  </si>
  <si>
    <r>
      <rPr>
        <sz val="12"/>
        <rFont val="Times New Roman"/>
        <family val="1"/>
        <charset val="204"/>
      </rPr>
      <t>Базальтовые цилиндры теплоизоляционные
кашированные неармированной фольгой (НГ), толщиной
40 мм Ø89</t>
    </r>
  </si>
  <si>
    <r>
      <rPr>
        <sz val="12"/>
        <rFont val="Times New Roman"/>
        <family val="1"/>
        <charset val="204"/>
      </rPr>
      <t>Базальтовые цилиндры теплоизоляционные
кашированные неармированной фольгой (НГ), толщиной
30 мм Ø50</t>
    </r>
  </si>
  <si>
    <r>
      <rPr>
        <sz val="12"/>
        <rFont val="Times New Roman"/>
        <family val="1"/>
        <charset val="204"/>
      </rPr>
      <t>Сверхстойкая двухкомпонентная полиуретановая
антикоррозионная мастика Вектор 1025+ Вектор 1214</t>
    </r>
  </si>
  <si>
    <r>
      <rPr>
        <sz val="12"/>
        <rFont val="Times New Roman"/>
        <family val="1"/>
        <charset val="204"/>
      </rPr>
      <t>Установка приточная (блочная,левая сторона
обслуживания, с комплектом автоматики и смесительным узлом)</t>
    </r>
  </si>
  <si>
    <r>
      <rPr>
        <sz val="12"/>
        <rFont val="Times New Roman"/>
        <family val="1"/>
        <charset val="204"/>
      </rPr>
      <t>27520_U22-
205P1_PER_
51</t>
    </r>
  </si>
  <si>
    <r>
      <rPr>
        <sz val="12"/>
        <rFont val="Times New Roman"/>
        <family val="1"/>
        <charset val="204"/>
      </rPr>
      <t>РЕГЛАН-1000*700-Н-
Р</t>
    </r>
  </si>
  <si>
    <r>
      <rPr>
        <sz val="12"/>
        <rFont val="Times New Roman"/>
        <family val="1"/>
        <charset val="204"/>
      </rPr>
      <t>КПУ-2Н-О-Н-
2000*1500-2ф- МЭО220-СН</t>
    </r>
  </si>
  <si>
    <r>
      <rPr>
        <sz val="12"/>
        <rFont val="Times New Roman"/>
        <family val="1"/>
        <charset val="204"/>
      </rPr>
      <t>Воздуховод из оцинк. стали по ГОСТ 14918-80
400x300</t>
    </r>
  </si>
  <si>
    <r>
      <rPr>
        <sz val="12"/>
        <rFont val="Times New Roman"/>
        <family val="1"/>
        <charset val="204"/>
      </rPr>
      <t>Воздуховод из оцинк. стали по ГОСТ 14918-80
450x300</t>
    </r>
  </si>
  <si>
    <r>
      <rPr>
        <sz val="12"/>
        <rFont val="Times New Roman"/>
        <family val="1"/>
        <charset val="204"/>
      </rPr>
      <t>Воздуховод из оцинк. стали по ГОСТ 14918-80
700x400</t>
    </r>
  </si>
  <si>
    <r>
      <rPr>
        <sz val="12"/>
        <rFont val="Times New Roman"/>
        <family val="1"/>
        <charset val="204"/>
      </rPr>
      <t>Воздуховод из оцинк. стали по ГОСТ 14918-80
800x600</t>
    </r>
  </si>
  <si>
    <r>
      <rPr>
        <sz val="12"/>
        <rFont val="Times New Roman"/>
        <family val="1"/>
        <charset val="204"/>
      </rPr>
      <t>Воздуховод из оцинк. стали по ГОСТ 14918-80
900x650</t>
    </r>
  </si>
  <si>
    <r>
      <rPr>
        <sz val="12"/>
        <rFont val="Times New Roman"/>
        <family val="1"/>
        <charset val="204"/>
      </rPr>
      <t>Воздуховод из оцинк. стали по ГОСТ 14918-80
1000x300</t>
    </r>
  </si>
  <si>
    <r>
      <rPr>
        <sz val="12"/>
        <rFont val="Times New Roman"/>
        <family val="1"/>
        <charset val="204"/>
      </rPr>
      <t>Воздуховод из оцинк. стали по ГОСТ 14918-80
1000x700</t>
    </r>
  </si>
  <si>
    <r>
      <rPr>
        <sz val="12"/>
        <rFont val="Times New Roman"/>
        <family val="1"/>
        <charset val="204"/>
      </rPr>
      <t>Воздуховод из оцинк. стали по ГОСТ 14918-80
1200x800</t>
    </r>
  </si>
  <si>
    <r>
      <rPr>
        <sz val="12"/>
        <rFont val="Times New Roman"/>
        <family val="1"/>
        <charset val="204"/>
      </rPr>
      <t>Воздуховод из оцинк. стали по ГОСТ 14918-80
1800x1300</t>
    </r>
  </si>
  <si>
    <r>
      <rPr>
        <sz val="12"/>
        <rFont val="Times New Roman"/>
        <family val="1"/>
        <charset val="204"/>
      </rPr>
      <t>Воздуховод из оцинк. стали по ГОСТ 14918-80
2000x1500</t>
    </r>
  </si>
  <si>
    <r>
      <rPr>
        <sz val="12"/>
        <rFont val="Times New Roman"/>
        <family val="1"/>
        <charset val="204"/>
      </rPr>
      <t>Заглушка из оцинк. стали по ГОСТ 14918-80
1800x1300</t>
    </r>
  </si>
  <si>
    <r>
      <rPr>
        <sz val="12"/>
        <rFont val="Times New Roman"/>
        <family val="1"/>
        <charset val="204"/>
      </rPr>
      <t>Отвод-45° из оцинк. стали по ГОСТ 14918-80
300x900</t>
    </r>
  </si>
  <si>
    <r>
      <rPr>
        <sz val="12"/>
        <rFont val="Times New Roman"/>
        <family val="1"/>
        <charset val="204"/>
      </rPr>
      <t>Отвод-90° из оцинк. стали по ГОСТ 14918-80
300x900</t>
    </r>
  </si>
  <si>
    <r>
      <rPr>
        <sz val="12"/>
        <rFont val="Times New Roman"/>
        <family val="1"/>
        <charset val="204"/>
      </rPr>
      <t>Отвод-90° из оцинк. стали по ГОСТ 14918-80
800x600</t>
    </r>
  </si>
  <si>
    <r>
      <rPr>
        <sz val="12"/>
        <rFont val="Times New Roman"/>
        <family val="1"/>
        <charset val="204"/>
      </rPr>
      <t>Отвод-90° из оцинк. стали по ГОСТ 14918-80
1000x700</t>
    </r>
  </si>
  <si>
    <r>
      <rPr>
        <sz val="12"/>
        <rFont val="Times New Roman"/>
        <family val="1"/>
        <charset val="204"/>
      </rPr>
      <t>Отвод-90° из оцинк. стали по ГОСТ 14918-80
1500x2000</t>
    </r>
  </si>
  <si>
    <r>
      <rPr>
        <sz val="12"/>
        <rFont val="Times New Roman"/>
        <family val="1"/>
        <charset val="204"/>
      </rPr>
      <t>Переход из оцинк. стали по ГОСТ 14918-80
600x800/500x700</t>
    </r>
  </si>
  <si>
    <r>
      <rPr>
        <sz val="12"/>
        <rFont val="Times New Roman"/>
        <family val="1"/>
        <charset val="204"/>
      </rPr>
      <t>Переход из оцинк. стали по ГОСТ 14918-80
900x500/900x300</t>
    </r>
  </si>
  <si>
    <r>
      <rPr>
        <sz val="12"/>
        <rFont val="Times New Roman"/>
        <family val="1"/>
        <charset val="204"/>
      </rPr>
      <t>Переход из оцинк. стали по ГОСТ 14918-80
700x1000/500x700</t>
    </r>
  </si>
  <si>
    <r>
      <rPr>
        <sz val="12"/>
        <rFont val="Times New Roman"/>
        <family val="1"/>
        <charset val="204"/>
      </rPr>
      <t>Переход из оцинк. стали по ГОСТ 14918-80
700x1000/650x900</t>
    </r>
  </si>
  <si>
    <r>
      <rPr>
        <sz val="12"/>
        <rFont val="Times New Roman"/>
        <family val="1"/>
        <charset val="204"/>
      </rPr>
      <t>Переход из оцинк. стали по ГОСТ 14918-80
1000x1000/700x1000</t>
    </r>
  </si>
  <si>
    <r>
      <rPr>
        <sz val="12"/>
        <rFont val="Times New Roman"/>
        <family val="1"/>
        <charset val="204"/>
      </rPr>
      <t>Переход из оцинк. стали по ГОСТ 14918-80
1200x800/1000x500</t>
    </r>
  </si>
  <si>
    <r>
      <rPr>
        <sz val="12"/>
        <rFont val="Times New Roman"/>
        <family val="1"/>
        <charset val="204"/>
      </rPr>
      <t>Переход из оцинк. стали по ГОСТ 14918-80
1800x1000/120x800</t>
    </r>
  </si>
  <si>
    <r>
      <rPr>
        <sz val="12"/>
        <rFont val="Times New Roman"/>
        <family val="1"/>
        <charset val="204"/>
      </rPr>
      <t>Установка приточная (блочная,правая сторона
обслуживания, с комплектом автоматики и смесительным узлом)</t>
    </r>
  </si>
  <si>
    <r>
      <rPr>
        <sz val="12"/>
        <rFont val="Times New Roman"/>
        <family val="1"/>
        <charset val="204"/>
      </rPr>
      <t>27520_U22-
205P2_PER_
51</t>
    </r>
  </si>
  <si>
    <r>
      <rPr>
        <sz val="12"/>
        <rFont val="Times New Roman"/>
        <family val="1"/>
        <charset val="204"/>
      </rPr>
      <t>КПУ-2Н-О-Н-
1000*2000-2ф- МЭО220-СН</t>
    </r>
  </si>
  <si>
    <r>
      <rPr>
        <sz val="12"/>
        <rFont val="Times New Roman"/>
        <family val="1"/>
        <charset val="204"/>
      </rPr>
      <t>Воздуховод из оцинк. стали по ГОСТ 14918-80
700x500</t>
    </r>
  </si>
  <si>
    <r>
      <rPr>
        <sz val="12"/>
        <rFont val="Times New Roman"/>
        <family val="1"/>
        <charset val="204"/>
      </rPr>
      <t>Воздуховод из оцинк. стали по ГОСТ 14918-80
1400x1000</t>
    </r>
  </si>
  <si>
    <r>
      <rPr>
        <sz val="12"/>
        <rFont val="Times New Roman"/>
        <family val="1"/>
        <charset val="204"/>
      </rPr>
      <t>Воздуховод из оцинк. стали по ГОСТ 14918-80
1800x1000</t>
    </r>
  </si>
  <si>
    <r>
      <rPr>
        <sz val="12"/>
        <rFont val="Times New Roman"/>
        <family val="1"/>
        <charset val="204"/>
      </rPr>
      <t>Воздуховод из оцинк. стали по ГОСТ 14918-80
2000x1000</t>
    </r>
  </si>
  <si>
    <r>
      <rPr>
        <sz val="12"/>
        <rFont val="Times New Roman"/>
        <family val="1"/>
        <charset val="204"/>
      </rPr>
      <t>Воздуховод из оцинк. стали по ГОСТ 14918-80
2000x1300</t>
    </r>
  </si>
  <si>
    <r>
      <rPr>
        <sz val="12"/>
        <rFont val="Times New Roman"/>
        <family val="1"/>
        <charset val="204"/>
      </rPr>
      <t>Заглушка из оцинк. стали по ГОСТ 14918-80
2500x1800</t>
    </r>
  </si>
  <si>
    <r>
      <rPr>
        <sz val="12"/>
        <rFont val="Times New Roman"/>
        <family val="1"/>
        <charset val="204"/>
      </rPr>
      <t>Отвод-30° из оцинк. стали по ГОСТ 14918-80
2000x1000</t>
    </r>
  </si>
  <si>
    <r>
      <rPr>
        <sz val="12"/>
        <rFont val="Times New Roman"/>
        <family val="1"/>
        <charset val="204"/>
      </rPr>
      <t>Отвод-90° из оцинк. стали по ГОСТ 14918-80
1000x2000</t>
    </r>
  </si>
  <si>
    <r>
      <rPr>
        <sz val="12"/>
        <rFont val="Times New Roman"/>
        <family val="1"/>
        <charset val="204"/>
      </rPr>
      <t>Отвод-90° из оцинк. стали по ГОСТ 14918-80
2000x1000</t>
    </r>
  </si>
  <si>
    <r>
      <rPr>
        <sz val="12"/>
        <rFont val="Times New Roman"/>
        <family val="1"/>
        <charset val="204"/>
      </rPr>
      <t>Переход из оцинк. стали по ГОСТ 14918-80
900x1200/700x1000</t>
    </r>
  </si>
  <si>
    <r>
      <rPr>
        <sz val="12"/>
        <rFont val="Times New Roman"/>
        <family val="1"/>
        <charset val="204"/>
      </rPr>
      <t>Переход из оцинк. стали по ГОСТ 14918-80
1000x1400/900x1200</t>
    </r>
  </si>
  <si>
    <r>
      <rPr>
        <sz val="12"/>
        <rFont val="Times New Roman"/>
        <family val="1"/>
        <charset val="204"/>
      </rPr>
      <t>Рулонный покрывной слой для защиты тепловой
изоляции</t>
    </r>
  </si>
  <si>
    <r>
      <rPr>
        <sz val="12"/>
        <rFont val="Times New Roman"/>
        <family val="1"/>
        <charset val="204"/>
      </rPr>
      <t>BOS-VPROTECTION
ФА</t>
    </r>
  </si>
  <si>
    <r>
      <rPr>
        <sz val="12"/>
        <rFont val="Times New Roman"/>
        <family val="1"/>
        <charset val="204"/>
      </rPr>
      <t>В1,В3 раб. В2
рез</t>
    </r>
  </si>
  <si>
    <r>
      <rPr>
        <sz val="12"/>
        <rFont val="Times New Roman"/>
        <family val="1"/>
        <charset val="204"/>
      </rPr>
      <t>В4,В5 раб. В6
рез</t>
    </r>
  </si>
  <si>
    <r>
      <rPr>
        <sz val="12"/>
        <rFont val="Times New Roman"/>
        <family val="1"/>
        <charset val="204"/>
      </rPr>
      <t>Клапан лепестковый для работы на горизонтальных
участках</t>
    </r>
  </si>
  <si>
    <r>
      <rPr>
        <sz val="12"/>
        <rFont val="Times New Roman"/>
        <family val="1"/>
        <charset val="204"/>
      </rPr>
      <t>ТЮЛЬПАН-1-1500-
1000-К-0</t>
    </r>
  </si>
  <si>
    <r>
      <rPr>
        <sz val="12"/>
        <rFont val="Times New Roman"/>
        <family val="1"/>
        <charset val="204"/>
      </rPr>
      <t>В11раб.
В12рез</t>
    </r>
  </si>
  <si>
    <r>
      <rPr>
        <sz val="12"/>
        <rFont val="Times New Roman"/>
        <family val="1"/>
        <charset val="204"/>
      </rPr>
      <t>VR-80-75-10-8-1,0Dн-
Лев0-К1-У2-NSD24 (7,5/750)</t>
    </r>
  </si>
  <si>
    <r>
      <rPr>
        <sz val="12"/>
        <rFont val="Times New Roman"/>
        <family val="1"/>
        <charset val="204"/>
      </rPr>
      <t>VGV-700*700-ВK1-
У1</t>
    </r>
  </si>
  <si>
    <r>
      <rPr>
        <sz val="12"/>
        <rFont val="Times New Roman"/>
        <family val="1"/>
        <charset val="204"/>
      </rPr>
      <t>VR-80-75-5-4-1,05Dн-
Лев0-К1-У1-NSD24 (3/1500)</t>
    </r>
  </si>
  <si>
    <r>
      <rPr>
        <sz val="12"/>
        <rFont val="Times New Roman"/>
        <family val="1"/>
        <charset val="204"/>
      </rPr>
      <t>VGV-350*350-ВK1-
У1</t>
    </r>
  </si>
  <si>
    <r>
      <rPr>
        <sz val="12"/>
        <rFont val="Times New Roman"/>
        <family val="1"/>
        <charset val="204"/>
      </rPr>
      <t>ТЮЛЬПАН-1-800-
500-К-0</t>
    </r>
  </si>
  <si>
    <r>
      <rPr>
        <sz val="12"/>
        <rFont val="Times New Roman"/>
        <family val="1"/>
        <charset val="204"/>
      </rPr>
      <t>Воздухоотводчик (Tраб. Max=120 C), Ду15</t>
    </r>
  </si>
  <si>
    <r>
      <rPr>
        <sz val="12"/>
        <rFont val="Times New Roman"/>
        <family val="1"/>
        <charset val="204"/>
      </rPr>
      <t>Цилиндры базальтовые теплоизоляционный BOS-PIPE,
кашированные неармированной фольгой, толщиной 40мм, Двн89</t>
    </r>
  </si>
  <si>
    <r>
      <rPr>
        <sz val="12"/>
        <rFont val="Times New Roman"/>
        <family val="1"/>
        <charset val="204"/>
      </rPr>
      <t>Цилиндры базальтовые теплоизоляционный BOS-PIPE,
кашированные неармированной фольгой, толщиной 40мм, Двн76</t>
    </r>
  </si>
  <si>
    <r>
      <rPr>
        <sz val="12"/>
        <rFont val="Times New Roman"/>
        <family val="1"/>
        <charset val="204"/>
      </rPr>
      <t>Цилиндры базальтовые теплоизоляционный BOS-PIPE,
кашированные неармированной фольгой, толщиной 40мм, Двн57</t>
    </r>
  </si>
  <si>
    <r>
      <rPr>
        <sz val="12"/>
        <rFont val="Times New Roman"/>
        <family val="1"/>
        <charset val="204"/>
      </rPr>
      <t>Цилиндры базальтовые теплоизоляционный BOS-PIPE,
кашированные неармированной фольгой, толщиной 40мм, Двн42</t>
    </r>
  </si>
  <si>
    <r>
      <rPr>
        <sz val="12"/>
        <rFont val="Times New Roman"/>
        <family val="1"/>
        <charset val="204"/>
      </rPr>
      <t>Цилиндры базальтовые теплоизоляционный BOS-PIPE,
кашированные неармированной фольгой, толщиной 40мм, Двн35</t>
    </r>
  </si>
  <si>
    <r>
      <rPr>
        <sz val="12"/>
        <rFont val="Times New Roman"/>
        <family val="1"/>
        <charset val="204"/>
      </rPr>
      <t>Цилиндры базальтовые теплоизоляционный BOS-PIPE,
кашированные неармированной фольгой, толщиной 40мм, Двн28</t>
    </r>
  </si>
  <si>
    <r>
      <rPr>
        <sz val="12"/>
        <rFont val="Times New Roman"/>
        <family val="1"/>
        <charset val="204"/>
      </rPr>
      <t>Серия 5.903-13 выпуск 7-95
ТС-659.00.00-04</t>
    </r>
  </si>
  <si>
    <r>
      <rPr>
        <b/>
        <u/>
        <sz val="12"/>
        <rFont val="Times New Roman"/>
        <family val="1"/>
        <charset val="204"/>
      </rPr>
      <t>П1</t>
    </r>
  </si>
  <si>
    <r>
      <rPr>
        <sz val="12"/>
        <rFont val="Times New Roman"/>
        <family val="1"/>
        <charset val="204"/>
      </rPr>
      <t>КПУ-2Н-О-В-1000-2*ф-
ЭПВ230-СН-КК-0-0-0-0-0</t>
    </r>
  </si>
  <si>
    <r>
      <rPr>
        <sz val="12"/>
        <rFont val="Times New Roman"/>
        <family val="1"/>
        <charset val="204"/>
      </rPr>
      <t>Врезка из оцинкованной стали толщиной 0.6мм размером 315ø-
315ø</t>
    </r>
  </si>
  <si>
    <r>
      <rPr>
        <sz val="12"/>
        <rFont val="Times New Roman"/>
        <family val="1"/>
        <charset val="204"/>
      </rPr>
      <t>Тройник из оцинкованной стали толщиной 0.7мм размером 710ø-
710ø-450ø</t>
    </r>
  </si>
  <si>
    <r>
      <rPr>
        <sz val="12"/>
        <rFont val="Times New Roman"/>
        <family val="1"/>
        <charset val="204"/>
      </rPr>
      <t>Тройник из оцинкованной стали толщиной 0.7мм размером 800ø-
800ø-450ø</t>
    </r>
  </si>
  <si>
    <r>
      <rPr>
        <sz val="12"/>
        <rFont val="Times New Roman"/>
        <family val="1"/>
        <charset val="204"/>
      </rPr>
      <t>Тройник из оцинкованной стали толщиной 1.0мм размером 900ø-
900ø-450ø</t>
    </r>
  </si>
  <si>
    <r>
      <rPr>
        <sz val="12"/>
        <rFont val="Times New Roman"/>
        <family val="1"/>
        <charset val="204"/>
      </rPr>
      <t>Тройник из оцинкованной стали толщиной 1.0мм размером 1000ø-
1000ø-450ø</t>
    </r>
  </si>
  <si>
    <r>
      <rPr>
        <sz val="12"/>
        <rFont val="Times New Roman"/>
        <family val="1"/>
        <charset val="204"/>
      </rPr>
      <t>Переход из оцинкованной стали толщиной 0.6мм размером 450ø-
450ø</t>
    </r>
  </si>
  <si>
    <r>
      <rPr>
        <sz val="12"/>
        <rFont val="Times New Roman"/>
        <family val="1"/>
        <charset val="204"/>
      </rPr>
      <t>Переход из оцинкованной стали толщиной 0.7мм размером 560ø-
450ø</t>
    </r>
  </si>
  <si>
    <r>
      <rPr>
        <sz val="12"/>
        <rFont val="Times New Roman"/>
        <family val="1"/>
        <charset val="204"/>
      </rPr>
      <t>Переход из оцинкованной стали толщиной 0.7мм размером 710ø-
560ø</t>
    </r>
  </si>
  <si>
    <r>
      <rPr>
        <sz val="12"/>
        <rFont val="Times New Roman"/>
        <family val="1"/>
        <charset val="204"/>
      </rPr>
      <t>Врезка из оцинкованной стали толщиной 0.7мм размером
500x200-500x200</t>
    </r>
  </si>
  <si>
    <r>
      <rPr>
        <sz val="12"/>
        <rFont val="Times New Roman"/>
        <family val="1"/>
        <charset val="204"/>
      </rPr>
      <t>Заглушка из оцинкованной стали толщиной 0.7мм размером
150x300</t>
    </r>
  </si>
  <si>
    <r>
      <rPr>
        <sz val="12"/>
        <rFont val="Times New Roman"/>
        <family val="1"/>
        <charset val="204"/>
      </rPr>
      <t>Заглушка из оцинкованной стали толщиной 0.9мм размером
1500x1000</t>
    </r>
  </si>
  <si>
    <r>
      <rPr>
        <sz val="12"/>
        <rFont val="Times New Roman"/>
        <family val="1"/>
        <charset val="204"/>
      </rPr>
      <t>Заглушка из оцинкованной стали толщиной 0.9мм размером
1800x300</t>
    </r>
  </si>
  <si>
    <r>
      <rPr>
        <sz val="12"/>
        <rFont val="Times New Roman"/>
        <family val="1"/>
        <charset val="204"/>
      </rPr>
      <t>Переход из оцинкованной стали толщиной 0.9мм размером
1573x1210-1500x1000</t>
    </r>
  </si>
  <si>
    <r>
      <rPr>
        <sz val="12"/>
        <rFont val="Times New Roman"/>
        <family val="1"/>
        <charset val="204"/>
      </rPr>
      <t>Переход из оцинкованной стали толщиной 1.4мм. размером
размером 1800x300-450ø</t>
    </r>
  </si>
  <si>
    <r>
      <rPr>
        <sz val="12"/>
        <rFont val="Times New Roman"/>
        <family val="1"/>
        <charset val="204"/>
      </rPr>
      <t>Тройник из оцинкованной стали толщиной 0.9мм размером
1000x1500-1000x1500-1000x1500</t>
    </r>
  </si>
  <si>
    <r>
      <rPr>
        <b/>
        <sz val="12"/>
        <color rgb="FFFF0000"/>
        <rFont val="Times New Roman"/>
        <family val="1"/>
        <charset val="204"/>
      </rPr>
      <t>Изоляция</t>
    </r>
  </si>
  <si>
    <r>
      <rPr>
        <sz val="12"/>
        <color rgb="FFFF0000"/>
        <rFont val="Times New Roman"/>
        <family val="1"/>
        <charset val="204"/>
      </rPr>
      <t>Изделия теплоизоляционные из базальтового волокна, толщина 30мм, без обкладки</t>
    </r>
  </si>
  <si>
    <r>
      <rPr>
        <sz val="12"/>
        <color rgb="FFFF0000"/>
        <rFont val="Times New Roman"/>
        <family val="1"/>
        <charset val="204"/>
      </rPr>
      <t>МПБ – БСТВ</t>
    </r>
  </si>
  <si>
    <r>
      <rPr>
        <sz val="12"/>
        <color rgb="FFFF0000"/>
        <rFont val="Times New Roman"/>
        <family val="1"/>
        <charset val="204"/>
      </rPr>
      <t>BOS</t>
    </r>
  </si>
  <si>
    <r>
      <rPr>
        <sz val="12"/>
        <color rgb="FFFF0000"/>
        <rFont val="Times New Roman"/>
        <family val="1"/>
        <charset val="204"/>
      </rPr>
      <t>м²</t>
    </r>
  </si>
  <si>
    <r>
      <rPr>
        <sz val="12"/>
        <color rgb="FFFF0000"/>
        <rFont val="Times New Roman"/>
        <family val="1"/>
        <charset val="204"/>
      </rPr>
      <t>Рулонный покрывной слой для защиты тепловой изоляции</t>
    </r>
  </si>
  <si>
    <r>
      <rPr>
        <sz val="12"/>
        <color rgb="FFFF0000"/>
        <rFont val="Times New Roman"/>
        <family val="1"/>
        <charset val="204"/>
      </rPr>
      <t>BOS-PROTECTION</t>
    </r>
  </si>
  <si>
    <r>
      <rPr>
        <b/>
        <u/>
        <sz val="12"/>
        <rFont val="Times New Roman"/>
        <family val="1"/>
        <charset val="204"/>
      </rPr>
      <t>В1, В2 (рез.)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</si>
</sst>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"/>
    <numFmt numFmtId="165" formatCode="0.0"/>
    <numFmt numFmtId="166" formatCode="0.0;[Red]0.0"/>
    <numFmt numFmtId="167" formatCode="0;[Red]0"/>
    <numFmt numFmtId="168" formatCode="m\.d\.yy;@"/>
    <numFmt numFmtId="169" formatCode="0.000"/>
  </numFmts>
  <fonts count="20">
    <font>
      <sz val="11"/>
      <color theme="1"/>
      <name val="Aptos Narrow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vertAlign val="superscript"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vertAlign val="subscript"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15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6" applyNumberFormat="1" applyFont="1" applyFill="1" applyBorder="1" applyAlignment="1" applyProtection="1">
      <alignment horizontal="center" vertical="center"/>
    </xf>
    <xf numFmtId="0" fontId="1" fillId="0" borderId="1" xfId="6" applyNumberFormat="1" applyFont="1" applyFill="1" applyBorder="1" applyAlignment="1" applyProtection="1">
      <alignment horizontal="center" vertical="center"/>
    </xf>
    <xf numFmtId="0" fontId="2" fillId="0" borderId="1" xfId="6" applyNumberFormat="1" applyFont="1" applyFill="1" applyBorder="1" applyAlignment="1" applyProtection="1">
      <alignment horizontal="center" vertical="center"/>
    </xf>
    <xf numFmtId="0" fontId="2" fillId="0" borderId="9" xfId="6" applyNumberFormat="1" applyFont="1" applyFill="1" applyBorder="1" applyAlignment="1" applyProtection="1">
      <alignment horizontal="center" vertical="center"/>
    </xf>
    <xf numFmtId="0" fontId="6" fillId="0" borderId="1" xfId="7" applyNumberFormat="1" applyFont="1" applyFill="1" applyBorder="1" applyAlignment="1" applyProtection="1">
      <alignment horizontal="center" vertical="center"/>
    </xf>
    <xf numFmtId="0" fontId="2" fillId="0" borderId="7" xfId="7" applyNumberFormat="1" applyFont="1" applyFill="1" applyBorder="1" applyAlignment="1" applyProtection="1">
      <alignment horizontal="center" vertical="center"/>
    </xf>
    <xf numFmtId="0" fontId="2" fillId="0" borderId="1" xfId="7" applyNumberFormat="1" applyFont="1" applyFill="1" applyBorder="1" applyAlignment="1" applyProtection="1">
      <alignment horizontal="center" vertical="center"/>
    </xf>
    <xf numFmtId="0" fontId="6" fillId="0" borderId="1" xfId="8" applyNumberFormat="1" applyFont="1" applyFill="1" applyBorder="1" applyAlignment="1" applyProtection="1">
      <alignment horizontal="center" vertical="center"/>
    </xf>
    <xf numFmtId="0" fontId="1" fillId="0" borderId="1" xfId="8" applyNumberFormat="1" applyFont="1" applyFill="1" applyBorder="1" applyAlignment="1" applyProtection="1">
      <alignment horizontal="center" vertical="center"/>
    </xf>
    <xf numFmtId="0" fontId="2" fillId="0" borderId="7" xfId="8" applyNumberFormat="1" applyFont="1" applyFill="1" applyBorder="1" applyAlignment="1" applyProtection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vertical="center" wrapText="1"/>
    </xf>
    <xf numFmtId="0" fontId="2" fillId="0" borderId="8" xfId="8" applyNumberFormat="1" applyFont="1" applyFill="1" applyBorder="1" applyAlignment="1" applyProtection="1">
      <alignment horizontal="center" vertical="center"/>
    </xf>
    <xf numFmtId="0" fontId="2" fillId="0" borderId="10" xfId="8" applyNumberFormat="1" applyFont="1" applyFill="1" applyBorder="1" applyAlignment="1" applyProtection="1">
      <alignment horizontal="center" vertical="center"/>
    </xf>
    <xf numFmtId="0" fontId="2" fillId="0" borderId="11" xfId="8" applyNumberFormat="1" applyFont="1" applyFill="1" applyBorder="1" applyAlignment="1" applyProtection="1">
      <alignment horizontal="center" vertical="center"/>
    </xf>
    <xf numFmtId="0" fontId="6" fillId="0" borderId="1" xfId="9" applyNumberFormat="1" applyFont="1" applyFill="1" applyBorder="1" applyAlignment="1" applyProtection="1">
      <alignment horizontal="center" vertical="center"/>
    </xf>
    <xf numFmtId="0" fontId="2" fillId="0" borderId="1" xfId="9" applyNumberFormat="1" applyFont="1" applyFill="1" applyBorder="1" applyAlignment="1" applyProtection="1">
      <alignment horizontal="center" vertical="center"/>
    </xf>
    <xf numFmtId="0" fontId="2" fillId="0" borderId="10" xfId="9" applyNumberFormat="1" applyFont="1" applyFill="1" applyBorder="1" applyAlignment="1" applyProtection="1">
      <alignment horizontal="center" vertical="center"/>
    </xf>
    <xf numFmtId="0" fontId="2" fillId="0" borderId="11" xfId="9" applyNumberFormat="1" applyFont="1" applyFill="1" applyBorder="1" applyAlignment="1" applyProtection="1">
      <alignment horizontal="center" vertical="center"/>
    </xf>
    <xf numFmtId="0" fontId="2" fillId="0" borderId="7" xfId="9" applyNumberFormat="1" applyFont="1" applyFill="1" applyBorder="1" applyAlignment="1" applyProtection="1">
      <alignment horizontal="center" vertical="center"/>
    </xf>
    <xf numFmtId="0" fontId="7" fillId="0" borderId="1" xfId="9" applyNumberFormat="1" applyFont="1" applyFill="1" applyBorder="1" applyAlignment="1" applyProtection="1">
      <alignment horizontal="center" vertical="center" wrapText="1"/>
    </xf>
    <xf numFmtId="0" fontId="6" fillId="0" borderId="1" xfId="10" applyNumberFormat="1" applyFont="1" applyFill="1" applyBorder="1" applyAlignment="1" applyProtection="1">
      <alignment horizontal="center" vertical="center"/>
    </xf>
    <xf numFmtId="0" fontId="1" fillId="0" borderId="1" xfId="10" applyNumberFormat="1" applyFont="1" applyFill="1" applyBorder="1" applyAlignment="1" applyProtection="1">
      <alignment horizontal="center" vertical="center"/>
    </xf>
    <xf numFmtId="0" fontId="2" fillId="0" borderId="7" xfId="10" applyNumberFormat="1" applyFont="1" applyFill="1" applyBorder="1" applyAlignment="1" applyProtection="1">
      <alignment horizontal="center" vertical="center"/>
    </xf>
    <xf numFmtId="0" fontId="2" fillId="0" borderId="1" xfId="10" applyNumberFormat="1" applyFont="1" applyFill="1" applyBorder="1" applyAlignment="1" applyProtection="1">
      <alignment horizontal="center" vertical="center"/>
    </xf>
    <xf numFmtId="0" fontId="2" fillId="0" borderId="1" xfId="10" applyNumberFormat="1" applyFont="1" applyFill="1" applyBorder="1" applyAlignment="1" applyProtection="1">
      <alignment horizontal="center" vertical="center" wrapText="1"/>
    </xf>
    <xf numFmtId="0" fontId="2" fillId="0" borderId="9" xfId="10" applyNumberFormat="1" applyFont="1" applyFill="1" applyBorder="1" applyAlignment="1" applyProtection="1">
      <alignment horizontal="center" vertical="center"/>
    </xf>
    <xf numFmtId="0" fontId="2" fillId="0" borderId="1" xfId="11" applyNumberFormat="1" applyFont="1" applyFill="1" applyBorder="1" applyAlignment="1" applyProtection="1">
      <alignment horizontal="center" vertical="center"/>
    </xf>
    <xf numFmtId="0" fontId="2" fillId="0" borderId="1" xfId="11" applyNumberFormat="1" applyFont="1" applyFill="1" applyBorder="1" applyAlignment="1" applyProtection="1">
      <alignment horizontal="center" vertical="center" wrapText="1"/>
    </xf>
    <xf numFmtId="0" fontId="6" fillId="0" borderId="1" xfId="12" applyNumberFormat="1" applyFont="1" applyFill="1" applyBorder="1" applyAlignment="1" applyProtection="1">
      <alignment horizontal="center" vertical="center"/>
    </xf>
    <xf numFmtId="0" fontId="2" fillId="0" borderId="1" xfId="12" applyNumberFormat="1" applyFont="1" applyFill="1" applyBorder="1" applyAlignment="1" applyProtection="1">
      <alignment horizontal="center" vertical="center" wrapText="1"/>
    </xf>
    <xf numFmtId="0" fontId="2" fillId="0" borderId="1" xfId="12" applyNumberFormat="1" applyFont="1" applyFill="1" applyBorder="1" applyAlignment="1" applyProtection="1">
      <alignment horizontal="center" vertical="center"/>
    </xf>
    <xf numFmtId="0" fontId="2" fillId="0" borderId="11" xfId="12" applyNumberFormat="1" applyFont="1" applyFill="1" applyBorder="1" applyAlignment="1" applyProtection="1">
      <alignment horizontal="center" vertical="center"/>
    </xf>
    <xf numFmtId="0" fontId="2" fillId="0" borderId="9" xfId="12" applyNumberFormat="1" applyFont="1" applyFill="1" applyBorder="1" applyAlignment="1" applyProtection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4" fontId="1" fillId="2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4" fontId="9" fillId="0" borderId="1" xfId="2" applyNumberFormat="1" applyFont="1" applyBorder="1" applyAlignment="1">
      <alignment horizontal="center" vertical="center"/>
    </xf>
    <xf numFmtId="4" fontId="9" fillId="0" borderId="0" xfId="2" applyNumberFormat="1" applyFont="1" applyAlignment="1">
      <alignment horizontal="center" vertical="center"/>
    </xf>
    <xf numFmtId="4" fontId="10" fillId="0" borderId="1" xfId="2" applyNumberFormat="1" applyFont="1" applyBorder="1" applyAlignment="1">
      <alignment horizontal="center" vertical="center"/>
    </xf>
    <xf numFmtId="0" fontId="1" fillId="0" borderId="1" xfId="12" applyNumberFormat="1" applyFont="1" applyFill="1" applyBorder="1" applyAlignment="1" applyProtection="1">
      <alignment horizontal="center" vertical="center"/>
    </xf>
    <xf numFmtId="0" fontId="2" fillId="0" borderId="7" xfId="12" applyNumberFormat="1" applyFont="1" applyFill="1" applyBorder="1" applyAlignment="1" applyProtection="1">
      <alignment horizontal="center" vertical="center"/>
    </xf>
    <xf numFmtId="0" fontId="2" fillId="0" borderId="7" xfId="12" applyNumberFormat="1" applyFont="1" applyFill="1" applyBorder="1" applyAlignment="1" applyProtection="1">
      <alignment horizontal="center" vertical="center" wrapText="1"/>
    </xf>
    <xf numFmtId="0" fontId="2" fillId="0" borderId="9" xfId="12" applyNumberFormat="1" applyFont="1" applyFill="1" applyBorder="1" applyAlignment="1" applyProtection="1">
      <alignment horizontal="center" vertical="center" wrapText="1"/>
    </xf>
    <xf numFmtId="0" fontId="2" fillId="0" borderId="8" xfId="12" applyNumberFormat="1" applyFont="1" applyFill="1" applyBorder="1" applyAlignment="1" applyProtection="1">
      <alignment horizontal="center" vertical="center"/>
    </xf>
    <xf numFmtId="0" fontId="6" fillId="0" borderId="1" xfId="11" applyNumberFormat="1" applyFont="1" applyFill="1" applyBorder="1" applyAlignment="1" applyProtection="1">
      <alignment horizontal="center" vertical="center"/>
    </xf>
    <xf numFmtId="0" fontId="2" fillId="0" borderId="11" xfId="10" applyNumberFormat="1" applyFont="1" applyFill="1" applyBorder="1" applyAlignment="1" applyProtection="1">
      <alignment horizontal="center" vertical="center"/>
    </xf>
    <xf numFmtId="0" fontId="10" fillId="0" borderId="0" xfId="2" applyFont="1" applyAlignment="1">
      <alignment horizontal="center" vertical="center"/>
    </xf>
    <xf numFmtId="0" fontId="2" fillId="0" borderId="9" xfId="10" applyNumberFormat="1" applyFont="1" applyFill="1" applyBorder="1" applyAlignment="1" applyProtection="1">
      <alignment horizontal="center" vertical="center" wrapText="1"/>
    </xf>
    <xf numFmtId="0" fontId="1" fillId="0" borderId="11" xfId="10" applyNumberFormat="1" applyFont="1" applyFill="1" applyBorder="1" applyAlignment="1" applyProtection="1">
      <alignment horizontal="center" vertical="center"/>
    </xf>
    <xf numFmtId="0" fontId="2" fillId="0" borderId="13" xfId="9" applyNumberFormat="1" applyFont="1" applyFill="1" applyBorder="1" applyAlignment="1" applyProtection="1">
      <alignment horizontal="center" vertical="center"/>
    </xf>
    <xf numFmtId="0" fontId="2" fillId="0" borderId="12" xfId="9" applyNumberFormat="1" applyFont="1" applyFill="1" applyBorder="1" applyAlignment="1" applyProtection="1">
      <alignment horizontal="center" vertical="center"/>
    </xf>
    <xf numFmtId="0" fontId="2" fillId="0" borderId="1" xfId="9" applyNumberFormat="1" applyFont="1" applyFill="1" applyBorder="1" applyAlignment="1" applyProtection="1">
      <alignment horizontal="center" vertical="center" wrapText="1"/>
    </xf>
    <xf numFmtId="0" fontId="2" fillId="0" borderId="9" xfId="8" applyNumberFormat="1" applyFont="1" applyFill="1" applyBorder="1" applyAlignment="1" applyProtection="1">
      <alignment horizontal="center" vertical="center" wrapText="1"/>
    </xf>
    <xf numFmtId="0" fontId="2" fillId="0" borderId="9" xfId="8" applyNumberFormat="1" applyFont="1" applyFill="1" applyBorder="1" applyAlignment="1" applyProtection="1">
      <alignment horizontal="center" vertical="center"/>
    </xf>
    <xf numFmtId="0" fontId="2" fillId="0" borderId="11" xfId="8" applyNumberFormat="1" applyFont="1" applyFill="1" applyBorder="1" applyAlignment="1" applyProtection="1">
      <alignment horizontal="center" vertical="center" wrapText="1"/>
    </xf>
    <xf numFmtId="0" fontId="2" fillId="0" borderId="1" xfId="7" applyNumberFormat="1" applyFont="1" applyFill="1" applyBorder="1" applyAlignment="1" applyProtection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center" vertical="center" wrapText="1"/>
    </xf>
    <xf numFmtId="0" fontId="2" fillId="0" borderId="9" xfId="6" applyNumberFormat="1" applyFont="1" applyFill="1" applyBorder="1" applyAlignment="1" applyProtection="1">
      <alignment horizontal="center" vertical="center" wrapText="1"/>
    </xf>
    <xf numFmtId="0" fontId="12" fillId="0" borderId="1" xfId="5" applyNumberFormat="1" applyFont="1" applyFill="1" applyBorder="1" applyAlignment="1" applyProtection="1">
      <alignment horizontal="center" vertical="center"/>
    </xf>
    <xf numFmtId="0" fontId="12" fillId="0" borderId="1" xfId="5" applyNumberFormat="1" applyFont="1" applyFill="1" applyBorder="1" applyAlignment="1" applyProtection="1">
      <alignment horizontal="center" vertical="center" wrapText="1"/>
    </xf>
    <xf numFmtId="0" fontId="2" fillId="0" borderId="1" xfId="5" applyNumberFormat="1" applyFont="1" applyFill="1" applyBorder="1" applyAlignment="1" applyProtection="1">
      <alignment horizontal="center" vertical="center"/>
    </xf>
    <xf numFmtId="0" fontId="11" fillId="0" borderId="1" xfId="5" applyNumberFormat="1" applyFont="1" applyFill="1" applyBorder="1" applyAlignment="1" applyProtection="1">
      <alignment horizontal="center" vertical="center"/>
    </xf>
    <xf numFmtId="0" fontId="13" fillId="0" borderId="1" xfId="5" applyNumberFormat="1" applyFont="1" applyFill="1" applyBorder="1" applyAlignment="1" applyProtection="1">
      <alignment horizontal="center" vertical="center"/>
    </xf>
    <xf numFmtId="0" fontId="12" fillId="0" borderId="1" xfId="4" applyNumberFormat="1" applyFont="1" applyFill="1" applyBorder="1" applyAlignment="1" applyProtection="1">
      <alignment horizontal="center" vertical="center"/>
    </xf>
    <xf numFmtId="0" fontId="12" fillId="0" borderId="9" xfId="4" applyNumberFormat="1" applyFont="1" applyFill="1" applyBorder="1" applyAlignment="1" applyProtection="1">
      <alignment horizontal="center" vertical="center"/>
    </xf>
    <xf numFmtId="0" fontId="12" fillId="0" borderId="1" xfId="4" applyNumberFormat="1" applyFont="1" applyFill="1" applyBorder="1" applyAlignment="1" applyProtection="1">
      <alignment horizontal="center" vertical="center" wrapText="1"/>
    </xf>
    <xf numFmtId="0" fontId="12" fillId="0" borderId="7" xfId="4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7" xfId="4" applyNumberFormat="1" applyFont="1" applyFill="1" applyBorder="1" applyAlignment="1" applyProtection="1">
      <alignment horizontal="center" vertical="center"/>
    </xf>
    <xf numFmtId="0" fontId="11" fillId="0" borderId="1" xfId="4" applyNumberFormat="1" applyFont="1" applyFill="1" applyBorder="1" applyAlignment="1" applyProtection="1">
      <alignment horizontal="center" vertical="center"/>
    </xf>
    <xf numFmtId="0" fontId="13" fillId="0" borderId="1" xfId="4" applyNumberFormat="1" applyFont="1" applyFill="1" applyBorder="1" applyAlignment="1" applyProtection="1">
      <alignment horizontal="center" vertical="center"/>
    </xf>
    <xf numFmtId="0" fontId="2" fillId="0" borderId="9" xfId="4" applyNumberFormat="1" applyFont="1" applyFill="1" applyBorder="1" applyAlignment="1" applyProtection="1">
      <alignment horizontal="center" vertical="center"/>
    </xf>
    <xf numFmtId="0" fontId="2" fillId="0" borderId="12" xfId="4" applyNumberFormat="1" applyFont="1" applyFill="1" applyBorder="1" applyAlignment="1" applyProtection="1">
      <alignment horizontal="center" vertical="center"/>
    </xf>
    <xf numFmtId="0" fontId="12" fillId="0" borderId="1" xfId="3" applyNumberFormat="1" applyFont="1" applyFill="1" applyBorder="1" applyAlignment="1" applyProtection="1">
      <alignment horizontal="center" vertical="center"/>
    </xf>
    <xf numFmtId="0" fontId="12" fillId="0" borderId="1" xfId="3" applyNumberFormat="1" applyFont="1" applyFill="1" applyBorder="1" applyAlignment="1" applyProtection="1">
      <alignment horizontal="center" vertical="center" wrapText="1"/>
    </xf>
    <xf numFmtId="0" fontId="12" fillId="0" borderId="7" xfId="3" applyNumberFormat="1" applyFont="1" applyFill="1" applyBorder="1" applyAlignment="1" applyProtection="1">
      <alignment horizontal="center" vertical="center"/>
    </xf>
    <xf numFmtId="0" fontId="12" fillId="0" borderId="10" xfId="3" applyNumberFormat="1" applyFont="1" applyFill="1" applyBorder="1" applyAlignment="1" applyProtection="1">
      <alignment horizontal="center" vertical="center"/>
    </xf>
    <xf numFmtId="0" fontId="12" fillId="0" borderId="11" xfId="3" applyNumberFormat="1" applyFont="1" applyFill="1" applyBorder="1" applyAlignment="1" applyProtection="1">
      <alignment horizontal="center" vertical="center"/>
    </xf>
    <xf numFmtId="0" fontId="12" fillId="0" borderId="11" xfId="3" applyNumberFormat="1" applyFont="1" applyFill="1" applyBorder="1" applyAlignment="1" applyProtection="1">
      <alignment horizontal="center" vertical="center" wrapText="1"/>
    </xf>
    <xf numFmtId="0" fontId="12" fillId="0" borderId="8" xfId="3" applyNumberFormat="1" applyFont="1" applyFill="1" applyBorder="1" applyAlignment="1" applyProtection="1">
      <alignment horizontal="center" vertical="center"/>
    </xf>
    <xf numFmtId="0" fontId="12" fillId="0" borderId="9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7" xfId="3" applyNumberFormat="1" applyFont="1" applyFill="1" applyBorder="1" applyAlignment="1" applyProtection="1">
      <alignment horizontal="center" vertical="center"/>
    </xf>
    <xf numFmtId="0" fontId="2" fillId="0" borderId="8" xfId="3" applyNumberFormat="1" applyFont="1" applyFill="1" applyBorder="1" applyAlignment="1" applyProtection="1">
      <alignment horizontal="center" vertical="center"/>
    </xf>
    <xf numFmtId="0" fontId="2" fillId="0" borderId="9" xfId="3" applyNumberFormat="1" applyFont="1" applyFill="1" applyBorder="1" applyAlignment="1" applyProtection="1">
      <alignment horizontal="center" vertical="center"/>
    </xf>
    <xf numFmtId="0" fontId="11" fillId="0" borderId="1" xfId="3" applyNumberFormat="1" applyFont="1" applyFill="1" applyBorder="1" applyAlignment="1" applyProtection="1">
      <alignment horizontal="center" vertical="center"/>
    </xf>
    <xf numFmtId="0" fontId="13" fillId="0" borderId="1" xfId="3" applyNumberFormat="1" applyFont="1" applyFill="1" applyBorder="1" applyAlignment="1" applyProtection="1">
      <alignment horizontal="center" vertical="center"/>
    </xf>
    <xf numFmtId="0" fontId="11" fillId="0" borderId="9" xfId="3" applyNumberFormat="1" applyFont="1" applyFill="1" applyBorder="1" applyAlignment="1" applyProtection="1">
      <alignment horizontal="center" vertical="center"/>
    </xf>
    <xf numFmtId="0" fontId="2" fillId="0" borderId="11" xfId="3" applyNumberFormat="1" applyFont="1" applyFill="1" applyBorder="1" applyAlignment="1" applyProtection="1">
      <alignment horizontal="center" vertical="center"/>
    </xf>
    <xf numFmtId="0" fontId="12" fillId="0" borderId="9" xfId="3" applyNumberFormat="1" applyFont="1" applyFill="1" applyBorder="1" applyAlignment="1" applyProtection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" fontId="15" fillId="0" borderId="2" xfId="1" applyNumberFormat="1" applyFont="1" applyBorder="1" applyAlignment="1">
      <alignment horizontal="center" vertical="center" shrinkToFit="1"/>
    </xf>
    <xf numFmtId="0" fontId="9" fillId="2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15" fillId="0" borderId="2" xfId="1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5" fontId="15" fillId="0" borderId="2" xfId="1" applyNumberFormat="1" applyFont="1" applyBorder="1" applyAlignment="1">
      <alignment horizontal="center" vertical="center" shrinkToFit="1"/>
    </xf>
    <xf numFmtId="168" fontId="15" fillId="0" borderId="2" xfId="1" applyNumberFormat="1" applyFont="1" applyBorder="1" applyAlignment="1">
      <alignment horizontal="center" vertical="center" shrinkToFit="1"/>
    </xf>
    <xf numFmtId="2" fontId="15" fillId="0" borderId="2" xfId="1" applyNumberFormat="1" applyFont="1" applyBorder="1" applyAlignment="1">
      <alignment horizontal="center" vertical="center" shrinkToFit="1"/>
    </xf>
    <xf numFmtId="169" fontId="15" fillId="0" borderId="2" xfId="1" applyNumberFormat="1" applyFont="1" applyBorder="1" applyAlignment="1">
      <alignment horizontal="center" vertical="center" shrinkToFi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1" fontId="9" fillId="0" borderId="2" xfId="1" applyNumberFormat="1" applyFont="1" applyBorder="1" applyAlignment="1">
      <alignment horizontal="center" vertical="center" shrinkToFit="1"/>
    </xf>
    <xf numFmtId="2" fontId="9" fillId="0" borderId="2" xfId="1" applyNumberFormat="1" applyFont="1" applyBorder="1" applyAlignment="1">
      <alignment horizontal="center" vertical="center" shrinkToFit="1"/>
    </xf>
    <xf numFmtId="165" fontId="9" fillId="0" borderId="2" xfId="1" applyNumberFormat="1" applyFont="1" applyBorder="1" applyAlignment="1">
      <alignment horizontal="center" vertical="center" shrinkToFi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1" fontId="9" fillId="0" borderId="3" xfId="1" applyNumberFormat="1" applyFont="1" applyBorder="1" applyAlignment="1">
      <alignment horizontal="center" vertical="center" shrinkToFit="1"/>
    </xf>
    <xf numFmtId="165" fontId="9" fillId="0" borderId="3" xfId="1" applyNumberFormat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7" fontId="18" fillId="0" borderId="2" xfId="1" applyNumberFormat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wrapText="1"/>
    </xf>
    <xf numFmtId="1" fontId="9" fillId="0" borderId="5" xfId="1" applyNumberFormat="1" applyFont="1" applyBorder="1" applyAlignment="1">
      <alignment horizontal="center" vertical="center" shrinkToFit="1"/>
    </xf>
    <xf numFmtId="164" fontId="9" fillId="0" borderId="2" xfId="1" applyNumberFormat="1" applyFont="1" applyBorder="1" applyAlignment="1">
      <alignment horizontal="center" vertical="center" shrinkToFit="1"/>
    </xf>
    <xf numFmtId="164" fontId="9" fillId="0" borderId="4" xfId="1" applyNumberFormat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shrinkToFit="1"/>
    </xf>
    <xf numFmtId="165" fontId="9" fillId="0" borderId="1" xfId="1" applyNumberFormat="1" applyFont="1" applyBorder="1" applyAlignment="1">
      <alignment horizontal="center" vertical="center" shrinkToFit="1"/>
    </xf>
    <xf numFmtId="166" fontId="18" fillId="0" borderId="1" xfId="1" applyNumberFormat="1" applyFont="1" applyBorder="1" applyAlignment="1">
      <alignment horizontal="center" vertical="center" shrinkToFit="1"/>
    </xf>
    <xf numFmtId="4" fontId="9" fillId="0" borderId="0" xfId="1" applyNumberFormat="1" applyFont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shrinkToFit="1"/>
    </xf>
    <xf numFmtId="164" fontId="18" fillId="0" borderId="1" xfId="1" applyNumberFormat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 shrinkToFit="1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</cellXfs>
  <cellStyles count="13">
    <cellStyle name="Обычный" xfId="0" builtinId="0"/>
    <cellStyle name="Обычный 2" xfId="1" xr:uid="{FB3E2D84-B6E5-42D9-A9AA-D0BF132AF0F3}"/>
    <cellStyle name="Обычный 3" xfId="2" xr:uid="{2B0DCAE7-C752-4160-8619-1AD3F60276BD}"/>
    <cellStyle name="Обычный_100-ОВ" xfId="3" xr:uid="{0E21717B-F8F4-41A2-B75F-67DABB2A8FE8}"/>
    <cellStyle name="Обычный_12. 130-ОВ" xfId="4" xr:uid="{24A4B46E-F71E-4F89-BDD8-5F1FE51E68F8}"/>
    <cellStyle name="Обычный_13. 181-ОВ" xfId="5" xr:uid="{8E563DD7-B4EB-446D-8BD2-E1A69FFC9208}"/>
    <cellStyle name="Обычный_14. 021-ОВ" xfId="6" xr:uid="{B25CC0E3-9B71-4B17-80DD-365E409ECEE5}"/>
    <cellStyle name="Обычный_15. 021-ОВ2" xfId="7" xr:uid="{97715BD7-4D98-4CDA-ACF6-5D13EC92B2A3}"/>
    <cellStyle name="Обычный_16. 160-ОВ1" xfId="8" xr:uid="{7B141B09-CD38-4F3B-A948-C5E31E840125}"/>
    <cellStyle name="Обычный_17. 160-ОВ2" xfId="9" xr:uid="{C5442845-E53B-440D-814A-2ABE83B6D697}"/>
    <cellStyle name="Обычный_18. 010-ОВ1" xfId="10" xr:uid="{1DCA7AAB-DF1B-4E79-A35C-8AF41D3511C6}"/>
    <cellStyle name="Обычный_19. 010-ОВ2" xfId="11" xr:uid="{CFC6CC89-7934-4DEA-9BCA-9283587ED74A}"/>
    <cellStyle name="Обычный_20. 010-ОВ" xfId="12" xr:uid="{2D56CFFB-E645-4C55-9B7D-1769FF251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F2DF-A890-4541-A08A-0C598AE4530F}">
  <sheetPr codeName="Лист1"/>
  <dimension ref="A1:N345"/>
  <sheetViews>
    <sheetView zoomScale="40" zoomScaleNormal="40" workbookViewId="0">
      <pane ySplit="1" topLeftCell="A298" activePane="bottomLeft" state="frozen"/>
      <selection activeCell="C1" sqref="C1"/>
      <selection pane="bottomLeft" activeCell="M296" sqref="M296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37"/>
      <c r="B2" s="35" t="s">
        <v>1981</v>
      </c>
      <c r="C2" s="37"/>
      <c r="D2" s="37"/>
      <c r="E2" s="37"/>
      <c r="F2" s="37"/>
      <c r="G2" s="37"/>
      <c r="H2" s="37"/>
      <c r="I2" s="37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37"/>
      <c r="B3" s="47" t="s">
        <v>1982</v>
      </c>
      <c r="C3" s="37"/>
      <c r="D3" s="37"/>
      <c r="E3" s="37"/>
      <c r="F3" s="37"/>
      <c r="G3" s="37"/>
      <c r="H3" s="37"/>
      <c r="I3" s="37"/>
      <c r="J3" s="44">
        <v>0</v>
      </c>
      <c r="K3" s="44">
        <f t="shared" ref="K3:K66" si="0">G3*J3</f>
        <v>0</v>
      </c>
      <c r="L3" s="44">
        <v>0</v>
      </c>
      <c r="M3" s="44">
        <f t="shared" ref="M3:M66" si="1">G3*L3</f>
        <v>0</v>
      </c>
      <c r="N3" s="44">
        <f t="shared" ref="N3:N66" si="2">K3+M3</f>
        <v>0</v>
      </c>
    </row>
    <row r="4" spans="1:14">
      <c r="A4" s="37"/>
      <c r="B4" s="37" t="s">
        <v>1983</v>
      </c>
      <c r="C4" s="37"/>
      <c r="D4" s="37"/>
      <c r="E4" s="37"/>
      <c r="F4" s="37"/>
      <c r="G4" s="37"/>
      <c r="H4" s="37"/>
      <c r="I4" s="37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 ht="31.5">
      <c r="A5" s="37"/>
      <c r="B5" s="37" t="s">
        <v>1984</v>
      </c>
      <c r="C5" s="36" t="s">
        <v>1985</v>
      </c>
      <c r="D5" s="37"/>
      <c r="E5" s="37"/>
      <c r="F5" s="37" t="s">
        <v>68</v>
      </c>
      <c r="G5" s="37" t="s">
        <v>598</v>
      </c>
      <c r="H5" s="37" t="s">
        <v>1986</v>
      </c>
      <c r="I5" s="37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37"/>
      <c r="B6" s="47" t="s">
        <v>593</v>
      </c>
      <c r="C6" s="37"/>
      <c r="D6" s="37"/>
      <c r="E6" s="37"/>
      <c r="F6" s="37"/>
      <c r="G6" s="37"/>
      <c r="H6" s="37"/>
      <c r="I6" s="37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 ht="31.5">
      <c r="A7" s="37"/>
      <c r="B7" s="36" t="s">
        <v>2366</v>
      </c>
      <c r="C7" s="37"/>
      <c r="D7" s="37"/>
      <c r="E7" s="37" t="s">
        <v>1987</v>
      </c>
      <c r="F7" s="37" t="s">
        <v>68</v>
      </c>
      <c r="G7" s="37" t="s">
        <v>598</v>
      </c>
      <c r="H7" s="37" t="s">
        <v>1988</v>
      </c>
      <c r="I7" s="37" t="s">
        <v>996</v>
      </c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 ht="31.5">
      <c r="A8" s="37"/>
      <c r="B8" s="36" t="s">
        <v>2367</v>
      </c>
      <c r="C8" s="37" t="s">
        <v>1989</v>
      </c>
      <c r="D8" s="37"/>
      <c r="E8" s="37"/>
      <c r="F8" s="37" t="s">
        <v>68</v>
      </c>
      <c r="G8" s="37" t="s">
        <v>666</v>
      </c>
      <c r="H8" s="37" t="s">
        <v>1990</v>
      </c>
      <c r="I8" s="37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 ht="31.5">
      <c r="A9" s="37"/>
      <c r="B9" s="36" t="s">
        <v>2368</v>
      </c>
      <c r="C9" s="37" t="s">
        <v>1991</v>
      </c>
      <c r="D9" s="37"/>
      <c r="E9" s="37" t="s">
        <v>1992</v>
      </c>
      <c r="F9" s="37" t="s">
        <v>68</v>
      </c>
      <c r="G9" s="37" t="s">
        <v>598</v>
      </c>
      <c r="H9" s="37" t="s">
        <v>1993</v>
      </c>
      <c r="I9" s="37" t="s">
        <v>996</v>
      </c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 ht="31.5">
      <c r="A10" s="37"/>
      <c r="B10" s="36" t="s">
        <v>2369</v>
      </c>
      <c r="C10" s="37"/>
      <c r="D10" s="37"/>
      <c r="E10" s="37"/>
      <c r="F10" s="37" t="s">
        <v>89</v>
      </c>
      <c r="G10" s="37" t="s">
        <v>1994</v>
      </c>
      <c r="H10" s="37" t="s">
        <v>1995</v>
      </c>
      <c r="I10" s="37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37"/>
      <c r="B11" s="37" t="s">
        <v>2370</v>
      </c>
      <c r="C11" s="37"/>
      <c r="D11" s="37"/>
      <c r="E11" s="37" t="s">
        <v>1996</v>
      </c>
      <c r="F11" s="37" t="s">
        <v>68</v>
      </c>
      <c r="G11" s="37" t="s">
        <v>610</v>
      </c>
      <c r="H11" s="37" t="s">
        <v>1997</v>
      </c>
      <c r="I11" s="37" t="s">
        <v>996</v>
      </c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37"/>
      <c r="B12" s="37" t="s">
        <v>1998</v>
      </c>
      <c r="C12" s="37"/>
      <c r="D12" s="37"/>
      <c r="E12" s="37"/>
      <c r="F12" s="37"/>
      <c r="G12" s="37"/>
      <c r="H12" s="37"/>
      <c r="I12" s="37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 ht="31.5">
      <c r="A13" s="37"/>
      <c r="B13" s="36" t="s">
        <v>2371</v>
      </c>
      <c r="C13" s="37"/>
      <c r="D13" s="37"/>
      <c r="E13" s="37"/>
      <c r="F13" s="37" t="s">
        <v>2386</v>
      </c>
      <c r="G13" s="37" t="s">
        <v>1999</v>
      </c>
      <c r="H13" s="37"/>
      <c r="I13" s="37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 ht="18.75">
      <c r="A14" s="37"/>
      <c r="B14" s="37" t="s">
        <v>2000</v>
      </c>
      <c r="C14" s="37"/>
      <c r="D14" s="37"/>
      <c r="E14" s="37"/>
      <c r="F14" s="37" t="s">
        <v>2386</v>
      </c>
      <c r="G14" s="37" t="s">
        <v>1999</v>
      </c>
      <c r="H14" s="37"/>
      <c r="I14" s="37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 ht="18.75">
      <c r="A15" s="37"/>
      <c r="B15" s="37" t="s">
        <v>2001</v>
      </c>
      <c r="C15" s="37"/>
      <c r="D15" s="37"/>
      <c r="E15" s="37"/>
      <c r="F15" s="37" t="s">
        <v>2386</v>
      </c>
      <c r="G15" s="37" t="s">
        <v>1999</v>
      </c>
      <c r="H15" s="37"/>
      <c r="I15" s="37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 ht="18.75">
      <c r="A16" s="37"/>
      <c r="B16" s="37" t="s">
        <v>2002</v>
      </c>
      <c r="C16" s="37"/>
      <c r="D16" s="37"/>
      <c r="E16" s="37"/>
      <c r="F16" s="37" t="s">
        <v>2386</v>
      </c>
      <c r="G16" s="37" t="s">
        <v>1999</v>
      </c>
      <c r="H16" s="37"/>
      <c r="I16" s="37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37"/>
      <c r="B17" s="37" t="s">
        <v>2003</v>
      </c>
      <c r="C17" s="37"/>
      <c r="D17" s="37"/>
      <c r="E17" s="37"/>
      <c r="F17" s="37"/>
      <c r="G17" s="37"/>
      <c r="H17" s="37"/>
      <c r="I17" s="37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 ht="31.5">
      <c r="A18" s="37"/>
      <c r="B18" s="36" t="s">
        <v>2004</v>
      </c>
      <c r="C18" s="37"/>
      <c r="D18" s="37"/>
      <c r="E18" s="37"/>
      <c r="F18" s="37" t="s">
        <v>2386</v>
      </c>
      <c r="G18" s="37">
        <v>1.18</v>
      </c>
      <c r="H18" s="37">
        <v>0.4</v>
      </c>
      <c r="I18" s="37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 ht="47.25">
      <c r="A19" s="37"/>
      <c r="B19" s="36" t="s">
        <v>2005</v>
      </c>
      <c r="C19" s="37"/>
      <c r="D19" s="37"/>
      <c r="E19" s="37" t="s">
        <v>2006</v>
      </c>
      <c r="F19" s="37" t="s">
        <v>89</v>
      </c>
      <c r="G19" s="37">
        <v>1.8</v>
      </c>
      <c r="H19" s="37" t="s">
        <v>2007</v>
      </c>
      <c r="I19" s="37" t="s">
        <v>996</v>
      </c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 ht="31.5">
      <c r="A20" s="37"/>
      <c r="B20" s="36" t="s">
        <v>2008</v>
      </c>
      <c r="C20" s="37"/>
      <c r="D20" s="37"/>
      <c r="E20" s="37"/>
      <c r="F20" s="37" t="s">
        <v>68</v>
      </c>
      <c r="G20" s="37" t="s">
        <v>919</v>
      </c>
      <c r="H20" s="37" t="s">
        <v>2009</v>
      </c>
      <c r="I20" s="37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>
      <c r="A21" s="37"/>
      <c r="B21" s="37" t="s">
        <v>1998</v>
      </c>
      <c r="C21" s="37"/>
      <c r="D21" s="37"/>
      <c r="E21" s="37"/>
      <c r="F21" s="37"/>
      <c r="G21" s="37"/>
      <c r="H21" s="37"/>
      <c r="I21" s="37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 ht="31.5">
      <c r="A22" s="37"/>
      <c r="B22" s="36" t="s">
        <v>2372</v>
      </c>
      <c r="C22" s="37"/>
      <c r="D22" s="37"/>
      <c r="E22" s="37"/>
      <c r="F22" s="37" t="s">
        <v>2386</v>
      </c>
      <c r="G22" s="37" t="s">
        <v>1719</v>
      </c>
      <c r="H22" s="37"/>
      <c r="I22" s="37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 ht="18.75">
      <c r="A23" s="37"/>
      <c r="B23" s="36" t="s">
        <v>2010</v>
      </c>
      <c r="C23" s="37"/>
      <c r="D23" s="37"/>
      <c r="E23" s="37"/>
      <c r="F23" s="37" t="s">
        <v>2386</v>
      </c>
      <c r="G23" s="37" t="s">
        <v>1719</v>
      </c>
      <c r="H23" s="37"/>
      <c r="I23" s="37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 ht="18.75">
      <c r="A24" s="37"/>
      <c r="B24" s="37" t="s">
        <v>2011</v>
      </c>
      <c r="C24" s="37"/>
      <c r="D24" s="37"/>
      <c r="E24" s="37"/>
      <c r="F24" s="37" t="s">
        <v>2386</v>
      </c>
      <c r="G24" s="37" t="s">
        <v>1719</v>
      </c>
      <c r="H24" s="37"/>
      <c r="I24" s="37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37"/>
      <c r="B25" s="37" t="s">
        <v>2012</v>
      </c>
      <c r="C25" s="37"/>
      <c r="D25" s="37"/>
      <c r="E25" s="37"/>
      <c r="F25" s="37"/>
      <c r="G25" s="37"/>
      <c r="H25" s="37"/>
      <c r="I25" s="37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 ht="18.75">
      <c r="A26" s="37"/>
      <c r="B26" s="37" t="s">
        <v>2373</v>
      </c>
      <c r="C26" s="37"/>
      <c r="D26" s="37"/>
      <c r="E26" s="37"/>
      <c r="F26" s="37" t="s">
        <v>2386</v>
      </c>
      <c r="G26" s="37">
        <v>2</v>
      </c>
      <c r="H26" s="37">
        <v>0.3</v>
      </c>
      <c r="I26" s="37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 ht="18.75">
      <c r="A27" s="37"/>
      <c r="B27" s="37" t="s">
        <v>2374</v>
      </c>
      <c r="C27" s="37"/>
      <c r="D27" s="37"/>
      <c r="E27" s="37"/>
      <c r="F27" s="37" t="s">
        <v>2386</v>
      </c>
      <c r="G27" s="37">
        <v>2</v>
      </c>
      <c r="H27" s="37">
        <v>0.14000000000000001</v>
      </c>
      <c r="I27" s="37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37"/>
      <c r="B28" s="47" t="s">
        <v>2013</v>
      </c>
      <c r="C28" s="37"/>
      <c r="D28" s="37"/>
      <c r="E28" s="37"/>
      <c r="F28" s="37"/>
      <c r="G28" s="37"/>
      <c r="H28" s="37"/>
      <c r="I28" s="37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 ht="31.5">
      <c r="A29" s="36" t="s">
        <v>2014</v>
      </c>
      <c r="B29" s="37" t="s">
        <v>2015</v>
      </c>
      <c r="C29" s="36" t="s">
        <v>2016</v>
      </c>
      <c r="D29" s="37"/>
      <c r="E29" s="37"/>
      <c r="F29" s="37" t="s">
        <v>68</v>
      </c>
      <c r="G29" s="37" t="s">
        <v>666</v>
      </c>
      <c r="H29" s="37" t="s">
        <v>2017</v>
      </c>
      <c r="I29" s="37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 ht="31.5">
      <c r="A30" s="37"/>
      <c r="B30" s="36" t="s">
        <v>2375</v>
      </c>
      <c r="C30" s="37" t="s">
        <v>2018</v>
      </c>
      <c r="D30" s="37"/>
      <c r="E30" s="37" t="s">
        <v>2019</v>
      </c>
      <c r="F30" s="37" t="s">
        <v>68</v>
      </c>
      <c r="G30" s="37" t="s">
        <v>608</v>
      </c>
      <c r="H30" s="37" t="s">
        <v>2020</v>
      </c>
      <c r="I30" s="37" t="s">
        <v>996</v>
      </c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 ht="31.5">
      <c r="A31" s="37"/>
      <c r="B31" s="36" t="s">
        <v>2376</v>
      </c>
      <c r="C31" s="37" t="s">
        <v>1989</v>
      </c>
      <c r="D31" s="37"/>
      <c r="E31" s="37"/>
      <c r="F31" s="37" t="s">
        <v>68</v>
      </c>
      <c r="G31" s="37" t="s">
        <v>855</v>
      </c>
      <c r="H31" s="37" t="s">
        <v>1990</v>
      </c>
      <c r="I31" s="37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 ht="31.5">
      <c r="A32" s="37"/>
      <c r="B32" s="36" t="s">
        <v>2377</v>
      </c>
      <c r="C32" s="37"/>
      <c r="D32" s="37"/>
      <c r="E32" s="37"/>
      <c r="F32" s="37" t="s">
        <v>89</v>
      </c>
      <c r="G32" s="37" t="s">
        <v>2021</v>
      </c>
      <c r="H32" s="37" t="s">
        <v>766</v>
      </c>
      <c r="I32" s="37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37"/>
      <c r="B33" s="37" t="s">
        <v>1998</v>
      </c>
      <c r="C33" s="37"/>
      <c r="D33" s="37"/>
      <c r="E33" s="37"/>
      <c r="F33" s="37"/>
      <c r="G33" s="37"/>
      <c r="H33" s="37"/>
      <c r="I33" s="37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 ht="31.5">
      <c r="A34" s="37"/>
      <c r="B34" s="36" t="s">
        <v>2371</v>
      </c>
      <c r="C34" s="37"/>
      <c r="D34" s="37"/>
      <c r="E34" s="37"/>
      <c r="F34" s="37" t="s">
        <v>2386</v>
      </c>
      <c r="G34" s="37" t="s">
        <v>2022</v>
      </c>
      <c r="H34" s="37"/>
      <c r="I34" s="37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 ht="18.75">
      <c r="A35" s="37"/>
      <c r="B35" s="37" t="s">
        <v>2000</v>
      </c>
      <c r="C35" s="37"/>
      <c r="D35" s="37"/>
      <c r="E35" s="37"/>
      <c r="F35" s="37" t="s">
        <v>2386</v>
      </c>
      <c r="G35" s="37" t="s">
        <v>2022</v>
      </c>
      <c r="H35" s="37"/>
      <c r="I35" s="37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 ht="18.75">
      <c r="A36" s="37"/>
      <c r="B36" s="37" t="s">
        <v>2001</v>
      </c>
      <c r="C36" s="37"/>
      <c r="D36" s="37"/>
      <c r="E36" s="37"/>
      <c r="F36" s="37" t="s">
        <v>2386</v>
      </c>
      <c r="G36" s="37" t="s">
        <v>2023</v>
      </c>
      <c r="H36" s="37"/>
      <c r="I36" s="37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 ht="18.75">
      <c r="A37" s="37"/>
      <c r="B37" s="37" t="s">
        <v>2002</v>
      </c>
      <c r="C37" s="37"/>
      <c r="D37" s="37"/>
      <c r="E37" s="37"/>
      <c r="F37" s="37" t="s">
        <v>2386</v>
      </c>
      <c r="G37" s="37" t="s">
        <v>2022</v>
      </c>
      <c r="H37" s="37"/>
      <c r="I37" s="37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>
      <c r="A38" s="37"/>
      <c r="B38" s="37" t="s">
        <v>2003</v>
      </c>
      <c r="C38" s="37"/>
      <c r="D38" s="37"/>
      <c r="E38" s="37"/>
      <c r="F38" s="37"/>
      <c r="G38" s="37"/>
      <c r="H38" s="37"/>
      <c r="I38" s="37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 ht="31.5">
      <c r="A39" s="37"/>
      <c r="B39" s="36" t="s">
        <v>2004</v>
      </c>
      <c r="C39" s="37"/>
      <c r="D39" s="37"/>
      <c r="E39" s="37"/>
      <c r="F39" s="37" t="s">
        <v>2386</v>
      </c>
      <c r="G39" s="37">
        <v>16.7</v>
      </c>
      <c r="H39" s="37">
        <v>5.3</v>
      </c>
      <c r="I39" s="37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 ht="47.25">
      <c r="A40" s="37"/>
      <c r="B40" s="36" t="s">
        <v>2024</v>
      </c>
      <c r="C40" s="37"/>
      <c r="D40" s="37"/>
      <c r="E40" s="37"/>
      <c r="F40" s="37"/>
      <c r="G40" s="37"/>
      <c r="H40" s="37"/>
      <c r="I40" s="37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>
      <c r="A41" s="37"/>
      <c r="B41" s="37" t="s">
        <v>2025</v>
      </c>
      <c r="C41" s="37"/>
      <c r="D41" s="37"/>
      <c r="E41" s="37" t="s">
        <v>2006</v>
      </c>
      <c r="F41" s="37" t="s">
        <v>89</v>
      </c>
      <c r="G41" s="37">
        <v>70</v>
      </c>
      <c r="H41" s="37" t="s">
        <v>2026</v>
      </c>
      <c r="I41" s="37" t="s">
        <v>996</v>
      </c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A42" s="37"/>
      <c r="B42" s="47" t="s">
        <v>2027</v>
      </c>
      <c r="C42" s="37"/>
      <c r="D42" s="37"/>
      <c r="E42" s="37"/>
      <c r="F42" s="37"/>
      <c r="G42" s="37"/>
      <c r="H42" s="37"/>
      <c r="I42" s="37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 ht="31.5">
      <c r="A43" s="36" t="s">
        <v>2028</v>
      </c>
      <c r="B43" s="37" t="s">
        <v>2015</v>
      </c>
      <c r="C43" s="36" t="s">
        <v>2029</v>
      </c>
      <c r="D43" s="37"/>
      <c r="E43" s="37"/>
      <c r="F43" s="37" t="s">
        <v>68</v>
      </c>
      <c r="G43" s="37" t="s">
        <v>610</v>
      </c>
      <c r="H43" s="37" t="s">
        <v>1652</v>
      </c>
      <c r="I43" s="37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 ht="31.5">
      <c r="A44" s="37"/>
      <c r="B44" s="36" t="s">
        <v>2375</v>
      </c>
      <c r="C44" s="37" t="s">
        <v>2018</v>
      </c>
      <c r="D44" s="37"/>
      <c r="E44" s="37" t="s">
        <v>2019</v>
      </c>
      <c r="F44" s="37" t="s">
        <v>68</v>
      </c>
      <c r="G44" s="37" t="s">
        <v>952</v>
      </c>
      <c r="H44" s="37" t="s">
        <v>2020</v>
      </c>
      <c r="I44" s="37" t="s">
        <v>996</v>
      </c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 ht="31.5">
      <c r="A45" s="37"/>
      <c r="B45" s="36" t="s">
        <v>2376</v>
      </c>
      <c r="C45" s="37" t="s">
        <v>1989</v>
      </c>
      <c r="D45" s="37"/>
      <c r="E45" s="37"/>
      <c r="F45" s="37" t="s">
        <v>68</v>
      </c>
      <c r="G45" s="37" t="s">
        <v>618</v>
      </c>
      <c r="H45" s="37" t="s">
        <v>1990</v>
      </c>
      <c r="I45" s="37"/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>
      <c r="A46" s="37"/>
      <c r="B46" s="36" t="s">
        <v>2378</v>
      </c>
      <c r="C46" s="37"/>
      <c r="D46" s="37"/>
      <c r="E46" s="37"/>
      <c r="F46" s="37" t="s">
        <v>89</v>
      </c>
      <c r="G46" s="37" t="s">
        <v>1994</v>
      </c>
      <c r="H46" s="37" t="s">
        <v>2030</v>
      </c>
      <c r="I46" s="37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>
      <c r="A47" s="37"/>
      <c r="B47" s="37" t="s">
        <v>1998</v>
      </c>
      <c r="C47" s="37"/>
      <c r="D47" s="37"/>
      <c r="E47" s="37"/>
      <c r="F47" s="37"/>
      <c r="G47" s="37"/>
      <c r="H47" s="37"/>
      <c r="I47" s="37"/>
      <c r="J47" s="44">
        <v>0</v>
      </c>
      <c r="K47" s="44">
        <f t="shared" si="0"/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 ht="31.5">
      <c r="A48" s="37"/>
      <c r="B48" s="36" t="s">
        <v>2371</v>
      </c>
      <c r="C48" s="37"/>
      <c r="D48" s="37"/>
      <c r="E48" s="37"/>
      <c r="F48" s="37" t="s">
        <v>2386</v>
      </c>
      <c r="G48" s="37" t="s">
        <v>1117</v>
      </c>
      <c r="H48" s="37"/>
      <c r="I48" s="37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 ht="18.75">
      <c r="A49" s="37"/>
      <c r="B49" s="37" t="s">
        <v>2000</v>
      </c>
      <c r="C49" s="37"/>
      <c r="D49" s="37"/>
      <c r="E49" s="37"/>
      <c r="F49" s="37" t="s">
        <v>2386</v>
      </c>
      <c r="G49" s="37" t="s">
        <v>1117</v>
      </c>
      <c r="H49" s="37"/>
      <c r="I49" s="37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 ht="18.75">
      <c r="A50" s="37"/>
      <c r="B50" s="37" t="s">
        <v>2001</v>
      </c>
      <c r="C50" s="37"/>
      <c r="D50" s="37"/>
      <c r="E50" s="37"/>
      <c r="F50" s="37" t="s">
        <v>2386</v>
      </c>
      <c r="G50" s="37" t="s">
        <v>2031</v>
      </c>
      <c r="H50" s="37"/>
      <c r="I50" s="37"/>
      <c r="J50" s="44">
        <v>0</v>
      </c>
      <c r="K50" s="44">
        <f t="shared" si="0"/>
        <v>0</v>
      </c>
      <c r="L50" s="44">
        <v>0</v>
      </c>
      <c r="M50" s="44">
        <f t="shared" si="1"/>
        <v>0</v>
      </c>
      <c r="N50" s="44">
        <f t="shared" si="2"/>
        <v>0</v>
      </c>
    </row>
    <row r="51" spans="1:14" ht="18.75">
      <c r="A51" s="37"/>
      <c r="B51" s="37" t="s">
        <v>2002</v>
      </c>
      <c r="C51" s="37"/>
      <c r="D51" s="37"/>
      <c r="E51" s="37"/>
      <c r="F51" s="37" t="s">
        <v>2386</v>
      </c>
      <c r="G51" s="37" t="s">
        <v>1117</v>
      </c>
      <c r="H51" s="37"/>
      <c r="I51" s="37"/>
      <c r="J51" s="44">
        <v>0</v>
      </c>
      <c r="K51" s="44">
        <f t="shared" si="0"/>
        <v>0</v>
      </c>
      <c r="L51" s="44">
        <v>0</v>
      </c>
      <c r="M51" s="44">
        <f t="shared" si="1"/>
        <v>0</v>
      </c>
      <c r="N51" s="44">
        <f t="shared" si="2"/>
        <v>0</v>
      </c>
    </row>
    <row r="52" spans="1:14">
      <c r="A52" s="37"/>
      <c r="B52" s="37" t="s">
        <v>2003</v>
      </c>
      <c r="C52" s="37"/>
      <c r="D52" s="37"/>
      <c r="E52" s="37"/>
      <c r="F52" s="37"/>
      <c r="G52" s="37"/>
      <c r="H52" s="37"/>
      <c r="I52" s="37"/>
      <c r="J52" s="44">
        <v>0</v>
      </c>
      <c r="K52" s="44">
        <f t="shared" si="0"/>
        <v>0</v>
      </c>
      <c r="L52" s="44">
        <v>0</v>
      </c>
      <c r="M52" s="44">
        <f t="shared" si="1"/>
        <v>0</v>
      </c>
      <c r="N52" s="44">
        <f t="shared" si="2"/>
        <v>0</v>
      </c>
    </row>
    <row r="53" spans="1:14" ht="31.5">
      <c r="A53" s="37"/>
      <c r="B53" s="36" t="s">
        <v>2004</v>
      </c>
      <c r="C53" s="37"/>
      <c r="D53" s="37"/>
      <c r="E53" s="37"/>
      <c r="F53" s="37" t="s">
        <v>2386</v>
      </c>
      <c r="G53" s="37">
        <v>1.6</v>
      </c>
      <c r="H53" s="37">
        <v>0.5</v>
      </c>
      <c r="I53" s="37"/>
      <c r="J53" s="44">
        <v>0</v>
      </c>
      <c r="K53" s="44">
        <f t="shared" si="0"/>
        <v>0</v>
      </c>
      <c r="L53" s="44">
        <v>0</v>
      </c>
      <c r="M53" s="44">
        <f t="shared" si="1"/>
        <v>0</v>
      </c>
      <c r="N53" s="44">
        <f t="shared" si="2"/>
        <v>0</v>
      </c>
    </row>
    <row r="54" spans="1:14" ht="47.25">
      <c r="A54" s="37"/>
      <c r="B54" s="36" t="s">
        <v>2032</v>
      </c>
      <c r="C54" s="37"/>
      <c r="D54" s="37"/>
      <c r="E54" s="37" t="s">
        <v>2006</v>
      </c>
      <c r="F54" s="37" t="s">
        <v>89</v>
      </c>
      <c r="G54" s="37">
        <v>25</v>
      </c>
      <c r="H54" s="37" t="s">
        <v>2033</v>
      </c>
      <c r="I54" s="37" t="s">
        <v>996</v>
      </c>
      <c r="J54" s="44">
        <v>0</v>
      </c>
      <c r="K54" s="44">
        <f t="shared" si="0"/>
        <v>0</v>
      </c>
      <c r="L54" s="44">
        <v>0</v>
      </c>
      <c r="M54" s="44">
        <f t="shared" si="1"/>
        <v>0</v>
      </c>
      <c r="N54" s="44">
        <f t="shared" si="2"/>
        <v>0</v>
      </c>
    </row>
    <row r="55" spans="1:14">
      <c r="A55" s="37"/>
      <c r="B55" s="47" t="s">
        <v>2034</v>
      </c>
      <c r="C55" s="37"/>
      <c r="D55" s="37"/>
      <c r="E55" s="37"/>
      <c r="F55" s="37"/>
      <c r="G55" s="37"/>
      <c r="H55" s="37"/>
      <c r="I55" s="37"/>
      <c r="J55" s="44">
        <v>0</v>
      </c>
      <c r="K55" s="44">
        <f t="shared" si="0"/>
        <v>0</v>
      </c>
      <c r="L55" s="44">
        <v>0</v>
      </c>
      <c r="M55" s="44">
        <f t="shared" si="1"/>
        <v>0</v>
      </c>
      <c r="N55" s="44">
        <f t="shared" si="2"/>
        <v>0</v>
      </c>
    </row>
    <row r="56" spans="1:14" ht="78.75">
      <c r="A56" s="37"/>
      <c r="B56" s="37" t="s">
        <v>2035</v>
      </c>
      <c r="C56" s="36" t="s">
        <v>2036</v>
      </c>
      <c r="D56" s="37"/>
      <c r="E56" s="36" t="s">
        <v>2379</v>
      </c>
      <c r="F56" s="37" t="s">
        <v>68</v>
      </c>
      <c r="G56" s="37" t="s">
        <v>598</v>
      </c>
      <c r="H56" s="37"/>
      <c r="I56" s="36" t="s">
        <v>2037</v>
      </c>
      <c r="J56" s="44">
        <v>0</v>
      </c>
      <c r="K56" s="44">
        <f t="shared" si="0"/>
        <v>0</v>
      </c>
      <c r="L56" s="44">
        <v>0</v>
      </c>
      <c r="M56" s="44">
        <f t="shared" si="1"/>
        <v>0</v>
      </c>
      <c r="N56" s="44">
        <f t="shared" si="2"/>
        <v>0</v>
      </c>
    </row>
    <row r="57" spans="1:14" ht="31.5">
      <c r="A57" s="37"/>
      <c r="B57" s="36" t="s">
        <v>2375</v>
      </c>
      <c r="C57" s="37" t="s">
        <v>2018</v>
      </c>
      <c r="D57" s="37"/>
      <c r="E57" s="37" t="s">
        <v>2019</v>
      </c>
      <c r="F57" s="37" t="s">
        <v>68</v>
      </c>
      <c r="G57" s="37" t="s">
        <v>610</v>
      </c>
      <c r="H57" s="37" t="s">
        <v>2020</v>
      </c>
      <c r="I57" s="37" t="s">
        <v>996</v>
      </c>
      <c r="J57" s="44">
        <v>0</v>
      </c>
      <c r="K57" s="44">
        <f t="shared" si="0"/>
        <v>0</v>
      </c>
      <c r="L57" s="44">
        <v>0</v>
      </c>
      <c r="M57" s="44">
        <f t="shared" si="1"/>
        <v>0</v>
      </c>
      <c r="N57" s="44">
        <f t="shared" si="2"/>
        <v>0</v>
      </c>
    </row>
    <row r="58" spans="1:14" ht="31.5">
      <c r="A58" s="37"/>
      <c r="B58" s="36" t="s">
        <v>2376</v>
      </c>
      <c r="C58" s="37" t="s">
        <v>1989</v>
      </c>
      <c r="D58" s="37"/>
      <c r="E58" s="37"/>
      <c r="F58" s="37" t="s">
        <v>68</v>
      </c>
      <c r="G58" s="37" t="s">
        <v>610</v>
      </c>
      <c r="H58" s="37" t="s">
        <v>1990</v>
      </c>
      <c r="I58" s="37"/>
      <c r="J58" s="44">
        <v>0</v>
      </c>
      <c r="K58" s="44">
        <f t="shared" si="0"/>
        <v>0</v>
      </c>
      <c r="L58" s="44">
        <v>0</v>
      </c>
      <c r="M58" s="44">
        <f t="shared" si="1"/>
        <v>0</v>
      </c>
      <c r="N58" s="44">
        <f t="shared" si="2"/>
        <v>0</v>
      </c>
    </row>
    <row r="59" spans="1:14" ht="31.5">
      <c r="A59" s="37"/>
      <c r="B59" s="36" t="s">
        <v>2380</v>
      </c>
      <c r="C59" s="37" t="s">
        <v>1989</v>
      </c>
      <c r="D59" s="37"/>
      <c r="E59" s="37"/>
      <c r="F59" s="37" t="s">
        <v>68</v>
      </c>
      <c r="G59" s="37" t="s">
        <v>610</v>
      </c>
      <c r="H59" s="37" t="s">
        <v>2038</v>
      </c>
      <c r="I59" s="37"/>
      <c r="J59" s="44">
        <v>0</v>
      </c>
      <c r="K59" s="44">
        <f t="shared" si="0"/>
        <v>0</v>
      </c>
      <c r="L59" s="44">
        <v>0</v>
      </c>
      <c r="M59" s="44">
        <f t="shared" si="1"/>
        <v>0</v>
      </c>
      <c r="N59" s="44">
        <f t="shared" si="2"/>
        <v>0</v>
      </c>
    </row>
    <row r="60" spans="1:14">
      <c r="A60" s="37"/>
      <c r="B60" s="37" t="s">
        <v>2039</v>
      </c>
      <c r="C60" s="37" t="s">
        <v>2040</v>
      </c>
      <c r="D60" s="37"/>
      <c r="E60" s="37" t="s">
        <v>2041</v>
      </c>
      <c r="F60" s="37" t="s">
        <v>68</v>
      </c>
      <c r="G60" s="37" t="s">
        <v>598</v>
      </c>
      <c r="H60" s="37" t="s">
        <v>858</v>
      </c>
      <c r="I60" s="37" t="s">
        <v>996</v>
      </c>
      <c r="J60" s="44">
        <v>0</v>
      </c>
      <c r="K60" s="44">
        <f t="shared" si="0"/>
        <v>0</v>
      </c>
      <c r="L60" s="44">
        <v>0</v>
      </c>
      <c r="M60" s="44">
        <f t="shared" si="1"/>
        <v>0</v>
      </c>
      <c r="N60" s="44">
        <f t="shared" si="2"/>
        <v>0</v>
      </c>
    </row>
    <row r="61" spans="1:14" ht="31.5">
      <c r="A61" s="37"/>
      <c r="B61" s="36" t="s">
        <v>2042</v>
      </c>
      <c r="C61" s="37"/>
      <c r="D61" s="37"/>
      <c r="E61" s="37"/>
      <c r="F61" s="37" t="s">
        <v>89</v>
      </c>
      <c r="G61" s="37" t="s">
        <v>2043</v>
      </c>
      <c r="H61" s="37" t="s">
        <v>2044</v>
      </c>
      <c r="I61" s="37"/>
      <c r="J61" s="44">
        <v>0</v>
      </c>
      <c r="K61" s="44">
        <f t="shared" si="0"/>
        <v>0</v>
      </c>
      <c r="L61" s="44">
        <v>0</v>
      </c>
      <c r="M61" s="44">
        <f t="shared" si="1"/>
        <v>0</v>
      </c>
      <c r="N61" s="44">
        <f t="shared" si="2"/>
        <v>0</v>
      </c>
    </row>
    <row r="62" spans="1:14" ht="31.5">
      <c r="A62" s="37"/>
      <c r="B62" s="36" t="s">
        <v>2045</v>
      </c>
      <c r="C62" s="37"/>
      <c r="D62" s="37"/>
      <c r="E62" s="37"/>
      <c r="F62" s="37" t="s">
        <v>89</v>
      </c>
      <c r="G62" s="37" t="s">
        <v>1116</v>
      </c>
      <c r="H62" s="37" t="s">
        <v>2046</v>
      </c>
      <c r="I62" s="37"/>
      <c r="J62" s="44">
        <v>0</v>
      </c>
      <c r="K62" s="44">
        <f t="shared" si="0"/>
        <v>0</v>
      </c>
      <c r="L62" s="44">
        <v>0</v>
      </c>
      <c r="M62" s="44">
        <f t="shared" si="1"/>
        <v>0</v>
      </c>
      <c r="N62" s="44">
        <f t="shared" si="2"/>
        <v>0</v>
      </c>
    </row>
    <row r="63" spans="1:14" ht="31.5">
      <c r="A63" s="37"/>
      <c r="B63" s="36" t="s">
        <v>2047</v>
      </c>
      <c r="C63" s="37"/>
      <c r="D63" s="37"/>
      <c r="E63" s="37"/>
      <c r="F63" s="37" t="s">
        <v>89</v>
      </c>
      <c r="G63" s="37" t="s">
        <v>1650</v>
      </c>
      <c r="H63" s="37" t="s">
        <v>2048</v>
      </c>
      <c r="I63" s="37"/>
      <c r="J63" s="44">
        <v>0</v>
      </c>
      <c r="K63" s="44">
        <f t="shared" si="0"/>
        <v>0</v>
      </c>
      <c r="L63" s="44">
        <v>0</v>
      </c>
      <c r="M63" s="44">
        <f t="shared" si="1"/>
        <v>0</v>
      </c>
      <c r="N63" s="44">
        <f t="shared" si="2"/>
        <v>0</v>
      </c>
    </row>
    <row r="64" spans="1:14" ht="31.5">
      <c r="A64" s="48"/>
      <c r="B64" s="36" t="s">
        <v>2049</v>
      </c>
      <c r="C64" s="37"/>
      <c r="D64" s="37"/>
      <c r="E64" s="37"/>
      <c r="F64" s="37" t="s">
        <v>68</v>
      </c>
      <c r="G64" s="37" t="s">
        <v>598</v>
      </c>
      <c r="H64" s="37" t="s">
        <v>2050</v>
      </c>
      <c r="I64" s="37"/>
      <c r="J64" s="44">
        <v>0</v>
      </c>
      <c r="K64" s="44">
        <f t="shared" si="0"/>
        <v>0</v>
      </c>
      <c r="L64" s="44">
        <v>0</v>
      </c>
      <c r="M64" s="44">
        <f t="shared" si="1"/>
        <v>0</v>
      </c>
      <c r="N64" s="44">
        <f t="shared" si="2"/>
        <v>0</v>
      </c>
    </row>
    <row r="65" spans="1:14">
      <c r="A65" s="48"/>
      <c r="B65" s="37" t="s">
        <v>1998</v>
      </c>
      <c r="C65" s="37"/>
      <c r="D65" s="37"/>
      <c r="E65" s="37"/>
      <c r="F65" s="37"/>
      <c r="G65" s="37"/>
      <c r="H65" s="37"/>
      <c r="I65" s="37"/>
      <c r="J65" s="44">
        <v>0</v>
      </c>
      <c r="K65" s="44">
        <f t="shared" si="0"/>
        <v>0</v>
      </c>
      <c r="L65" s="44">
        <v>0</v>
      </c>
      <c r="M65" s="44">
        <f t="shared" si="1"/>
        <v>0</v>
      </c>
      <c r="N65" s="44">
        <f t="shared" si="2"/>
        <v>0</v>
      </c>
    </row>
    <row r="66" spans="1:14" ht="31.5">
      <c r="A66" s="48"/>
      <c r="B66" s="36" t="s">
        <v>2371</v>
      </c>
      <c r="C66" s="37"/>
      <c r="D66" s="37"/>
      <c r="E66" s="37"/>
      <c r="F66" s="37" t="s">
        <v>2386</v>
      </c>
      <c r="G66" s="37" t="s">
        <v>811</v>
      </c>
      <c r="H66" s="37"/>
      <c r="I66" s="37"/>
      <c r="J66" s="44">
        <v>0</v>
      </c>
      <c r="K66" s="44">
        <f t="shared" si="0"/>
        <v>0</v>
      </c>
      <c r="L66" s="44">
        <v>0</v>
      </c>
      <c r="M66" s="44">
        <f t="shared" si="1"/>
        <v>0</v>
      </c>
      <c r="N66" s="44">
        <f t="shared" si="2"/>
        <v>0</v>
      </c>
    </row>
    <row r="67" spans="1:14" ht="18.75">
      <c r="A67" s="48"/>
      <c r="B67" s="37" t="s">
        <v>2000</v>
      </c>
      <c r="C67" s="37"/>
      <c r="D67" s="37"/>
      <c r="E67" s="37"/>
      <c r="F67" s="37" t="s">
        <v>2386</v>
      </c>
      <c r="G67" s="37" t="s">
        <v>811</v>
      </c>
      <c r="H67" s="37"/>
      <c r="I67" s="37"/>
      <c r="J67" s="44">
        <v>0</v>
      </c>
      <c r="K67" s="44">
        <f t="shared" ref="K67:K130" si="3">G67*J67</f>
        <v>0</v>
      </c>
      <c r="L67" s="44">
        <v>0</v>
      </c>
      <c r="M67" s="44">
        <f t="shared" ref="M67:M130" si="4">G67*L67</f>
        <v>0</v>
      </c>
      <c r="N67" s="44">
        <f t="shared" ref="N67:N130" si="5">K67+M67</f>
        <v>0</v>
      </c>
    </row>
    <row r="68" spans="1:14" ht="18.75">
      <c r="A68" s="48"/>
      <c r="B68" s="37" t="s">
        <v>2001</v>
      </c>
      <c r="C68" s="37"/>
      <c r="D68" s="37"/>
      <c r="E68" s="37"/>
      <c r="F68" s="37" t="s">
        <v>2386</v>
      </c>
      <c r="G68" s="37" t="s">
        <v>2031</v>
      </c>
      <c r="H68" s="37"/>
      <c r="I68" s="37"/>
      <c r="J68" s="44">
        <v>0</v>
      </c>
      <c r="K68" s="44">
        <f t="shared" si="3"/>
        <v>0</v>
      </c>
      <c r="L68" s="44">
        <v>0</v>
      </c>
      <c r="M68" s="44">
        <f t="shared" si="4"/>
        <v>0</v>
      </c>
      <c r="N68" s="44">
        <f t="shared" si="5"/>
        <v>0</v>
      </c>
    </row>
    <row r="69" spans="1:14" ht="18.75">
      <c r="A69" s="48"/>
      <c r="B69" s="37" t="s">
        <v>2002</v>
      </c>
      <c r="C69" s="37"/>
      <c r="D69" s="37"/>
      <c r="E69" s="37"/>
      <c r="F69" s="37" t="s">
        <v>2386</v>
      </c>
      <c r="G69" s="37" t="s">
        <v>811</v>
      </c>
      <c r="H69" s="37"/>
      <c r="I69" s="37"/>
      <c r="J69" s="44">
        <v>0</v>
      </c>
      <c r="K69" s="44">
        <f t="shared" si="3"/>
        <v>0</v>
      </c>
      <c r="L69" s="44">
        <v>0</v>
      </c>
      <c r="M69" s="44">
        <f t="shared" si="4"/>
        <v>0</v>
      </c>
      <c r="N69" s="44">
        <f t="shared" si="5"/>
        <v>0</v>
      </c>
    </row>
    <row r="70" spans="1:14">
      <c r="A70" s="48"/>
      <c r="B70" s="37" t="s">
        <v>2003</v>
      </c>
      <c r="C70" s="37"/>
      <c r="D70" s="37"/>
      <c r="E70" s="37"/>
      <c r="F70" s="37"/>
      <c r="G70" s="37"/>
      <c r="H70" s="37"/>
      <c r="I70" s="37"/>
      <c r="J70" s="44">
        <v>0</v>
      </c>
      <c r="K70" s="44">
        <f t="shared" si="3"/>
        <v>0</v>
      </c>
      <c r="L70" s="44">
        <v>0</v>
      </c>
      <c r="M70" s="44">
        <f t="shared" si="4"/>
        <v>0</v>
      </c>
      <c r="N70" s="44">
        <f t="shared" si="5"/>
        <v>0</v>
      </c>
    </row>
    <row r="71" spans="1:14" ht="31.5">
      <c r="A71" s="48"/>
      <c r="B71" s="36" t="s">
        <v>2004</v>
      </c>
      <c r="C71" s="37"/>
      <c r="D71" s="37"/>
      <c r="E71" s="37"/>
      <c r="F71" s="37" t="s">
        <v>2386</v>
      </c>
      <c r="G71" s="37">
        <v>4.3</v>
      </c>
      <c r="H71" s="37">
        <v>1.38</v>
      </c>
      <c r="I71" s="37"/>
      <c r="J71" s="44">
        <v>0</v>
      </c>
      <c r="K71" s="44">
        <f t="shared" si="3"/>
        <v>0</v>
      </c>
      <c r="L71" s="44">
        <v>0</v>
      </c>
      <c r="M71" s="44">
        <f t="shared" si="4"/>
        <v>0</v>
      </c>
      <c r="N71" s="44">
        <f t="shared" si="5"/>
        <v>0</v>
      </c>
    </row>
    <row r="72" spans="1:14" ht="47.25">
      <c r="A72" s="48"/>
      <c r="B72" s="36" t="s">
        <v>2051</v>
      </c>
      <c r="C72" s="37"/>
      <c r="D72" s="37"/>
      <c r="E72" s="37" t="s">
        <v>2006</v>
      </c>
      <c r="F72" s="37" t="s">
        <v>89</v>
      </c>
      <c r="G72" s="37">
        <v>4.5</v>
      </c>
      <c r="H72" s="37" t="s">
        <v>2052</v>
      </c>
      <c r="I72" s="37" t="s">
        <v>996</v>
      </c>
      <c r="J72" s="44">
        <v>0</v>
      </c>
      <c r="K72" s="44">
        <f t="shared" si="3"/>
        <v>0</v>
      </c>
      <c r="L72" s="44">
        <v>0</v>
      </c>
      <c r="M72" s="44">
        <f t="shared" si="4"/>
        <v>0</v>
      </c>
      <c r="N72" s="44">
        <f t="shared" si="5"/>
        <v>0</v>
      </c>
    </row>
    <row r="73" spans="1:14" ht="31.5">
      <c r="A73" s="48"/>
      <c r="B73" s="36" t="s">
        <v>2381</v>
      </c>
      <c r="C73" s="36" t="s">
        <v>2053</v>
      </c>
      <c r="D73" s="37"/>
      <c r="E73" s="37"/>
      <c r="F73" s="37"/>
      <c r="G73" s="37"/>
      <c r="H73" s="37"/>
      <c r="I73" s="37"/>
      <c r="J73" s="44">
        <v>0</v>
      </c>
      <c r="K73" s="44">
        <f t="shared" si="3"/>
        <v>0</v>
      </c>
      <c r="L73" s="44">
        <v>0</v>
      </c>
      <c r="M73" s="44">
        <f t="shared" si="4"/>
        <v>0</v>
      </c>
      <c r="N73" s="44">
        <f t="shared" si="5"/>
        <v>0</v>
      </c>
    </row>
    <row r="74" spans="1:14">
      <c r="A74" s="48"/>
      <c r="B74" s="37" t="s">
        <v>2054</v>
      </c>
      <c r="C74" s="37"/>
      <c r="D74" s="37"/>
      <c r="E74" s="37"/>
      <c r="F74" s="37" t="s">
        <v>89</v>
      </c>
      <c r="G74" s="37">
        <v>6.5</v>
      </c>
      <c r="H74" s="37" t="s">
        <v>2055</v>
      </c>
      <c r="I74" s="37"/>
      <c r="J74" s="44">
        <v>0</v>
      </c>
      <c r="K74" s="44">
        <f t="shared" si="3"/>
        <v>0</v>
      </c>
      <c r="L74" s="44">
        <v>0</v>
      </c>
      <c r="M74" s="44">
        <f t="shared" si="4"/>
        <v>0</v>
      </c>
      <c r="N74" s="44">
        <f t="shared" si="5"/>
        <v>0</v>
      </c>
    </row>
    <row r="75" spans="1:14" ht="47.25">
      <c r="A75" s="48"/>
      <c r="B75" s="36" t="s">
        <v>2382</v>
      </c>
      <c r="C75" s="36" t="s">
        <v>2053</v>
      </c>
      <c r="D75" s="37"/>
      <c r="E75" s="37"/>
      <c r="F75" s="37"/>
      <c r="G75" s="37"/>
      <c r="H75" s="37"/>
      <c r="I75" s="37"/>
      <c r="J75" s="44">
        <v>0</v>
      </c>
      <c r="K75" s="44">
        <f t="shared" si="3"/>
        <v>0</v>
      </c>
      <c r="L75" s="44">
        <v>0</v>
      </c>
      <c r="M75" s="44">
        <f t="shared" si="4"/>
        <v>0</v>
      </c>
      <c r="N75" s="44">
        <f t="shared" si="5"/>
        <v>0</v>
      </c>
    </row>
    <row r="76" spans="1:14" ht="18.75">
      <c r="A76" s="48"/>
      <c r="B76" s="37" t="s">
        <v>2056</v>
      </c>
      <c r="C76" s="37"/>
      <c r="D76" s="37"/>
      <c r="E76" s="37"/>
      <c r="F76" s="37" t="s">
        <v>2386</v>
      </c>
      <c r="G76" s="37" t="s">
        <v>811</v>
      </c>
      <c r="H76" s="37"/>
      <c r="I76" s="37"/>
      <c r="J76" s="44">
        <v>0</v>
      </c>
      <c r="K76" s="44">
        <f t="shared" si="3"/>
        <v>0</v>
      </c>
      <c r="L76" s="44">
        <v>0</v>
      </c>
      <c r="M76" s="44">
        <f t="shared" si="4"/>
        <v>0</v>
      </c>
      <c r="N76" s="44">
        <f t="shared" si="5"/>
        <v>0</v>
      </c>
    </row>
    <row r="77" spans="1:14">
      <c r="A77" s="48"/>
      <c r="B77" s="47" t="s">
        <v>2057</v>
      </c>
      <c r="C77" s="37"/>
      <c r="D77" s="37"/>
      <c r="E77" s="37"/>
      <c r="F77" s="37"/>
      <c r="G77" s="37"/>
      <c r="H77" s="37"/>
      <c r="I77" s="37"/>
      <c r="J77" s="44">
        <v>0</v>
      </c>
      <c r="K77" s="44">
        <f t="shared" si="3"/>
        <v>0</v>
      </c>
      <c r="L77" s="44">
        <v>0</v>
      </c>
      <c r="M77" s="44">
        <f t="shared" si="4"/>
        <v>0</v>
      </c>
      <c r="N77" s="44">
        <f t="shared" si="5"/>
        <v>0</v>
      </c>
    </row>
    <row r="78" spans="1:14" ht="31.5">
      <c r="A78" s="49" t="s">
        <v>2058</v>
      </c>
      <c r="B78" s="36" t="s">
        <v>2059</v>
      </c>
      <c r="C78" s="37"/>
      <c r="D78" s="37"/>
      <c r="E78" s="37"/>
      <c r="F78" s="37" t="s">
        <v>68</v>
      </c>
      <c r="G78" s="37" t="s">
        <v>666</v>
      </c>
      <c r="H78" s="37" t="s">
        <v>2060</v>
      </c>
      <c r="I78" s="37"/>
      <c r="J78" s="44">
        <v>0</v>
      </c>
      <c r="K78" s="44">
        <f t="shared" si="3"/>
        <v>0</v>
      </c>
      <c r="L78" s="44">
        <v>0</v>
      </c>
      <c r="M78" s="44">
        <f t="shared" si="4"/>
        <v>0</v>
      </c>
      <c r="N78" s="44">
        <f t="shared" si="5"/>
        <v>0</v>
      </c>
    </row>
    <row r="79" spans="1:14">
      <c r="A79" s="48"/>
      <c r="B79" s="36" t="s">
        <v>2061</v>
      </c>
      <c r="C79" s="37"/>
      <c r="D79" s="37"/>
      <c r="E79" s="37"/>
      <c r="F79" s="37" t="s">
        <v>68</v>
      </c>
      <c r="G79" s="37" t="s">
        <v>666</v>
      </c>
      <c r="H79" s="37" t="s">
        <v>2062</v>
      </c>
      <c r="I79" s="37"/>
      <c r="J79" s="44">
        <v>0</v>
      </c>
      <c r="K79" s="44">
        <f t="shared" si="3"/>
        <v>0</v>
      </c>
      <c r="L79" s="44">
        <v>0</v>
      </c>
      <c r="M79" s="44">
        <f t="shared" si="4"/>
        <v>0</v>
      </c>
      <c r="N79" s="44">
        <f t="shared" si="5"/>
        <v>0</v>
      </c>
    </row>
    <row r="80" spans="1:14">
      <c r="A80" s="48"/>
      <c r="B80" s="37" t="s">
        <v>2063</v>
      </c>
      <c r="C80" s="37"/>
      <c r="D80" s="37"/>
      <c r="E80" s="37"/>
      <c r="F80" s="37" t="s">
        <v>68</v>
      </c>
      <c r="G80" s="37" t="s">
        <v>952</v>
      </c>
      <c r="H80" s="37" t="s">
        <v>2064</v>
      </c>
      <c r="I80" s="37"/>
      <c r="J80" s="44">
        <v>0</v>
      </c>
      <c r="K80" s="44">
        <f t="shared" si="3"/>
        <v>0</v>
      </c>
      <c r="L80" s="44">
        <v>0</v>
      </c>
      <c r="M80" s="44">
        <f t="shared" si="4"/>
        <v>0</v>
      </c>
      <c r="N80" s="44">
        <f t="shared" si="5"/>
        <v>0</v>
      </c>
    </row>
    <row r="81" spans="1:14">
      <c r="A81" s="48"/>
      <c r="B81" s="37" t="s">
        <v>2065</v>
      </c>
      <c r="C81" s="37" t="s">
        <v>2066</v>
      </c>
      <c r="D81" s="37"/>
      <c r="E81" s="37"/>
      <c r="F81" s="37" t="s">
        <v>68</v>
      </c>
      <c r="G81" s="37" t="s">
        <v>952</v>
      </c>
      <c r="H81" s="37" t="s">
        <v>2067</v>
      </c>
      <c r="I81" s="37"/>
      <c r="J81" s="44">
        <v>0</v>
      </c>
      <c r="K81" s="44">
        <f t="shared" si="3"/>
        <v>0</v>
      </c>
      <c r="L81" s="44">
        <v>0</v>
      </c>
      <c r="M81" s="44">
        <f t="shared" si="4"/>
        <v>0</v>
      </c>
      <c r="N81" s="44">
        <f t="shared" si="5"/>
        <v>0</v>
      </c>
    </row>
    <row r="82" spans="1:14">
      <c r="A82" s="48"/>
      <c r="B82" s="37" t="s">
        <v>2068</v>
      </c>
      <c r="C82" s="37"/>
      <c r="D82" s="37"/>
      <c r="E82" s="37"/>
      <c r="F82" s="37" t="s">
        <v>68</v>
      </c>
      <c r="G82" s="37" t="s">
        <v>618</v>
      </c>
      <c r="H82" s="37" t="s">
        <v>2069</v>
      </c>
      <c r="I82" s="37"/>
      <c r="J82" s="44">
        <v>0</v>
      </c>
      <c r="K82" s="44">
        <f t="shared" si="3"/>
        <v>0</v>
      </c>
      <c r="L82" s="44">
        <v>0</v>
      </c>
      <c r="M82" s="44">
        <f t="shared" si="4"/>
        <v>0</v>
      </c>
      <c r="N82" s="44">
        <f t="shared" si="5"/>
        <v>0</v>
      </c>
    </row>
    <row r="83" spans="1:14">
      <c r="A83" s="48" t="s">
        <v>2070</v>
      </c>
      <c r="B83" s="36" t="s">
        <v>2059</v>
      </c>
      <c r="C83" s="37"/>
      <c r="D83" s="37"/>
      <c r="E83" s="37"/>
      <c r="F83" s="37" t="s">
        <v>68</v>
      </c>
      <c r="G83" s="37" t="s">
        <v>598</v>
      </c>
      <c r="H83" s="37" t="s">
        <v>2060</v>
      </c>
      <c r="I83" s="37"/>
      <c r="J83" s="44">
        <v>0</v>
      </c>
      <c r="K83" s="44">
        <f t="shared" si="3"/>
        <v>0</v>
      </c>
      <c r="L83" s="44">
        <v>0</v>
      </c>
      <c r="M83" s="44">
        <f t="shared" si="4"/>
        <v>0</v>
      </c>
      <c r="N83" s="44">
        <f t="shared" si="5"/>
        <v>0</v>
      </c>
    </row>
    <row r="84" spans="1:14">
      <c r="A84" s="48"/>
      <c r="B84" s="36" t="s">
        <v>2071</v>
      </c>
      <c r="C84" s="37"/>
      <c r="D84" s="37"/>
      <c r="E84" s="37"/>
      <c r="F84" s="37" t="s">
        <v>68</v>
      </c>
      <c r="G84" s="37" t="s">
        <v>598</v>
      </c>
      <c r="H84" s="37" t="s">
        <v>2072</v>
      </c>
      <c r="I84" s="37"/>
      <c r="J84" s="44">
        <v>0</v>
      </c>
      <c r="K84" s="44">
        <f t="shared" si="3"/>
        <v>0</v>
      </c>
      <c r="L84" s="44">
        <v>0</v>
      </c>
      <c r="M84" s="44">
        <f t="shared" si="4"/>
        <v>0</v>
      </c>
      <c r="N84" s="44">
        <f t="shared" si="5"/>
        <v>0</v>
      </c>
    </row>
    <row r="85" spans="1:14">
      <c r="A85" s="48"/>
      <c r="B85" s="37" t="s">
        <v>2073</v>
      </c>
      <c r="C85" s="37"/>
      <c r="D85" s="37"/>
      <c r="E85" s="37"/>
      <c r="F85" s="37" t="s">
        <v>68</v>
      </c>
      <c r="G85" s="37" t="s">
        <v>602</v>
      </c>
      <c r="H85" s="37" t="s">
        <v>2074</v>
      </c>
      <c r="I85" s="37"/>
      <c r="J85" s="44">
        <v>0</v>
      </c>
      <c r="K85" s="44">
        <f t="shared" si="3"/>
        <v>0</v>
      </c>
      <c r="L85" s="44">
        <v>0</v>
      </c>
      <c r="M85" s="44">
        <f t="shared" si="4"/>
        <v>0</v>
      </c>
      <c r="N85" s="44">
        <f t="shared" si="5"/>
        <v>0</v>
      </c>
    </row>
    <row r="86" spans="1:14">
      <c r="A86" s="48"/>
      <c r="B86" s="37" t="s">
        <v>2075</v>
      </c>
      <c r="C86" s="37" t="s">
        <v>2076</v>
      </c>
      <c r="D86" s="37"/>
      <c r="E86" s="37"/>
      <c r="F86" s="37" t="s">
        <v>68</v>
      </c>
      <c r="G86" s="37" t="s">
        <v>602</v>
      </c>
      <c r="H86" s="37" t="s">
        <v>2077</v>
      </c>
      <c r="I86" s="37"/>
      <c r="J86" s="44">
        <v>0</v>
      </c>
      <c r="K86" s="44">
        <f t="shared" si="3"/>
        <v>0</v>
      </c>
      <c r="L86" s="44">
        <v>0</v>
      </c>
      <c r="M86" s="44">
        <f t="shared" si="4"/>
        <v>0</v>
      </c>
      <c r="N86" s="44">
        <f t="shared" si="5"/>
        <v>0</v>
      </c>
    </row>
    <row r="87" spans="1:14">
      <c r="A87" s="37"/>
      <c r="B87" s="37" t="s">
        <v>2068</v>
      </c>
      <c r="C87" s="37"/>
      <c r="D87" s="37"/>
      <c r="E87" s="37"/>
      <c r="F87" s="37" t="s">
        <v>68</v>
      </c>
      <c r="G87" s="37" t="s">
        <v>602</v>
      </c>
      <c r="H87" s="37" t="s">
        <v>2069</v>
      </c>
      <c r="I87" s="37"/>
      <c r="J87" s="44">
        <v>0</v>
      </c>
      <c r="K87" s="44">
        <f t="shared" si="3"/>
        <v>0</v>
      </c>
      <c r="L87" s="44">
        <v>0</v>
      </c>
      <c r="M87" s="44">
        <f t="shared" si="4"/>
        <v>0</v>
      </c>
      <c r="N87" s="44">
        <f t="shared" si="5"/>
        <v>0</v>
      </c>
    </row>
    <row r="88" spans="1:14">
      <c r="A88" s="37" t="s">
        <v>2078</v>
      </c>
      <c r="B88" s="37" t="s">
        <v>2079</v>
      </c>
      <c r="C88" s="37"/>
      <c r="D88" s="37"/>
      <c r="E88" s="37"/>
      <c r="F88" s="37" t="s">
        <v>68</v>
      </c>
      <c r="G88" s="37" t="s">
        <v>598</v>
      </c>
      <c r="H88" s="37" t="s">
        <v>2080</v>
      </c>
      <c r="I88" s="37"/>
      <c r="J88" s="44">
        <v>0</v>
      </c>
      <c r="K88" s="44">
        <f t="shared" si="3"/>
        <v>0</v>
      </c>
      <c r="L88" s="44">
        <v>0</v>
      </c>
      <c r="M88" s="44">
        <f t="shared" si="4"/>
        <v>0</v>
      </c>
      <c r="N88" s="44">
        <f t="shared" si="5"/>
        <v>0</v>
      </c>
    </row>
    <row r="89" spans="1:14">
      <c r="A89" s="37"/>
      <c r="B89" s="37" t="s">
        <v>2081</v>
      </c>
      <c r="C89" s="37" t="s">
        <v>2066</v>
      </c>
      <c r="D89" s="37"/>
      <c r="E89" s="37"/>
      <c r="F89" s="37" t="s">
        <v>68</v>
      </c>
      <c r="G89" s="37" t="s">
        <v>610</v>
      </c>
      <c r="H89" s="37" t="s">
        <v>2067</v>
      </c>
      <c r="I89" s="37"/>
      <c r="J89" s="44">
        <v>0</v>
      </c>
      <c r="K89" s="44">
        <f t="shared" si="3"/>
        <v>0</v>
      </c>
      <c r="L89" s="44">
        <v>0</v>
      </c>
      <c r="M89" s="44">
        <f t="shared" si="4"/>
        <v>0</v>
      </c>
      <c r="N89" s="44">
        <f t="shared" si="5"/>
        <v>0</v>
      </c>
    </row>
    <row r="90" spans="1:14">
      <c r="A90" s="37"/>
      <c r="B90" s="37" t="s">
        <v>2082</v>
      </c>
      <c r="C90" s="37" t="s">
        <v>2083</v>
      </c>
      <c r="D90" s="37"/>
      <c r="E90" s="37"/>
      <c r="F90" s="37" t="s">
        <v>68</v>
      </c>
      <c r="G90" s="37" t="s">
        <v>610</v>
      </c>
      <c r="H90" s="37" t="s">
        <v>1624</v>
      </c>
      <c r="I90" s="37"/>
      <c r="J90" s="44">
        <v>0</v>
      </c>
      <c r="K90" s="44">
        <f t="shared" si="3"/>
        <v>0</v>
      </c>
      <c r="L90" s="44">
        <v>0</v>
      </c>
      <c r="M90" s="44">
        <f t="shared" si="4"/>
        <v>0</v>
      </c>
      <c r="N90" s="44">
        <f t="shared" si="5"/>
        <v>0</v>
      </c>
    </row>
    <row r="91" spans="1:14">
      <c r="A91" s="37"/>
      <c r="B91" s="37" t="s">
        <v>2084</v>
      </c>
      <c r="C91" s="37" t="s">
        <v>2083</v>
      </c>
      <c r="D91" s="37"/>
      <c r="E91" s="37"/>
      <c r="F91" s="37" t="s">
        <v>68</v>
      </c>
      <c r="G91" s="37" t="s">
        <v>610</v>
      </c>
      <c r="H91" s="37" t="s">
        <v>2085</v>
      </c>
      <c r="I91" s="37"/>
      <c r="J91" s="44">
        <v>0</v>
      </c>
      <c r="K91" s="44">
        <f t="shared" si="3"/>
        <v>0</v>
      </c>
      <c r="L91" s="44">
        <v>0</v>
      </c>
      <c r="M91" s="44">
        <f t="shared" si="4"/>
        <v>0</v>
      </c>
      <c r="N91" s="44">
        <f t="shared" si="5"/>
        <v>0</v>
      </c>
    </row>
    <row r="92" spans="1:14">
      <c r="A92" s="37"/>
      <c r="B92" s="37" t="s">
        <v>2086</v>
      </c>
      <c r="C92" s="37" t="s">
        <v>2083</v>
      </c>
      <c r="D92" s="37"/>
      <c r="E92" s="37"/>
      <c r="F92" s="37" t="s">
        <v>68</v>
      </c>
      <c r="G92" s="37" t="s">
        <v>610</v>
      </c>
      <c r="H92" s="37" t="s">
        <v>2087</v>
      </c>
      <c r="I92" s="37"/>
      <c r="J92" s="44">
        <v>0</v>
      </c>
      <c r="K92" s="44">
        <f t="shared" si="3"/>
        <v>0</v>
      </c>
      <c r="L92" s="44">
        <v>0</v>
      </c>
      <c r="M92" s="44">
        <f t="shared" si="4"/>
        <v>0</v>
      </c>
      <c r="N92" s="44">
        <f t="shared" si="5"/>
        <v>0</v>
      </c>
    </row>
    <row r="93" spans="1:14">
      <c r="A93" s="37"/>
      <c r="B93" s="37" t="s">
        <v>2088</v>
      </c>
      <c r="C93" s="37" t="s">
        <v>2083</v>
      </c>
      <c r="D93" s="37"/>
      <c r="E93" s="37"/>
      <c r="F93" s="37" t="s">
        <v>68</v>
      </c>
      <c r="G93" s="37" t="s">
        <v>610</v>
      </c>
      <c r="H93" s="37" t="s">
        <v>2089</v>
      </c>
      <c r="I93" s="37"/>
      <c r="J93" s="44">
        <v>0</v>
      </c>
      <c r="K93" s="44">
        <f t="shared" si="3"/>
        <v>0</v>
      </c>
      <c r="L93" s="44">
        <v>0</v>
      </c>
      <c r="M93" s="44">
        <f t="shared" si="4"/>
        <v>0</v>
      </c>
      <c r="N93" s="44">
        <f t="shared" si="5"/>
        <v>0</v>
      </c>
    </row>
    <row r="94" spans="1:14">
      <c r="A94" s="37"/>
      <c r="B94" s="37" t="s">
        <v>2090</v>
      </c>
      <c r="C94" s="37"/>
      <c r="D94" s="37"/>
      <c r="E94" s="37"/>
      <c r="F94" s="37" t="s">
        <v>68</v>
      </c>
      <c r="G94" s="37" t="s">
        <v>610</v>
      </c>
      <c r="H94" s="37" t="s">
        <v>2091</v>
      </c>
      <c r="I94" s="37"/>
      <c r="J94" s="44">
        <v>0</v>
      </c>
      <c r="K94" s="44">
        <f t="shared" si="3"/>
        <v>0</v>
      </c>
      <c r="L94" s="44">
        <v>0</v>
      </c>
      <c r="M94" s="44">
        <f t="shared" si="4"/>
        <v>0</v>
      </c>
      <c r="N94" s="44">
        <f t="shared" si="5"/>
        <v>0</v>
      </c>
    </row>
    <row r="95" spans="1:14">
      <c r="A95" s="37" t="s">
        <v>2092</v>
      </c>
      <c r="B95" s="37" t="s">
        <v>2093</v>
      </c>
      <c r="C95" s="37"/>
      <c r="D95" s="37"/>
      <c r="E95" s="37"/>
      <c r="F95" s="37" t="s">
        <v>68</v>
      </c>
      <c r="G95" s="37" t="s">
        <v>598</v>
      </c>
      <c r="H95" s="37" t="s">
        <v>2094</v>
      </c>
      <c r="I95" s="37"/>
      <c r="J95" s="44">
        <v>0</v>
      </c>
      <c r="K95" s="44">
        <f t="shared" si="3"/>
        <v>0</v>
      </c>
      <c r="L95" s="44">
        <v>0</v>
      </c>
      <c r="M95" s="44">
        <f t="shared" si="4"/>
        <v>0</v>
      </c>
      <c r="N95" s="44">
        <f t="shared" si="5"/>
        <v>0</v>
      </c>
    </row>
    <row r="96" spans="1:14">
      <c r="A96" s="37"/>
      <c r="B96" s="37" t="s">
        <v>2065</v>
      </c>
      <c r="C96" s="37" t="s">
        <v>2066</v>
      </c>
      <c r="D96" s="37"/>
      <c r="E96" s="37"/>
      <c r="F96" s="37" t="s">
        <v>68</v>
      </c>
      <c r="G96" s="37" t="s">
        <v>610</v>
      </c>
      <c r="H96" s="37" t="s">
        <v>2067</v>
      </c>
      <c r="I96" s="37"/>
      <c r="J96" s="44">
        <v>0</v>
      </c>
      <c r="K96" s="44">
        <f t="shared" si="3"/>
        <v>0</v>
      </c>
      <c r="L96" s="44">
        <v>0</v>
      </c>
      <c r="M96" s="44">
        <f t="shared" si="4"/>
        <v>0</v>
      </c>
      <c r="N96" s="44">
        <f t="shared" si="5"/>
        <v>0</v>
      </c>
    </row>
    <row r="97" spans="1:14">
      <c r="A97" s="37"/>
      <c r="B97" s="37" t="s">
        <v>2075</v>
      </c>
      <c r="C97" s="37" t="s">
        <v>2076</v>
      </c>
      <c r="D97" s="37"/>
      <c r="E97" s="37"/>
      <c r="F97" s="37" t="s">
        <v>68</v>
      </c>
      <c r="G97" s="37" t="s">
        <v>598</v>
      </c>
      <c r="H97" s="37" t="s">
        <v>2077</v>
      </c>
      <c r="I97" s="37"/>
      <c r="J97" s="44">
        <v>0</v>
      </c>
      <c r="K97" s="44">
        <f t="shared" si="3"/>
        <v>0</v>
      </c>
      <c r="L97" s="44">
        <v>0</v>
      </c>
      <c r="M97" s="44">
        <f t="shared" si="4"/>
        <v>0</v>
      </c>
      <c r="N97" s="44">
        <f t="shared" si="5"/>
        <v>0</v>
      </c>
    </row>
    <row r="98" spans="1:14">
      <c r="A98" s="37"/>
      <c r="B98" s="37" t="s">
        <v>2095</v>
      </c>
      <c r="C98" s="37" t="s">
        <v>2096</v>
      </c>
      <c r="D98" s="37"/>
      <c r="E98" s="37"/>
      <c r="F98" s="37" t="s">
        <v>68</v>
      </c>
      <c r="G98" s="37" t="s">
        <v>598</v>
      </c>
      <c r="H98" s="37" t="s">
        <v>726</v>
      </c>
      <c r="I98" s="37"/>
      <c r="J98" s="44">
        <v>0</v>
      </c>
      <c r="K98" s="44">
        <f t="shared" si="3"/>
        <v>0</v>
      </c>
      <c r="L98" s="44">
        <v>0</v>
      </c>
      <c r="M98" s="44">
        <f t="shared" si="4"/>
        <v>0</v>
      </c>
      <c r="N98" s="44">
        <f t="shared" si="5"/>
        <v>0</v>
      </c>
    </row>
    <row r="99" spans="1:14">
      <c r="A99" s="37"/>
      <c r="B99" s="37" t="s">
        <v>2097</v>
      </c>
      <c r="C99" s="37" t="s">
        <v>2083</v>
      </c>
      <c r="D99" s="37"/>
      <c r="E99" s="37"/>
      <c r="F99" s="37" t="s">
        <v>68</v>
      </c>
      <c r="G99" s="37" t="s">
        <v>610</v>
      </c>
      <c r="H99" s="37" t="s">
        <v>2098</v>
      </c>
      <c r="I99" s="37"/>
      <c r="J99" s="44">
        <v>0</v>
      </c>
      <c r="K99" s="44">
        <f t="shared" si="3"/>
        <v>0</v>
      </c>
      <c r="L99" s="44">
        <v>0</v>
      </c>
      <c r="M99" s="44">
        <f t="shared" si="4"/>
        <v>0</v>
      </c>
      <c r="N99" s="44">
        <f t="shared" si="5"/>
        <v>0</v>
      </c>
    </row>
    <row r="100" spans="1:14">
      <c r="A100" s="37"/>
      <c r="B100" s="37" t="s">
        <v>2099</v>
      </c>
      <c r="C100" s="37" t="s">
        <v>2083</v>
      </c>
      <c r="D100" s="37"/>
      <c r="E100" s="37"/>
      <c r="F100" s="37" t="s">
        <v>68</v>
      </c>
      <c r="G100" s="37" t="s">
        <v>610</v>
      </c>
      <c r="H100" s="37" t="s">
        <v>2089</v>
      </c>
      <c r="I100" s="37"/>
      <c r="J100" s="44">
        <v>0</v>
      </c>
      <c r="K100" s="44">
        <f t="shared" si="3"/>
        <v>0</v>
      </c>
      <c r="L100" s="44">
        <v>0</v>
      </c>
      <c r="M100" s="44">
        <f t="shared" si="4"/>
        <v>0</v>
      </c>
      <c r="N100" s="44">
        <f t="shared" si="5"/>
        <v>0</v>
      </c>
    </row>
    <row r="101" spans="1:14">
      <c r="A101" s="37"/>
      <c r="B101" s="37" t="s">
        <v>2100</v>
      </c>
      <c r="C101" s="37" t="s">
        <v>2083</v>
      </c>
      <c r="D101" s="37"/>
      <c r="E101" s="37"/>
      <c r="F101" s="37" t="s">
        <v>68</v>
      </c>
      <c r="G101" s="37" t="s">
        <v>610</v>
      </c>
      <c r="H101" s="37" t="s">
        <v>2101</v>
      </c>
      <c r="I101" s="37"/>
      <c r="J101" s="44">
        <v>0</v>
      </c>
      <c r="K101" s="44">
        <f t="shared" si="3"/>
        <v>0</v>
      </c>
      <c r="L101" s="44">
        <v>0</v>
      </c>
      <c r="M101" s="44">
        <f t="shared" si="4"/>
        <v>0</v>
      </c>
      <c r="N101" s="44">
        <f t="shared" si="5"/>
        <v>0</v>
      </c>
    </row>
    <row r="102" spans="1:14">
      <c r="A102" s="37" t="s">
        <v>2102</v>
      </c>
      <c r="B102" s="37" t="s">
        <v>2103</v>
      </c>
      <c r="C102" s="37"/>
      <c r="D102" s="37"/>
      <c r="E102" s="37"/>
      <c r="F102" s="37" t="s">
        <v>68</v>
      </c>
      <c r="G102" s="37" t="s">
        <v>598</v>
      </c>
      <c r="H102" s="37" t="s">
        <v>2104</v>
      </c>
      <c r="I102" s="37"/>
      <c r="J102" s="44">
        <v>0</v>
      </c>
      <c r="K102" s="44">
        <f t="shared" si="3"/>
        <v>0</v>
      </c>
      <c r="L102" s="44">
        <v>0</v>
      </c>
      <c r="M102" s="44">
        <f t="shared" si="4"/>
        <v>0</v>
      </c>
      <c r="N102" s="44">
        <f t="shared" si="5"/>
        <v>0</v>
      </c>
    </row>
    <row r="103" spans="1:14">
      <c r="A103" s="37"/>
      <c r="B103" s="37" t="s">
        <v>2065</v>
      </c>
      <c r="C103" s="37" t="s">
        <v>2066</v>
      </c>
      <c r="D103" s="37"/>
      <c r="E103" s="37"/>
      <c r="F103" s="37" t="s">
        <v>68</v>
      </c>
      <c r="G103" s="37" t="s">
        <v>666</v>
      </c>
      <c r="H103" s="37" t="s">
        <v>2067</v>
      </c>
      <c r="I103" s="37"/>
      <c r="J103" s="44">
        <v>0</v>
      </c>
      <c r="K103" s="44">
        <f t="shared" si="3"/>
        <v>0</v>
      </c>
      <c r="L103" s="44">
        <v>0</v>
      </c>
      <c r="M103" s="44">
        <f t="shared" si="4"/>
        <v>0</v>
      </c>
      <c r="N103" s="44">
        <f t="shared" si="5"/>
        <v>0</v>
      </c>
    </row>
    <row r="104" spans="1:14">
      <c r="A104" s="37"/>
      <c r="B104" s="37" t="s">
        <v>2075</v>
      </c>
      <c r="C104" s="37" t="s">
        <v>2076</v>
      </c>
      <c r="D104" s="37"/>
      <c r="E104" s="37"/>
      <c r="F104" s="37" t="s">
        <v>68</v>
      </c>
      <c r="G104" s="37" t="s">
        <v>598</v>
      </c>
      <c r="H104" s="37" t="s">
        <v>2077</v>
      </c>
      <c r="I104" s="37"/>
      <c r="J104" s="44">
        <v>0</v>
      </c>
      <c r="K104" s="44">
        <f t="shared" si="3"/>
        <v>0</v>
      </c>
      <c r="L104" s="44">
        <v>0</v>
      </c>
      <c r="M104" s="44">
        <f t="shared" si="4"/>
        <v>0</v>
      </c>
      <c r="N104" s="44">
        <f t="shared" si="5"/>
        <v>0</v>
      </c>
    </row>
    <row r="105" spans="1:14">
      <c r="A105" s="37"/>
      <c r="B105" s="37" t="s">
        <v>2097</v>
      </c>
      <c r="C105" s="37" t="s">
        <v>2083</v>
      </c>
      <c r="D105" s="37"/>
      <c r="E105" s="37"/>
      <c r="F105" s="37" t="s">
        <v>68</v>
      </c>
      <c r="G105" s="37" t="s">
        <v>610</v>
      </c>
      <c r="H105" s="37" t="s">
        <v>2098</v>
      </c>
      <c r="I105" s="37"/>
      <c r="J105" s="44">
        <v>0</v>
      </c>
      <c r="K105" s="44">
        <f t="shared" si="3"/>
        <v>0</v>
      </c>
      <c r="L105" s="44">
        <v>0</v>
      </c>
      <c r="M105" s="44">
        <f t="shared" si="4"/>
        <v>0</v>
      </c>
      <c r="N105" s="44">
        <f t="shared" si="5"/>
        <v>0</v>
      </c>
    </row>
    <row r="106" spans="1:14">
      <c r="A106" s="37"/>
      <c r="B106" s="37" t="s">
        <v>2099</v>
      </c>
      <c r="C106" s="37" t="s">
        <v>2083</v>
      </c>
      <c r="D106" s="37"/>
      <c r="E106" s="37"/>
      <c r="F106" s="37" t="s">
        <v>68</v>
      </c>
      <c r="G106" s="37" t="s">
        <v>610</v>
      </c>
      <c r="H106" s="37" t="s">
        <v>2089</v>
      </c>
      <c r="I106" s="37"/>
      <c r="J106" s="44">
        <v>0</v>
      </c>
      <c r="K106" s="44">
        <f t="shared" si="3"/>
        <v>0</v>
      </c>
      <c r="L106" s="44">
        <v>0</v>
      </c>
      <c r="M106" s="44">
        <f t="shared" si="4"/>
        <v>0</v>
      </c>
      <c r="N106" s="44">
        <f t="shared" si="5"/>
        <v>0</v>
      </c>
    </row>
    <row r="107" spans="1:14">
      <c r="A107" s="37"/>
      <c r="B107" s="37" t="s">
        <v>2100</v>
      </c>
      <c r="C107" s="37" t="s">
        <v>2083</v>
      </c>
      <c r="D107" s="37"/>
      <c r="E107" s="37"/>
      <c r="F107" s="37" t="s">
        <v>68</v>
      </c>
      <c r="G107" s="37" t="s">
        <v>610</v>
      </c>
      <c r="H107" s="37" t="s">
        <v>2101</v>
      </c>
      <c r="I107" s="37"/>
      <c r="J107" s="44">
        <v>0</v>
      </c>
      <c r="K107" s="44">
        <f t="shared" si="3"/>
        <v>0</v>
      </c>
      <c r="L107" s="44">
        <v>0</v>
      </c>
      <c r="M107" s="44">
        <f t="shared" si="4"/>
        <v>0</v>
      </c>
      <c r="N107" s="44">
        <f t="shared" si="5"/>
        <v>0</v>
      </c>
    </row>
    <row r="108" spans="1:14" ht="31.5">
      <c r="A108" s="36" t="s">
        <v>2105</v>
      </c>
      <c r="B108" s="37" t="s">
        <v>2106</v>
      </c>
      <c r="C108" s="37"/>
      <c r="D108" s="37"/>
      <c r="E108" s="37"/>
      <c r="F108" s="37" t="s">
        <v>68</v>
      </c>
      <c r="G108" s="37" t="s">
        <v>610</v>
      </c>
      <c r="H108" s="37" t="s">
        <v>2107</v>
      </c>
      <c r="I108" s="37"/>
      <c r="J108" s="44">
        <v>0</v>
      </c>
      <c r="K108" s="44">
        <f t="shared" si="3"/>
        <v>0</v>
      </c>
      <c r="L108" s="44">
        <v>0</v>
      </c>
      <c r="M108" s="44">
        <f t="shared" si="4"/>
        <v>0</v>
      </c>
      <c r="N108" s="44">
        <f t="shared" si="5"/>
        <v>0</v>
      </c>
    </row>
    <row r="109" spans="1:14">
      <c r="A109" s="37"/>
      <c r="B109" s="37" t="s">
        <v>2065</v>
      </c>
      <c r="C109" s="37" t="s">
        <v>2066</v>
      </c>
      <c r="D109" s="37"/>
      <c r="E109" s="37"/>
      <c r="F109" s="37" t="s">
        <v>68</v>
      </c>
      <c r="G109" s="37" t="s">
        <v>637</v>
      </c>
      <c r="H109" s="37" t="s">
        <v>2067</v>
      </c>
      <c r="I109" s="37"/>
      <c r="J109" s="44">
        <v>0</v>
      </c>
      <c r="K109" s="44">
        <f t="shared" si="3"/>
        <v>0</v>
      </c>
      <c r="L109" s="44">
        <v>0</v>
      </c>
      <c r="M109" s="44">
        <f t="shared" si="4"/>
        <v>0</v>
      </c>
      <c r="N109" s="44">
        <f t="shared" si="5"/>
        <v>0</v>
      </c>
    </row>
    <row r="110" spans="1:14">
      <c r="A110" s="37"/>
      <c r="B110" s="37" t="s">
        <v>2097</v>
      </c>
      <c r="C110" s="37" t="s">
        <v>2083</v>
      </c>
      <c r="D110" s="37"/>
      <c r="E110" s="37"/>
      <c r="F110" s="37" t="s">
        <v>68</v>
      </c>
      <c r="G110" s="37" t="s">
        <v>602</v>
      </c>
      <c r="H110" s="37" t="s">
        <v>2098</v>
      </c>
      <c r="I110" s="37"/>
      <c r="J110" s="44">
        <v>0</v>
      </c>
      <c r="K110" s="44">
        <f t="shared" si="3"/>
        <v>0</v>
      </c>
      <c r="L110" s="44">
        <v>0</v>
      </c>
      <c r="M110" s="44">
        <f t="shared" si="4"/>
        <v>0</v>
      </c>
      <c r="N110" s="44">
        <f t="shared" si="5"/>
        <v>0</v>
      </c>
    </row>
    <row r="111" spans="1:14">
      <c r="A111" s="37"/>
      <c r="B111" s="37" t="s">
        <v>2099</v>
      </c>
      <c r="C111" s="37" t="s">
        <v>2083</v>
      </c>
      <c r="D111" s="37"/>
      <c r="E111" s="37"/>
      <c r="F111" s="37" t="s">
        <v>68</v>
      </c>
      <c r="G111" s="37" t="s">
        <v>602</v>
      </c>
      <c r="H111" s="37" t="s">
        <v>2089</v>
      </c>
      <c r="I111" s="37"/>
      <c r="J111" s="44">
        <v>0</v>
      </c>
      <c r="K111" s="44">
        <f t="shared" si="3"/>
        <v>0</v>
      </c>
      <c r="L111" s="44">
        <v>0</v>
      </c>
      <c r="M111" s="44">
        <f t="shared" si="4"/>
        <v>0</v>
      </c>
      <c r="N111" s="44">
        <f t="shared" si="5"/>
        <v>0</v>
      </c>
    </row>
    <row r="112" spans="1:14">
      <c r="A112" s="37"/>
      <c r="B112" s="37" t="s">
        <v>2100</v>
      </c>
      <c r="C112" s="37" t="s">
        <v>2083</v>
      </c>
      <c r="D112" s="37"/>
      <c r="E112" s="37"/>
      <c r="F112" s="37" t="s">
        <v>68</v>
      </c>
      <c r="G112" s="37" t="s">
        <v>602</v>
      </c>
      <c r="H112" s="37" t="s">
        <v>2101</v>
      </c>
      <c r="I112" s="37"/>
      <c r="J112" s="44">
        <v>0</v>
      </c>
      <c r="K112" s="44">
        <f t="shared" si="3"/>
        <v>0</v>
      </c>
      <c r="L112" s="44">
        <v>0</v>
      </c>
      <c r="M112" s="44">
        <f t="shared" si="4"/>
        <v>0</v>
      </c>
      <c r="N112" s="44">
        <f t="shared" si="5"/>
        <v>0</v>
      </c>
    </row>
    <row r="113" spans="1:14">
      <c r="A113" s="37"/>
      <c r="B113" s="37" t="s">
        <v>1998</v>
      </c>
      <c r="C113" s="37"/>
      <c r="D113" s="37"/>
      <c r="E113" s="37"/>
      <c r="F113" s="37"/>
      <c r="G113" s="37"/>
      <c r="H113" s="37"/>
      <c r="I113" s="37"/>
      <c r="J113" s="44">
        <v>0</v>
      </c>
      <c r="K113" s="44">
        <f t="shared" si="3"/>
        <v>0</v>
      </c>
      <c r="L113" s="44">
        <v>0</v>
      </c>
      <c r="M113" s="44">
        <f t="shared" si="4"/>
        <v>0</v>
      </c>
      <c r="N113" s="44">
        <f t="shared" si="5"/>
        <v>0</v>
      </c>
    </row>
    <row r="114" spans="1:14" ht="31.5">
      <c r="A114" s="37"/>
      <c r="B114" s="36" t="s">
        <v>2383</v>
      </c>
      <c r="C114" s="37"/>
      <c r="D114" s="37"/>
      <c r="E114" s="37"/>
      <c r="F114" s="37" t="s">
        <v>2386</v>
      </c>
      <c r="G114" s="37" t="s">
        <v>768</v>
      </c>
      <c r="H114" s="37"/>
      <c r="I114" s="37"/>
      <c r="J114" s="44">
        <v>0</v>
      </c>
      <c r="K114" s="44">
        <f t="shared" si="3"/>
        <v>0</v>
      </c>
      <c r="L114" s="44">
        <v>0</v>
      </c>
      <c r="M114" s="44">
        <f t="shared" si="4"/>
        <v>0</v>
      </c>
      <c r="N114" s="44">
        <f t="shared" si="5"/>
        <v>0</v>
      </c>
    </row>
    <row r="115" spans="1:14" ht="18.75">
      <c r="A115" s="48"/>
      <c r="B115" s="36" t="s">
        <v>2108</v>
      </c>
      <c r="C115" s="37"/>
      <c r="D115" s="37"/>
      <c r="E115" s="37"/>
      <c r="F115" s="37" t="s">
        <v>2386</v>
      </c>
      <c r="G115" s="37" t="s">
        <v>768</v>
      </c>
      <c r="H115" s="37"/>
      <c r="I115" s="37"/>
      <c r="J115" s="44">
        <v>0</v>
      </c>
      <c r="K115" s="44">
        <f t="shared" si="3"/>
        <v>0</v>
      </c>
      <c r="L115" s="44">
        <v>0</v>
      </c>
      <c r="M115" s="44">
        <f t="shared" si="4"/>
        <v>0</v>
      </c>
      <c r="N115" s="44">
        <f t="shared" si="5"/>
        <v>0</v>
      </c>
    </row>
    <row r="116" spans="1:14" ht="18.75">
      <c r="A116" s="48"/>
      <c r="B116" s="37" t="s">
        <v>2011</v>
      </c>
      <c r="C116" s="37"/>
      <c r="D116" s="37"/>
      <c r="E116" s="37"/>
      <c r="F116" s="37" t="s">
        <v>2386</v>
      </c>
      <c r="G116" s="37" t="s">
        <v>768</v>
      </c>
      <c r="H116" s="37"/>
      <c r="I116" s="37"/>
      <c r="J116" s="44">
        <v>0</v>
      </c>
      <c r="K116" s="44">
        <f t="shared" si="3"/>
        <v>0</v>
      </c>
      <c r="L116" s="44">
        <v>0</v>
      </c>
      <c r="M116" s="44">
        <f t="shared" si="4"/>
        <v>0</v>
      </c>
      <c r="N116" s="44">
        <f t="shared" si="5"/>
        <v>0</v>
      </c>
    </row>
    <row r="117" spans="1:14">
      <c r="A117" s="48"/>
      <c r="B117" s="37" t="s">
        <v>2012</v>
      </c>
      <c r="C117" s="37"/>
      <c r="D117" s="37"/>
      <c r="E117" s="37"/>
      <c r="F117" s="37"/>
      <c r="G117" s="37"/>
      <c r="H117" s="37"/>
      <c r="I117" s="37"/>
      <c r="J117" s="44">
        <v>0</v>
      </c>
      <c r="K117" s="44">
        <f t="shared" si="3"/>
        <v>0</v>
      </c>
      <c r="L117" s="44">
        <v>0</v>
      </c>
      <c r="M117" s="44">
        <f t="shared" si="4"/>
        <v>0</v>
      </c>
      <c r="N117" s="44">
        <f t="shared" si="5"/>
        <v>0</v>
      </c>
    </row>
    <row r="118" spans="1:14" ht="18.75">
      <c r="A118" s="48"/>
      <c r="B118" s="37" t="s">
        <v>2373</v>
      </c>
      <c r="C118" s="37"/>
      <c r="D118" s="37"/>
      <c r="E118" s="37"/>
      <c r="F118" s="37" t="s">
        <v>2386</v>
      </c>
      <c r="G118" s="37">
        <v>7.5</v>
      </c>
      <c r="H118" s="37">
        <v>1.1000000000000001</v>
      </c>
      <c r="I118" s="37"/>
      <c r="J118" s="44">
        <v>0</v>
      </c>
      <c r="K118" s="44">
        <f t="shared" si="3"/>
        <v>0</v>
      </c>
      <c r="L118" s="44">
        <v>0</v>
      </c>
      <c r="M118" s="44">
        <f t="shared" si="4"/>
        <v>0</v>
      </c>
      <c r="N118" s="44">
        <f t="shared" si="5"/>
        <v>0</v>
      </c>
    </row>
    <row r="119" spans="1:14" ht="18.75">
      <c r="A119" s="48"/>
      <c r="B119" s="37" t="s">
        <v>2374</v>
      </c>
      <c r="C119" s="37"/>
      <c r="D119" s="37"/>
      <c r="E119" s="37"/>
      <c r="F119" s="37" t="s">
        <v>2386</v>
      </c>
      <c r="G119" s="37">
        <v>7.5</v>
      </c>
      <c r="H119" s="37">
        <v>0.5</v>
      </c>
      <c r="I119" s="37"/>
      <c r="J119" s="44">
        <v>0</v>
      </c>
      <c r="K119" s="44">
        <f t="shared" si="3"/>
        <v>0</v>
      </c>
      <c r="L119" s="44">
        <v>0</v>
      </c>
      <c r="M119" s="44">
        <f t="shared" si="4"/>
        <v>0</v>
      </c>
      <c r="N119" s="44">
        <f t="shared" si="5"/>
        <v>0</v>
      </c>
    </row>
    <row r="120" spans="1:14">
      <c r="A120" s="48"/>
      <c r="B120" s="35" t="s">
        <v>2109</v>
      </c>
      <c r="C120" s="37"/>
      <c r="D120" s="37"/>
      <c r="E120" s="37"/>
      <c r="F120" s="37"/>
      <c r="G120" s="37"/>
      <c r="H120" s="37"/>
      <c r="I120" s="37"/>
      <c r="J120" s="44">
        <v>0</v>
      </c>
      <c r="K120" s="44">
        <f t="shared" si="3"/>
        <v>0</v>
      </c>
      <c r="L120" s="44">
        <v>0</v>
      </c>
      <c r="M120" s="44">
        <f t="shared" si="4"/>
        <v>0</v>
      </c>
      <c r="N120" s="44">
        <f t="shared" si="5"/>
        <v>0</v>
      </c>
    </row>
    <row r="121" spans="1:14">
      <c r="A121" s="48"/>
      <c r="B121" s="47" t="s">
        <v>2110</v>
      </c>
      <c r="C121" s="37"/>
      <c r="D121" s="37"/>
      <c r="E121" s="37"/>
      <c r="F121" s="37"/>
      <c r="G121" s="37"/>
      <c r="H121" s="37"/>
      <c r="I121" s="37"/>
      <c r="J121" s="44">
        <v>0</v>
      </c>
      <c r="K121" s="44">
        <f t="shared" si="3"/>
        <v>0</v>
      </c>
      <c r="L121" s="44">
        <v>0</v>
      </c>
      <c r="M121" s="44">
        <f t="shared" si="4"/>
        <v>0</v>
      </c>
      <c r="N121" s="44">
        <f t="shared" si="5"/>
        <v>0</v>
      </c>
    </row>
    <row r="122" spans="1:14" ht="31.5">
      <c r="A122" s="48"/>
      <c r="B122" s="36" t="s">
        <v>2111</v>
      </c>
      <c r="C122" s="37"/>
      <c r="D122" s="37"/>
      <c r="E122" s="37"/>
      <c r="F122" s="37" t="s">
        <v>597</v>
      </c>
      <c r="G122" s="37">
        <v>1</v>
      </c>
      <c r="H122" s="37" t="s">
        <v>2112</v>
      </c>
      <c r="I122" s="37" t="s">
        <v>2113</v>
      </c>
      <c r="J122" s="44">
        <v>0</v>
      </c>
      <c r="K122" s="44">
        <f t="shared" si="3"/>
        <v>0</v>
      </c>
      <c r="L122" s="44">
        <v>0</v>
      </c>
      <c r="M122" s="44">
        <f t="shared" si="4"/>
        <v>0</v>
      </c>
      <c r="N122" s="44">
        <f t="shared" si="5"/>
        <v>0</v>
      </c>
    </row>
    <row r="123" spans="1:14" ht="31.5">
      <c r="A123" s="48"/>
      <c r="B123" s="36" t="s">
        <v>2114</v>
      </c>
      <c r="C123" s="37"/>
      <c r="D123" s="37"/>
      <c r="E123" s="37"/>
      <c r="F123" s="37" t="s">
        <v>597</v>
      </c>
      <c r="G123" s="37">
        <v>2</v>
      </c>
      <c r="H123" s="37" t="s">
        <v>2115</v>
      </c>
      <c r="I123" s="37" t="s">
        <v>2116</v>
      </c>
      <c r="J123" s="44">
        <v>0</v>
      </c>
      <c r="K123" s="44">
        <f t="shared" si="3"/>
        <v>0</v>
      </c>
      <c r="L123" s="44">
        <v>0</v>
      </c>
      <c r="M123" s="44">
        <f t="shared" si="4"/>
        <v>0</v>
      </c>
      <c r="N123" s="44">
        <f t="shared" si="5"/>
        <v>0</v>
      </c>
    </row>
    <row r="124" spans="1:14" ht="31.5">
      <c r="A124" s="48"/>
      <c r="B124" s="36" t="s">
        <v>2117</v>
      </c>
      <c r="C124" s="37"/>
      <c r="D124" s="37"/>
      <c r="E124" s="37"/>
      <c r="F124" s="37" t="s">
        <v>597</v>
      </c>
      <c r="G124" s="37">
        <v>1</v>
      </c>
      <c r="H124" s="37" t="s">
        <v>2115</v>
      </c>
      <c r="I124" s="37" t="s">
        <v>2118</v>
      </c>
      <c r="J124" s="44">
        <v>0</v>
      </c>
      <c r="K124" s="44">
        <f t="shared" si="3"/>
        <v>0</v>
      </c>
      <c r="L124" s="44">
        <v>0</v>
      </c>
      <c r="M124" s="44">
        <f t="shared" si="4"/>
        <v>0</v>
      </c>
      <c r="N124" s="44">
        <f t="shared" si="5"/>
        <v>0</v>
      </c>
    </row>
    <row r="125" spans="1:14" ht="31.5">
      <c r="A125" s="48"/>
      <c r="B125" s="36" t="s">
        <v>2119</v>
      </c>
      <c r="C125" s="37"/>
      <c r="D125" s="37"/>
      <c r="E125" s="37"/>
      <c r="F125" s="37" t="s">
        <v>597</v>
      </c>
      <c r="G125" s="37">
        <v>1</v>
      </c>
      <c r="H125" s="37" t="s">
        <v>2120</v>
      </c>
      <c r="I125" s="37" t="s">
        <v>2121</v>
      </c>
      <c r="J125" s="44">
        <v>0</v>
      </c>
      <c r="K125" s="44">
        <f t="shared" si="3"/>
        <v>0</v>
      </c>
      <c r="L125" s="44">
        <v>0</v>
      </c>
      <c r="M125" s="44">
        <f t="shared" si="4"/>
        <v>0</v>
      </c>
      <c r="N125" s="44">
        <f t="shared" si="5"/>
        <v>0</v>
      </c>
    </row>
    <row r="126" spans="1:14" ht="31.5">
      <c r="A126" s="48"/>
      <c r="B126" s="36" t="s">
        <v>2122</v>
      </c>
      <c r="C126" s="37"/>
      <c r="D126" s="37"/>
      <c r="E126" s="37"/>
      <c r="F126" s="37" t="s">
        <v>597</v>
      </c>
      <c r="G126" s="37">
        <v>1</v>
      </c>
      <c r="H126" s="37" t="s">
        <v>2123</v>
      </c>
      <c r="I126" s="37" t="s">
        <v>2124</v>
      </c>
      <c r="J126" s="44">
        <v>0</v>
      </c>
      <c r="K126" s="44">
        <f t="shared" si="3"/>
        <v>0</v>
      </c>
      <c r="L126" s="44">
        <v>0</v>
      </c>
      <c r="M126" s="44">
        <f t="shared" si="4"/>
        <v>0</v>
      </c>
      <c r="N126" s="44">
        <f t="shared" si="5"/>
        <v>0</v>
      </c>
    </row>
    <row r="127" spans="1:14" ht="31.5">
      <c r="A127" s="48"/>
      <c r="B127" s="36" t="s">
        <v>2384</v>
      </c>
      <c r="C127" s="37"/>
      <c r="D127" s="37"/>
      <c r="E127" s="37"/>
      <c r="F127" s="37" t="s">
        <v>597</v>
      </c>
      <c r="G127" s="37">
        <v>1</v>
      </c>
      <c r="H127" s="37" t="s">
        <v>2125</v>
      </c>
      <c r="I127" s="37" t="s">
        <v>2126</v>
      </c>
      <c r="J127" s="44">
        <v>0</v>
      </c>
      <c r="K127" s="44">
        <f t="shared" si="3"/>
        <v>0</v>
      </c>
      <c r="L127" s="44">
        <v>0</v>
      </c>
      <c r="M127" s="44">
        <f t="shared" si="4"/>
        <v>0</v>
      </c>
      <c r="N127" s="44">
        <f t="shared" si="5"/>
        <v>0</v>
      </c>
    </row>
    <row r="128" spans="1:14" ht="94.5">
      <c r="A128" s="48"/>
      <c r="B128" s="36" t="s">
        <v>2127</v>
      </c>
      <c r="C128" s="36" t="s">
        <v>2128</v>
      </c>
      <c r="D128" s="37"/>
      <c r="E128" s="37" t="s">
        <v>2129</v>
      </c>
      <c r="F128" s="37" t="s">
        <v>68</v>
      </c>
      <c r="G128" s="37" t="s">
        <v>666</v>
      </c>
      <c r="H128" s="37" t="s">
        <v>2130</v>
      </c>
      <c r="I128" s="36" t="s">
        <v>2131</v>
      </c>
      <c r="J128" s="44">
        <v>0</v>
      </c>
      <c r="K128" s="44">
        <f t="shared" si="3"/>
        <v>0</v>
      </c>
      <c r="L128" s="44">
        <v>0</v>
      </c>
      <c r="M128" s="44">
        <f t="shared" si="4"/>
        <v>0</v>
      </c>
      <c r="N128" s="44">
        <f t="shared" si="5"/>
        <v>0</v>
      </c>
    </row>
    <row r="129" spans="1:14">
      <c r="A129" s="48"/>
      <c r="B129" s="37" t="s">
        <v>2132</v>
      </c>
      <c r="C129" s="37"/>
      <c r="D129" s="37"/>
      <c r="E129" s="37"/>
      <c r="F129" s="37"/>
      <c r="G129" s="37"/>
      <c r="H129" s="37"/>
      <c r="I129" s="37"/>
      <c r="J129" s="44">
        <v>0</v>
      </c>
      <c r="K129" s="44">
        <f t="shared" si="3"/>
        <v>0</v>
      </c>
      <c r="L129" s="44">
        <v>0</v>
      </c>
      <c r="M129" s="44">
        <f t="shared" si="4"/>
        <v>0</v>
      </c>
      <c r="N129" s="44">
        <f t="shared" si="5"/>
        <v>0</v>
      </c>
    </row>
    <row r="130" spans="1:14">
      <c r="A130" s="48"/>
      <c r="B130" s="37" t="s">
        <v>2133</v>
      </c>
      <c r="C130" s="37"/>
      <c r="D130" s="37"/>
      <c r="E130" s="37"/>
      <c r="F130" s="37" t="s">
        <v>89</v>
      </c>
      <c r="G130" s="37">
        <v>7</v>
      </c>
      <c r="H130" s="37" t="s">
        <v>2134</v>
      </c>
      <c r="I130" s="37" t="s">
        <v>2135</v>
      </c>
      <c r="J130" s="44">
        <v>0</v>
      </c>
      <c r="K130" s="44">
        <f t="shared" si="3"/>
        <v>0</v>
      </c>
      <c r="L130" s="44">
        <v>0</v>
      </c>
      <c r="M130" s="44">
        <f t="shared" si="4"/>
        <v>0</v>
      </c>
      <c r="N130" s="44">
        <f t="shared" si="5"/>
        <v>0</v>
      </c>
    </row>
    <row r="131" spans="1:14">
      <c r="A131" s="48"/>
      <c r="B131" s="37" t="s">
        <v>2136</v>
      </c>
      <c r="C131" s="37"/>
      <c r="D131" s="37"/>
      <c r="E131" s="37"/>
      <c r="F131" s="37" t="s">
        <v>89</v>
      </c>
      <c r="G131" s="37">
        <v>3</v>
      </c>
      <c r="H131" s="37" t="s">
        <v>2137</v>
      </c>
      <c r="I131" s="37" t="s">
        <v>2138</v>
      </c>
      <c r="J131" s="44">
        <v>0</v>
      </c>
      <c r="K131" s="44">
        <f t="shared" ref="K131:K194" si="6">G131*J131</f>
        <v>0</v>
      </c>
      <c r="L131" s="44">
        <v>0</v>
      </c>
      <c r="M131" s="44">
        <f t="shared" ref="M131:M194" si="7">G131*L131</f>
        <v>0</v>
      </c>
      <c r="N131" s="44">
        <f t="shared" ref="N131:N194" si="8">K131+M131</f>
        <v>0</v>
      </c>
    </row>
    <row r="132" spans="1:14">
      <c r="A132" s="48"/>
      <c r="B132" s="37" t="s">
        <v>1998</v>
      </c>
      <c r="C132" s="37"/>
      <c r="D132" s="37"/>
      <c r="E132" s="37"/>
      <c r="F132" s="37"/>
      <c r="G132" s="37"/>
      <c r="H132" s="37"/>
      <c r="I132" s="37"/>
      <c r="J132" s="44">
        <v>0</v>
      </c>
      <c r="K132" s="44">
        <f t="shared" si="6"/>
        <v>0</v>
      </c>
      <c r="L132" s="44">
        <v>0</v>
      </c>
      <c r="M132" s="44">
        <f t="shared" si="7"/>
        <v>0</v>
      </c>
      <c r="N132" s="44">
        <f t="shared" si="8"/>
        <v>0</v>
      </c>
    </row>
    <row r="133" spans="1:14" ht="31.5">
      <c r="A133" s="48"/>
      <c r="B133" s="36" t="s">
        <v>2385</v>
      </c>
      <c r="C133" s="37"/>
      <c r="D133" s="37"/>
      <c r="E133" s="37"/>
      <c r="F133" s="37" t="s">
        <v>2386</v>
      </c>
      <c r="G133" s="37" t="s">
        <v>2139</v>
      </c>
      <c r="H133" s="37"/>
      <c r="I133" s="37"/>
      <c r="J133" s="44">
        <v>0</v>
      </c>
      <c r="K133" s="44">
        <f t="shared" si="6"/>
        <v>0</v>
      </c>
      <c r="L133" s="44">
        <v>0</v>
      </c>
      <c r="M133" s="44">
        <f t="shared" si="7"/>
        <v>0</v>
      </c>
      <c r="N133" s="44">
        <f t="shared" si="8"/>
        <v>0</v>
      </c>
    </row>
    <row r="134" spans="1:14" ht="18.75">
      <c r="A134" s="48"/>
      <c r="B134" s="37" t="s">
        <v>2140</v>
      </c>
      <c r="C134" s="37"/>
      <c r="D134" s="37"/>
      <c r="E134" s="37"/>
      <c r="F134" s="37" t="s">
        <v>2386</v>
      </c>
      <c r="G134" s="37" t="s">
        <v>2139</v>
      </c>
      <c r="H134" s="37"/>
      <c r="I134" s="37"/>
      <c r="J134" s="44">
        <v>0</v>
      </c>
      <c r="K134" s="44">
        <f t="shared" si="6"/>
        <v>0</v>
      </c>
      <c r="L134" s="44">
        <v>0</v>
      </c>
      <c r="M134" s="44">
        <f t="shared" si="7"/>
        <v>0</v>
      </c>
      <c r="N134" s="44">
        <f t="shared" si="8"/>
        <v>0</v>
      </c>
    </row>
    <row r="135" spans="1:14" ht="18.75">
      <c r="A135" s="38"/>
      <c r="B135" s="38" t="s">
        <v>2011</v>
      </c>
      <c r="C135" s="38"/>
      <c r="D135" s="38"/>
      <c r="E135" s="38"/>
      <c r="F135" s="38" t="s">
        <v>2386</v>
      </c>
      <c r="G135" s="38" t="s">
        <v>2139</v>
      </c>
      <c r="H135" s="38"/>
      <c r="I135" s="38"/>
      <c r="J135" s="44">
        <v>0</v>
      </c>
      <c r="K135" s="44">
        <f t="shared" si="6"/>
        <v>0</v>
      </c>
      <c r="L135" s="44">
        <v>0</v>
      </c>
      <c r="M135" s="44">
        <f t="shared" si="7"/>
        <v>0</v>
      </c>
      <c r="N135" s="44">
        <f t="shared" si="8"/>
        <v>0</v>
      </c>
    </row>
    <row r="136" spans="1:14">
      <c r="A136" s="37"/>
      <c r="B136" s="37" t="s">
        <v>2141</v>
      </c>
      <c r="C136" s="37"/>
      <c r="D136" s="37"/>
      <c r="E136" s="37"/>
      <c r="F136" s="37"/>
      <c r="G136" s="37"/>
      <c r="H136" s="37"/>
      <c r="I136" s="37"/>
      <c r="J136" s="44">
        <v>0</v>
      </c>
      <c r="K136" s="44">
        <f t="shared" si="6"/>
        <v>0</v>
      </c>
      <c r="L136" s="44">
        <v>0</v>
      </c>
      <c r="M136" s="44">
        <f t="shared" si="7"/>
        <v>0</v>
      </c>
      <c r="N136" s="44">
        <f t="shared" si="8"/>
        <v>0</v>
      </c>
    </row>
    <row r="137" spans="1:14" ht="18.75">
      <c r="A137" s="37"/>
      <c r="B137" s="36" t="s">
        <v>2387</v>
      </c>
      <c r="C137" s="37"/>
      <c r="D137" s="37"/>
      <c r="E137" s="37"/>
      <c r="F137" s="38" t="s">
        <v>2386</v>
      </c>
      <c r="G137" s="37">
        <v>168</v>
      </c>
      <c r="H137" s="37">
        <v>25.61</v>
      </c>
      <c r="I137" s="37"/>
      <c r="J137" s="44">
        <v>0</v>
      </c>
      <c r="K137" s="44">
        <f t="shared" si="6"/>
        <v>0</v>
      </c>
      <c r="L137" s="44">
        <v>0</v>
      </c>
      <c r="M137" s="44">
        <f t="shared" si="7"/>
        <v>0</v>
      </c>
      <c r="N137" s="44">
        <f t="shared" si="8"/>
        <v>0</v>
      </c>
    </row>
    <row r="138" spans="1:14" ht="18.75">
      <c r="A138" s="37"/>
      <c r="B138" s="37" t="s">
        <v>2374</v>
      </c>
      <c r="C138" s="37"/>
      <c r="D138" s="37"/>
      <c r="E138" s="37"/>
      <c r="F138" s="38" t="s">
        <v>2386</v>
      </c>
      <c r="G138" s="37">
        <v>84</v>
      </c>
      <c r="H138" s="37">
        <v>5.8</v>
      </c>
      <c r="I138" s="37"/>
      <c r="J138" s="44">
        <v>0</v>
      </c>
      <c r="K138" s="44">
        <f t="shared" si="6"/>
        <v>0</v>
      </c>
      <c r="L138" s="44">
        <v>0</v>
      </c>
      <c r="M138" s="44">
        <f t="shared" si="7"/>
        <v>0</v>
      </c>
      <c r="N138" s="44">
        <f t="shared" si="8"/>
        <v>0</v>
      </c>
    </row>
    <row r="139" spans="1:14">
      <c r="A139" s="37"/>
      <c r="B139" s="47" t="s">
        <v>1721</v>
      </c>
      <c r="C139" s="37"/>
      <c r="D139" s="37"/>
      <c r="E139" s="37"/>
      <c r="F139" s="37"/>
      <c r="G139" s="37"/>
      <c r="H139" s="37"/>
      <c r="I139" s="37"/>
      <c r="J139" s="44">
        <v>0</v>
      </c>
      <c r="K139" s="44">
        <f t="shared" si="6"/>
        <v>0</v>
      </c>
      <c r="L139" s="44">
        <v>0</v>
      </c>
      <c r="M139" s="44">
        <f t="shared" si="7"/>
        <v>0</v>
      </c>
      <c r="N139" s="44">
        <f t="shared" si="8"/>
        <v>0</v>
      </c>
    </row>
    <row r="140" spans="1:14" ht="78.75">
      <c r="A140" s="37" t="s">
        <v>248</v>
      </c>
      <c r="B140" s="36" t="s">
        <v>2388</v>
      </c>
      <c r="C140" s="36" t="s">
        <v>2142</v>
      </c>
      <c r="D140" s="37"/>
      <c r="E140" s="36" t="s">
        <v>2143</v>
      </c>
      <c r="F140" s="37" t="s">
        <v>68</v>
      </c>
      <c r="G140" s="37" t="s">
        <v>598</v>
      </c>
      <c r="H140" s="37" t="s">
        <v>2144</v>
      </c>
      <c r="I140" s="36" t="s">
        <v>2145</v>
      </c>
      <c r="J140" s="44">
        <v>0</v>
      </c>
      <c r="K140" s="44">
        <f t="shared" si="6"/>
        <v>0</v>
      </c>
      <c r="L140" s="44">
        <v>0</v>
      </c>
      <c r="M140" s="44">
        <f t="shared" si="7"/>
        <v>0</v>
      </c>
      <c r="N140" s="44">
        <f t="shared" si="8"/>
        <v>0</v>
      </c>
    </row>
    <row r="141" spans="1:14">
      <c r="A141" s="37"/>
      <c r="B141" s="37" t="s">
        <v>2146</v>
      </c>
      <c r="C141" s="37" t="s">
        <v>2147</v>
      </c>
      <c r="D141" s="37"/>
      <c r="E141" s="37" t="s">
        <v>2148</v>
      </c>
      <c r="F141" s="37" t="s">
        <v>68</v>
      </c>
      <c r="G141" s="37" t="s">
        <v>952</v>
      </c>
      <c r="H141" s="37" t="s">
        <v>1869</v>
      </c>
      <c r="I141" s="37" t="s">
        <v>996</v>
      </c>
      <c r="J141" s="44">
        <v>0</v>
      </c>
      <c r="K141" s="44">
        <f t="shared" si="6"/>
        <v>0</v>
      </c>
      <c r="L141" s="44">
        <v>0</v>
      </c>
      <c r="M141" s="44">
        <f t="shared" si="7"/>
        <v>0</v>
      </c>
      <c r="N141" s="44">
        <f t="shared" si="8"/>
        <v>0</v>
      </c>
    </row>
    <row r="142" spans="1:14" ht="31.5">
      <c r="A142" s="37"/>
      <c r="B142" s="36" t="s">
        <v>2149</v>
      </c>
      <c r="C142" s="37"/>
      <c r="D142" s="37"/>
      <c r="E142" s="37"/>
      <c r="F142" s="37" t="s">
        <v>68</v>
      </c>
      <c r="G142" s="37">
        <v>1</v>
      </c>
      <c r="H142" s="37" t="s">
        <v>2150</v>
      </c>
      <c r="I142" s="37" t="s">
        <v>2151</v>
      </c>
      <c r="J142" s="44">
        <v>0</v>
      </c>
      <c r="K142" s="44">
        <f t="shared" si="6"/>
        <v>0</v>
      </c>
      <c r="L142" s="44">
        <v>0</v>
      </c>
      <c r="M142" s="44">
        <f t="shared" si="7"/>
        <v>0</v>
      </c>
      <c r="N142" s="44">
        <f t="shared" si="8"/>
        <v>0</v>
      </c>
    </row>
    <row r="143" spans="1:14" ht="31.5">
      <c r="A143" s="37"/>
      <c r="B143" s="36" t="s">
        <v>2152</v>
      </c>
      <c r="C143" s="37"/>
      <c r="D143" s="37"/>
      <c r="E143" s="37"/>
      <c r="F143" s="37" t="s">
        <v>68</v>
      </c>
      <c r="G143" s="37">
        <v>1</v>
      </c>
      <c r="H143" s="37" t="s">
        <v>2153</v>
      </c>
      <c r="I143" s="37" t="s">
        <v>2154</v>
      </c>
      <c r="J143" s="44">
        <v>0</v>
      </c>
      <c r="K143" s="44">
        <f t="shared" si="6"/>
        <v>0</v>
      </c>
      <c r="L143" s="44">
        <v>0</v>
      </c>
      <c r="M143" s="44">
        <f t="shared" si="7"/>
        <v>0</v>
      </c>
      <c r="N143" s="44">
        <f t="shared" si="8"/>
        <v>0</v>
      </c>
    </row>
    <row r="144" spans="1:14" ht="31.5">
      <c r="A144" s="37"/>
      <c r="B144" s="36" t="s">
        <v>2389</v>
      </c>
      <c r="C144" s="37"/>
      <c r="D144" s="37"/>
      <c r="E144" s="37"/>
      <c r="F144" s="37" t="s">
        <v>68</v>
      </c>
      <c r="G144" s="37">
        <v>1</v>
      </c>
      <c r="H144" s="37" t="s">
        <v>2155</v>
      </c>
      <c r="I144" s="37" t="s">
        <v>2156</v>
      </c>
      <c r="J144" s="44">
        <v>0</v>
      </c>
      <c r="K144" s="44">
        <f t="shared" si="6"/>
        <v>0</v>
      </c>
      <c r="L144" s="44">
        <v>0</v>
      </c>
      <c r="M144" s="44">
        <f t="shared" si="7"/>
        <v>0</v>
      </c>
      <c r="N144" s="44">
        <f t="shared" si="8"/>
        <v>0</v>
      </c>
    </row>
    <row r="145" spans="1:14" ht="31.5">
      <c r="A145" s="37"/>
      <c r="B145" s="36" t="s">
        <v>2390</v>
      </c>
      <c r="C145" s="37"/>
      <c r="D145" s="37"/>
      <c r="E145" s="37"/>
      <c r="F145" s="37" t="s">
        <v>68</v>
      </c>
      <c r="G145" s="37">
        <v>2</v>
      </c>
      <c r="H145" s="37" t="s">
        <v>771</v>
      </c>
      <c r="I145" s="37" t="s">
        <v>2157</v>
      </c>
      <c r="J145" s="44">
        <v>0</v>
      </c>
      <c r="K145" s="44">
        <f t="shared" si="6"/>
        <v>0</v>
      </c>
      <c r="L145" s="44">
        <v>0</v>
      </c>
      <c r="M145" s="44">
        <f t="shared" si="7"/>
        <v>0</v>
      </c>
      <c r="N145" s="44">
        <f t="shared" si="8"/>
        <v>0</v>
      </c>
    </row>
    <row r="146" spans="1:14" ht="31.5">
      <c r="A146" s="37"/>
      <c r="B146" s="36" t="s">
        <v>2391</v>
      </c>
      <c r="C146" s="37"/>
      <c r="D146" s="37"/>
      <c r="E146" s="37"/>
      <c r="F146" s="37" t="s">
        <v>68</v>
      </c>
      <c r="G146" s="37">
        <v>1</v>
      </c>
      <c r="H146" s="37" t="s">
        <v>1455</v>
      </c>
      <c r="I146" s="37" t="s">
        <v>2158</v>
      </c>
      <c r="J146" s="44">
        <v>0</v>
      </c>
      <c r="K146" s="44">
        <f t="shared" si="6"/>
        <v>0</v>
      </c>
      <c r="L146" s="44">
        <v>0</v>
      </c>
      <c r="M146" s="44">
        <f t="shared" si="7"/>
        <v>0</v>
      </c>
      <c r="N146" s="44">
        <f t="shared" si="8"/>
        <v>0</v>
      </c>
    </row>
    <row r="147" spans="1:14" ht="31.5">
      <c r="A147" s="37"/>
      <c r="B147" s="36" t="s">
        <v>2159</v>
      </c>
      <c r="C147" s="37"/>
      <c r="D147" s="37"/>
      <c r="E147" s="37"/>
      <c r="F147" s="37" t="s">
        <v>68</v>
      </c>
      <c r="G147" s="37">
        <v>3</v>
      </c>
      <c r="H147" s="37" t="s">
        <v>1361</v>
      </c>
      <c r="I147" s="37" t="s">
        <v>2160</v>
      </c>
      <c r="J147" s="44">
        <v>0</v>
      </c>
      <c r="K147" s="44">
        <f t="shared" si="6"/>
        <v>0</v>
      </c>
      <c r="L147" s="44">
        <v>0</v>
      </c>
      <c r="M147" s="44">
        <f t="shared" si="7"/>
        <v>0</v>
      </c>
      <c r="N147" s="44">
        <f t="shared" si="8"/>
        <v>0</v>
      </c>
    </row>
    <row r="148" spans="1:14" ht="31.5">
      <c r="A148" s="37"/>
      <c r="B148" s="36" t="s">
        <v>2161</v>
      </c>
      <c r="C148" s="37"/>
      <c r="D148" s="37"/>
      <c r="E148" s="37"/>
      <c r="F148" s="37" t="s">
        <v>68</v>
      </c>
      <c r="G148" s="37">
        <v>1</v>
      </c>
      <c r="H148" s="37" t="s">
        <v>2162</v>
      </c>
      <c r="I148" s="37" t="s">
        <v>2163</v>
      </c>
      <c r="J148" s="44">
        <v>0</v>
      </c>
      <c r="K148" s="44">
        <f t="shared" si="6"/>
        <v>0</v>
      </c>
      <c r="L148" s="44">
        <v>0</v>
      </c>
      <c r="M148" s="44">
        <f t="shared" si="7"/>
        <v>0</v>
      </c>
      <c r="N148" s="44">
        <f t="shared" si="8"/>
        <v>0</v>
      </c>
    </row>
    <row r="149" spans="1:14" ht="31.5">
      <c r="A149" s="37"/>
      <c r="B149" s="36" t="s">
        <v>2392</v>
      </c>
      <c r="C149" s="37"/>
      <c r="D149" s="37"/>
      <c r="E149" s="37"/>
      <c r="F149" s="37" t="s">
        <v>68</v>
      </c>
      <c r="G149" s="37">
        <v>2</v>
      </c>
      <c r="H149" s="37" t="s">
        <v>2164</v>
      </c>
      <c r="I149" s="37" t="s">
        <v>2165</v>
      </c>
      <c r="J149" s="44">
        <v>0</v>
      </c>
      <c r="K149" s="44">
        <f t="shared" si="6"/>
        <v>0</v>
      </c>
      <c r="L149" s="44">
        <v>0</v>
      </c>
      <c r="M149" s="44">
        <f t="shared" si="7"/>
        <v>0</v>
      </c>
      <c r="N149" s="44">
        <f t="shared" si="8"/>
        <v>0</v>
      </c>
    </row>
    <row r="150" spans="1:14" ht="31.5">
      <c r="A150" s="37"/>
      <c r="B150" s="36" t="s">
        <v>2393</v>
      </c>
      <c r="C150" s="37"/>
      <c r="D150" s="37"/>
      <c r="E150" s="37"/>
      <c r="F150" s="37" t="s">
        <v>68</v>
      </c>
      <c r="G150" s="37">
        <v>2</v>
      </c>
      <c r="H150" s="37" t="s">
        <v>2164</v>
      </c>
      <c r="I150" s="37" t="s">
        <v>2165</v>
      </c>
      <c r="J150" s="44">
        <v>0</v>
      </c>
      <c r="K150" s="44">
        <f t="shared" si="6"/>
        <v>0</v>
      </c>
      <c r="L150" s="44">
        <v>0</v>
      </c>
      <c r="M150" s="44">
        <f t="shared" si="7"/>
        <v>0</v>
      </c>
      <c r="N150" s="44">
        <f t="shared" si="8"/>
        <v>0</v>
      </c>
    </row>
    <row r="151" spans="1:14" ht="31.5">
      <c r="A151" s="37"/>
      <c r="B151" s="36" t="s">
        <v>2166</v>
      </c>
      <c r="C151" s="37"/>
      <c r="D151" s="37"/>
      <c r="E151" s="37"/>
      <c r="F151" s="37" t="s">
        <v>68</v>
      </c>
      <c r="G151" s="37">
        <v>2</v>
      </c>
      <c r="H151" s="37" t="s">
        <v>2164</v>
      </c>
      <c r="I151" s="37" t="s">
        <v>2165</v>
      </c>
      <c r="J151" s="44">
        <v>0</v>
      </c>
      <c r="K151" s="44">
        <f t="shared" si="6"/>
        <v>0</v>
      </c>
      <c r="L151" s="44">
        <v>0</v>
      </c>
      <c r="M151" s="44">
        <f t="shared" si="7"/>
        <v>0</v>
      </c>
      <c r="N151" s="44">
        <f t="shared" si="8"/>
        <v>0</v>
      </c>
    </row>
    <row r="152" spans="1:14" ht="31.5">
      <c r="A152" s="37"/>
      <c r="B152" s="36" t="s">
        <v>2394</v>
      </c>
      <c r="C152" s="37"/>
      <c r="D152" s="37"/>
      <c r="E152" s="37"/>
      <c r="F152" s="37" t="s">
        <v>68</v>
      </c>
      <c r="G152" s="37">
        <v>1</v>
      </c>
      <c r="H152" s="37" t="s">
        <v>2167</v>
      </c>
      <c r="I152" s="37" t="s">
        <v>2168</v>
      </c>
      <c r="J152" s="44">
        <v>0</v>
      </c>
      <c r="K152" s="44">
        <f t="shared" si="6"/>
        <v>0</v>
      </c>
      <c r="L152" s="44">
        <v>0</v>
      </c>
      <c r="M152" s="44">
        <f t="shared" si="7"/>
        <v>0</v>
      </c>
      <c r="N152" s="44">
        <f t="shared" si="8"/>
        <v>0</v>
      </c>
    </row>
    <row r="153" spans="1:14">
      <c r="A153" s="37"/>
      <c r="B153" s="37" t="s">
        <v>2169</v>
      </c>
      <c r="C153" s="36" t="s">
        <v>2170</v>
      </c>
      <c r="D153" s="37"/>
      <c r="E153" s="37"/>
      <c r="F153" s="37" t="s">
        <v>68</v>
      </c>
      <c r="G153" s="37" t="s">
        <v>598</v>
      </c>
      <c r="H153" s="37"/>
      <c r="I153" s="37"/>
      <c r="J153" s="44">
        <v>0</v>
      </c>
      <c r="K153" s="44">
        <f t="shared" si="6"/>
        <v>0</v>
      </c>
      <c r="L153" s="44">
        <v>0</v>
      </c>
      <c r="M153" s="44">
        <f t="shared" si="7"/>
        <v>0</v>
      </c>
      <c r="N153" s="44">
        <f t="shared" si="8"/>
        <v>0</v>
      </c>
    </row>
    <row r="154" spans="1:14" ht="31.5">
      <c r="A154" s="37"/>
      <c r="B154" s="36" t="s">
        <v>2395</v>
      </c>
      <c r="C154" s="36" t="s">
        <v>2171</v>
      </c>
      <c r="D154" s="37"/>
      <c r="E154" s="37" t="s">
        <v>2129</v>
      </c>
      <c r="F154" s="37" t="s">
        <v>68</v>
      </c>
      <c r="G154" s="37" t="s">
        <v>598</v>
      </c>
      <c r="H154" s="37" t="s">
        <v>2172</v>
      </c>
      <c r="I154" s="37" t="s">
        <v>996</v>
      </c>
      <c r="J154" s="44">
        <v>0</v>
      </c>
      <c r="K154" s="44">
        <f t="shared" si="6"/>
        <v>0</v>
      </c>
      <c r="L154" s="44">
        <v>0</v>
      </c>
      <c r="M154" s="44">
        <f t="shared" si="7"/>
        <v>0</v>
      </c>
      <c r="N154" s="44">
        <f t="shared" si="8"/>
        <v>0</v>
      </c>
    </row>
    <row r="155" spans="1:14">
      <c r="A155" s="37"/>
      <c r="B155" s="36" t="s">
        <v>2173</v>
      </c>
      <c r="C155" s="37" t="s">
        <v>2174</v>
      </c>
      <c r="D155" s="37"/>
      <c r="E155" s="37"/>
      <c r="F155" s="37" t="s">
        <v>68</v>
      </c>
      <c r="G155" s="37" t="s">
        <v>598</v>
      </c>
      <c r="H155" s="37" t="s">
        <v>2175</v>
      </c>
      <c r="I155" s="37"/>
      <c r="J155" s="44">
        <v>0</v>
      </c>
      <c r="K155" s="44">
        <f t="shared" si="6"/>
        <v>0</v>
      </c>
      <c r="L155" s="44">
        <v>0</v>
      </c>
      <c r="M155" s="44">
        <f t="shared" si="7"/>
        <v>0</v>
      </c>
      <c r="N155" s="44">
        <f t="shared" si="8"/>
        <v>0</v>
      </c>
    </row>
    <row r="156" spans="1:14" ht="31.5">
      <c r="A156" s="37"/>
      <c r="B156" s="37" t="s">
        <v>2396</v>
      </c>
      <c r="C156" s="36" t="s">
        <v>2176</v>
      </c>
      <c r="D156" s="37"/>
      <c r="E156" s="37" t="s">
        <v>2129</v>
      </c>
      <c r="F156" s="37" t="s">
        <v>68</v>
      </c>
      <c r="G156" s="37" t="s">
        <v>598</v>
      </c>
      <c r="H156" s="37" t="s">
        <v>2177</v>
      </c>
      <c r="I156" s="37" t="s">
        <v>996</v>
      </c>
      <c r="J156" s="44">
        <v>0</v>
      </c>
      <c r="K156" s="44">
        <f t="shared" si="6"/>
        <v>0</v>
      </c>
      <c r="L156" s="44">
        <v>0</v>
      </c>
      <c r="M156" s="44">
        <f t="shared" si="7"/>
        <v>0</v>
      </c>
      <c r="N156" s="44">
        <f t="shared" si="8"/>
        <v>0</v>
      </c>
    </row>
    <row r="157" spans="1:14">
      <c r="A157" s="37"/>
      <c r="B157" s="36" t="s">
        <v>2178</v>
      </c>
      <c r="C157" s="37"/>
      <c r="D157" s="37"/>
      <c r="E157" s="37"/>
      <c r="F157" s="37"/>
      <c r="G157" s="37"/>
      <c r="H157" s="37"/>
      <c r="I157" s="37"/>
      <c r="J157" s="44">
        <v>0</v>
      </c>
      <c r="K157" s="44">
        <f t="shared" si="6"/>
        <v>0</v>
      </c>
      <c r="L157" s="44">
        <v>0</v>
      </c>
      <c r="M157" s="44">
        <f t="shared" si="7"/>
        <v>0</v>
      </c>
      <c r="N157" s="44">
        <f t="shared" si="8"/>
        <v>0</v>
      </c>
    </row>
    <row r="158" spans="1:14">
      <c r="A158" s="37"/>
      <c r="B158" s="37" t="s">
        <v>2179</v>
      </c>
      <c r="C158" s="37"/>
      <c r="D158" s="37"/>
      <c r="E158" s="37"/>
      <c r="F158" s="37" t="s">
        <v>89</v>
      </c>
      <c r="G158" s="37">
        <v>8</v>
      </c>
      <c r="H158" s="37" t="s">
        <v>2180</v>
      </c>
      <c r="I158" s="37" t="s">
        <v>2181</v>
      </c>
      <c r="J158" s="44">
        <v>0</v>
      </c>
      <c r="K158" s="44">
        <f t="shared" si="6"/>
        <v>0</v>
      </c>
      <c r="L158" s="44">
        <v>0</v>
      </c>
      <c r="M158" s="44">
        <f t="shared" si="7"/>
        <v>0</v>
      </c>
      <c r="N158" s="44">
        <f t="shared" si="8"/>
        <v>0</v>
      </c>
    </row>
    <row r="159" spans="1:14">
      <c r="A159" s="37"/>
      <c r="B159" s="37" t="s">
        <v>2182</v>
      </c>
      <c r="C159" s="37"/>
      <c r="D159" s="37"/>
      <c r="E159" s="37"/>
      <c r="F159" s="37" t="s">
        <v>89</v>
      </c>
      <c r="G159" s="37">
        <v>4.5</v>
      </c>
      <c r="H159" s="37" t="s">
        <v>2183</v>
      </c>
      <c r="I159" s="37" t="s">
        <v>2184</v>
      </c>
      <c r="J159" s="44">
        <v>0</v>
      </c>
      <c r="K159" s="44">
        <f t="shared" si="6"/>
        <v>0</v>
      </c>
      <c r="L159" s="44">
        <v>0</v>
      </c>
      <c r="M159" s="44">
        <f t="shared" si="7"/>
        <v>0</v>
      </c>
      <c r="N159" s="44">
        <f t="shared" si="8"/>
        <v>0</v>
      </c>
    </row>
    <row r="160" spans="1:14">
      <c r="A160" s="37"/>
      <c r="B160" s="37" t="s">
        <v>2185</v>
      </c>
      <c r="C160" s="37"/>
      <c r="D160" s="37"/>
      <c r="E160" s="37"/>
      <c r="F160" s="37" t="s">
        <v>89</v>
      </c>
      <c r="G160" s="37">
        <v>4</v>
      </c>
      <c r="H160" s="37" t="s">
        <v>2186</v>
      </c>
      <c r="I160" s="37" t="s">
        <v>2187</v>
      </c>
      <c r="J160" s="44">
        <v>0</v>
      </c>
      <c r="K160" s="44">
        <f t="shared" si="6"/>
        <v>0</v>
      </c>
      <c r="L160" s="44">
        <v>0</v>
      </c>
      <c r="M160" s="44">
        <f t="shared" si="7"/>
        <v>0</v>
      </c>
      <c r="N160" s="44">
        <f t="shared" si="8"/>
        <v>0</v>
      </c>
    </row>
    <row r="161" spans="1:14">
      <c r="A161" s="37"/>
      <c r="B161" s="37" t="s">
        <v>2397</v>
      </c>
      <c r="C161" s="37"/>
      <c r="D161" s="37"/>
      <c r="E161" s="37"/>
      <c r="F161" s="37" t="s">
        <v>89</v>
      </c>
      <c r="G161" s="37">
        <v>1.5</v>
      </c>
      <c r="H161" s="37" t="s">
        <v>2188</v>
      </c>
      <c r="I161" s="37" t="s">
        <v>2189</v>
      </c>
      <c r="J161" s="44">
        <v>0</v>
      </c>
      <c r="K161" s="44">
        <f t="shared" si="6"/>
        <v>0</v>
      </c>
      <c r="L161" s="44">
        <v>0</v>
      </c>
      <c r="M161" s="44">
        <f t="shared" si="7"/>
        <v>0</v>
      </c>
      <c r="N161" s="44">
        <f t="shared" si="8"/>
        <v>0</v>
      </c>
    </row>
    <row r="162" spans="1:14">
      <c r="A162" s="37"/>
      <c r="B162" s="37" t="s">
        <v>2398</v>
      </c>
      <c r="C162" s="37"/>
      <c r="D162" s="37"/>
      <c r="E162" s="37"/>
      <c r="F162" s="37" t="s">
        <v>89</v>
      </c>
      <c r="G162" s="37">
        <v>0.125</v>
      </c>
      <c r="H162" s="37" t="s">
        <v>2188</v>
      </c>
      <c r="I162" s="37" t="s">
        <v>2190</v>
      </c>
      <c r="J162" s="44">
        <v>0</v>
      </c>
      <c r="K162" s="44">
        <f t="shared" si="6"/>
        <v>0</v>
      </c>
      <c r="L162" s="44">
        <v>0</v>
      </c>
      <c r="M162" s="44">
        <f t="shared" si="7"/>
        <v>0</v>
      </c>
      <c r="N162" s="44">
        <f t="shared" si="8"/>
        <v>0</v>
      </c>
    </row>
    <row r="163" spans="1:14" ht="31.5">
      <c r="A163" s="37"/>
      <c r="B163" s="36" t="s">
        <v>2191</v>
      </c>
      <c r="C163" s="37"/>
      <c r="D163" s="37"/>
      <c r="E163" s="37"/>
      <c r="F163" s="37"/>
      <c r="G163" s="37"/>
      <c r="H163" s="37"/>
      <c r="I163" s="37"/>
      <c r="J163" s="44">
        <v>0</v>
      </c>
      <c r="K163" s="44">
        <f t="shared" si="6"/>
        <v>0</v>
      </c>
      <c r="L163" s="44">
        <v>0</v>
      </c>
      <c r="M163" s="44">
        <f t="shared" si="7"/>
        <v>0</v>
      </c>
      <c r="N163" s="44">
        <f t="shared" si="8"/>
        <v>0</v>
      </c>
    </row>
    <row r="164" spans="1:14" ht="31.5">
      <c r="A164" s="37" t="s">
        <v>2192</v>
      </c>
      <c r="B164" s="36" t="s">
        <v>2399</v>
      </c>
      <c r="C164" s="37" t="s">
        <v>2083</v>
      </c>
      <c r="D164" s="37"/>
      <c r="E164" s="37"/>
      <c r="F164" s="37" t="s">
        <v>68</v>
      </c>
      <c r="G164" s="37" t="s">
        <v>598</v>
      </c>
      <c r="H164" s="37" t="s">
        <v>771</v>
      </c>
      <c r="I164" s="37"/>
      <c r="J164" s="44">
        <v>0</v>
      </c>
      <c r="K164" s="44">
        <f t="shared" si="6"/>
        <v>0</v>
      </c>
      <c r="L164" s="44">
        <v>0</v>
      </c>
      <c r="M164" s="44">
        <f t="shared" si="7"/>
        <v>0</v>
      </c>
      <c r="N164" s="44">
        <f t="shared" si="8"/>
        <v>0</v>
      </c>
    </row>
    <row r="165" spans="1:14" ht="31.5">
      <c r="A165" s="37" t="s">
        <v>2193</v>
      </c>
      <c r="B165" s="36" t="s">
        <v>2400</v>
      </c>
      <c r="C165" s="37" t="s">
        <v>2083</v>
      </c>
      <c r="D165" s="37"/>
      <c r="E165" s="37"/>
      <c r="F165" s="37" t="s">
        <v>68</v>
      </c>
      <c r="G165" s="37" t="s">
        <v>598</v>
      </c>
      <c r="H165" s="37" t="s">
        <v>1867</v>
      </c>
      <c r="I165" s="37"/>
      <c r="J165" s="44">
        <v>0</v>
      </c>
      <c r="K165" s="44">
        <f t="shared" si="6"/>
        <v>0</v>
      </c>
      <c r="L165" s="44">
        <v>0</v>
      </c>
      <c r="M165" s="44">
        <f t="shared" si="7"/>
        <v>0</v>
      </c>
      <c r="N165" s="44">
        <f t="shared" si="8"/>
        <v>0</v>
      </c>
    </row>
    <row r="166" spans="1:14" ht="31.5">
      <c r="A166" s="36" t="s">
        <v>2194</v>
      </c>
      <c r="B166" s="36" t="s">
        <v>2401</v>
      </c>
      <c r="C166" s="37" t="s">
        <v>2083</v>
      </c>
      <c r="D166" s="37"/>
      <c r="E166" s="37"/>
      <c r="F166" s="37" t="s">
        <v>68</v>
      </c>
      <c r="G166" s="37" t="s">
        <v>610</v>
      </c>
      <c r="H166" s="37" t="s">
        <v>2195</v>
      </c>
      <c r="I166" s="37"/>
      <c r="J166" s="44">
        <v>0</v>
      </c>
      <c r="K166" s="44">
        <f t="shared" si="6"/>
        <v>0</v>
      </c>
      <c r="L166" s="44">
        <v>0</v>
      </c>
      <c r="M166" s="44">
        <f t="shared" si="7"/>
        <v>0</v>
      </c>
      <c r="N166" s="44">
        <f t="shared" si="8"/>
        <v>0</v>
      </c>
    </row>
    <row r="167" spans="1:14" ht="31.5">
      <c r="A167" s="37" t="s">
        <v>2196</v>
      </c>
      <c r="B167" s="36" t="s">
        <v>2402</v>
      </c>
      <c r="C167" s="37" t="s">
        <v>2083</v>
      </c>
      <c r="D167" s="37"/>
      <c r="E167" s="37"/>
      <c r="F167" s="37" t="s">
        <v>68</v>
      </c>
      <c r="G167" s="37" t="s">
        <v>598</v>
      </c>
      <c r="H167" s="37" t="s">
        <v>2197</v>
      </c>
      <c r="I167" s="37"/>
      <c r="J167" s="44">
        <v>0</v>
      </c>
      <c r="K167" s="44">
        <f t="shared" si="6"/>
        <v>0</v>
      </c>
      <c r="L167" s="44">
        <v>0</v>
      </c>
      <c r="M167" s="44">
        <f t="shared" si="7"/>
        <v>0</v>
      </c>
      <c r="N167" s="44">
        <f t="shared" si="8"/>
        <v>0</v>
      </c>
    </row>
    <row r="168" spans="1:14" ht="31.5">
      <c r="A168" s="37" t="s">
        <v>2198</v>
      </c>
      <c r="B168" s="36" t="s">
        <v>2403</v>
      </c>
      <c r="C168" s="37" t="s">
        <v>2083</v>
      </c>
      <c r="D168" s="37"/>
      <c r="E168" s="37"/>
      <c r="F168" s="37" t="s">
        <v>68</v>
      </c>
      <c r="G168" s="37" t="s">
        <v>598</v>
      </c>
      <c r="H168" s="37" t="s">
        <v>1570</v>
      </c>
      <c r="I168" s="37"/>
      <c r="J168" s="44">
        <v>0</v>
      </c>
      <c r="K168" s="44">
        <f t="shared" si="6"/>
        <v>0</v>
      </c>
      <c r="L168" s="44">
        <v>0</v>
      </c>
      <c r="M168" s="44">
        <f t="shared" si="7"/>
        <v>0</v>
      </c>
      <c r="N168" s="44">
        <f t="shared" si="8"/>
        <v>0</v>
      </c>
    </row>
    <row r="169" spans="1:14" ht="31.5">
      <c r="A169" s="37" t="s">
        <v>2199</v>
      </c>
      <c r="B169" s="36" t="s">
        <v>2200</v>
      </c>
      <c r="C169" s="37" t="s">
        <v>2083</v>
      </c>
      <c r="D169" s="37"/>
      <c r="E169" s="37"/>
      <c r="F169" s="37" t="s">
        <v>68</v>
      </c>
      <c r="G169" s="37" t="s">
        <v>598</v>
      </c>
      <c r="H169" s="37" t="s">
        <v>2201</v>
      </c>
      <c r="I169" s="37"/>
      <c r="J169" s="44">
        <v>0</v>
      </c>
      <c r="K169" s="44">
        <f t="shared" si="6"/>
        <v>0</v>
      </c>
      <c r="L169" s="44">
        <v>0</v>
      </c>
      <c r="M169" s="44">
        <f t="shared" si="7"/>
        <v>0</v>
      </c>
      <c r="N169" s="44">
        <f t="shared" si="8"/>
        <v>0</v>
      </c>
    </row>
    <row r="170" spans="1:14" ht="47.25">
      <c r="A170" s="37" t="s">
        <v>2202</v>
      </c>
      <c r="B170" s="36" t="s">
        <v>2203</v>
      </c>
      <c r="C170" s="37" t="s">
        <v>2083</v>
      </c>
      <c r="D170" s="37"/>
      <c r="E170" s="37"/>
      <c r="F170" s="37" t="s">
        <v>68</v>
      </c>
      <c r="G170" s="37" t="s">
        <v>598</v>
      </c>
      <c r="H170" s="37" t="s">
        <v>2204</v>
      </c>
      <c r="I170" s="37"/>
      <c r="J170" s="44">
        <v>0</v>
      </c>
      <c r="K170" s="44">
        <f t="shared" si="6"/>
        <v>0</v>
      </c>
      <c r="L170" s="44">
        <v>0</v>
      </c>
      <c r="M170" s="44">
        <f t="shared" si="7"/>
        <v>0</v>
      </c>
      <c r="N170" s="44">
        <f t="shared" si="8"/>
        <v>0</v>
      </c>
    </row>
    <row r="171" spans="1:14" ht="31.5">
      <c r="A171" s="37"/>
      <c r="B171" s="36" t="s">
        <v>2205</v>
      </c>
      <c r="C171" s="37"/>
      <c r="D171" s="37"/>
      <c r="E171" s="37"/>
      <c r="F171" s="37"/>
      <c r="G171" s="37"/>
      <c r="H171" s="37"/>
      <c r="I171" s="37"/>
      <c r="J171" s="44">
        <v>0</v>
      </c>
      <c r="K171" s="44">
        <f t="shared" si="6"/>
        <v>0</v>
      </c>
      <c r="L171" s="44">
        <v>0</v>
      </c>
      <c r="M171" s="44">
        <f t="shared" si="7"/>
        <v>0</v>
      </c>
      <c r="N171" s="44">
        <f t="shared" si="8"/>
        <v>0</v>
      </c>
    </row>
    <row r="172" spans="1:14" ht="31.5">
      <c r="A172" s="37" t="s">
        <v>2206</v>
      </c>
      <c r="B172" s="36" t="s">
        <v>2207</v>
      </c>
      <c r="C172" s="37" t="s">
        <v>2083</v>
      </c>
      <c r="D172" s="37"/>
      <c r="E172" s="37"/>
      <c r="F172" s="37" t="s">
        <v>68</v>
      </c>
      <c r="G172" s="37" t="s">
        <v>598</v>
      </c>
      <c r="H172" s="37" t="s">
        <v>811</v>
      </c>
      <c r="I172" s="37"/>
      <c r="J172" s="44">
        <v>0</v>
      </c>
      <c r="K172" s="44">
        <f t="shared" si="6"/>
        <v>0</v>
      </c>
      <c r="L172" s="44">
        <v>0</v>
      </c>
      <c r="M172" s="44">
        <f t="shared" si="7"/>
        <v>0</v>
      </c>
      <c r="N172" s="44">
        <f t="shared" si="8"/>
        <v>0</v>
      </c>
    </row>
    <row r="173" spans="1:14" ht="31.5">
      <c r="A173" s="37"/>
      <c r="B173" s="36" t="s">
        <v>2208</v>
      </c>
      <c r="C173" s="37"/>
      <c r="D173" s="37"/>
      <c r="E173" s="37" t="s">
        <v>2404</v>
      </c>
      <c r="F173" s="37" t="s">
        <v>2405</v>
      </c>
      <c r="G173" s="37" t="s">
        <v>2209</v>
      </c>
      <c r="H173" s="37"/>
      <c r="I173" s="37" t="s">
        <v>996</v>
      </c>
      <c r="J173" s="44">
        <v>0</v>
      </c>
      <c r="K173" s="44">
        <f t="shared" si="6"/>
        <v>0</v>
      </c>
      <c r="L173" s="44">
        <v>0</v>
      </c>
      <c r="M173" s="44">
        <f t="shared" si="7"/>
        <v>0</v>
      </c>
      <c r="N173" s="44">
        <f t="shared" si="8"/>
        <v>0</v>
      </c>
    </row>
    <row r="174" spans="1:14">
      <c r="A174" s="37"/>
      <c r="B174" s="36" t="s">
        <v>2210</v>
      </c>
      <c r="C174" s="37"/>
      <c r="D174" s="37"/>
      <c r="E174" s="37" t="s">
        <v>2404</v>
      </c>
      <c r="F174" s="37" t="s">
        <v>117</v>
      </c>
      <c r="G174" s="37" t="s">
        <v>2023</v>
      </c>
      <c r="H174" s="37"/>
      <c r="I174" s="37" t="s">
        <v>996</v>
      </c>
      <c r="J174" s="44">
        <v>0</v>
      </c>
      <c r="K174" s="44">
        <f t="shared" si="6"/>
        <v>0</v>
      </c>
      <c r="L174" s="44">
        <v>0</v>
      </c>
      <c r="M174" s="44">
        <f t="shared" si="7"/>
        <v>0</v>
      </c>
      <c r="N174" s="44">
        <f t="shared" si="8"/>
        <v>0</v>
      </c>
    </row>
    <row r="175" spans="1:14">
      <c r="A175" s="37"/>
      <c r="B175" s="37" t="s">
        <v>1998</v>
      </c>
      <c r="C175" s="37"/>
      <c r="D175" s="37"/>
      <c r="E175" s="37"/>
      <c r="F175" s="37"/>
      <c r="G175" s="37"/>
      <c r="H175" s="37"/>
      <c r="I175" s="37"/>
      <c r="J175" s="44">
        <v>0</v>
      </c>
      <c r="K175" s="44">
        <f t="shared" si="6"/>
        <v>0</v>
      </c>
      <c r="L175" s="44">
        <v>0</v>
      </c>
      <c r="M175" s="44">
        <f t="shared" si="7"/>
        <v>0</v>
      </c>
      <c r="N175" s="44">
        <f t="shared" si="8"/>
        <v>0</v>
      </c>
    </row>
    <row r="176" spans="1:14" ht="31.5">
      <c r="A176" s="37"/>
      <c r="B176" s="36" t="s">
        <v>2383</v>
      </c>
      <c r="C176" s="37"/>
      <c r="D176" s="37"/>
      <c r="E176" s="37"/>
      <c r="F176" s="37" t="s">
        <v>2386</v>
      </c>
      <c r="G176" s="37" t="s">
        <v>1634</v>
      </c>
      <c r="H176" s="37"/>
      <c r="I176" s="37"/>
      <c r="J176" s="44">
        <v>0</v>
      </c>
      <c r="K176" s="44">
        <f t="shared" si="6"/>
        <v>0</v>
      </c>
      <c r="L176" s="44">
        <v>0</v>
      </c>
      <c r="M176" s="44">
        <f t="shared" si="7"/>
        <v>0</v>
      </c>
      <c r="N176" s="44">
        <f t="shared" si="8"/>
        <v>0</v>
      </c>
    </row>
    <row r="177" spans="1:14" ht="18.75">
      <c r="A177" s="37"/>
      <c r="B177" s="36" t="s">
        <v>2108</v>
      </c>
      <c r="C177" s="37"/>
      <c r="D177" s="37"/>
      <c r="E177" s="37"/>
      <c r="F177" s="37" t="s">
        <v>2386</v>
      </c>
      <c r="G177" s="37" t="s">
        <v>1634</v>
      </c>
      <c r="H177" s="37"/>
      <c r="I177" s="37"/>
      <c r="J177" s="44">
        <v>0</v>
      </c>
      <c r="K177" s="44">
        <f t="shared" si="6"/>
        <v>0</v>
      </c>
      <c r="L177" s="44">
        <v>0</v>
      </c>
      <c r="M177" s="44">
        <f t="shared" si="7"/>
        <v>0</v>
      </c>
      <c r="N177" s="44">
        <f t="shared" si="8"/>
        <v>0</v>
      </c>
    </row>
    <row r="178" spans="1:14" ht="18.75">
      <c r="A178" s="37"/>
      <c r="B178" s="37" t="s">
        <v>2011</v>
      </c>
      <c r="C178" s="37"/>
      <c r="D178" s="37"/>
      <c r="E178" s="37"/>
      <c r="F178" s="37" t="s">
        <v>2386</v>
      </c>
      <c r="G178" s="37" t="s">
        <v>1634</v>
      </c>
      <c r="H178" s="37"/>
      <c r="I178" s="37"/>
      <c r="J178" s="44">
        <v>0</v>
      </c>
      <c r="K178" s="44">
        <f t="shared" si="6"/>
        <v>0</v>
      </c>
      <c r="L178" s="44">
        <v>0</v>
      </c>
      <c r="M178" s="44">
        <f t="shared" si="7"/>
        <v>0</v>
      </c>
      <c r="N178" s="44">
        <f t="shared" si="8"/>
        <v>0</v>
      </c>
    </row>
    <row r="179" spans="1:14">
      <c r="A179" s="37"/>
      <c r="B179" s="37" t="s">
        <v>2012</v>
      </c>
      <c r="C179" s="37"/>
      <c r="D179" s="37"/>
      <c r="E179" s="37"/>
      <c r="F179" s="37"/>
      <c r="G179" s="37"/>
      <c r="H179" s="37"/>
      <c r="I179" s="37"/>
      <c r="J179" s="44">
        <v>0</v>
      </c>
      <c r="K179" s="44">
        <f t="shared" si="6"/>
        <v>0</v>
      </c>
      <c r="L179" s="44">
        <v>0</v>
      </c>
      <c r="M179" s="44">
        <f t="shared" si="7"/>
        <v>0</v>
      </c>
      <c r="N179" s="44">
        <f t="shared" si="8"/>
        <v>0</v>
      </c>
    </row>
    <row r="180" spans="1:14" ht="18.75">
      <c r="A180" s="37"/>
      <c r="B180" s="37" t="s">
        <v>2373</v>
      </c>
      <c r="C180" s="37"/>
      <c r="D180" s="37"/>
      <c r="E180" s="37"/>
      <c r="F180" s="37" t="s">
        <v>2386</v>
      </c>
      <c r="G180" s="37">
        <v>5</v>
      </c>
      <c r="H180" s="37">
        <v>0.76</v>
      </c>
      <c r="I180" s="37"/>
      <c r="J180" s="44">
        <v>0</v>
      </c>
      <c r="K180" s="44">
        <f t="shared" si="6"/>
        <v>0</v>
      </c>
      <c r="L180" s="44">
        <v>0</v>
      </c>
      <c r="M180" s="44">
        <f t="shared" si="7"/>
        <v>0</v>
      </c>
      <c r="N180" s="44">
        <f t="shared" si="8"/>
        <v>0</v>
      </c>
    </row>
    <row r="181" spans="1:14" ht="18.75">
      <c r="A181" s="37"/>
      <c r="B181" s="37" t="s">
        <v>2374</v>
      </c>
      <c r="C181" s="37"/>
      <c r="D181" s="37"/>
      <c r="E181" s="37"/>
      <c r="F181" s="37" t="s">
        <v>2386</v>
      </c>
      <c r="G181" s="37">
        <v>5</v>
      </c>
      <c r="H181" s="37">
        <v>0.35</v>
      </c>
      <c r="I181" s="37"/>
      <c r="J181" s="44">
        <v>0</v>
      </c>
      <c r="K181" s="44">
        <f t="shared" si="6"/>
        <v>0</v>
      </c>
      <c r="L181" s="44">
        <v>0</v>
      </c>
      <c r="M181" s="44">
        <f t="shared" si="7"/>
        <v>0</v>
      </c>
      <c r="N181" s="44">
        <f t="shared" si="8"/>
        <v>0</v>
      </c>
    </row>
    <row r="182" spans="1:14">
      <c r="A182" s="37"/>
      <c r="B182" s="47" t="s">
        <v>2211</v>
      </c>
      <c r="C182" s="37"/>
      <c r="D182" s="37"/>
      <c r="E182" s="37"/>
      <c r="F182" s="37"/>
      <c r="G182" s="37"/>
      <c r="H182" s="37"/>
      <c r="I182" s="37"/>
      <c r="J182" s="44">
        <v>0</v>
      </c>
      <c r="K182" s="44">
        <f t="shared" si="6"/>
        <v>0</v>
      </c>
      <c r="L182" s="44">
        <v>0</v>
      </c>
      <c r="M182" s="44">
        <f t="shared" si="7"/>
        <v>0</v>
      </c>
      <c r="N182" s="44">
        <f t="shared" si="8"/>
        <v>0</v>
      </c>
    </row>
    <row r="183" spans="1:14" ht="78.75">
      <c r="A183" s="37" t="s">
        <v>300</v>
      </c>
      <c r="B183" s="36" t="s">
        <v>2406</v>
      </c>
      <c r="C183" s="36" t="s">
        <v>2142</v>
      </c>
      <c r="D183" s="37"/>
      <c r="E183" s="36" t="s">
        <v>2143</v>
      </c>
      <c r="F183" s="37" t="s">
        <v>68</v>
      </c>
      <c r="G183" s="37" t="s">
        <v>598</v>
      </c>
      <c r="H183" s="37" t="s">
        <v>2144</v>
      </c>
      <c r="I183" s="36" t="s">
        <v>2145</v>
      </c>
      <c r="J183" s="44">
        <v>0</v>
      </c>
      <c r="K183" s="44">
        <f t="shared" si="6"/>
        <v>0</v>
      </c>
      <c r="L183" s="44">
        <v>0</v>
      </c>
      <c r="M183" s="44">
        <f t="shared" si="7"/>
        <v>0</v>
      </c>
      <c r="N183" s="44">
        <f t="shared" si="8"/>
        <v>0</v>
      </c>
    </row>
    <row r="184" spans="1:14">
      <c r="A184" s="37"/>
      <c r="B184" s="37" t="s">
        <v>2146</v>
      </c>
      <c r="C184" s="37" t="s">
        <v>2147</v>
      </c>
      <c r="D184" s="37"/>
      <c r="E184" s="37" t="s">
        <v>2148</v>
      </c>
      <c r="F184" s="37" t="s">
        <v>68</v>
      </c>
      <c r="G184" s="37" t="s">
        <v>952</v>
      </c>
      <c r="H184" s="37" t="s">
        <v>1869</v>
      </c>
      <c r="I184" s="37" t="s">
        <v>996</v>
      </c>
      <c r="J184" s="44">
        <v>0</v>
      </c>
      <c r="K184" s="44">
        <f t="shared" si="6"/>
        <v>0</v>
      </c>
      <c r="L184" s="44">
        <v>0</v>
      </c>
      <c r="M184" s="44">
        <f t="shared" si="7"/>
        <v>0</v>
      </c>
      <c r="N184" s="44">
        <f t="shared" si="8"/>
        <v>0</v>
      </c>
    </row>
    <row r="185" spans="1:14" ht="31.5">
      <c r="A185" s="37"/>
      <c r="B185" s="36" t="s">
        <v>2149</v>
      </c>
      <c r="C185" s="37"/>
      <c r="D185" s="37"/>
      <c r="E185" s="37"/>
      <c r="F185" s="37" t="s">
        <v>68</v>
      </c>
      <c r="G185" s="37">
        <v>1</v>
      </c>
      <c r="H185" s="37" t="s">
        <v>2150</v>
      </c>
      <c r="I185" s="37" t="s">
        <v>2151</v>
      </c>
      <c r="J185" s="44">
        <v>0</v>
      </c>
      <c r="K185" s="44">
        <f t="shared" si="6"/>
        <v>0</v>
      </c>
      <c r="L185" s="44">
        <v>0</v>
      </c>
      <c r="M185" s="44">
        <f t="shared" si="7"/>
        <v>0</v>
      </c>
      <c r="N185" s="44">
        <f t="shared" si="8"/>
        <v>0</v>
      </c>
    </row>
    <row r="186" spans="1:14" ht="31.5">
      <c r="A186" s="37"/>
      <c r="B186" s="36" t="s">
        <v>2212</v>
      </c>
      <c r="C186" s="37"/>
      <c r="D186" s="37"/>
      <c r="E186" s="37"/>
      <c r="F186" s="37" t="s">
        <v>68</v>
      </c>
      <c r="G186" s="37">
        <v>1</v>
      </c>
      <c r="H186" s="37" t="s">
        <v>2153</v>
      </c>
      <c r="I186" s="37" t="s">
        <v>2154</v>
      </c>
      <c r="J186" s="44">
        <v>0</v>
      </c>
      <c r="K186" s="44">
        <f t="shared" si="6"/>
        <v>0</v>
      </c>
      <c r="L186" s="44">
        <v>0</v>
      </c>
      <c r="M186" s="44">
        <f t="shared" si="7"/>
        <v>0</v>
      </c>
      <c r="N186" s="44">
        <f t="shared" si="8"/>
        <v>0</v>
      </c>
    </row>
    <row r="187" spans="1:14" ht="31.5">
      <c r="A187" s="37"/>
      <c r="B187" s="36" t="s">
        <v>2407</v>
      </c>
      <c r="C187" s="37"/>
      <c r="D187" s="37"/>
      <c r="E187" s="37"/>
      <c r="F187" s="37" t="s">
        <v>68</v>
      </c>
      <c r="G187" s="37">
        <v>1</v>
      </c>
      <c r="H187" s="37" t="s">
        <v>2155</v>
      </c>
      <c r="I187" s="37" t="s">
        <v>2156</v>
      </c>
      <c r="J187" s="44">
        <v>0</v>
      </c>
      <c r="K187" s="44">
        <f t="shared" si="6"/>
        <v>0</v>
      </c>
      <c r="L187" s="44">
        <v>0</v>
      </c>
      <c r="M187" s="44">
        <f t="shared" si="7"/>
        <v>0</v>
      </c>
      <c r="N187" s="44">
        <f t="shared" si="8"/>
        <v>0</v>
      </c>
    </row>
    <row r="188" spans="1:14" ht="31.5">
      <c r="A188" s="37"/>
      <c r="B188" s="36" t="s">
        <v>2390</v>
      </c>
      <c r="C188" s="37"/>
      <c r="D188" s="37"/>
      <c r="E188" s="37"/>
      <c r="F188" s="37" t="s">
        <v>68</v>
      </c>
      <c r="G188" s="37">
        <v>2</v>
      </c>
      <c r="H188" s="37" t="s">
        <v>771</v>
      </c>
      <c r="I188" s="37" t="s">
        <v>2157</v>
      </c>
      <c r="J188" s="44">
        <v>0</v>
      </c>
      <c r="K188" s="44">
        <f t="shared" si="6"/>
        <v>0</v>
      </c>
      <c r="L188" s="44">
        <v>0</v>
      </c>
      <c r="M188" s="44">
        <f t="shared" si="7"/>
        <v>0</v>
      </c>
      <c r="N188" s="44">
        <f t="shared" si="8"/>
        <v>0</v>
      </c>
    </row>
    <row r="189" spans="1:14" ht="31.5">
      <c r="A189" s="37"/>
      <c r="B189" s="36" t="s">
        <v>2391</v>
      </c>
      <c r="C189" s="37"/>
      <c r="D189" s="37"/>
      <c r="E189" s="37"/>
      <c r="F189" s="37" t="s">
        <v>68</v>
      </c>
      <c r="G189" s="37">
        <v>1</v>
      </c>
      <c r="H189" s="37" t="s">
        <v>1455</v>
      </c>
      <c r="I189" s="37" t="s">
        <v>2158</v>
      </c>
      <c r="J189" s="44">
        <v>0</v>
      </c>
      <c r="K189" s="44">
        <f t="shared" si="6"/>
        <v>0</v>
      </c>
      <c r="L189" s="44">
        <v>0</v>
      </c>
      <c r="M189" s="44">
        <f t="shared" si="7"/>
        <v>0</v>
      </c>
      <c r="N189" s="44">
        <f t="shared" si="8"/>
        <v>0</v>
      </c>
    </row>
    <row r="190" spans="1:14" ht="31.5">
      <c r="A190" s="37"/>
      <c r="B190" s="36" t="s">
        <v>2159</v>
      </c>
      <c r="C190" s="37"/>
      <c r="D190" s="37"/>
      <c r="E190" s="37"/>
      <c r="F190" s="37" t="s">
        <v>68</v>
      </c>
      <c r="G190" s="37">
        <v>1</v>
      </c>
      <c r="H190" s="37" t="s">
        <v>1361</v>
      </c>
      <c r="I190" s="37" t="s">
        <v>2126</v>
      </c>
      <c r="J190" s="44">
        <v>0</v>
      </c>
      <c r="K190" s="44">
        <f t="shared" si="6"/>
        <v>0</v>
      </c>
      <c r="L190" s="44">
        <v>0</v>
      </c>
      <c r="M190" s="44">
        <f t="shared" si="7"/>
        <v>0</v>
      </c>
      <c r="N190" s="44">
        <f t="shared" si="8"/>
        <v>0</v>
      </c>
    </row>
    <row r="191" spans="1:14" ht="31.5">
      <c r="A191" s="37"/>
      <c r="B191" s="36" t="s">
        <v>2213</v>
      </c>
      <c r="C191" s="37"/>
      <c r="D191" s="37"/>
      <c r="E191" s="37"/>
      <c r="F191" s="37" t="s">
        <v>68</v>
      </c>
      <c r="G191" s="37">
        <v>2</v>
      </c>
      <c r="H191" s="37" t="s">
        <v>2214</v>
      </c>
      <c r="I191" s="37" t="s">
        <v>2215</v>
      </c>
      <c r="J191" s="44">
        <v>0</v>
      </c>
      <c r="K191" s="44">
        <f t="shared" si="6"/>
        <v>0</v>
      </c>
      <c r="L191" s="44">
        <v>0</v>
      </c>
      <c r="M191" s="44">
        <f t="shared" si="7"/>
        <v>0</v>
      </c>
      <c r="N191" s="44">
        <f t="shared" si="8"/>
        <v>0</v>
      </c>
    </row>
    <row r="192" spans="1:14" ht="31.5">
      <c r="A192" s="37"/>
      <c r="B192" s="36" t="s">
        <v>2216</v>
      </c>
      <c r="C192" s="37"/>
      <c r="D192" s="37"/>
      <c r="E192" s="37"/>
      <c r="F192" s="37" t="s">
        <v>68</v>
      </c>
      <c r="G192" s="37">
        <v>2</v>
      </c>
      <c r="H192" s="37" t="s">
        <v>2164</v>
      </c>
      <c r="I192" s="37" t="s">
        <v>2165</v>
      </c>
      <c r="J192" s="44">
        <v>0</v>
      </c>
      <c r="K192" s="44">
        <f t="shared" si="6"/>
        <v>0</v>
      </c>
      <c r="L192" s="44">
        <v>0</v>
      </c>
      <c r="M192" s="44">
        <f t="shared" si="7"/>
        <v>0</v>
      </c>
      <c r="N192" s="44">
        <f t="shared" si="8"/>
        <v>0</v>
      </c>
    </row>
    <row r="193" spans="1:14" ht="31.5">
      <c r="A193" s="37"/>
      <c r="B193" s="36" t="s">
        <v>2217</v>
      </c>
      <c r="C193" s="37"/>
      <c r="D193" s="37"/>
      <c r="E193" s="37"/>
      <c r="F193" s="37" t="s">
        <v>68</v>
      </c>
      <c r="G193" s="37">
        <v>2</v>
      </c>
      <c r="H193" s="37" t="s">
        <v>2164</v>
      </c>
      <c r="I193" s="37" t="s">
        <v>2165</v>
      </c>
      <c r="J193" s="44">
        <v>0</v>
      </c>
      <c r="K193" s="44">
        <f t="shared" si="6"/>
        <v>0</v>
      </c>
      <c r="L193" s="44">
        <v>0</v>
      </c>
      <c r="M193" s="44">
        <f t="shared" si="7"/>
        <v>0</v>
      </c>
      <c r="N193" s="44">
        <f t="shared" si="8"/>
        <v>0</v>
      </c>
    </row>
    <row r="194" spans="1:14" ht="31.5">
      <c r="A194" s="37"/>
      <c r="B194" s="36" t="s">
        <v>2166</v>
      </c>
      <c r="C194" s="37"/>
      <c r="D194" s="37"/>
      <c r="E194" s="37"/>
      <c r="F194" s="37" t="s">
        <v>68</v>
      </c>
      <c r="G194" s="37">
        <v>2</v>
      </c>
      <c r="H194" s="37" t="s">
        <v>2164</v>
      </c>
      <c r="I194" s="37" t="s">
        <v>2165</v>
      </c>
      <c r="J194" s="44">
        <v>0</v>
      </c>
      <c r="K194" s="44">
        <f t="shared" si="6"/>
        <v>0</v>
      </c>
      <c r="L194" s="44">
        <v>0</v>
      </c>
      <c r="M194" s="44">
        <f t="shared" si="7"/>
        <v>0</v>
      </c>
      <c r="N194" s="44">
        <f t="shared" si="8"/>
        <v>0</v>
      </c>
    </row>
    <row r="195" spans="1:14" ht="31.5">
      <c r="A195" s="37"/>
      <c r="B195" s="36" t="s">
        <v>2218</v>
      </c>
      <c r="C195" s="37"/>
      <c r="D195" s="37"/>
      <c r="E195" s="37"/>
      <c r="F195" s="37" t="s">
        <v>68</v>
      </c>
      <c r="G195" s="37">
        <v>1</v>
      </c>
      <c r="H195" s="37" t="s">
        <v>2167</v>
      </c>
      <c r="I195" s="37" t="s">
        <v>2168</v>
      </c>
      <c r="J195" s="44">
        <v>0</v>
      </c>
      <c r="K195" s="44">
        <f t="shared" ref="K195:K258" si="9">G195*J195</f>
        <v>0</v>
      </c>
      <c r="L195" s="44">
        <v>0</v>
      </c>
      <c r="M195" s="44">
        <f t="shared" ref="M195:M258" si="10">G195*L195</f>
        <v>0</v>
      </c>
      <c r="N195" s="44">
        <f t="shared" ref="N195:N258" si="11">K195+M195</f>
        <v>0</v>
      </c>
    </row>
    <row r="196" spans="1:14">
      <c r="A196" s="37"/>
      <c r="B196" s="37" t="s">
        <v>2169</v>
      </c>
      <c r="C196" s="36" t="s">
        <v>2170</v>
      </c>
      <c r="D196" s="37"/>
      <c r="E196" s="37"/>
      <c r="F196" s="37" t="s">
        <v>68</v>
      </c>
      <c r="G196" s="37" t="s">
        <v>598</v>
      </c>
      <c r="H196" s="37"/>
      <c r="I196" s="37"/>
      <c r="J196" s="44">
        <v>0</v>
      </c>
      <c r="K196" s="44">
        <f t="shared" si="9"/>
        <v>0</v>
      </c>
      <c r="L196" s="44">
        <v>0</v>
      </c>
      <c r="M196" s="44">
        <f t="shared" si="10"/>
        <v>0</v>
      </c>
      <c r="N196" s="44">
        <f t="shared" si="11"/>
        <v>0</v>
      </c>
    </row>
    <row r="197" spans="1:14" ht="31.5">
      <c r="A197" s="37"/>
      <c r="B197" s="36" t="s">
        <v>2408</v>
      </c>
      <c r="C197" s="36" t="s">
        <v>2171</v>
      </c>
      <c r="D197" s="37"/>
      <c r="E197" s="37" t="s">
        <v>2129</v>
      </c>
      <c r="F197" s="37" t="s">
        <v>68</v>
      </c>
      <c r="G197" s="37" t="s">
        <v>598</v>
      </c>
      <c r="H197" s="37" t="s">
        <v>2172</v>
      </c>
      <c r="I197" s="37" t="s">
        <v>996</v>
      </c>
      <c r="J197" s="44">
        <v>0</v>
      </c>
      <c r="K197" s="44">
        <f t="shared" si="9"/>
        <v>0</v>
      </c>
      <c r="L197" s="44">
        <v>0</v>
      </c>
      <c r="M197" s="44">
        <f t="shared" si="10"/>
        <v>0</v>
      </c>
      <c r="N197" s="44">
        <f t="shared" si="11"/>
        <v>0</v>
      </c>
    </row>
    <row r="198" spans="1:14">
      <c r="A198" s="37"/>
      <c r="B198" s="36" t="s">
        <v>2173</v>
      </c>
      <c r="C198" s="37" t="s">
        <v>2174</v>
      </c>
      <c r="D198" s="37"/>
      <c r="E198" s="37"/>
      <c r="F198" s="37" t="s">
        <v>68</v>
      </c>
      <c r="G198" s="37" t="s">
        <v>598</v>
      </c>
      <c r="H198" s="37" t="s">
        <v>2175</v>
      </c>
      <c r="I198" s="37"/>
      <c r="J198" s="44">
        <v>0</v>
      </c>
      <c r="K198" s="44">
        <f t="shared" si="9"/>
        <v>0</v>
      </c>
      <c r="L198" s="44">
        <v>0</v>
      </c>
      <c r="M198" s="44">
        <f t="shared" si="10"/>
        <v>0</v>
      </c>
      <c r="N198" s="44">
        <f t="shared" si="11"/>
        <v>0</v>
      </c>
    </row>
    <row r="199" spans="1:14" ht="31.5">
      <c r="A199" s="37"/>
      <c r="B199" s="37" t="s">
        <v>2219</v>
      </c>
      <c r="C199" s="36" t="s">
        <v>2220</v>
      </c>
      <c r="D199" s="37"/>
      <c r="E199" s="37" t="s">
        <v>2129</v>
      </c>
      <c r="F199" s="37" t="s">
        <v>68</v>
      </c>
      <c r="G199" s="37" t="s">
        <v>598</v>
      </c>
      <c r="H199" s="37" t="s">
        <v>2177</v>
      </c>
      <c r="I199" s="37" t="s">
        <v>996</v>
      </c>
      <c r="J199" s="44">
        <v>0</v>
      </c>
      <c r="K199" s="44">
        <f t="shared" si="9"/>
        <v>0</v>
      </c>
      <c r="L199" s="44">
        <v>0</v>
      </c>
      <c r="M199" s="44">
        <f t="shared" si="10"/>
        <v>0</v>
      </c>
      <c r="N199" s="44">
        <f t="shared" si="11"/>
        <v>0</v>
      </c>
    </row>
    <row r="200" spans="1:14">
      <c r="A200" s="37"/>
      <c r="B200" s="36" t="s">
        <v>2178</v>
      </c>
      <c r="C200" s="37"/>
      <c r="D200" s="37"/>
      <c r="E200" s="37"/>
      <c r="F200" s="37"/>
      <c r="G200" s="37"/>
      <c r="H200" s="37"/>
      <c r="I200" s="37"/>
      <c r="J200" s="44">
        <v>0</v>
      </c>
      <c r="K200" s="44">
        <f t="shared" si="9"/>
        <v>0</v>
      </c>
      <c r="L200" s="44">
        <v>0</v>
      </c>
      <c r="M200" s="44">
        <f t="shared" si="10"/>
        <v>0</v>
      </c>
      <c r="N200" s="44">
        <f t="shared" si="11"/>
        <v>0</v>
      </c>
    </row>
    <row r="201" spans="1:14">
      <c r="A201" s="37"/>
      <c r="B201" s="37" t="s">
        <v>2179</v>
      </c>
      <c r="C201" s="37"/>
      <c r="D201" s="37"/>
      <c r="E201" s="37"/>
      <c r="F201" s="37" t="s">
        <v>89</v>
      </c>
      <c r="G201" s="37">
        <v>8</v>
      </c>
      <c r="H201" s="37" t="s">
        <v>2180</v>
      </c>
      <c r="I201" s="37" t="s">
        <v>2221</v>
      </c>
      <c r="J201" s="44">
        <v>0</v>
      </c>
      <c r="K201" s="44">
        <f t="shared" si="9"/>
        <v>0</v>
      </c>
      <c r="L201" s="44">
        <v>0</v>
      </c>
      <c r="M201" s="44">
        <f t="shared" si="10"/>
        <v>0</v>
      </c>
      <c r="N201" s="44">
        <f t="shared" si="11"/>
        <v>0</v>
      </c>
    </row>
    <row r="202" spans="1:14">
      <c r="A202" s="39"/>
      <c r="B202" s="39" t="s">
        <v>2182</v>
      </c>
      <c r="C202" s="39"/>
      <c r="D202" s="39"/>
      <c r="E202" s="39"/>
      <c r="F202" s="39" t="s">
        <v>89</v>
      </c>
      <c r="G202" s="39">
        <v>7.5</v>
      </c>
      <c r="H202" s="39" t="s">
        <v>2183</v>
      </c>
      <c r="I202" s="39" t="s">
        <v>2222</v>
      </c>
      <c r="J202" s="44">
        <v>0</v>
      </c>
      <c r="K202" s="44">
        <f t="shared" si="9"/>
        <v>0</v>
      </c>
      <c r="L202" s="44">
        <v>0</v>
      </c>
      <c r="M202" s="44">
        <f t="shared" si="10"/>
        <v>0</v>
      </c>
      <c r="N202" s="44">
        <f t="shared" si="11"/>
        <v>0</v>
      </c>
    </row>
    <row r="203" spans="1:14">
      <c r="A203" s="37"/>
      <c r="B203" s="37" t="s">
        <v>2185</v>
      </c>
      <c r="C203" s="37"/>
      <c r="D203" s="37"/>
      <c r="E203" s="37"/>
      <c r="F203" s="39" t="s">
        <v>89</v>
      </c>
      <c r="G203" s="37">
        <v>4</v>
      </c>
      <c r="H203" s="37" t="s">
        <v>2186</v>
      </c>
      <c r="I203" s="37" t="s">
        <v>2187</v>
      </c>
      <c r="J203" s="44">
        <v>0</v>
      </c>
      <c r="K203" s="44">
        <f t="shared" si="9"/>
        <v>0</v>
      </c>
      <c r="L203" s="44">
        <v>0</v>
      </c>
      <c r="M203" s="44">
        <f t="shared" si="10"/>
        <v>0</v>
      </c>
      <c r="N203" s="44">
        <f t="shared" si="11"/>
        <v>0</v>
      </c>
    </row>
    <row r="204" spans="1:14">
      <c r="A204" s="37"/>
      <c r="B204" s="37" t="s">
        <v>2398</v>
      </c>
      <c r="C204" s="37"/>
      <c r="D204" s="37"/>
      <c r="E204" s="37"/>
      <c r="F204" s="39" t="s">
        <v>89</v>
      </c>
      <c r="G204" s="37">
        <v>1.5</v>
      </c>
      <c r="H204" s="37" t="s">
        <v>2188</v>
      </c>
      <c r="I204" s="37" t="s">
        <v>2189</v>
      </c>
      <c r="J204" s="44">
        <v>0</v>
      </c>
      <c r="K204" s="44">
        <f t="shared" si="9"/>
        <v>0</v>
      </c>
      <c r="L204" s="44">
        <v>0</v>
      </c>
      <c r="M204" s="44">
        <f t="shared" si="10"/>
        <v>0</v>
      </c>
      <c r="N204" s="44">
        <f t="shared" si="11"/>
        <v>0</v>
      </c>
    </row>
    <row r="205" spans="1:14" ht="31.5">
      <c r="A205" s="37"/>
      <c r="B205" s="36" t="s">
        <v>2191</v>
      </c>
      <c r="C205" s="37"/>
      <c r="D205" s="37"/>
      <c r="E205" s="37"/>
      <c r="F205" s="37"/>
      <c r="G205" s="37"/>
      <c r="H205" s="37"/>
      <c r="I205" s="37"/>
      <c r="J205" s="44">
        <v>0</v>
      </c>
      <c r="K205" s="44">
        <f t="shared" si="9"/>
        <v>0</v>
      </c>
      <c r="L205" s="44">
        <v>0</v>
      </c>
      <c r="M205" s="44">
        <f t="shared" si="10"/>
        <v>0</v>
      </c>
      <c r="N205" s="44">
        <f t="shared" si="11"/>
        <v>0</v>
      </c>
    </row>
    <row r="206" spans="1:14" ht="31.5">
      <c r="A206" s="36" t="s">
        <v>2223</v>
      </c>
      <c r="B206" s="36" t="s">
        <v>2399</v>
      </c>
      <c r="C206" s="37" t="s">
        <v>2083</v>
      </c>
      <c r="D206" s="37"/>
      <c r="E206" s="37"/>
      <c r="F206" s="37" t="s">
        <v>68</v>
      </c>
      <c r="G206" s="37" t="s">
        <v>610</v>
      </c>
      <c r="H206" s="37" t="s">
        <v>771</v>
      </c>
      <c r="I206" s="37"/>
      <c r="J206" s="44">
        <v>0</v>
      </c>
      <c r="K206" s="44">
        <f t="shared" si="9"/>
        <v>0</v>
      </c>
      <c r="L206" s="44">
        <v>0</v>
      </c>
      <c r="M206" s="44">
        <f t="shared" si="10"/>
        <v>0</v>
      </c>
      <c r="N206" s="44">
        <f t="shared" si="11"/>
        <v>0</v>
      </c>
    </row>
    <row r="207" spans="1:14" ht="31.5">
      <c r="A207" s="37" t="s">
        <v>2224</v>
      </c>
      <c r="B207" s="36" t="s">
        <v>2409</v>
      </c>
      <c r="C207" s="37" t="s">
        <v>2083</v>
      </c>
      <c r="D207" s="37"/>
      <c r="E207" s="37"/>
      <c r="F207" s="37" t="s">
        <v>68</v>
      </c>
      <c r="G207" s="37" t="s">
        <v>598</v>
      </c>
      <c r="H207" s="37" t="s">
        <v>2195</v>
      </c>
      <c r="I207" s="37"/>
      <c r="J207" s="44">
        <v>0</v>
      </c>
      <c r="K207" s="44">
        <f t="shared" si="9"/>
        <v>0</v>
      </c>
      <c r="L207" s="44">
        <v>0</v>
      </c>
      <c r="M207" s="44">
        <f t="shared" si="10"/>
        <v>0</v>
      </c>
      <c r="N207" s="44">
        <f t="shared" si="11"/>
        <v>0</v>
      </c>
    </row>
    <row r="208" spans="1:14" ht="31.5">
      <c r="A208" s="37" t="s">
        <v>2225</v>
      </c>
      <c r="B208" s="36" t="s">
        <v>2410</v>
      </c>
      <c r="C208" s="37" t="s">
        <v>2083</v>
      </c>
      <c r="D208" s="37"/>
      <c r="E208" s="37"/>
      <c r="F208" s="37" t="s">
        <v>68</v>
      </c>
      <c r="G208" s="37" t="s">
        <v>598</v>
      </c>
      <c r="H208" s="37" t="s">
        <v>1570</v>
      </c>
      <c r="I208" s="37"/>
      <c r="J208" s="44">
        <v>0</v>
      </c>
      <c r="K208" s="44">
        <f t="shared" si="9"/>
        <v>0</v>
      </c>
      <c r="L208" s="44">
        <v>0</v>
      </c>
      <c r="M208" s="44">
        <f t="shared" si="10"/>
        <v>0</v>
      </c>
      <c r="N208" s="44">
        <f t="shared" si="11"/>
        <v>0</v>
      </c>
    </row>
    <row r="209" spans="1:14" ht="31.5">
      <c r="A209" s="37" t="s">
        <v>2226</v>
      </c>
      <c r="B209" s="36" t="s">
        <v>2411</v>
      </c>
      <c r="C209" s="37" t="s">
        <v>2083</v>
      </c>
      <c r="D209" s="37"/>
      <c r="E209" s="37"/>
      <c r="F209" s="37" t="s">
        <v>68</v>
      </c>
      <c r="G209" s="37" t="s">
        <v>598</v>
      </c>
      <c r="H209" s="37" t="s">
        <v>1570</v>
      </c>
      <c r="I209" s="37"/>
      <c r="J209" s="44">
        <v>0</v>
      </c>
      <c r="K209" s="44">
        <f t="shared" si="9"/>
        <v>0</v>
      </c>
      <c r="L209" s="44">
        <v>0</v>
      </c>
      <c r="M209" s="44">
        <f t="shared" si="10"/>
        <v>0</v>
      </c>
      <c r="N209" s="44">
        <f t="shared" si="11"/>
        <v>0</v>
      </c>
    </row>
    <row r="210" spans="1:14" ht="31.5">
      <c r="A210" s="37" t="s">
        <v>2227</v>
      </c>
      <c r="B210" s="36" t="s">
        <v>2412</v>
      </c>
      <c r="C210" s="37" t="s">
        <v>2083</v>
      </c>
      <c r="D210" s="37"/>
      <c r="E210" s="37"/>
      <c r="F210" s="37" t="s">
        <v>68</v>
      </c>
      <c r="G210" s="37" t="s">
        <v>598</v>
      </c>
      <c r="H210" s="37" t="s">
        <v>848</v>
      </c>
      <c r="I210" s="37"/>
      <c r="J210" s="44">
        <v>0</v>
      </c>
      <c r="K210" s="44">
        <f t="shared" si="9"/>
        <v>0</v>
      </c>
      <c r="L210" s="44">
        <v>0</v>
      </c>
      <c r="M210" s="44">
        <f t="shared" si="10"/>
        <v>0</v>
      </c>
      <c r="N210" s="44">
        <f t="shared" si="11"/>
        <v>0</v>
      </c>
    </row>
    <row r="211" spans="1:14" ht="31.5">
      <c r="A211" s="37"/>
      <c r="B211" s="36" t="s">
        <v>2208</v>
      </c>
      <c r="C211" s="37"/>
      <c r="D211" s="37"/>
      <c r="E211" s="37" t="s">
        <v>2404</v>
      </c>
      <c r="F211" s="37" t="s">
        <v>2405</v>
      </c>
      <c r="G211" s="37" t="s">
        <v>2209</v>
      </c>
      <c r="H211" s="37"/>
      <c r="I211" s="37" t="s">
        <v>996</v>
      </c>
      <c r="J211" s="44">
        <v>0</v>
      </c>
      <c r="K211" s="44">
        <f t="shared" si="9"/>
        <v>0</v>
      </c>
      <c r="L211" s="44">
        <v>0</v>
      </c>
      <c r="M211" s="44">
        <f t="shared" si="10"/>
        <v>0</v>
      </c>
      <c r="N211" s="44">
        <f t="shared" si="11"/>
        <v>0</v>
      </c>
    </row>
    <row r="212" spans="1:14">
      <c r="A212" s="37"/>
      <c r="B212" s="36" t="s">
        <v>2210</v>
      </c>
      <c r="C212" s="37"/>
      <c r="D212" s="37"/>
      <c r="E212" s="37" t="s">
        <v>2404</v>
      </c>
      <c r="F212" s="37" t="s">
        <v>117</v>
      </c>
      <c r="G212" s="37" t="s">
        <v>2023</v>
      </c>
      <c r="H212" s="37"/>
      <c r="I212" s="37" t="s">
        <v>996</v>
      </c>
      <c r="J212" s="44">
        <v>0</v>
      </c>
      <c r="K212" s="44">
        <f t="shared" si="9"/>
        <v>0</v>
      </c>
      <c r="L212" s="44">
        <v>0</v>
      </c>
      <c r="M212" s="44">
        <f t="shared" si="10"/>
        <v>0</v>
      </c>
      <c r="N212" s="44">
        <f t="shared" si="11"/>
        <v>0</v>
      </c>
    </row>
    <row r="213" spans="1:14">
      <c r="A213" s="37"/>
      <c r="B213" s="37" t="s">
        <v>1998</v>
      </c>
      <c r="C213" s="37"/>
      <c r="D213" s="37"/>
      <c r="E213" s="37"/>
      <c r="F213" s="37"/>
      <c r="G213" s="37"/>
      <c r="H213" s="37"/>
      <c r="I213" s="37"/>
      <c r="J213" s="44">
        <v>0</v>
      </c>
      <c r="K213" s="44">
        <f t="shared" si="9"/>
        <v>0</v>
      </c>
      <c r="L213" s="44">
        <v>0</v>
      </c>
      <c r="M213" s="44">
        <f t="shared" si="10"/>
        <v>0</v>
      </c>
      <c r="N213" s="44">
        <f t="shared" si="11"/>
        <v>0</v>
      </c>
    </row>
    <row r="214" spans="1:14" ht="31.5">
      <c r="A214" s="37"/>
      <c r="B214" s="36" t="s">
        <v>2413</v>
      </c>
      <c r="C214" s="37"/>
      <c r="D214" s="37"/>
      <c r="E214" s="37"/>
      <c r="F214" s="37" t="s">
        <v>2386</v>
      </c>
      <c r="G214" s="37" t="s">
        <v>1720</v>
      </c>
      <c r="H214" s="37"/>
      <c r="I214" s="37"/>
      <c r="J214" s="44">
        <v>0</v>
      </c>
      <c r="K214" s="44">
        <f t="shared" si="9"/>
        <v>0</v>
      </c>
      <c r="L214" s="44">
        <v>0</v>
      </c>
      <c r="M214" s="44">
        <f t="shared" si="10"/>
        <v>0</v>
      </c>
      <c r="N214" s="44">
        <f t="shared" si="11"/>
        <v>0</v>
      </c>
    </row>
    <row r="215" spans="1:14" ht="18.75">
      <c r="A215" s="37"/>
      <c r="B215" s="36" t="s">
        <v>2228</v>
      </c>
      <c r="C215" s="37"/>
      <c r="D215" s="37"/>
      <c r="E215" s="37"/>
      <c r="F215" s="37" t="s">
        <v>2386</v>
      </c>
      <c r="G215" s="37" t="s">
        <v>1720</v>
      </c>
      <c r="H215" s="37"/>
      <c r="I215" s="37"/>
      <c r="J215" s="44">
        <v>0</v>
      </c>
      <c r="K215" s="44">
        <f t="shared" si="9"/>
        <v>0</v>
      </c>
      <c r="L215" s="44">
        <v>0</v>
      </c>
      <c r="M215" s="44">
        <f t="shared" si="10"/>
        <v>0</v>
      </c>
      <c r="N215" s="44">
        <f t="shared" si="11"/>
        <v>0</v>
      </c>
    </row>
    <row r="216" spans="1:14" ht="18.75">
      <c r="A216" s="37"/>
      <c r="B216" s="37" t="s">
        <v>2229</v>
      </c>
      <c r="C216" s="37"/>
      <c r="D216" s="37"/>
      <c r="E216" s="37"/>
      <c r="F216" s="37" t="s">
        <v>2386</v>
      </c>
      <c r="G216" s="37" t="s">
        <v>1720</v>
      </c>
      <c r="H216" s="37"/>
      <c r="I216" s="37"/>
      <c r="J216" s="44">
        <v>0</v>
      </c>
      <c r="K216" s="44">
        <f t="shared" si="9"/>
        <v>0</v>
      </c>
      <c r="L216" s="44">
        <v>0</v>
      </c>
      <c r="M216" s="44">
        <f t="shared" si="10"/>
        <v>0</v>
      </c>
      <c r="N216" s="44">
        <f t="shared" si="11"/>
        <v>0</v>
      </c>
    </row>
    <row r="217" spans="1:14">
      <c r="A217" s="37"/>
      <c r="B217" s="37" t="s">
        <v>2012</v>
      </c>
      <c r="C217" s="37"/>
      <c r="D217" s="37"/>
      <c r="E217" s="37"/>
      <c r="F217" s="37"/>
      <c r="G217" s="37"/>
      <c r="H217" s="37"/>
      <c r="I217" s="37"/>
      <c r="J217" s="44">
        <v>0</v>
      </c>
      <c r="K217" s="44">
        <f t="shared" si="9"/>
        <v>0</v>
      </c>
      <c r="L217" s="44">
        <v>0</v>
      </c>
      <c r="M217" s="44">
        <f t="shared" si="10"/>
        <v>0</v>
      </c>
      <c r="N217" s="44">
        <f t="shared" si="11"/>
        <v>0</v>
      </c>
    </row>
    <row r="218" spans="1:14" ht="18.75">
      <c r="A218" s="37"/>
      <c r="B218" s="37" t="s">
        <v>2373</v>
      </c>
      <c r="C218" s="37"/>
      <c r="D218" s="37"/>
      <c r="E218" s="37"/>
      <c r="F218" s="37" t="s">
        <v>2386</v>
      </c>
      <c r="G218" s="37">
        <v>3</v>
      </c>
      <c r="H218" s="37">
        <v>0.5</v>
      </c>
      <c r="I218" s="37"/>
      <c r="J218" s="44">
        <v>0</v>
      </c>
      <c r="K218" s="44">
        <f t="shared" si="9"/>
        <v>0</v>
      </c>
      <c r="L218" s="44">
        <v>0</v>
      </c>
      <c r="M218" s="44">
        <f t="shared" si="10"/>
        <v>0</v>
      </c>
      <c r="N218" s="44">
        <f t="shared" si="11"/>
        <v>0</v>
      </c>
    </row>
    <row r="219" spans="1:14" ht="18.75">
      <c r="A219" s="37"/>
      <c r="B219" s="37" t="s">
        <v>2374</v>
      </c>
      <c r="C219" s="37"/>
      <c r="D219" s="37"/>
      <c r="E219" s="37"/>
      <c r="F219" s="37" t="s">
        <v>2386</v>
      </c>
      <c r="G219" s="37">
        <v>3</v>
      </c>
      <c r="H219" s="37">
        <v>0.21</v>
      </c>
      <c r="I219" s="37"/>
      <c r="J219" s="44">
        <v>0</v>
      </c>
      <c r="K219" s="44">
        <f t="shared" si="9"/>
        <v>0</v>
      </c>
      <c r="L219" s="44">
        <v>0</v>
      </c>
      <c r="M219" s="44">
        <f t="shared" si="10"/>
        <v>0</v>
      </c>
      <c r="N219" s="44">
        <f t="shared" si="11"/>
        <v>0</v>
      </c>
    </row>
    <row r="220" spans="1:14">
      <c r="A220" s="37"/>
      <c r="B220" s="47" t="s">
        <v>2230</v>
      </c>
      <c r="C220" s="37"/>
      <c r="D220" s="37"/>
      <c r="E220" s="37"/>
      <c r="F220" s="37"/>
      <c r="G220" s="37"/>
      <c r="H220" s="37"/>
      <c r="I220" s="37"/>
      <c r="J220" s="44">
        <v>0</v>
      </c>
      <c r="K220" s="44">
        <f t="shared" si="9"/>
        <v>0</v>
      </c>
      <c r="L220" s="44">
        <v>0</v>
      </c>
      <c r="M220" s="44">
        <f t="shared" si="10"/>
        <v>0</v>
      </c>
      <c r="N220" s="44">
        <f t="shared" si="11"/>
        <v>0</v>
      </c>
    </row>
    <row r="221" spans="1:14" ht="78.75">
      <c r="A221" s="37" t="s">
        <v>494</v>
      </c>
      <c r="B221" s="36" t="s">
        <v>2406</v>
      </c>
      <c r="C221" s="36" t="s">
        <v>2142</v>
      </c>
      <c r="D221" s="37"/>
      <c r="E221" s="36" t="s">
        <v>2143</v>
      </c>
      <c r="F221" s="37" t="s">
        <v>68</v>
      </c>
      <c r="G221" s="37" t="s">
        <v>598</v>
      </c>
      <c r="H221" s="37" t="s">
        <v>2144</v>
      </c>
      <c r="I221" s="36" t="s">
        <v>2145</v>
      </c>
      <c r="J221" s="44">
        <v>0</v>
      </c>
      <c r="K221" s="44">
        <f t="shared" si="9"/>
        <v>0</v>
      </c>
      <c r="L221" s="44">
        <v>0</v>
      </c>
      <c r="M221" s="44">
        <f t="shared" si="10"/>
        <v>0</v>
      </c>
      <c r="N221" s="44">
        <f t="shared" si="11"/>
        <v>0</v>
      </c>
    </row>
    <row r="222" spans="1:14">
      <c r="A222" s="37"/>
      <c r="B222" s="37" t="s">
        <v>2414</v>
      </c>
      <c r="C222" s="37" t="s">
        <v>2415</v>
      </c>
      <c r="D222" s="37"/>
      <c r="E222" s="37" t="s">
        <v>2129</v>
      </c>
      <c r="F222" s="37" t="s">
        <v>68</v>
      </c>
      <c r="G222" s="37" t="s">
        <v>666</v>
      </c>
      <c r="H222" s="37" t="s">
        <v>2231</v>
      </c>
      <c r="I222" s="37" t="s">
        <v>996</v>
      </c>
      <c r="J222" s="44">
        <v>0</v>
      </c>
      <c r="K222" s="44">
        <f t="shared" si="9"/>
        <v>0</v>
      </c>
      <c r="L222" s="44">
        <v>0</v>
      </c>
      <c r="M222" s="44">
        <f t="shared" si="10"/>
        <v>0</v>
      </c>
      <c r="N222" s="44">
        <f t="shared" si="11"/>
        <v>0</v>
      </c>
    </row>
    <row r="223" spans="1:14" ht="31.5">
      <c r="A223" s="48"/>
      <c r="B223" s="36" t="s">
        <v>2416</v>
      </c>
      <c r="C223" s="37"/>
      <c r="D223" s="37"/>
      <c r="E223" s="37"/>
      <c r="F223" s="37" t="s">
        <v>68</v>
      </c>
      <c r="G223" s="37">
        <v>1</v>
      </c>
      <c r="H223" s="37" t="s">
        <v>2232</v>
      </c>
      <c r="I223" s="37" t="s">
        <v>2233</v>
      </c>
      <c r="J223" s="44">
        <v>0</v>
      </c>
      <c r="K223" s="44">
        <f t="shared" si="9"/>
        <v>0</v>
      </c>
      <c r="L223" s="44">
        <v>0</v>
      </c>
      <c r="M223" s="44">
        <f t="shared" si="10"/>
        <v>0</v>
      </c>
      <c r="N223" s="44">
        <f t="shared" si="11"/>
        <v>0</v>
      </c>
    </row>
    <row r="224" spans="1:14" ht="31.5">
      <c r="A224" s="48"/>
      <c r="B224" s="36" t="s">
        <v>2212</v>
      </c>
      <c r="C224" s="37"/>
      <c r="D224" s="37"/>
      <c r="E224" s="37"/>
      <c r="F224" s="37" t="s">
        <v>68</v>
      </c>
      <c r="G224" s="37">
        <v>1</v>
      </c>
      <c r="H224" s="37" t="s">
        <v>2153</v>
      </c>
      <c r="I224" s="37" t="s">
        <v>2154</v>
      </c>
      <c r="J224" s="44">
        <v>0</v>
      </c>
      <c r="K224" s="44">
        <f t="shared" si="9"/>
        <v>0</v>
      </c>
      <c r="L224" s="44">
        <v>0</v>
      </c>
      <c r="M224" s="44">
        <f t="shared" si="10"/>
        <v>0</v>
      </c>
      <c r="N224" s="44">
        <f t="shared" si="11"/>
        <v>0</v>
      </c>
    </row>
    <row r="225" spans="1:14" ht="31.5">
      <c r="A225" s="48"/>
      <c r="B225" s="36" t="s">
        <v>2389</v>
      </c>
      <c r="C225" s="37"/>
      <c r="D225" s="37"/>
      <c r="E225" s="37"/>
      <c r="F225" s="37" t="s">
        <v>68</v>
      </c>
      <c r="G225" s="37">
        <v>1</v>
      </c>
      <c r="H225" s="37" t="s">
        <v>2155</v>
      </c>
      <c r="I225" s="37" t="s">
        <v>2156</v>
      </c>
      <c r="J225" s="44">
        <v>0</v>
      </c>
      <c r="K225" s="44">
        <f t="shared" si="9"/>
        <v>0</v>
      </c>
      <c r="L225" s="44">
        <v>0</v>
      </c>
      <c r="M225" s="44">
        <f t="shared" si="10"/>
        <v>0</v>
      </c>
      <c r="N225" s="44">
        <f t="shared" si="11"/>
        <v>0</v>
      </c>
    </row>
    <row r="226" spans="1:14" ht="31.5">
      <c r="A226" s="48"/>
      <c r="B226" s="36" t="s">
        <v>2417</v>
      </c>
      <c r="C226" s="37"/>
      <c r="D226" s="37"/>
      <c r="E226" s="37"/>
      <c r="F226" s="37" t="s">
        <v>68</v>
      </c>
      <c r="G226" s="37">
        <v>1</v>
      </c>
      <c r="H226" s="37" t="s">
        <v>1575</v>
      </c>
      <c r="I226" s="37" t="s">
        <v>2234</v>
      </c>
      <c r="J226" s="44">
        <v>0</v>
      </c>
      <c r="K226" s="44">
        <f t="shared" si="9"/>
        <v>0</v>
      </c>
      <c r="L226" s="44">
        <v>0</v>
      </c>
      <c r="M226" s="44">
        <f t="shared" si="10"/>
        <v>0</v>
      </c>
      <c r="N226" s="44">
        <f t="shared" si="11"/>
        <v>0</v>
      </c>
    </row>
    <row r="227" spans="1:14" ht="31.5">
      <c r="A227" s="48"/>
      <c r="B227" s="36" t="s">
        <v>2213</v>
      </c>
      <c r="C227" s="37"/>
      <c r="D227" s="37"/>
      <c r="E227" s="37"/>
      <c r="F227" s="37" t="s">
        <v>68</v>
      </c>
      <c r="G227" s="37">
        <v>1</v>
      </c>
      <c r="H227" s="37" t="s">
        <v>2214</v>
      </c>
      <c r="I227" s="37" t="s">
        <v>2235</v>
      </c>
      <c r="J227" s="44">
        <v>0</v>
      </c>
      <c r="K227" s="44">
        <f t="shared" si="9"/>
        <v>0</v>
      </c>
      <c r="L227" s="44">
        <v>0</v>
      </c>
      <c r="M227" s="44">
        <f t="shared" si="10"/>
        <v>0</v>
      </c>
      <c r="N227" s="44">
        <f t="shared" si="11"/>
        <v>0</v>
      </c>
    </row>
    <row r="228" spans="1:14" ht="31.5">
      <c r="A228" s="48"/>
      <c r="B228" s="36" t="s">
        <v>2218</v>
      </c>
      <c r="C228" s="37"/>
      <c r="D228" s="37"/>
      <c r="E228" s="37"/>
      <c r="F228" s="37" t="s">
        <v>68</v>
      </c>
      <c r="G228" s="37">
        <v>1</v>
      </c>
      <c r="H228" s="37" t="s">
        <v>2167</v>
      </c>
      <c r="I228" s="37" t="s">
        <v>2168</v>
      </c>
      <c r="J228" s="44">
        <v>0</v>
      </c>
      <c r="K228" s="44">
        <f t="shared" si="9"/>
        <v>0</v>
      </c>
      <c r="L228" s="44">
        <v>0</v>
      </c>
      <c r="M228" s="44">
        <f t="shared" si="10"/>
        <v>0</v>
      </c>
      <c r="N228" s="44">
        <f t="shared" si="11"/>
        <v>0</v>
      </c>
    </row>
    <row r="229" spans="1:14">
      <c r="A229" s="48"/>
      <c r="B229" s="37" t="s">
        <v>2169</v>
      </c>
      <c r="C229" s="36" t="s">
        <v>2170</v>
      </c>
      <c r="D229" s="37"/>
      <c r="E229" s="37"/>
      <c r="F229" s="37" t="s">
        <v>68</v>
      </c>
      <c r="G229" s="37" t="s">
        <v>598</v>
      </c>
      <c r="H229" s="37"/>
      <c r="I229" s="37"/>
      <c r="J229" s="44">
        <v>0</v>
      </c>
      <c r="K229" s="44">
        <f t="shared" si="9"/>
        <v>0</v>
      </c>
      <c r="L229" s="44">
        <v>0</v>
      </c>
      <c r="M229" s="44">
        <f t="shared" si="10"/>
        <v>0</v>
      </c>
      <c r="N229" s="44">
        <f t="shared" si="11"/>
        <v>0</v>
      </c>
    </row>
    <row r="230" spans="1:14" ht="31.5">
      <c r="A230" s="48"/>
      <c r="B230" s="36" t="s">
        <v>2418</v>
      </c>
      <c r="C230" s="36" t="s">
        <v>2171</v>
      </c>
      <c r="D230" s="37"/>
      <c r="E230" s="37" t="s">
        <v>2129</v>
      </c>
      <c r="F230" s="37" t="s">
        <v>68</v>
      </c>
      <c r="G230" s="37" t="s">
        <v>598</v>
      </c>
      <c r="H230" s="37" t="s">
        <v>2172</v>
      </c>
      <c r="I230" s="37" t="s">
        <v>996</v>
      </c>
      <c r="J230" s="44">
        <v>0</v>
      </c>
      <c r="K230" s="44">
        <f t="shared" si="9"/>
        <v>0</v>
      </c>
      <c r="L230" s="44">
        <v>0</v>
      </c>
      <c r="M230" s="44">
        <f t="shared" si="10"/>
        <v>0</v>
      </c>
      <c r="N230" s="44">
        <f t="shared" si="11"/>
        <v>0</v>
      </c>
    </row>
    <row r="231" spans="1:14">
      <c r="A231" s="48"/>
      <c r="B231" s="36" t="s">
        <v>2173</v>
      </c>
      <c r="C231" s="37" t="s">
        <v>2174</v>
      </c>
      <c r="D231" s="37"/>
      <c r="E231" s="37"/>
      <c r="F231" s="37" t="s">
        <v>68</v>
      </c>
      <c r="G231" s="37" t="s">
        <v>598</v>
      </c>
      <c r="H231" s="37" t="s">
        <v>2175</v>
      </c>
      <c r="I231" s="37"/>
      <c r="J231" s="44">
        <v>0</v>
      </c>
      <c r="K231" s="44">
        <f t="shared" si="9"/>
        <v>0</v>
      </c>
      <c r="L231" s="44">
        <v>0</v>
      </c>
      <c r="M231" s="44">
        <f t="shared" si="10"/>
        <v>0</v>
      </c>
      <c r="N231" s="44">
        <f t="shared" si="11"/>
        <v>0</v>
      </c>
    </row>
    <row r="232" spans="1:14" ht="31.5">
      <c r="A232" s="48"/>
      <c r="B232" s="37" t="s">
        <v>2219</v>
      </c>
      <c r="C232" s="36" t="s">
        <v>2220</v>
      </c>
      <c r="D232" s="37"/>
      <c r="E232" s="37" t="s">
        <v>2129</v>
      </c>
      <c r="F232" s="37" t="s">
        <v>68</v>
      </c>
      <c r="G232" s="37" t="s">
        <v>598</v>
      </c>
      <c r="H232" s="37" t="s">
        <v>2177</v>
      </c>
      <c r="I232" s="37" t="s">
        <v>996</v>
      </c>
      <c r="J232" s="44">
        <v>0</v>
      </c>
      <c r="K232" s="44">
        <f t="shared" si="9"/>
        <v>0</v>
      </c>
      <c r="L232" s="44">
        <v>0</v>
      </c>
      <c r="M232" s="44">
        <f t="shared" si="10"/>
        <v>0</v>
      </c>
      <c r="N232" s="44">
        <f t="shared" si="11"/>
        <v>0</v>
      </c>
    </row>
    <row r="233" spans="1:14">
      <c r="A233" s="48"/>
      <c r="B233" s="36" t="s">
        <v>2178</v>
      </c>
      <c r="C233" s="37"/>
      <c r="D233" s="37"/>
      <c r="E233" s="37"/>
      <c r="F233" s="37"/>
      <c r="G233" s="37"/>
      <c r="H233" s="37"/>
      <c r="I233" s="37"/>
      <c r="J233" s="44">
        <v>0</v>
      </c>
      <c r="K233" s="44">
        <f t="shared" si="9"/>
        <v>0</v>
      </c>
      <c r="L233" s="44">
        <v>0</v>
      </c>
      <c r="M233" s="44">
        <f t="shared" si="10"/>
        <v>0</v>
      </c>
      <c r="N233" s="44">
        <f t="shared" si="11"/>
        <v>0</v>
      </c>
    </row>
    <row r="234" spans="1:14">
      <c r="A234" s="48"/>
      <c r="B234" s="37" t="s">
        <v>2182</v>
      </c>
      <c r="C234" s="37"/>
      <c r="D234" s="37"/>
      <c r="E234" s="37"/>
      <c r="F234" s="37" t="s">
        <v>89</v>
      </c>
      <c r="G234" s="37">
        <v>0.6</v>
      </c>
      <c r="H234" s="37" t="s">
        <v>2183</v>
      </c>
      <c r="I234" s="37" t="s">
        <v>2236</v>
      </c>
      <c r="J234" s="44">
        <v>0</v>
      </c>
      <c r="K234" s="44">
        <f t="shared" si="9"/>
        <v>0</v>
      </c>
      <c r="L234" s="44">
        <v>0</v>
      </c>
      <c r="M234" s="44">
        <f t="shared" si="10"/>
        <v>0</v>
      </c>
      <c r="N234" s="44">
        <f t="shared" si="11"/>
        <v>0</v>
      </c>
    </row>
    <row r="235" spans="1:14">
      <c r="A235" s="48"/>
      <c r="B235" s="37" t="s">
        <v>2237</v>
      </c>
      <c r="C235" s="37"/>
      <c r="D235" s="37"/>
      <c r="E235" s="37"/>
      <c r="F235" s="37" t="s">
        <v>89</v>
      </c>
      <c r="G235" s="37">
        <v>1.6</v>
      </c>
      <c r="H235" s="37" t="s">
        <v>2238</v>
      </c>
      <c r="I235" s="37" t="s">
        <v>2239</v>
      </c>
      <c r="J235" s="44">
        <v>0</v>
      </c>
      <c r="K235" s="44">
        <f t="shared" si="9"/>
        <v>0</v>
      </c>
      <c r="L235" s="44">
        <v>0</v>
      </c>
      <c r="M235" s="44">
        <f t="shared" si="10"/>
        <v>0</v>
      </c>
      <c r="N235" s="44">
        <f t="shared" si="11"/>
        <v>0</v>
      </c>
    </row>
    <row r="236" spans="1:14">
      <c r="A236" s="48"/>
      <c r="B236" s="37" t="s">
        <v>2240</v>
      </c>
      <c r="C236" s="37"/>
      <c r="D236" s="37"/>
      <c r="E236" s="37"/>
      <c r="F236" s="37" t="s">
        <v>89</v>
      </c>
      <c r="G236" s="37">
        <v>1.5</v>
      </c>
      <c r="H236" s="37" t="s">
        <v>2188</v>
      </c>
      <c r="I236" s="37" t="s">
        <v>2189</v>
      </c>
      <c r="J236" s="44">
        <v>0</v>
      </c>
      <c r="K236" s="44">
        <f t="shared" si="9"/>
        <v>0</v>
      </c>
      <c r="L236" s="44">
        <v>0</v>
      </c>
      <c r="M236" s="44">
        <f t="shared" si="10"/>
        <v>0</v>
      </c>
      <c r="N236" s="44">
        <f t="shared" si="11"/>
        <v>0</v>
      </c>
    </row>
    <row r="237" spans="1:14" ht="31.5">
      <c r="A237" s="48"/>
      <c r="B237" s="36" t="s">
        <v>2241</v>
      </c>
      <c r="C237" s="37"/>
      <c r="D237" s="37"/>
      <c r="E237" s="37"/>
      <c r="F237" s="37"/>
      <c r="G237" s="37"/>
      <c r="H237" s="37"/>
      <c r="I237" s="37"/>
      <c r="J237" s="44">
        <v>0</v>
      </c>
      <c r="K237" s="44">
        <f t="shared" si="9"/>
        <v>0</v>
      </c>
      <c r="L237" s="44">
        <v>0</v>
      </c>
      <c r="M237" s="44">
        <f t="shared" si="10"/>
        <v>0</v>
      </c>
      <c r="N237" s="44">
        <f t="shared" si="11"/>
        <v>0</v>
      </c>
    </row>
    <row r="238" spans="1:14" ht="63">
      <c r="A238" s="48" t="s">
        <v>2242</v>
      </c>
      <c r="B238" s="36" t="s">
        <v>2243</v>
      </c>
      <c r="C238" s="37"/>
      <c r="D238" s="37"/>
      <c r="E238" s="37"/>
      <c r="F238" s="37" t="s">
        <v>68</v>
      </c>
      <c r="G238" s="37" t="s">
        <v>598</v>
      </c>
      <c r="H238" s="37" t="s">
        <v>2244</v>
      </c>
      <c r="I238" s="37"/>
      <c r="J238" s="44">
        <v>0</v>
      </c>
      <c r="K238" s="44">
        <f t="shared" si="9"/>
        <v>0</v>
      </c>
      <c r="L238" s="44">
        <v>0</v>
      </c>
      <c r="M238" s="44">
        <f t="shared" si="10"/>
        <v>0</v>
      </c>
      <c r="N238" s="44">
        <f t="shared" si="11"/>
        <v>0</v>
      </c>
    </row>
    <row r="239" spans="1:14" ht="31.5">
      <c r="A239" s="37"/>
      <c r="B239" s="36" t="s">
        <v>2208</v>
      </c>
      <c r="C239" s="37"/>
      <c r="D239" s="37"/>
      <c r="E239" s="37" t="s">
        <v>2404</v>
      </c>
      <c r="F239" s="37" t="s">
        <v>2405</v>
      </c>
      <c r="G239" s="37" t="s">
        <v>2209</v>
      </c>
      <c r="H239" s="37"/>
      <c r="I239" s="37" t="s">
        <v>996</v>
      </c>
      <c r="J239" s="44">
        <v>0</v>
      </c>
      <c r="K239" s="44">
        <f t="shared" si="9"/>
        <v>0</v>
      </c>
      <c r="L239" s="44">
        <v>0</v>
      </c>
      <c r="M239" s="44">
        <f t="shared" si="10"/>
        <v>0</v>
      </c>
      <c r="N239" s="44">
        <f t="shared" si="11"/>
        <v>0</v>
      </c>
    </row>
    <row r="240" spans="1:14">
      <c r="A240" s="37"/>
      <c r="B240" s="36" t="s">
        <v>2210</v>
      </c>
      <c r="C240" s="37"/>
      <c r="D240" s="37"/>
      <c r="E240" s="37" t="s">
        <v>2404</v>
      </c>
      <c r="F240" s="37" t="s">
        <v>117</v>
      </c>
      <c r="G240" s="37" t="s">
        <v>2023</v>
      </c>
      <c r="H240" s="37"/>
      <c r="I240" s="37" t="s">
        <v>996</v>
      </c>
      <c r="J240" s="44">
        <v>0</v>
      </c>
      <c r="K240" s="44">
        <f t="shared" si="9"/>
        <v>0</v>
      </c>
      <c r="L240" s="44">
        <v>0</v>
      </c>
      <c r="M240" s="44">
        <f t="shared" si="10"/>
        <v>0</v>
      </c>
      <c r="N240" s="44">
        <f t="shared" si="11"/>
        <v>0</v>
      </c>
    </row>
    <row r="241" spans="1:14">
      <c r="A241" s="37"/>
      <c r="B241" s="37" t="s">
        <v>1998</v>
      </c>
      <c r="C241" s="37"/>
      <c r="D241" s="37"/>
      <c r="E241" s="37"/>
      <c r="F241" s="37"/>
      <c r="G241" s="37"/>
      <c r="H241" s="37"/>
      <c r="I241" s="37"/>
      <c r="J241" s="44">
        <v>0</v>
      </c>
      <c r="K241" s="44">
        <f t="shared" si="9"/>
        <v>0</v>
      </c>
      <c r="L241" s="44">
        <v>0</v>
      </c>
      <c r="M241" s="44">
        <f t="shared" si="10"/>
        <v>0</v>
      </c>
      <c r="N241" s="44">
        <f t="shared" si="11"/>
        <v>0</v>
      </c>
    </row>
    <row r="242" spans="1:14" ht="31.5">
      <c r="A242" s="37"/>
      <c r="B242" s="36" t="s">
        <v>2383</v>
      </c>
      <c r="C242" s="37"/>
      <c r="D242" s="37"/>
      <c r="E242" s="37"/>
      <c r="F242" s="37" t="s">
        <v>2386</v>
      </c>
      <c r="G242" s="37" t="s">
        <v>2245</v>
      </c>
      <c r="H242" s="37"/>
      <c r="I242" s="37"/>
      <c r="J242" s="44">
        <v>0</v>
      </c>
      <c r="K242" s="44">
        <f t="shared" si="9"/>
        <v>0</v>
      </c>
      <c r="L242" s="44">
        <v>0</v>
      </c>
      <c r="M242" s="44">
        <f t="shared" si="10"/>
        <v>0</v>
      </c>
      <c r="N242" s="44">
        <f t="shared" si="11"/>
        <v>0</v>
      </c>
    </row>
    <row r="243" spans="1:14" ht="18.75">
      <c r="A243" s="37"/>
      <c r="B243" s="36" t="s">
        <v>2108</v>
      </c>
      <c r="C243" s="37"/>
      <c r="D243" s="37"/>
      <c r="E243" s="37"/>
      <c r="F243" s="37" t="s">
        <v>2386</v>
      </c>
      <c r="G243" s="37" t="s">
        <v>2245</v>
      </c>
      <c r="H243" s="37"/>
      <c r="I243" s="37"/>
      <c r="J243" s="44">
        <v>0</v>
      </c>
      <c r="K243" s="44">
        <f t="shared" si="9"/>
        <v>0</v>
      </c>
      <c r="L243" s="44">
        <v>0</v>
      </c>
      <c r="M243" s="44">
        <f t="shared" si="10"/>
        <v>0</v>
      </c>
      <c r="N243" s="44">
        <f t="shared" si="11"/>
        <v>0</v>
      </c>
    </row>
    <row r="244" spans="1:14" ht="18.75">
      <c r="A244" s="37"/>
      <c r="B244" s="37" t="s">
        <v>2011</v>
      </c>
      <c r="C244" s="37"/>
      <c r="D244" s="37"/>
      <c r="E244" s="37"/>
      <c r="F244" s="37" t="s">
        <v>2386</v>
      </c>
      <c r="G244" s="37" t="s">
        <v>2245</v>
      </c>
      <c r="H244" s="37"/>
      <c r="I244" s="37"/>
      <c r="J244" s="44">
        <v>0</v>
      </c>
      <c r="K244" s="44">
        <f t="shared" si="9"/>
        <v>0</v>
      </c>
      <c r="L244" s="44">
        <v>0</v>
      </c>
      <c r="M244" s="44">
        <f t="shared" si="10"/>
        <v>0</v>
      </c>
      <c r="N244" s="44">
        <f t="shared" si="11"/>
        <v>0</v>
      </c>
    </row>
    <row r="245" spans="1:14">
      <c r="A245" s="37"/>
      <c r="B245" s="37" t="s">
        <v>2012</v>
      </c>
      <c r="C245" s="37"/>
      <c r="D245" s="37"/>
      <c r="E245" s="37"/>
      <c r="F245" s="37"/>
      <c r="G245" s="37"/>
      <c r="H245" s="37"/>
      <c r="I245" s="37"/>
      <c r="J245" s="44">
        <v>0</v>
      </c>
      <c r="K245" s="44">
        <f t="shared" si="9"/>
        <v>0</v>
      </c>
      <c r="L245" s="44">
        <v>0</v>
      </c>
      <c r="M245" s="44">
        <f t="shared" si="10"/>
        <v>0</v>
      </c>
      <c r="N245" s="44">
        <f t="shared" si="11"/>
        <v>0</v>
      </c>
    </row>
    <row r="246" spans="1:14" ht="18.75">
      <c r="A246" s="37"/>
      <c r="B246" s="37" t="s">
        <v>2373</v>
      </c>
      <c r="C246" s="37"/>
      <c r="D246" s="37"/>
      <c r="E246" s="37"/>
      <c r="F246" s="37" t="s">
        <v>2386</v>
      </c>
      <c r="G246" s="37">
        <v>4</v>
      </c>
      <c r="H246" s="37">
        <v>0.61</v>
      </c>
      <c r="I246" s="37"/>
      <c r="J246" s="44">
        <v>0</v>
      </c>
      <c r="K246" s="44">
        <f t="shared" si="9"/>
        <v>0</v>
      </c>
      <c r="L246" s="44">
        <v>0</v>
      </c>
      <c r="M246" s="44">
        <f t="shared" si="10"/>
        <v>0</v>
      </c>
      <c r="N246" s="44">
        <f t="shared" si="11"/>
        <v>0</v>
      </c>
    </row>
    <row r="247" spans="1:14" ht="18.75">
      <c r="A247" s="37"/>
      <c r="B247" s="37" t="s">
        <v>2374</v>
      </c>
      <c r="C247" s="37"/>
      <c r="D247" s="37"/>
      <c r="E247" s="37"/>
      <c r="F247" s="37" t="s">
        <v>2386</v>
      </c>
      <c r="G247" s="37">
        <v>4</v>
      </c>
      <c r="H247" s="37">
        <v>0.28000000000000003</v>
      </c>
      <c r="I247" s="37"/>
      <c r="J247" s="44">
        <v>0</v>
      </c>
      <c r="K247" s="44">
        <f t="shared" si="9"/>
        <v>0</v>
      </c>
      <c r="L247" s="44">
        <v>0</v>
      </c>
      <c r="M247" s="44">
        <f t="shared" si="10"/>
        <v>0</v>
      </c>
      <c r="N247" s="44">
        <f t="shared" si="11"/>
        <v>0</v>
      </c>
    </row>
    <row r="248" spans="1:14">
      <c r="A248" s="37"/>
      <c r="B248" s="47" t="s">
        <v>2246</v>
      </c>
      <c r="C248" s="37"/>
      <c r="D248" s="37"/>
      <c r="E248" s="37"/>
      <c r="F248" s="37"/>
      <c r="G248" s="37"/>
      <c r="H248" s="37"/>
      <c r="I248" s="37"/>
      <c r="J248" s="44">
        <v>0</v>
      </c>
      <c r="K248" s="44">
        <f t="shared" si="9"/>
        <v>0</v>
      </c>
      <c r="L248" s="44">
        <v>0</v>
      </c>
      <c r="M248" s="44">
        <f t="shared" si="10"/>
        <v>0</v>
      </c>
      <c r="N248" s="44">
        <f t="shared" si="11"/>
        <v>0</v>
      </c>
    </row>
    <row r="249" spans="1:14" ht="78.75">
      <c r="A249" s="36" t="s">
        <v>2028</v>
      </c>
      <c r="B249" s="36" t="s">
        <v>2419</v>
      </c>
      <c r="C249" s="36" t="s">
        <v>2247</v>
      </c>
      <c r="D249" s="37"/>
      <c r="E249" s="36" t="s">
        <v>2143</v>
      </c>
      <c r="F249" s="37" t="s">
        <v>68</v>
      </c>
      <c r="G249" s="37" t="s">
        <v>598</v>
      </c>
      <c r="H249" s="37" t="s">
        <v>2248</v>
      </c>
      <c r="I249" s="36" t="s">
        <v>2145</v>
      </c>
      <c r="J249" s="44">
        <v>0</v>
      </c>
      <c r="K249" s="44">
        <f t="shared" si="9"/>
        <v>0</v>
      </c>
      <c r="L249" s="44">
        <v>0</v>
      </c>
      <c r="M249" s="44">
        <f t="shared" si="10"/>
        <v>0</v>
      </c>
      <c r="N249" s="44">
        <f t="shared" si="11"/>
        <v>0</v>
      </c>
    </row>
    <row r="250" spans="1:14" ht="31.5">
      <c r="A250" s="37"/>
      <c r="B250" s="36" t="s">
        <v>2249</v>
      </c>
      <c r="C250" s="37" t="s">
        <v>2420</v>
      </c>
      <c r="D250" s="37"/>
      <c r="E250" s="36" t="s">
        <v>2250</v>
      </c>
      <c r="F250" s="37" t="s">
        <v>68</v>
      </c>
      <c r="G250" s="37" t="s">
        <v>610</v>
      </c>
      <c r="H250" s="37" t="s">
        <v>724</v>
      </c>
      <c r="I250" s="37" t="s">
        <v>996</v>
      </c>
      <c r="J250" s="44">
        <v>0</v>
      </c>
      <c r="K250" s="44">
        <f t="shared" si="9"/>
        <v>0</v>
      </c>
      <c r="L250" s="44">
        <v>0</v>
      </c>
      <c r="M250" s="44">
        <f t="shared" si="10"/>
        <v>0</v>
      </c>
      <c r="N250" s="44">
        <f t="shared" si="11"/>
        <v>0</v>
      </c>
    </row>
    <row r="251" spans="1:14" ht="31.5">
      <c r="A251" s="37"/>
      <c r="B251" s="36" t="s">
        <v>2251</v>
      </c>
      <c r="C251" s="37" t="s">
        <v>2421</v>
      </c>
      <c r="D251" s="37"/>
      <c r="E251" s="36" t="s">
        <v>2250</v>
      </c>
      <c r="F251" s="37" t="s">
        <v>68</v>
      </c>
      <c r="G251" s="37" t="s">
        <v>610</v>
      </c>
      <c r="H251" s="37" t="s">
        <v>2150</v>
      </c>
      <c r="I251" s="37" t="s">
        <v>996</v>
      </c>
      <c r="J251" s="44">
        <v>0</v>
      </c>
      <c r="K251" s="44">
        <f t="shared" si="9"/>
        <v>0</v>
      </c>
      <c r="L251" s="44">
        <v>0</v>
      </c>
      <c r="M251" s="44">
        <f t="shared" si="10"/>
        <v>0</v>
      </c>
      <c r="N251" s="44">
        <f t="shared" si="11"/>
        <v>0</v>
      </c>
    </row>
    <row r="252" spans="1:14" ht="31.5">
      <c r="A252" s="37"/>
      <c r="B252" s="36" t="s">
        <v>2252</v>
      </c>
      <c r="C252" s="37"/>
      <c r="D252" s="37"/>
      <c r="E252" s="37"/>
      <c r="F252" s="37" t="s">
        <v>68</v>
      </c>
      <c r="G252" s="37">
        <v>2</v>
      </c>
      <c r="H252" s="37" t="s">
        <v>2253</v>
      </c>
      <c r="I252" s="37" t="s">
        <v>2254</v>
      </c>
      <c r="J252" s="44">
        <v>0</v>
      </c>
      <c r="K252" s="44">
        <f t="shared" si="9"/>
        <v>0</v>
      </c>
      <c r="L252" s="44">
        <v>0</v>
      </c>
      <c r="M252" s="44">
        <f t="shared" si="10"/>
        <v>0</v>
      </c>
      <c r="N252" s="44">
        <f t="shared" si="11"/>
        <v>0</v>
      </c>
    </row>
    <row r="253" spans="1:14" ht="31.5">
      <c r="A253" s="37"/>
      <c r="B253" s="36" t="s">
        <v>2255</v>
      </c>
      <c r="C253" s="37"/>
      <c r="D253" s="37"/>
      <c r="E253" s="37"/>
      <c r="F253" s="37" t="s">
        <v>68</v>
      </c>
      <c r="G253" s="37">
        <v>2</v>
      </c>
      <c r="H253" s="37" t="s">
        <v>2256</v>
      </c>
      <c r="I253" s="37" t="s">
        <v>2257</v>
      </c>
      <c r="J253" s="44">
        <v>0</v>
      </c>
      <c r="K253" s="44">
        <f t="shared" si="9"/>
        <v>0</v>
      </c>
      <c r="L253" s="44">
        <v>0</v>
      </c>
      <c r="M253" s="44">
        <f t="shared" si="10"/>
        <v>0</v>
      </c>
      <c r="N253" s="44">
        <f t="shared" si="11"/>
        <v>0</v>
      </c>
    </row>
    <row r="254" spans="1:14" ht="31.5">
      <c r="A254" s="37"/>
      <c r="B254" s="36" t="s">
        <v>2422</v>
      </c>
      <c r="C254" s="37"/>
      <c r="D254" s="37"/>
      <c r="E254" s="37"/>
      <c r="F254" s="37" t="s">
        <v>68</v>
      </c>
      <c r="G254" s="37">
        <v>1</v>
      </c>
      <c r="H254" s="37" t="s">
        <v>2245</v>
      </c>
      <c r="I254" s="37" t="s">
        <v>2258</v>
      </c>
      <c r="J254" s="44">
        <v>0</v>
      </c>
      <c r="K254" s="44">
        <f t="shared" si="9"/>
        <v>0</v>
      </c>
      <c r="L254" s="44">
        <v>0</v>
      </c>
      <c r="M254" s="44">
        <f t="shared" si="10"/>
        <v>0</v>
      </c>
      <c r="N254" s="44">
        <f t="shared" si="11"/>
        <v>0</v>
      </c>
    </row>
    <row r="255" spans="1:14" ht="31.5">
      <c r="A255" s="37"/>
      <c r="B255" s="36" t="s">
        <v>2423</v>
      </c>
      <c r="C255" s="37"/>
      <c r="D255" s="37"/>
      <c r="E255" s="37"/>
      <c r="F255" s="37" t="s">
        <v>68</v>
      </c>
      <c r="G255" s="37">
        <v>1</v>
      </c>
      <c r="H255" s="37" t="s">
        <v>2259</v>
      </c>
      <c r="I255" s="37" t="s">
        <v>2260</v>
      </c>
      <c r="J255" s="44">
        <v>0</v>
      </c>
      <c r="K255" s="44">
        <f t="shared" si="9"/>
        <v>0</v>
      </c>
      <c r="L255" s="44">
        <v>0</v>
      </c>
      <c r="M255" s="44">
        <f t="shared" si="10"/>
        <v>0</v>
      </c>
      <c r="N255" s="44">
        <f t="shared" si="11"/>
        <v>0</v>
      </c>
    </row>
    <row r="256" spans="1:14" ht="31.5">
      <c r="A256" s="39"/>
      <c r="B256" s="50" t="s">
        <v>2261</v>
      </c>
      <c r="C256" s="39"/>
      <c r="D256" s="39"/>
      <c r="E256" s="39"/>
      <c r="F256" s="37" t="s">
        <v>68</v>
      </c>
      <c r="G256" s="39">
        <v>1</v>
      </c>
      <c r="H256" s="39" t="s">
        <v>762</v>
      </c>
      <c r="I256" s="39" t="s">
        <v>2262</v>
      </c>
      <c r="J256" s="44">
        <v>0</v>
      </c>
      <c r="K256" s="44">
        <f t="shared" si="9"/>
        <v>0</v>
      </c>
      <c r="L256" s="44">
        <v>0</v>
      </c>
      <c r="M256" s="44">
        <f t="shared" si="10"/>
        <v>0</v>
      </c>
      <c r="N256" s="44">
        <f t="shared" si="11"/>
        <v>0</v>
      </c>
    </row>
    <row r="257" spans="1:14" ht="31.5">
      <c r="A257" s="37"/>
      <c r="B257" s="36" t="s">
        <v>2263</v>
      </c>
      <c r="C257" s="37"/>
      <c r="D257" s="37"/>
      <c r="E257" s="37"/>
      <c r="F257" s="37" t="s">
        <v>68</v>
      </c>
      <c r="G257" s="37">
        <v>1</v>
      </c>
      <c r="H257" s="37" t="s">
        <v>2264</v>
      </c>
      <c r="I257" s="37" t="s">
        <v>2265</v>
      </c>
      <c r="J257" s="44">
        <v>0</v>
      </c>
      <c r="K257" s="44">
        <f t="shared" si="9"/>
        <v>0</v>
      </c>
      <c r="L257" s="44">
        <v>0</v>
      </c>
      <c r="M257" s="44">
        <f t="shared" si="10"/>
        <v>0</v>
      </c>
      <c r="N257" s="44">
        <f t="shared" si="11"/>
        <v>0</v>
      </c>
    </row>
    <row r="258" spans="1:14" ht="31.5">
      <c r="A258" s="37"/>
      <c r="B258" s="36" t="s">
        <v>2266</v>
      </c>
      <c r="C258" s="37"/>
      <c r="D258" s="37"/>
      <c r="E258" s="37"/>
      <c r="F258" s="37" t="s">
        <v>68</v>
      </c>
      <c r="G258" s="37">
        <v>1</v>
      </c>
      <c r="H258" s="37" t="s">
        <v>2267</v>
      </c>
      <c r="I258" s="37" t="s">
        <v>2190</v>
      </c>
      <c r="J258" s="44">
        <v>0</v>
      </c>
      <c r="K258" s="44">
        <f t="shared" si="9"/>
        <v>0</v>
      </c>
      <c r="L258" s="44">
        <v>0</v>
      </c>
      <c r="M258" s="44">
        <f t="shared" si="10"/>
        <v>0</v>
      </c>
      <c r="N258" s="44">
        <f t="shared" si="11"/>
        <v>0</v>
      </c>
    </row>
    <row r="259" spans="1:14" ht="31.5">
      <c r="A259" s="37"/>
      <c r="B259" s="36" t="s">
        <v>2268</v>
      </c>
      <c r="C259" s="37"/>
      <c r="D259" s="37"/>
      <c r="E259" s="37"/>
      <c r="F259" s="37" t="s">
        <v>68</v>
      </c>
      <c r="G259" s="37">
        <v>1</v>
      </c>
      <c r="H259" s="37" t="s">
        <v>1511</v>
      </c>
      <c r="I259" s="37" t="s">
        <v>2269</v>
      </c>
      <c r="J259" s="44">
        <v>0</v>
      </c>
      <c r="K259" s="44">
        <f t="shared" ref="K259:K322" si="12">G259*J259</f>
        <v>0</v>
      </c>
      <c r="L259" s="44">
        <v>0</v>
      </c>
      <c r="M259" s="44">
        <f t="shared" ref="M259:M322" si="13">G259*L259</f>
        <v>0</v>
      </c>
      <c r="N259" s="44">
        <f t="shared" ref="N259:N322" si="14">K259+M259</f>
        <v>0</v>
      </c>
    </row>
    <row r="260" spans="1:14" ht="31.5">
      <c r="A260" s="37"/>
      <c r="B260" s="36" t="s">
        <v>2270</v>
      </c>
      <c r="C260" s="37"/>
      <c r="D260" s="37"/>
      <c r="E260" s="37"/>
      <c r="F260" s="37" t="s">
        <v>68</v>
      </c>
      <c r="G260" s="37">
        <v>2</v>
      </c>
      <c r="H260" s="37" t="s">
        <v>2271</v>
      </c>
      <c r="I260" s="37" t="s">
        <v>2272</v>
      </c>
      <c r="J260" s="44">
        <v>0</v>
      </c>
      <c r="K260" s="44">
        <f t="shared" si="12"/>
        <v>0</v>
      </c>
      <c r="L260" s="44">
        <v>0</v>
      </c>
      <c r="M260" s="44">
        <f t="shared" si="13"/>
        <v>0</v>
      </c>
      <c r="N260" s="44">
        <f t="shared" si="14"/>
        <v>0</v>
      </c>
    </row>
    <row r="261" spans="1:14" ht="31.5">
      <c r="A261" s="37"/>
      <c r="B261" s="36" t="s">
        <v>2424</v>
      </c>
      <c r="C261" s="37"/>
      <c r="D261" s="37"/>
      <c r="E261" s="37"/>
      <c r="F261" s="37" t="s">
        <v>68</v>
      </c>
      <c r="G261" s="37">
        <v>1</v>
      </c>
      <c r="H261" s="37" t="s">
        <v>2273</v>
      </c>
      <c r="I261" s="37" t="s">
        <v>2274</v>
      </c>
      <c r="J261" s="44">
        <v>0</v>
      </c>
      <c r="K261" s="44">
        <f t="shared" si="12"/>
        <v>0</v>
      </c>
      <c r="L261" s="44">
        <v>0</v>
      </c>
      <c r="M261" s="44">
        <f t="shared" si="13"/>
        <v>0</v>
      </c>
      <c r="N261" s="44">
        <f t="shared" si="14"/>
        <v>0</v>
      </c>
    </row>
    <row r="262" spans="1:14">
      <c r="A262" s="37"/>
      <c r="B262" s="37" t="s">
        <v>2169</v>
      </c>
      <c r="C262" s="36" t="s">
        <v>2170</v>
      </c>
      <c r="D262" s="37"/>
      <c r="E262" s="37"/>
      <c r="F262" s="37" t="s">
        <v>68</v>
      </c>
      <c r="G262" s="37" t="s">
        <v>610</v>
      </c>
      <c r="H262" s="37"/>
      <c r="I262" s="37"/>
      <c r="J262" s="44">
        <v>0</v>
      </c>
      <c r="K262" s="44">
        <f t="shared" si="12"/>
        <v>0</v>
      </c>
      <c r="L262" s="44">
        <v>0</v>
      </c>
      <c r="M262" s="44">
        <f t="shared" si="13"/>
        <v>0</v>
      </c>
      <c r="N262" s="44">
        <f t="shared" si="14"/>
        <v>0</v>
      </c>
    </row>
    <row r="263" spans="1:14" ht="31.5">
      <c r="A263" s="37"/>
      <c r="B263" s="36" t="s">
        <v>2425</v>
      </c>
      <c r="C263" s="36" t="s">
        <v>2171</v>
      </c>
      <c r="D263" s="37"/>
      <c r="E263" s="37" t="s">
        <v>2129</v>
      </c>
      <c r="F263" s="37" t="s">
        <v>68</v>
      </c>
      <c r="G263" s="37" t="s">
        <v>598</v>
      </c>
      <c r="H263" s="37" t="s">
        <v>818</v>
      </c>
      <c r="I263" s="37" t="s">
        <v>996</v>
      </c>
      <c r="J263" s="44">
        <v>0</v>
      </c>
      <c r="K263" s="44">
        <f t="shared" si="12"/>
        <v>0</v>
      </c>
      <c r="L263" s="44">
        <v>0</v>
      </c>
      <c r="M263" s="44">
        <f t="shared" si="13"/>
        <v>0</v>
      </c>
      <c r="N263" s="44">
        <f t="shared" si="14"/>
        <v>0</v>
      </c>
    </row>
    <row r="264" spans="1:14" ht="31.5">
      <c r="A264" s="37"/>
      <c r="B264" s="36" t="s">
        <v>2275</v>
      </c>
      <c r="C264" s="36" t="s">
        <v>2276</v>
      </c>
      <c r="D264" s="37"/>
      <c r="E264" s="37" t="s">
        <v>2129</v>
      </c>
      <c r="F264" s="37" t="s">
        <v>68</v>
      </c>
      <c r="G264" s="37" t="s">
        <v>598</v>
      </c>
      <c r="H264" s="37" t="s">
        <v>764</v>
      </c>
      <c r="I264" s="37" t="s">
        <v>996</v>
      </c>
      <c r="J264" s="44">
        <v>0</v>
      </c>
      <c r="K264" s="44">
        <f t="shared" si="12"/>
        <v>0</v>
      </c>
      <c r="L264" s="44">
        <v>0</v>
      </c>
      <c r="M264" s="44">
        <f t="shared" si="13"/>
        <v>0</v>
      </c>
      <c r="N264" s="44">
        <f t="shared" si="14"/>
        <v>0</v>
      </c>
    </row>
    <row r="265" spans="1:14" ht="31.5">
      <c r="A265" s="37"/>
      <c r="B265" s="36" t="s">
        <v>2277</v>
      </c>
      <c r="C265" s="36" t="s">
        <v>2278</v>
      </c>
      <c r="D265" s="37"/>
      <c r="E265" s="37" t="s">
        <v>2129</v>
      </c>
      <c r="F265" s="37" t="s">
        <v>68</v>
      </c>
      <c r="G265" s="37" t="s">
        <v>598</v>
      </c>
      <c r="H265" s="37" t="s">
        <v>1393</v>
      </c>
      <c r="I265" s="37" t="s">
        <v>996</v>
      </c>
      <c r="J265" s="44">
        <v>0</v>
      </c>
      <c r="K265" s="44">
        <f t="shared" si="12"/>
        <v>0</v>
      </c>
      <c r="L265" s="44">
        <v>0</v>
      </c>
      <c r="M265" s="44">
        <f t="shared" si="13"/>
        <v>0</v>
      </c>
      <c r="N265" s="44">
        <f t="shared" si="14"/>
        <v>0</v>
      </c>
    </row>
    <row r="266" spans="1:14">
      <c r="A266" s="37"/>
      <c r="B266" s="36" t="s">
        <v>2178</v>
      </c>
      <c r="C266" s="37"/>
      <c r="D266" s="37"/>
      <c r="E266" s="37"/>
      <c r="F266" s="37"/>
      <c r="G266" s="37"/>
      <c r="H266" s="37"/>
      <c r="I266" s="37"/>
      <c r="J266" s="44">
        <v>0</v>
      </c>
      <c r="K266" s="44">
        <f t="shared" si="12"/>
        <v>0</v>
      </c>
      <c r="L266" s="44">
        <v>0</v>
      </c>
      <c r="M266" s="44">
        <f t="shared" si="13"/>
        <v>0</v>
      </c>
      <c r="N266" s="44">
        <f t="shared" si="14"/>
        <v>0</v>
      </c>
    </row>
    <row r="267" spans="1:14">
      <c r="A267" s="37"/>
      <c r="B267" s="37" t="s">
        <v>2279</v>
      </c>
      <c r="C267" s="37"/>
      <c r="D267" s="37"/>
      <c r="E267" s="37"/>
      <c r="F267" s="37" t="s">
        <v>89</v>
      </c>
      <c r="G267" s="37">
        <v>1</v>
      </c>
      <c r="H267" s="37" t="s">
        <v>1810</v>
      </c>
      <c r="I267" s="37" t="s">
        <v>2280</v>
      </c>
      <c r="J267" s="44">
        <v>0</v>
      </c>
      <c r="K267" s="44">
        <f t="shared" si="12"/>
        <v>0</v>
      </c>
      <c r="L267" s="44">
        <v>0</v>
      </c>
      <c r="M267" s="44">
        <f t="shared" si="13"/>
        <v>0</v>
      </c>
      <c r="N267" s="44">
        <f t="shared" si="14"/>
        <v>0</v>
      </c>
    </row>
    <row r="268" spans="1:14">
      <c r="A268" s="37"/>
      <c r="B268" s="37" t="s">
        <v>2281</v>
      </c>
      <c r="C268" s="37"/>
      <c r="D268" s="37"/>
      <c r="E268" s="37"/>
      <c r="F268" s="37" t="s">
        <v>89</v>
      </c>
      <c r="G268" s="37">
        <v>0.5</v>
      </c>
      <c r="H268" s="37" t="s">
        <v>2282</v>
      </c>
      <c r="I268" s="37" t="s">
        <v>2283</v>
      </c>
      <c r="J268" s="44">
        <v>0</v>
      </c>
      <c r="K268" s="44">
        <f t="shared" si="12"/>
        <v>0</v>
      </c>
      <c r="L268" s="44">
        <v>0</v>
      </c>
      <c r="M268" s="44">
        <f t="shared" si="13"/>
        <v>0</v>
      </c>
      <c r="N268" s="44">
        <f t="shared" si="14"/>
        <v>0</v>
      </c>
    </row>
    <row r="269" spans="1:14">
      <c r="A269" s="37"/>
      <c r="B269" s="37" t="s">
        <v>2284</v>
      </c>
      <c r="C269" s="37"/>
      <c r="D269" s="37"/>
      <c r="E269" s="37"/>
      <c r="F269" s="37" t="s">
        <v>89</v>
      </c>
      <c r="G269" s="37">
        <v>0.5</v>
      </c>
      <c r="H269" s="37" t="s">
        <v>1577</v>
      </c>
      <c r="I269" s="37" t="s">
        <v>2285</v>
      </c>
      <c r="J269" s="44">
        <v>0</v>
      </c>
      <c r="K269" s="44">
        <f t="shared" si="12"/>
        <v>0</v>
      </c>
      <c r="L269" s="44">
        <v>0</v>
      </c>
      <c r="M269" s="44">
        <f t="shared" si="13"/>
        <v>0</v>
      </c>
      <c r="N269" s="44">
        <f t="shared" si="14"/>
        <v>0</v>
      </c>
    </row>
    <row r="270" spans="1:14">
      <c r="A270" s="37"/>
      <c r="B270" s="37" t="s">
        <v>2286</v>
      </c>
      <c r="C270" s="37"/>
      <c r="D270" s="37"/>
      <c r="E270" s="37"/>
      <c r="F270" s="37" t="s">
        <v>89</v>
      </c>
      <c r="G270" s="37">
        <v>1.5</v>
      </c>
      <c r="H270" s="37" t="s">
        <v>2287</v>
      </c>
      <c r="I270" s="37" t="s">
        <v>2288</v>
      </c>
      <c r="J270" s="44">
        <v>0</v>
      </c>
      <c r="K270" s="44">
        <f t="shared" si="12"/>
        <v>0</v>
      </c>
      <c r="L270" s="44">
        <v>0</v>
      </c>
      <c r="M270" s="44">
        <f t="shared" si="13"/>
        <v>0</v>
      </c>
      <c r="N270" s="44">
        <f t="shared" si="14"/>
        <v>0</v>
      </c>
    </row>
    <row r="271" spans="1:14">
      <c r="A271" s="37"/>
      <c r="B271" s="37" t="s">
        <v>2289</v>
      </c>
      <c r="C271" s="37"/>
      <c r="D271" s="37"/>
      <c r="E271" s="37"/>
      <c r="F271" s="37" t="s">
        <v>89</v>
      </c>
      <c r="G271" s="37">
        <v>0.1</v>
      </c>
      <c r="H271" s="37" t="s">
        <v>1586</v>
      </c>
      <c r="I271" s="37" t="s">
        <v>2290</v>
      </c>
      <c r="J271" s="44">
        <v>0</v>
      </c>
      <c r="K271" s="44">
        <f t="shared" si="12"/>
        <v>0</v>
      </c>
      <c r="L271" s="44">
        <v>0</v>
      </c>
      <c r="M271" s="44">
        <f t="shared" si="13"/>
        <v>0</v>
      </c>
      <c r="N271" s="44">
        <f t="shared" si="14"/>
        <v>0</v>
      </c>
    </row>
    <row r="272" spans="1:14" ht="31.5">
      <c r="A272" s="37"/>
      <c r="B272" s="36" t="s">
        <v>2208</v>
      </c>
      <c r="C272" s="37"/>
      <c r="D272" s="37"/>
      <c r="E272" s="37" t="s">
        <v>2404</v>
      </c>
      <c r="F272" s="37" t="s">
        <v>2405</v>
      </c>
      <c r="G272" s="37" t="s">
        <v>2291</v>
      </c>
      <c r="H272" s="37"/>
      <c r="I272" s="37" t="s">
        <v>996</v>
      </c>
      <c r="J272" s="44">
        <v>0</v>
      </c>
      <c r="K272" s="44">
        <f t="shared" si="12"/>
        <v>0</v>
      </c>
      <c r="L272" s="44">
        <v>0</v>
      </c>
      <c r="M272" s="44">
        <f t="shared" si="13"/>
        <v>0</v>
      </c>
      <c r="N272" s="44">
        <f t="shared" si="14"/>
        <v>0</v>
      </c>
    </row>
    <row r="273" spans="1:14">
      <c r="A273" s="37"/>
      <c r="B273" s="36" t="s">
        <v>2210</v>
      </c>
      <c r="C273" s="37"/>
      <c r="D273" s="37"/>
      <c r="E273" s="37" t="s">
        <v>2404</v>
      </c>
      <c r="F273" s="37" t="s">
        <v>117</v>
      </c>
      <c r="G273" s="37" t="s">
        <v>2292</v>
      </c>
      <c r="H273" s="37"/>
      <c r="I273" s="37" t="s">
        <v>996</v>
      </c>
      <c r="J273" s="44">
        <v>0</v>
      </c>
      <c r="K273" s="44">
        <f t="shared" si="12"/>
        <v>0</v>
      </c>
      <c r="L273" s="44">
        <v>0</v>
      </c>
      <c r="M273" s="44">
        <f t="shared" si="13"/>
        <v>0</v>
      </c>
      <c r="N273" s="44">
        <f t="shared" si="14"/>
        <v>0</v>
      </c>
    </row>
    <row r="274" spans="1:14" ht="31.5">
      <c r="A274" s="37"/>
      <c r="B274" s="36" t="s">
        <v>2205</v>
      </c>
      <c r="C274" s="37"/>
      <c r="D274" s="37"/>
      <c r="E274" s="37"/>
      <c r="F274" s="37"/>
      <c r="G274" s="37"/>
      <c r="H274" s="37"/>
      <c r="I274" s="37"/>
      <c r="J274" s="44">
        <v>0</v>
      </c>
      <c r="K274" s="44">
        <f t="shared" si="12"/>
        <v>0</v>
      </c>
      <c r="L274" s="44">
        <v>0</v>
      </c>
      <c r="M274" s="44">
        <f t="shared" si="13"/>
        <v>0</v>
      </c>
      <c r="N274" s="44">
        <f t="shared" si="14"/>
        <v>0</v>
      </c>
    </row>
    <row r="275" spans="1:14" ht="31.5">
      <c r="A275" s="37" t="s">
        <v>2293</v>
      </c>
      <c r="B275" s="36" t="s">
        <v>2294</v>
      </c>
      <c r="C275" s="37" t="s">
        <v>2083</v>
      </c>
      <c r="D275" s="37"/>
      <c r="E275" s="37"/>
      <c r="F275" s="37" t="s">
        <v>68</v>
      </c>
      <c r="G275" s="37" t="s">
        <v>598</v>
      </c>
      <c r="H275" s="37" t="s">
        <v>2150</v>
      </c>
      <c r="I275" s="37"/>
      <c r="J275" s="44">
        <v>0</v>
      </c>
      <c r="K275" s="44">
        <f t="shared" si="12"/>
        <v>0</v>
      </c>
      <c r="L275" s="44">
        <v>0</v>
      </c>
      <c r="M275" s="44">
        <f t="shared" si="13"/>
        <v>0</v>
      </c>
      <c r="N275" s="44">
        <f t="shared" si="14"/>
        <v>0</v>
      </c>
    </row>
    <row r="276" spans="1:14" ht="31.5">
      <c r="A276" s="37" t="s">
        <v>2224</v>
      </c>
      <c r="B276" s="36" t="s">
        <v>2295</v>
      </c>
      <c r="C276" s="37" t="s">
        <v>2083</v>
      </c>
      <c r="D276" s="37"/>
      <c r="E276" s="37"/>
      <c r="F276" s="37" t="s">
        <v>68</v>
      </c>
      <c r="G276" s="37" t="s">
        <v>598</v>
      </c>
      <c r="H276" s="37" t="s">
        <v>2296</v>
      </c>
      <c r="I276" s="37"/>
      <c r="J276" s="44">
        <v>0</v>
      </c>
      <c r="K276" s="44">
        <f t="shared" si="12"/>
        <v>0</v>
      </c>
      <c r="L276" s="44">
        <v>0</v>
      </c>
      <c r="M276" s="44">
        <f t="shared" si="13"/>
        <v>0</v>
      </c>
      <c r="N276" s="44">
        <f t="shared" si="14"/>
        <v>0</v>
      </c>
    </row>
    <row r="277" spans="1:14" ht="31.5">
      <c r="A277" s="37"/>
      <c r="B277" s="36" t="s">
        <v>2191</v>
      </c>
      <c r="C277" s="37"/>
      <c r="D277" s="37"/>
      <c r="E277" s="37"/>
      <c r="F277" s="37"/>
      <c r="G277" s="37"/>
      <c r="H277" s="37"/>
      <c r="I277" s="37"/>
      <c r="J277" s="44">
        <v>0</v>
      </c>
      <c r="K277" s="44">
        <f t="shared" si="12"/>
        <v>0</v>
      </c>
      <c r="L277" s="44">
        <v>0</v>
      </c>
      <c r="M277" s="44">
        <f t="shared" si="13"/>
        <v>0</v>
      </c>
      <c r="N277" s="44">
        <f t="shared" si="14"/>
        <v>0</v>
      </c>
    </row>
    <row r="278" spans="1:14" ht="31.5">
      <c r="A278" s="37" t="s">
        <v>2297</v>
      </c>
      <c r="B278" s="36" t="s">
        <v>2298</v>
      </c>
      <c r="C278" s="37" t="s">
        <v>2083</v>
      </c>
      <c r="D278" s="37"/>
      <c r="E278" s="37"/>
      <c r="F278" s="37" t="s">
        <v>68</v>
      </c>
      <c r="G278" s="37" t="s">
        <v>598</v>
      </c>
      <c r="H278" s="37" t="s">
        <v>2299</v>
      </c>
      <c r="I278" s="37"/>
      <c r="J278" s="44">
        <v>0</v>
      </c>
      <c r="K278" s="44">
        <f t="shared" si="12"/>
        <v>0</v>
      </c>
      <c r="L278" s="44">
        <v>0</v>
      </c>
      <c r="M278" s="44">
        <f t="shared" si="13"/>
        <v>0</v>
      </c>
      <c r="N278" s="44">
        <f t="shared" si="14"/>
        <v>0</v>
      </c>
    </row>
    <row r="279" spans="1:14">
      <c r="A279" s="37" t="s">
        <v>2225</v>
      </c>
      <c r="B279" s="36" t="s">
        <v>2300</v>
      </c>
      <c r="C279" s="37" t="s">
        <v>2083</v>
      </c>
      <c r="D279" s="37"/>
      <c r="E279" s="37"/>
      <c r="F279" s="37" t="s">
        <v>68</v>
      </c>
      <c r="G279" s="37" t="s">
        <v>598</v>
      </c>
      <c r="H279" s="37" t="s">
        <v>2301</v>
      </c>
      <c r="I279" s="37"/>
      <c r="J279" s="44">
        <v>0</v>
      </c>
      <c r="K279" s="44">
        <f t="shared" si="12"/>
        <v>0</v>
      </c>
      <c r="L279" s="44">
        <v>0</v>
      </c>
      <c r="M279" s="44">
        <f t="shared" si="13"/>
        <v>0</v>
      </c>
      <c r="N279" s="44">
        <f t="shared" si="14"/>
        <v>0</v>
      </c>
    </row>
    <row r="280" spans="1:14">
      <c r="A280" s="37"/>
      <c r="B280" s="37" t="s">
        <v>1998</v>
      </c>
      <c r="C280" s="37"/>
      <c r="D280" s="37"/>
      <c r="E280" s="37"/>
      <c r="F280" s="37"/>
      <c r="G280" s="37"/>
      <c r="H280" s="37"/>
      <c r="I280" s="37"/>
      <c r="J280" s="44">
        <v>0</v>
      </c>
      <c r="K280" s="44">
        <f t="shared" si="12"/>
        <v>0</v>
      </c>
      <c r="L280" s="44">
        <v>0</v>
      </c>
      <c r="M280" s="44">
        <f t="shared" si="13"/>
        <v>0</v>
      </c>
      <c r="N280" s="44">
        <f t="shared" si="14"/>
        <v>0</v>
      </c>
    </row>
    <row r="281" spans="1:14" ht="31.5">
      <c r="A281" s="37"/>
      <c r="B281" s="36" t="s">
        <v>2383</v>
      </c>
      <c r="C281" s="37"/>
      <c r="D281" s="37"/>
      <c r="E281" s="37"/>
      <c r="F281" s="37" t="s">
        <v>2386</v>
      </c>
      <c r="G281" s="37" t="s">
        <v>2245</v>
      </c>
      <c r="H281" s="37"/>
      <c r="I281" s="37"/>
      <c r="J281" s="44">
        <v>0</v>
      </c>
      <c r="K281" s="44">
        <f t="shared" si="12"/>
        <v>0</v>
      </c>
      <c r="L281" s="44">
        <v>0</v>
      </c>
      <c r="M281" s="44">
        <f t="shared" si="13"/>
        <v>0</v>
      </c>
      <c r="N281" s="44">
        <f t="shared" si="14"/>
        <v>0</v>
      </c>
    </row>
    <row r="282" spans="1:14" ht="18.75">
      <c r="A282" s="37"/>
      <c r="B282" s="36" t="s">
        <v>2108</v>
      </c>
      <c r="C282" s="37"/>
      <c r="D282" s="37"/>
      <c r="E282" s="37"/>
      <c r="F282" s="37" t="s">
        <v>2386</v>
      </c>
      <c r="G282" s="37" t="s">
        <v>2245</v>
      </c>
      <c r="H282" s="37"/>
      <c r="I282" s="37"/>
      <c r="J282" s="44">
        <v>0</v>
      </c>
      <c r="K282" s="44">
        <f t="shared" si="12"/>
        <v>0</v>
      </c>
      <c r="L282" s="44">
        <v>0</v>
      </c>
      <c r="M282" s="44">
        <f t="shared" si="13"/>
        <v>0</v>
      </c>
      <c r="N282" s="44">
        <f t="shared" si="14"/>
        <v>0</v>
      </c>
    </row>
    <row r="283" spans="1:14" ht="18.75">
      <c r="A283" s="37"/>
      <c r="B283" s="37" t="s">
        <v>2011</v>
      </c>
      <c r="C283" s="37"/>
      <c r="D283" s="37"/>
      <c r="E283" s="37"/>
      <c r="F283" s="37" t="s">
        <v>2386</v>
      </c>
      <c r="G283" s="37" t="s">
        <v>2245</v>
      </c>
      <c r="H283" s="37"/>
      <c r="I283" s="37"/>
      <c r="J283" s="44">
        <v>0</v>
      </c>
      <c r="K283" s="44">
        <f t="shared" si="12"/>
        <v>0</v>
      </c>
      <c r="L283" s="44">
        <v>0</v>
      </c>
      <c r="M283" s="44">
        <f t="shared" si="13"/>
        <v>0</v>
      </c>
      <c r="N283" s="44">
        <f t="shared" si="14"/>
        <v>0</v>
      </c>
    </row>
    <row r="284" spans="1:14">
      <c r="A284" s="37"/>
      <c r="B284" s="37" t="s">
        <v>2012</v>
      </c>
      <c r="C284" s="37"/>
      <c r="D284" s="37"/>
      <c r="E284" s="37"/>
      <c r="F284" s="37"/>
      <c r="G284" s="37"/>
      <c r="H284" s="37"/>
      <c r="I284" s="37"/>
      <c r="J284" s="44">
        <v>0</v>
      </c>
      <c r="K284" s="44">
        <f t="shared" si="12"/>
        <v>0</v>
      </c>
      <c r="L284" s="44">
        <v>0</v>
      </c>
      <c r="M284" s="44">
        <f t="shared" si="13"/>
        <v>0</v>
      </c>
      <c r="N284" s="44">
        <f t="shared" si="14"/>
        <v>0</v>
      </c>
    </row>
    <row r="285" spans="1:14" ht="18.75">
      <c r="A285" s="37"/>
      <c r="B285" s="37" t="s">
        <v>2373</v>
      </c>
      <c r="C285" s="37"/>
      <c r="D285" s="37"/>
      <c r="E285" s="37"/>
      <c r="F285" s="37" t="s">
        <v>2386</v>
      </c>
      <c r="G285" s="37">
        <v>4</v>
      </c>
      <c r="H285" s="37">
        <v>0.61</v>
      </c>
      <c r="I285" s="37"/>
      <c r="J285" s="44">
        <v>0</v>
      </c>
      <c r="K285" s="44">
        <f t="shared" si="12"/>
        <v>0</v>
      </c>
      <c r="L285" s="44">
        <v>0</v>
      </c>
      <c r="M285" s="44">
        <f t="shared" si="13"/>
        <v>0</v>
      </c>
      <c r="N285" s="44">
        <f t="shared" si="14"/>
        <v>0</v>
      </c>
    </row>
    <row r="286" spans="1:14" ht="18.75">
      <c r="A286" s="37"/>
      <c r="B286" s="37" t="s">
        <v>2374</v>
      </c>
      <c r="C286" s="37"/>
      <c r="D286" s="37"/>
      <c r="E286" s="37"/>
      <c r="F286" s="37" t="s">
        <v>2386</v>
      </c>
      <c r="G286" s="37">
        <v>4</v>
      </c>
      <c r="H286" s="37">
        <v>0.28000000000000003</v>
      </c>
      <c r="I286" s="37"/>
      <c r="J286" s="44">
        <v>0</v>
      </c>
      <c r="K286" s="44">
        <f t="shared" si="12"/>
        <v>0</v>
      </c>
      <c r="L286" s="44">
        <v>0</v>
      </c>
      <c r="M286" s="44">
        <f t="shared" si="13"/>
        <v>0</v>
      </c>
      <c r="N286" s="44">
        <f t="shared" si="14"/>
        <v>0</v>
      </c>
    </row>
    <row r="287" spans="1:14">
      <c r="A287" s="37"/>
      <c r="B287" s="47" t="s">
        <v>2302</v>
      </c>
      <c r="C287" s="37"/>
      <c r="D287" s="37"/>
      <c r="E287" s="37"/>
      <c r="F287" s="37"/>
      <c r="G287" s="37"/>
      <c r="H287" s="37"/>
      <c r="I287" s="37"/>
      <c r="J287" s="44">
        <v>0</v>
      </c>
      <c r="K287" s="44">
        <f t="shared" si="12"/>
        <v>0</v>
      </c>
      <c r="L287" s="44">
        <v>0</v>
      </c>
      <c r="M287" s="44">
        <f t="shared" si="13"/>
        <v>0</v>
      </c>
      <c r="N287" s="44">
        <f t="shared" si="14"/>
        <v>0</v>
      </c>
    </row>
    <row r="288" spans="1:14" ht="94.5">
      <c r="A288" s="37" t="s">
        <v>502</v>
      </c>
      <c r="B288" s="36" t="s">
        <v>2426</v>
      </c>
      <c r="C288" s="36" t="s">
        <v>2303</v>
      </c>
      <c r="D288" s="37"/>
      <c r="E288" s="37" t="s">
        <v>2129</v>
      </c>
      <c r="F288" s="37" t="s">
        <v>68</v>
      </c>
      <c r="G288" s="37" t="s">
        <v>598</v>
      </c>
      <c r="H288" s="37" t="s">
        <v>2304</v>
      </c>
      <c r="I288" s="36" t="s">
        <v>2131</v>
      </c>
      <c r="J288" s="44">
        <v>0</v>
      </c>
      <c r="K288" s="44">
        <f t="shared" si="12"/>
        <v>0</v>
      </c>
      <c r="L288" s="44">
        <v>0</v>
      </c>
      <c r="M288" s="44">
        <f t="shared" si="13"/>
        <v>0</v>
      </c>
      <c r="N288" s="44">
        <f t="shared" si="14"/>
        <v>0</v>
      </c>
    </row>
    <row r="289" spans="1:14">
      <c r="A289" s="37"/>
      <c r="B289" s="37" t="s">
        <v>2305</v>
      </c>
      <c r="C289" s="37" t="s">
        <v>2306</v>
      </c>
      <c r="D289" s="37"/>
      <c r="E289" s="37" t="s">
        <v>2129</v>
      </c>
      <c r="F289" s="37" t="s">
        <v>68</v>
      </c>
      <c r="G289" s="37" t="s">
        <v>598</v>
      </c>
      <c r="H289" s="37" t="s">
        <v>2307</v>
      </c>
      <c r="I289" s="37" t="s">
        <v>996</v>
      </c>
      <c r="J289" s="44">
        <v>0</v>
      </c>
      <c r="K289" s="44">
        <f t="shared" si="12"/>
        <v>0</v>
      </c>
      <c r="L289" s="44">
        <v>0</v>
      </c>
      <c r="M289" s="44">
        <f t="shared" si="13"/>
        <v>0</v>
      </c>
      <c r="N289" s="44">
        <f t="shared" si="14"/>
        <v>0</v>
      </c>
    </row>
    <row r="290" spans="1:14">
      <c r="A290" s="37"/>
      <c r="B290" s="47" t="s">
        <v>2308</v>
      </c>
      <c r="C290" s="37"/>
      <c r="D290" s="37"/>
      <c r="E290" s="37"/>
      <c r="F290" s="37"/>
      <c r="G290" s="37"/>
      <c r="H290" s="37"/>
      <c r="I290" s="37"/>
      <c r="J290" s="44">
        <v>0</v>
      </c>
      <c r="K290" s="44">
        <f t="shared" si="12"/>
        <v>0</v>
      </c>
      <c r="L290" s="44">
        <v>0</v>
      </c>
      <c r="M290" s="44">
        <f t="shared" si="13"/>
        <v>0</v>
      </c>
      <c r="N290" s="44">
        <f t="shared" si="14"/>
        <v>0</v>
      </c>
    </row>
    <row r="291" spans="1:14" ht="94.5">
      <c r="A291" s="37" t="s">
        <v>517</v>
      </c>
      <c r="B291" s="36" t="s">
        <v>2426</v>
      </c>
      <c r="C291" s="36" t="s">
        <v>2303</v>
      </c>
      <c r="D291" s="37"/>
      <c r="E291" s="37" t="s">
        <v>2129</v>
      </c>
      <c r="F291" s="37" t="s">
        <v>68</v>
      </c>
      <c r="G291" s="37" t="s">
        <v>598</v>
      </c>
      <c r="H291" s="37" t="s">
        <v>2304</v>
      </c>
      <c r="I291" s="36" t="s">
        <v>2131</v>
      </c>
      <c r="J291" s="44">
        <v>0</v>
      </c>
      <c r="K291" s="44">
        <f t="shared" si="12"/>
        <v>0</v>
      </c>
      <c r="L291" s="44">
        <v>0</v>
      </c>
      <c r="M291" s="44">
        <f t="shared" si="13"/>
        <v>0</v>
      </c>
      <c r="N291" s="44">
        <f t="shared" si="14"/>
        <v>0</v>
      </c>
    </row>
    <row r="292" spans="1:14">
      <c r="A292" s="37"/>
      <c r="B292" s="37" t="s">
        <v>2305</v>
      </c>
      <c r="C292" s="37" t="s">
        <v>2306</v>
      </c>
      <c r="D292" s="37"/>
      <c r="E292" s="37" t="s">
        <v>2129</v>
      </c>
      <c r="F292" s="37" t="s">
        <v>68</v>
      </c>
      <c r="G292" s="37" t="s">
        <v>598</v>
      </c>
      <c r="H292" s="37" t="s">
        <v>2307</v>
      </c>
      <c r="I292" s="37" t="s">
        <v>996</v>
      </c>
      <c r="J292" s="44">
        <v>0</v>
      </c>
      <c r="K292" s="44">
        <f t="shared" si="12"/>
        <v>0</v>
      </c>
      <c r="L292" s="44">
        <v>0</v>
      </c>
      <c r="M292" s="44">
        <f t="shared" si="13"/>
        <v>0</v>
      </c>
      <c r="N292" s="44">
        <f t="shared" si="14"/>
        <v>0</v>
      </c>
    </row>
    <row r="293" spans="1:14">
      <c r="A293" s="37"/>
      <c r="B293" s="47" t="s">
        <v>2309</v>
      </c>
      <c r="C293" s="37"/>
      <c r="D293" s="37"/>
      <c r="E293" s="37"/>
      <c r="F293" s="37"/>
      <c r="G293" s="37"/>
      <c r="H293" s="37"/>
      <c r="I293" s="37"/>
      <c r="J293" s="44">
        <v>0</v>
      </c>
      <c r="K293" s="44">
        <f t="shared" si="12"/>
        <v>0</v>
      </c>
      <c r="L293" s="44">
        <v>0</v>
      </c>
      <c r="M293" s="44">
        <f t="shared" si="13"/>
        <v>0</v>
      </c>
      <c r="N293" s="44">
        <f t="shared" si="14"/>
        <v>0</v>
      </c>
    </row>
    <row r="294" spans="1:14" ht="94.5">
      <c r="A294" s="37" t="s">
        <v>523</v>
      </c>
      <c r="B294" s="36" t="s">
        <v>2426</v>
      </c>
      <c r="C294" s="36" t="s">
        <v>2303</v>
      </c>
      <c r="D294" s="37"/>
      <c r="E294" s="37" t="s">
        <v>2129</v>
      </c>
      <c r="F294" s="37" t="s">
        <v>68</v>
      </c>
      <c r="G294" s="37" t="s">
        <v>598</v>
      </c>
      <c r="H294" s="37" t="s">
        <v>2304</v>
      </c>
      <c r="I294" s="36" t="s">
        <v>2131</v>
      </c>
      <c r="J294" s="44">
        <v>0</v>
      </c>
      <c r="K294" s="44">
        <f t="shared" si="12"/>
        <v>0</v>
      </c>
      <c r="L294" s="44">
        <v>0</v>
      </c>
      <c r="M294" s="44">
        <f t="shared" si="13"/>
        <v>0</v>
      </c>
      <c r="N294" s="44">
        <f t="shared" si="14"/>
        <v>0</v>
      </c>
    </row>
    <row r="295" spans="1:14">
      <c r="A295" s="37"/>
      <c r="B295" s="37" t="s">
        <v>2305</v>
      </c>
      <c r="C295" s="37" t="s">
        <v>2306</v>
      </c>
      <c r="D295" s="37"/>
      <c r="E295" s="37" t="s">
        <v>2129</v>
      </c>
      <c r="F295" s="37" t="s">
        <v>68</v>
      </c>
      <c r="G295" s="37" t="s">
        <v>598</v>
      </c>
      <c r="H295" s="37" t="s">
        <v>2307</v>
      </c>
      <c r="I295" s="37" t="s">
        <v>996</v>
      </c>
      <c r="J295" s="44">
        <v>0</v>
      </c>
      <c r="K295" s="44">
        <f t="shared" si="12"/>
        <v>0</v>
      </c>
      <c r="L295" s="44">
        <v>0</v>
      </c>
      <c r="M295" s="44">
        <f t="shared" si="13"/>
        <v>0</v>
      </c>
      <c r="N295" s="44">
        <f t="shared" si="14"/>
        <v>0</v>
      </c>
    </row>
    <row r="296" spans="1:14">
      <c r="A296" s="37"/>
      <c r="B296" s="47" t="s">
        <v>2310</v>
      </c>
      <c r="C296" s="37"/>
      <c r="D296" s="37"/>
      <c r="E296" s="37"/>
      <c r="F296" s="37"/>
      <c r="G296" s="37"/>
      <c r="H296" s="37"/>
      <c r="I296" s="37"/>
      <c r="J296" s="44">
        <v>0</v>
      </c>
      <c r="K296" s="44">
        <f t="shared" si="12"/>
        <v>0</v>
      </c>
      <c r="L296" s="44">
        <v>0</v>
      </c>
      <c r="M296" s="44">
        <f t="shared" si="13"/>
        <v>0</v>
      </c>
      <c r="N296" s="44">
        <f t="shared" si="14"/>
        <v>0</v>
      </c>
    </row>
    <row r="297" spans="1:14">
      <c r="A297" s="37" t="s">
        <v>579</v>
      </c>
      <c r="B297" s="37" t="s">
        <v>2311</v>
      </c>
      <c r="C297" s="37" t="s">
        <v>2312</v>
      </c>
      <c r="D297" s="37"/>
      <c r="E297" s="37" t="s">
        <v>2129</v>
      </c>
      <c r="F297" s="37" t="s">
        <v>68</v>
      </c>
      <c r="G297" s="37" t="s">
        <v>598</v>
      </c>
      <c r="H297" s="37" t="s">
        <v>1634</v>
      </c>
      <c r="I297" s="37" t="s">
        <v>996</v>
      </c>
      <c r="J297" s="44">
        <v>0</v>
      </c>
      <c r="K297" s="44">
        <f t="shared" si="12"/>
        <v>0</v>
      </c>
      <c r="L297" s="44">
        <v>0</v>
      </c>
      <c r="M297" s="44">
        <f t="shared" si="13"/>
        <v>0</v>
      </c>
      <c r="N297" s="44">
        <f t="shared" si="14"/>
        <v>0</v>
      </c>
    </row>
    <row r="298" spans="1:14">
      <c r="A298" s="37"/>
      <c r="B298" s="37" t="s">
        <v>2313</v>
      </c>
      <c r="C298" s="37" t="s">
        <v>2314</v>
      </c>
      <c r="D298" s="37"/>
      <c r="E298" s="37" t="s">
        <v>2129</v>
      </c>
      <c r="F298" s="37" t="s">
        <v>68</v>
      </c>
      <c r="G298" s="37" t="s">
        <v>598</v>
      </c>
      <c r="H298" s="37" t="s">
        <v>1650</v>
      </c>
      <c r="I298" s="37" t="s">
        <v>996</v>
      </c>
      <c r="J298" s="44">
        <v>0</v>
      </c>
      <c r="K298" s="44">
        <f t="shared" si="12"/>
        <v>0</v>
      </c>
      <c r="L298" s="44">
        <v>0</v>
      </c>
      <c r="M298" s="44">
        <f t="shared" si="13"/>
        <v>0</v>
      </c>
      <c r="N298" s="44">
        <f t="shared" si="14"/>
        <v>0</v>
      </c>
    </row>
    <row r="299" spans="1:14">
      <c r="A299" s="37"/>
      <c r="B299" s="37" t="s">
        <v>2315</v>
      </c>
      <c r="C299" s="37" t="s">
        <v>2316</v>
      </c>
      <c r="D299" s="37"/>
      <c r="E299" s="37" t="s">
        <v>2129</v>
      </c>
      <c r="F299" s="37" t="s">
        <v>68</v>
      </c>
      <c r="G299" s="37" t="s">
        <v>598</v>
      </c>
      <c r="H299" s="37" t="s">
        <v>1634</v>
      </c>
      <c r="I299" s="37" t="s">
        <v>996</v>
      </c>
      <c r="J299" s="44">
        <v>0</v>
      </c>
      <c r="K299" s="44">
        <f t="shared" si="12"/>
        <v>0</v>
      </c>
      <c r="L299" s="44">
        <v>0</v>
      </c>
      <c r="M299" s="44">
        <f t="shared" si="13"/>
        <v>0</v>
      </c>
      <c r="N299" s="44">
        <f t="shared" si="14"/>
        <v>0</v>
      </c>
    </row>
    <row r="300" spans="1:14">
      <c r="A300" s="37"/>
      <c r="B300" s="47" t="s">
        <v>2317</v>
      </c>
      <c r="C300" s="37"/>
      <c r="D300" s="37"/>
      <c r="E300" s="37"/>
      <c r="F300" s="37"/>
      <c r="G300" s="37"/>
      <c r="H300" s="37"/>
      <c r="I300" s="37"/>
      <c r="J300" s="44">
        <v>0</v>
      </c>
      <c r="K300" s="44">
        <f t="shared" si="12"/>
        <v>0</v>
      </c>
      <c r="L300" s="44">
        <v>0</v>
      </c>
      <c r="M300" s="44">
        <f t="shared" si="13"/>
        <v>0</v>
      </c>
      <c r="N300" s="44">
        <f t="shared" si="14"/>
        <v>0</v>
      </c>
    </row>
    <row r="301" spans="1:14">
      <c r="A301" s="37" t="s">
        <v>2318</v>
      </c>
      <c r="B301" s="37" t="s">
        <v>2319</v>
      </c>
      <c r="C301" s="37" t="s">
        <v>2320</v>
      </c>
      <c r="D301" s="37"/>
      <c r="E301" s="37" t="s">
        <v>2129</v>
      </c>
      <c r="F301" s="37" t="s">
        <v>68</v>
      </c>
      <c r="G301" s="37" t="s">
        <v>598</v>
      </c>
      <c r="H301" s="37" t="s">
        <v>2245</v>
      </c>
      <c r="I301" s="37" t="s">
        <v>996</v>
      </c>
      <c r="J301" s="44">
        <v>0</v>
      </c>
      <c r="K301" s="44">
        <f t="shared" si="12"/>
        <v>0</v>
      </c>
      <c r="L301" s="44">
        <v>0</v>
      </c>
      <c r="M301" s="44">
        <f t="shared" si="13"/>
        <v>0</v>
      </c>
      <c r="N301" s="44">
        <f t="shared" si="14"/>
        <v>0</v>
      </c>
    </row>
    <row r="302" spans="1:14">
      <c r="A302" s="37"/>
      <c r="B302" s="36" t="s">
        <v>2321</v>
      </c>
      <c r="C302" s="37" t="s">
        <v>2322</v>
      </c>
      <c r="D302" s="37"/>
      <c r="E302" s="37" t="s">
        <v>2129</v>
      </c>
      <c r="F302" s="37" t="s">
        <v>68</v>
      </c>
      <c r="G302" s="37" t="s">
        <v>598</v>
      </c>
      <c r="H302" s="37" t="s">
        <v>1658</v>
      </c>
      <c r="I302" s="37" t="s">
        <v>996</v>
      </c>
      <c r="J302" s="44">
        <v>0</v>
      </c>
      <c r="K302" s="44">
        <f t="shared" si="12"/>
        <v>0</v>
      </c>
      <c r="L302" s="44">
        <v>0</v>
      </c>
      <c r="M302" s="44">
        <f t="shared" si="13"/>
        <v>0</v>
      </c>
      <c r="N302" s="44">
        <f t="shared" si="14"/>
        <v>0</v>
      </c>
    </row>
    <row r="303" spans="1:14">
      <c r="A303" s="37"/>
      <c r="B303" s="37" t="s">
        <v>2323</v>
      </c>
      <c r="C303" s="37" t="s">
        <v>2324</v>
      </c>
      <c r="D303" s="37"/>
      <c r="E303" s="37" t="s">
        <v>2129</v>
      </c>
      <c r="F303" s="37" t="s">
        <v>68</v>
      </c>
      <c r="G303" s="37" t="s">
        <v>598</v>
      </c>
      <c r="H303" s="37" t="s">
        <v>1720</v>
      </c>
      <c r="I303" s="37" t="s">
        <v>996</v>
      </c>
      <c r="J303" s="44">
        <v>0</v>
      </c>
      <c r="K303" s="44">
        <f t="shared" si="12"/>
        <v>0</v>
      </c>
      <c r="L303" s="44">
        <v>0</v>
      </c>
      <c r="M303" s="44">
        <f t="shared" si="13"/>
        <v>0</v>
      </c>
      <c r="N303" s="44">
        <f t="shared" si="14"/>
        <v>0</v>
      </c>
    </row>
    <row r="304" spans="1:14">
      <c r="A304" s="37"/>
      <c r="B304" s="47" t="s">
        <v>2325</v>
      </c>
      <c r="C304" s="37"/>
      <c r="D304" s="37"/>
      <c r="E304" s="37"/>
      <c r="F304" s="37"/>
      <c r="G304" s="37"/>
      <c r="H304" s="37"/>
      <c r="I304" s="37"/>
      <c r="J304" s="44">
        <v>0</v>
      </c>
      <c r="K304" s="44">
        <f t="shared" si="12"/>
        <v>0</v>
      </c>
      <c r="L304" s="44">
        <v>0</v>
      </c>
      <c r="M304" s="44">
        <f t="shared" si="13"/>
        <v>0</v>
      </c>
      <c r="N304" s="44">
        <f t="shared" si="14"/>
        <v>0</v>
      </c>
    </row>
    <row r="305" spans="1:14">
      <c r="A305" s="37" t="s">
        <v>2326</v>
      </c>
      <c r="B305" s="37" t="s">
        <v>2327</v>
      </c>
      <c r="C305" s="37" t="s">
        <v>2328</v>
      </c>
      <c r="D305" s="37"/>
      <c r="E305" s="37"/>
      <c r="F305" s="37" t="s">
        <v>68</v>
      </c>
      <c r="G305" s="37" t="s">
        <v>598</v>
      </c>
      <c r="H305" s="37" t="s">
        <v>2329</v>
      </c>
      <c r="I305" s="37"/>
      <c r="J305" s="44">
        <v>0</v>
      </c>
      <c r="K305" s="44">
        <f t="shared" si="12"/>
        <v>0</v>
      </c>
      <c r="L305" s="44">
        <v>0</v>
      </c>
      <c r="M305" s="44">
        <f t="shared" si="13"/>
        <v>0</v>
      </c>
      <c r="N305" s="44">
        <f t="shared" si="14"/>
        <v>0</v>
      </c>
    </row>
    <row r="306" spans="1:14" ht="110.25">
      <c r="A306" s="37"/>
      <c r="B306" s="36" t="s">
        <v>2330</v>
      </c>
      <c r="C306" s="36" t="s">
        <v>2128</v>
      </c>
      <c r="D306" s="37"/>
      <c r="E306" s="37" t="s">
        <v>2129</v>
      </c>
      <c r="F306" s="37" t="s">
        <v>68</v>
      </c>
      <c r="G306" s="37" t="s">
        <v>598</v>
      </c>
      <c r="H306" s="37" t="s">
        <v>2331</v>
      </c>
      <c r="I306" s="36" t="s">
        <v>2332</v>
      </c>
      <c r="J306" s="44">
        <v>0</v>
      </c>
      <c r="K306" s="44">
        <f t="shared" si="12"/>
        <v>0</v>
      </c>
      <c r="L306" s="44">
        <v>0</v>
      </c>
      <c r="M306" s="44">
        <f t="shared" si="13"/>
        <v>0</v>
      </c>
      <c r="N306" s="44">
        <f t="shared" si="14"/>
        <v>0</v>
      </c>
    </row>
    <row r="307" spans="1:14">
      <c r="A307" s="37"/>
      <c r="B307" s="37" t="s">
        <v>2333</v>
      </c>
      <c r="C307" s="37" t="s">
        <v>2334</v>
      </c>
      <c r="D307" s="37"/>
      <c r="E307" s="37"/>
      <c r="F307" s="37" t="s">
        <v>68</v>
      </c>
      <c r="G307" s="37" t="s">
        <v>598</v>
      </c>
      <c r="H307" s="37" t="s">
        <v>2335</v>
      </c>
      <c r="I307" s="37"/>
      <c r="J307" s="44">
        <v>0</v>
      </c>
      <c r="K307" s="44">
        <f t="shared" si="12"/>
        <v>0</v>
      </c>
      <c r="L307" s="44">
        <v>0</v>
      </c>
      <c r="M307" s="44">
        <f t="shared" si="13"/>
        <v>0</v>
      </c>
      <c r="N307" s="44">
        <f t="shared" si="14"/>
        <v>0</v>
      </c>
    </row>
    <row r="308" spans="1:14">
      <c r="A308" s="48"/>
      <c r="B308" s="37" t="s">
        <v>2305</v>
      </c>
      <c r="C308" s="37" t="s">
        <v>2336</v>
      </c>
      <c r="D308" s="37"/>
      <c r="E308" s="37" t="s">
        <v>2129</v>
      </c>
      <c r="F308" s="37" t="s">
        <v>68</v>
      </c>
      <c r="G308" s="37" t="s">
        <v>598</v>
      </c>
      <c r="H308" s="37" t="s">
        <v>1661</v>
      </c>
      <c r="I308" s="37" t="s">
        <v>996</v>
      </c>
      <c r="J308" s="44">
        <v>0</v>
      </c>
      <c r="K308" s="44">
        <f t="shared" si="12"/>
        <v>0</v>
      </c>
      <c r="L308" s="44">
        <v>0</v>
      </c>
      <c r="M308" s="44">
        <f t="shared" si="13"/>
        <v>0</v>
      </c>
      <c r="N308" s="44">
        <f t="shared" si="14"/>
        <v>0</v>
      </c>
    </row>
    <row r="309" spans="1:14">
      <c r="A309" s="48"/>
      <c r="B309" s="36" t="s">
        <v>2178</v>
      </c>
      <c r="C309" s="37"/>
      <c r="D309" s="37"/>
      <c r="E309" s="37"/>
      <c r="F309" s="37"/>
      <c r="G309" s="37"/>
      <c r="H309" s="37"/>
      <c r="I309" s="37"/>
      <c r="J309" s="44">
        <v>0</v>
      </c>
      <c r="K309" s="44">
        <f t="shared" si="12"/>
        <v>0</v>
      </c>
      <c r="L309" s="44">
        <v>0</v>
      </c>
      <c r="M309" s="44">
        <f t="shared" si="13"/>
        <v>0</v>
      </c>
      <c r="N309" s="44">
        <f t="shared" si="14"/>
        <v>0</v>
      </c>
    </row>
    <row r="310" spans="1:14">
      <c r="A310" s="48"/>
      <c r="B310" s="37" t="s">
        <v>2337</v>
      </c>
      <c r="C310" s="37"/>
      <c r="D310" s="37"/>
      <c r="E310" s="37"/>
      <c r="F310" s="37" t="s">
        <v>89</v>
      </c>
      <c r="G310" s="37">
        <v>0.3</v>
      </c>
      <c r="H310" s="37" t="s">
        <v>2338</v>
      </c>
      <c r="I310" s="37" t="s">
        <v>2339</v>
      </c>
      <c r="J310" s="44">
        <v>0</v>
      </c>
      <c r="K310" s="44">
        <f t="shared" si="12"/>
        <v>0</v>
      </c>
      <c r="L310" s="44">
        <v>0</v>
      </c>
      <c r="M310" s="44">
        <f t="shared" si="13"/>
        <v>0</v>
      </c>
      <c r="N310" s="44">
        <f t="shared" si="14"/>
        <v>0</v>
      </c>
    </row>
    <row r="311" spans="1:14" ht="31.5">
      <c r="A311" s="48"/>
      <c r="B311" s="36" t="s">
        <v>2340</v>
      </c>
      <c r="C311" s="37" t="s">
        <v>2334</v>
      </c>
      <c r="D311" s="37"/>
      <c r="E311" s="37"/>
      <c r="F311" s="37" t="s">
        <v>2405</v>
      </c>
      <c r="G311" s="37" t="s">
        <v>2023</v>
      </c>
      <c r="H311" s="37"/>
      <c r="I311" s="37"/>
      <c r="J311" s="44">
        <v>0</v>
      </c>
      <c r="K311" s="44">
        <f t="shared" si="12"/>
        <v>0</v>
      </c>
      <c r="L311" s="44">
        <v>0</v>
      </c>
      <c r="M311" s="44">
        <f t="shared" si="13"/>
        <v>0</v>
      </c>
      <c r="N311" s="44">
        <f t="shared" si="14"/>
        <v>0</v>
      </c>
    </row>
    <row r="312" spans="1:14">
      <c r="A312" s="48"/>
      <c r="B312" s="47" t="s">
        <v>2341</v>
      </c>
      <c r="C312" s="37"/>
      <c r="D312" s="37"/>
      <c r="E312" s="37"/>
      <c r="F312" s="37"/>
      <c r="G312" s="37"/>
      <c r="H312" s="37"/>
      <c r="I312" s="37"/>
      <c r="J312" s="44">
        <v>0</v>
      </c>
      <c r="K312" s="44">
        <f t="shared" si="12"/>
        <v>0</v>
      </c>
      <c r="L312" s="44">
        <v>0</v>
      </c>
      <c r="M312" s="44">
        <f t="shared" si="13"/>
        <v>0</v>
      </c>
      <c r="N312" s="44">
        <f t="shared" si="14"/>
        <v>0</v>
      </c>
    </row>
    <row r="313" spans="1:14">
      <c r="A313" s="48" t="s">
        <v>2342</v>
      </c>
      <c r="B313" s="37" t="s">
        <v>2327</v>
      </c>
      <c r="C313" s="37" t="s">
        <v>2328</v>
      </c>
      <c r="D313" s="37"/>
      <c r="E313" s="37"/>
      <c r="F313" s="37" t="s">
        <v>68</v>
      </c>
      <c r="G313" s="37" t="s">
        <v>598</v>
      </c>
      <c r="H313" s="37" t="s">
        <v>2329</v>
      </c>
      <c r="I313" s="37"/>
      <c r="J313" s="44">
        <v>0</v>
      </c>
      <c r="K313" s="44">
        <f t="shared" si="12"/>
        <v>0</v>
      </c>
      <c r="L313" s="44">
        <v>0</v>
      </c>
      <c r="M313" s="44">
        <f t="shared" si="13"/>
        <v>0</v>
      </c>
      <c r="N313" s="44">
        <f t="shared" si="14"/>
        <v>0</v>
      </c>
    </row>
    <row r="314" spans="1:14" ht="110.25">
      <c r="A314" s="48"/>
      <c r="B314" s="36" t="s">
        <v>2343</v>
      </c>
      <c r="C314" s="36" t="s">
        <v>2128</v>
      </c>
      <c r="D314" s="37"/>
      <c r="E314" s="37" t="s">
        <v>2129</v>
      </c>
      <c r="F314" s="37" t="s">
        <v>68</v>
      </c>
      <c r="G314" s="37" t="s">
        <v>598</v>
      </c>
      <c r="H314" s="37" t="s">
        <v>2331</v>
      </c>
      <c r="I314" s="36" t="s">
        <v>2332</v>
      </c>
      <c r="J314" s="44">
        <v>0</v>
      </c>
      <c r="K314" s="44">
        <f t="shared" si="12"/>
        <v>0</v>
      </c>
      <c r="L314" s="44">
        <v>0</v>
      </c>
      <c r="M314" s="44">
        <f t="shared" si="13"/>
        <v>0</v>
      </c>
      <c r="N314" s="44">
        <f t="shared" si="14"/>
        <v>0</v>
      </c>
    </row>
    <row r="315" spans="1:14">
      <c r="A315" s="48"/>
      <c r="B315" s="37" t="s">
        <v>2333</v>
      </c>
      <c r="C315" s="37" t="s">
        <v>2334</v>
      </c>
      <c r="D315" s="37"/>
      <c r="E315" s="37"/>
      <c r="F315" s="37" t="s">
        <v>68</v>
      </c>
      <c r="G315" s="37" t="s">
        <v>598</v>
      </c>
      <c r="H315" s="37" t="s">
        <v>2335</v>
      </c>
      <c r="I315" s="37"/>
      <c r="J315" s="44">
        <v>0</v>
      </c>
      <c r="K315" s="44">
        <f t="shared" si="12"/>
        <v>0</v>
      </c>
      <c r="L315" s="44">
        <v>0</v>
      </c>
      <c r="M315" s="44">
        <f t="shared" si="13"/>
        <v>0</v>
      </c>
      <c r="N315" s="44">
        <f t="shared" si="14"/>
        <v>0</v>
      </c>
    </row>
    <row r="316" spans="1:14">
      <c r="A316" s="48"/>
      <c r="B316" s="37" t="s">
        <v>2305</v>
      </c>
      <c r="C316" s="37" t="s">
        <v>2336</v>
      </c>
      <c r="D316" s="37"/>
      <c r="E316" s="37" t="s">
        <v>2129</v>
      </c>
      <c r="F316" s="37" t="s">
        <v>68</v>
      </c>
      <c r="G316" s="37" t="s">
        <v>598</v>
      </c>
      <c r="H316" s="37" t="s">
        <v>1661</v>
      </c>
      <c r="I316" s="37" t="s">
        <v>996</v>
      </c>
      <c r="J316" s="44">
        <v>0</v>
      </c>
      <c r="K316" s="44">
        <f t="shared" si="12"/>
        <v>0</v>
      </c>
      <c r="L316" s="44">
        <v>0</v>
      </c>
      <c r="M316" s="44">
        <f t="shared" si="13"/>
        <v>0</v>
      </c>
      <c r="N316" s="44">
        <f t="shared" si="14"/>
        <v>0</v>
      </c>
    </row>
    <row r="317" spans="1:14">
      <c r="A317" s="48"/>
      <c r="B317" s="36" t="s">
        <v>2178</v>
      </c>
      <c r="C317" s="37"/>
      <c r="D317" s="37"/>
      <c r="E317" s="37"/>
      <c r="F317" s="37"/>
      <c r="G317" s="37"/>
      <c r="H317" s="37"/>
      <c r="I317" s="37"/>
      <c r="J317" s="44">
        <v>0</v>
      </c>
      <c r="K317" s="44">
        <f t="shared" si="12"/>
        <v>0</v>
      </c>
      <c r="L317" s="44">
        <v>0</v>
      </c>
      <c r="M317" s="44">
        <f t="shared" si="13"/>
        <v>0</v>
      </c>
      <c r="N317" s="44">
        <f t="shared" si="14"/>
        <v>0</v>
      </c>
    </row>
    <row r="318" spans="1:14">
      <c r="A318" s="48"/>
      <c r="B318" s="37" t="s">
        <v>2337</v>
      </c>
      <c r="C318" s="37"/>
      <c r="D318" s="37"/>
      <c r="E318" s="37"/>
      <c r="F318" s="37" t="s">
        <v>89</v>
      </c>
      <c r="G318" s="37">
        <v>0.3</v>
      </c>
      <c r="H318" s="37" t="s">
        <v>2338</v>
      </c>
      <c r="I318" s="37" t="s">
        <v>2339</v>
      </c>
      <c r="J318" s="44">
        <v>0</v>
      </c>
      <c r="K318" s="44">
        <f t="shared" si="12"/>
        <v>0</v>
      </c>
      <c r="L318" s="44">
        <v>0</v>
      </c>
      <c r="M318" s="44">
        <f t="shared" si="13"/>
        <v>0</v>
      </c>
      <c r="N318" s="44">
        <f t="shared" si="14"/>
        <v>0</v>
      </c>
    </row>
    <row r="319" spans="1:14" ht="31.5">
      <c r="A319" s="48"/>
      <c r="B319" s="36" t="s">
        <v>2340</v>
      </c>
      <c r="C319" s="37" t="s">
        <v>2334</v>
      </c>
      <c r="D319" s="37"/>
      <c r="E319" s="37"/>
      <c r="F319" s="37" t="s">
        <v>2405</v>
      </c>
      <c r="G319" s="37" t="s">
        <v>2023</v>
      </c>
      <c r="H319" s="37"/>
      <c r="I319" s="37"/>
      <c r="J319" s="44">
        <v>0</v>
      </c>
      <c r="K319" s="44">
        <f t="shared" si="12"/>
        <v>0</v>
      </c>
      <c r="L319" s="44">
        <v>0</v>
      </c>
      <c r="M319" s="44">
        <f t="shared" si="13"/>
        <v>0</v>
      </c>
      <c r="N319" s="44">
        <f t="shared" si="14"/>
        <v>0</v>
      </c>
    </row>
    <row r="320" spans="1:14" ht="31.5">
      <c r="A320" s="48"/>
      <c r="B320" s="36" t="s">
        <v>2427</v>
      </c>
      <c r="C320" s="37" t="s">
        <v>2344</v>
      </c>
      <c r="D320" s="37"/>
      <c r="E320" s="37"/>
      <c r="F320" s="37" t="s">
        <v>68</v>
      </c>
      <c r="G320" s="37" t="s">
        <v>598</v>
      </c>
      <c r="H320" s="37" t="s">
        <v>2345</v>
      </c>
      <c r="I320" s="37"/>
      <c r="J320" s="44">
        <v>0</v>
      </c>
      <c r="K320" s="44">
        <f t="shared" si="12"/>
        <v>0</v>
      </c>
      <c r="L320" s="44">
        <v>0</v>
      </c>
      <c r="M320" s="44">
        <f t="shared" si="13"/>
        <v>0</v>
      </c>
      <c r="N320" s="44">
        <f t="shared" si="14"/>
        <v>0</v>
      </c>
    </row>
    <row r="321" spans="1:14">
      <c r="A321" s="48"/>
      <c r="B321" s="47" t="s">
        <v>2346</v>
      </c>
      <c r="C321" s="37"/>
      <c r="D321" s="37"/>
      <c r="E321" s="37"/>
      <c r="F321" s="37"/>
      <c r="G321" s="37"/>
      <c r="H321" s="37"/>
      <c r="I321" s="37"/>
      <c r="J321" s="44">
        <v>0</v>
      </c>
      <c r="K321" s="44">
        <f t="shared" si="12"/>
        <v>0</v>
      </c>
      <c r="L321" s="44">
        <v>0</v>
      </c>
      <c r="M321" s="44">
        <f t="shared" si="13"/>
        <v>0</v>
      </c>
      <c r="N321" s="44">
        <f t="shared" si="14"/>
        <v>0</v>
      </c>
    </row>
    <row r="322" spans="1:14" ht="31.5">
      <c r="A322" s="48"/>
      <c r="B322" s="36" t="s">
        <v>2347</v>
      </c>
      <c r="C322" s="37"/>
      <c r="D322" s="37"/>
      <c r="E322" s="37"/>
      <c r="F322" s="37" t="s">
        <v>89</v>
      </c>
      <c r="G322" s="37" t="s">
        <v>2043</v>
      </c>
      <c r="H322" s="37" t="s">
        <v>1995</v>
      </c>
      <c r="I322" s="37"/>
      <c r="J322" s="44">
        <v>0</v>
      </c>
      <c r="K322" s="44">
        <f t="shared" si="12"/>
        <v>0</v>
      </c>
      <c r="L322" s="44">
        <v>0</v>
      </c>
      <c r="M322" s="44">
        <f t="shared" si="13"/>
        <v>0</v>
      </c>
      <c r="N322" s="44">
        <f t="shared" si="14"/>
        <v>0</v>
      </c>
    </row>
    <row r="323" spans="1:14">
      <c r="A323" s="48"/>
      <c r="B323" s="37" t="s">
        <v>2348</v>
      </c>
      <c r="C323" s="37"/>
      <c r="D323" s="37"/>
      <c r="E323" s="37"/>
      <c r="F323" s="37" t="s">
        <v>89</v>
      </c>
      <c r="G323" s="37" t="s">
        <v>1229</v>
      </c>
      <c r="H323" s="37" t="s">
        <v>2030</v>
      </c>
      <c r="I323" s="37"/>
      <c r="J323" s="44">
        <v>0</v>
      </c>
      <c r="K323" s="44">
        <f t="shared" ref="K323:K344" si="15">G323*J323</f>
        <v>0</v>
      </c>
      <c r="L323" s="44">
        <v>0</v>
      </c>
      <c r="M323" s="44">
        <f t="shared" ref="M323:M344" si="16">G323*L323</f>
        <v>0</v>
      </c>
      <c r="N323" s="44">
        <f t="shared" ref="N323:N344" si="17">K323+M323</f>
        <v>0</v>
      </c>
    </row>
    <row r="324" spans="1:14">
      <c r="A324" s="48"/>
      <c r="B324" s="37" t="s">
        <v>2349</v>
      </c>
      <c r="C324" s="37"/>
      <c r="D324" s="37"/>
      <c r="E324" s="37"/>
      <c r="F324" s="37" t="s">
        <v>89</v>
      </c>
      <c r="G324" s="37" t="s">
        <v>1229</v>
      </c>
      <c r="H324" s="37" t="s">
        <v>2048</v>
      </c>
      <c r="I324" s="37"/>
      <c r="J324" s="44">
        <v>0</v>
      </c>
      <c r="K324" s="44">
        <f t="shared" si="15"/>
        <v>0</v>
      </c>
      <c r="L324" s="44">
        <v>0</v>
      </c>
      <c r="M324" s="44">
        <f t="shared" si="16"/>
        <v>0</v>
      </c>
      <c r="N324" s="44">
        <f t="shared" si="17"/>
        <v>0</v>
      </c>
    </row>
    <row r="325" spans="1:14">
      <c r="A325" s="48"/>
      <c r="B325" s="37" t="s">
        <v>2350</v>
      </c>
      <c r="C325" s="37"/>
      <c r="D325" s="37"/>
      <c r="E325" s="37"/>
      <c r="F325" s="37" t="s">
        <v>89</v>
      </c>
      <c r="G325" s="37" t="s">
        <v>1650</v>
      </c>
      <c r="H325" s="37" t="s">
        <v>2351</v>
      </c>
      <c r="I325" s="37"/>
      <c r="J325" s="44">
        <v>0</v>
      </c>
      <c r="K325" s="44">
        <f t="shared" si="15"/>
        <v>0</v>
      </c>
      <c r="L325" s="44">
        <v>0</v>
      </c>
      <c r="M325" s="44">
        <f t="shared" si="16"/>
        <v>0</v>
      </c>
      <c r="N325" s="44">
        <f t="shared" si="17"/>
        <v>0</v>
      </c>
    </row>
    <row r="326" spans="1:14">
      <c r="A326" s="48"/>
      <c r="B326" s="37" t="s">
        <v>2352</v>
      </c>
      <c r="C326" s="37" t="s">
        <v>2353</v>
      </c>
      <c r="D326" s="37"/>
      <c r="E326" s="37"/>
      <c r="F326" s="37" t="s">
        <v>68</v>
      </c>
      <c r="G326" s="37" t="s">
        <v>608</v>
      </c>
      <c r="H326" s="37" t="s">
        <v>2245</v>
      </c>
      <c r="I326" s="37"/>
      <c r="J326" s="44">
        <v>0</v>
      </c>
      <c r="K326" s="44">
        <f t="shared" si="15"/>
        <v>0</v>
      </c>
      <c r="L326" s="44">
        <v>0</v>
      </c>
      <c r="M326" s="44">
        <f t="shared" si="16"/>
        <v>0</v>
      </c>
      <c r="N326" s="44">
        <f t="shared" si="17"/>
        <v>0</v>
      </c>
    </row>
    <row r="327" spans="1:14">
      <c r="A327" s="51"/>
      <c r="B327" s="39" t="s">
        <v>2354</v>
      </c>
      <c r="C327" s="39" t="s">
        <v>2355</v>
      </c>
      <c r="D327" s="39"/>
      <c r="E327" s="39"/>
      <c r="F327" s="39" t="s">
        <v>68</v>
      </c>
      <c r="G327" s="39" t="s">
        <v>666</v>
      </c>
      <c r="H327" s="39" t="s">
        <v>2356</v>
      </c>
      <c r="I327" s="39"/>
      <c r="J327" s="44">
        <v>0</v>
      </c>
      <c r="K327" s="44">
        <f t="shared" si="15"/>
        <v>0</v>
      </c>
      <c r="L327" s="44">
        <v>0</v>
      </c>
      <c r="M327" s="44">
        <f t="shared" si="16"/>
        <v>0</v>
      </c>
      <c r="N327" s="44">
        <f t="shared" si="17"/>
        <v>0</v>
      </c>
    </row>
    <row r="328" spans="1:14">
      <c r="A328" s="37"/>
      <c r="B328" s="37" t="s">
        <v>2357</v>
      </c>
      <c r="C328" s="37" t="s">
        <v>2358</v>
      </c>
      <c r="D328" s="37"/>
      <c r="E328" s="37"/>
      <c r="F328" s="37" t="s">
        <v>68</v>
      </c>
      <c r="G328" s="37" t="s">
        <v>598</v>
      </c>
      <c r="H328" s="37" t="s">
        <v>2359</v>
      </c>
      <c r="I328" s="37"/>
      <c r="J328" s="44">
        <v>0</v>
      </c>
      <c r="K328" s="44">
        <f t="shared" si="15"/>
        <v>0</v>
      </c>
      <c r="L328" s="44">
        <v>0</v>
      </c>
      <c r="M328" s="44">
        <f t="shared" si="16"/>
        <v>0</v>
      </c>
      <c r="N328" s="44">
        <f t="shared" si="17"/>
        <v>0</v>
      </c>
    </row>
    <row r="329" spans="1:14">
      <c r="A329" s="37"/>
      <c r="B329" s="37" t="s">
        <v>2360</v>
      </c>
      <c r="C329" s="37" t="s">
        <v>2361</v>
      </c>
      <c r="D329" s="37"/>
      <c r="E329" s="37"/>
      <c r="F329" s="37" t="s">
        <v>68</v>
      </c>
      <c r="G329" s="37" t="s">
        <v>610</v>
      </c>
      <c r="H329" s="37" t="s">
        <v>2362</v>
      </c>
      <c r="I329" s="37"/>
      <c r="J329" s="44">
        <v>0</v>
      </c>
      <c r="K329" s="44">
        <f t="shared" si="15"/>
        <v>0</v>
      </c>
      <c r="L329" s="44">
        <v>0</v>
      </c>
      <c r="M329" s="44">
        <f t="shared" si="16"/>
        <v>0</v>
      </c>
      <c r="N329" s="44">
        <f t="shared" si="17"/>
        <v>0</v>
      </c>
    </row>
    <row r="330" spans="1:14">
      <c r="A330" s="37"/>
      <c r="B330" s="37" t="s">
        <v>2363</v>
      </c>
      <c r="C330" s="37" t="s">
        <v>2364</v>
      </c>
      <c r="D330" s="37"/>
      <c r="E330" s="37"/>
      <c r="F330" s="37" t="s">
        <v>68</v>
      </c>
      <c r="G330" s="37" t="s">
        <v>666</v>
      </c>
      <c r="H330" s="37" t="s">
        <v>2365</v>
      </c>
      <c r="I330" s="37"/>
      <c r="J330" s="44">
        <v>0</v>
      </c>
      <c r="K330" s="44">
        <f t="shared" si="15"/>
        <v>0</v>
      </c>
      <c r="L330" s="44">
        <v>0</v>
      </c>
      <c r="M330" s="44">
        <f t="shared" si="16"/>
        <v>0</v>
      </c>
      <c r="N330" s="44">
        <f t="shared" si="17"/>
        <v>0</v>
      </c>
    </row>
    <row r="331" spans="1:14">
      <c r="A331" s="37"/>
      <c r="B331" s="37" t="s">
        <v>1998</v>
      </c>
      <c r="C331" s="37"/>
      <c r="D331" s="37"/>
      <c r="E331" s="37"/>
      <c r="F331" s="37"/>
      <c r="G331" s="37"/>
      <c r="H331" s="37"/>
      <c r="I331" s="37"/>
      <c r="J331" s="44">
        <v>0</v>
      </c>
      <c r="K331" s="44">
        <f t="shared" si="15"/>
        <v>0</v>
      </c>
      <c r="L331" s="44">
        <v>0</v>
      </c>
      <c r="M331" s="44">
        <f t="shared" si="16"/>
        <v>0</v>
      </c>
      <c r="N331" s="44">
        <f t="shared" si="17"/>
        <v>0</v>
      </c>
    </row>
    <row r="332" spans="1:14" ht="31.5">
      <c r="A332" s="37"/>
      <c r="B332" s="36" t="s">
        <v>2371</v>
      </c>
      <c r="C332" s="37"/>
      <c r="D332" s="37"/>
      <c r="E332" s="37"/>
      <c r="F332" s="37" t="s">
        <v>2386</v>
      </c>
      <c r="G332" s="37" t="s">
        <v>1720</v>
      </c>
      <c r="H332" s="37"/>
      <c r="I332" s="37"/>
      <c r="J332" s="44">
        <v>0</v>
      </c>
      <c r="K332" s="44">
        <f t="shared" si="15"/>
        <v>0</v>
      </c>
      <c r="L332" s="44">
        <v>0</v>
      </c>
      <c r="M332" s="44">
        <f t="shared" si="16"/>
        <v>0</v>
      </c>
      <c r="N332" s="44">
        <f t="shared" si="17"/>
        <v>0</v>
      </c>
    </row>
    <row r="333" spans="1:14" ht="18.75">
      <c r="A333" s="37"/>
      <c r="B333" s="37" t="s">
        <v>2000</v>
      </c>
      <c r="C333" s="37"/>
      <c r="D333" s="37"/>
      <c r="E333" s="37"/>
      <c r="F333" s="37" t="s">
        <v>2386</v>
      </c>
      <c r="G333" s="37" t="s">
        <v>1720</v>
      </c>
      <c r="H333" s="37"/>
      <c r="I333" s="37"/>
      <c r="J333" s="44">
        <v>0</v>
      </c>
      <c r="K333" s="44">
        <f t="shared" si="15"/>
        <v>0</v>
      </c>
      <c r="L333" s="44">
        <v>0</v>
      </c>
      <c r="M333" s="44">
        <f t="shared" si="16"/>
        <v>0</v>
      </c>
      <c r="N333" s="44">
        <f t="shared" si="17"/>
        <v>0</v>
      </c>
    </row>
    <row r="334" spans="1:14" ht="18.75">
      <c r="A334" s="37"/>
      <c r="B334" s="37" t="s">
        <v>2001</v>
      </c>
      <c r="C334" s="37"/>
      <c r="D334" s="37"/>
      <c r="E334" s="37"/>
      <c r="F334" s="37" t="s">
        <v>2386</v>
      </c>
      <c r="G334" s="37" t="s">
        <v>2031</v>
      </c>
      <c r="H334" s="37"/>
      <c r="I334" s="37"/>
      <c r="J334" s="44">
        <v>0</v>
      </c>
      <c r="K334" s="44">
        <f t="shared" si="15"/>
        <v>0</v>
      </c>
      <c r="L334" s="44">
        <v>0</v>
      </c>
      <c r="M334" s="44">
        <f t="shared" si="16"/>
        <v>0</v>
      </c>
      <c r="N334" s="44">
        <f t="shared" si="17"/>
        <v>0</v>
      </c>
    </row>
    <row r="335" spans="1:14" ht="18.75">
      <c r="A335" s="37"/>
      <c r="B335" s="37" t="s">
        <v>2002</v>
      </c>
      <c r="C335" s="37"/>
      <c r="D335" s="37"/>
      <c r="E335" s="37"/>
      <c r="F335" s="37" t="s">
        <v>2386</v>
      </c>
      <c r="G335" s="37" t="s">
        <v>1720</v>
      </c>
      <c r="H335" s="37"/>
      <c r="I335" s="37"/>
      <c r="J335" s="44">
        <v>0</v>
      </c>
      <c r="K335" s="44">
        <f t="shared" si="15"/>
        <v>0</v>
      </c>
      <c r="L335" s="44">
        <v>0</v>
      </c>
      <c r="M335" s="44">
        <f t="shared" si="16"/>
        <v>0</v>
      </c>
      <c r="N335" s="44">
        <f t="shared" si="17"/>
        <v>0</v>
      </c>
    </row>
    <row r="336" spans="1:14">
      <c r="A336" s="37"/>
      <c r="B336" s="37" t="s">
        <v>2003</v>
      </c>
      <c r="C336" s="37"/>
      <c r="D336" s="37"/>
      <c r="E336" s="37"/>
      <c r="F336" s="37"/>
      <c r="G336" s="37"/>
      <c r="H336" s="37"/>
      <c r="I336" s="37"/>
      <c r="J336" s="44">
        <v>0</v>
      </c>
      <c r="K336" s="44">
        <f t="shared" si="15"/>
        <v>0</v>
      </c>
      <c r="L336" s="44">
        <v>0</v>
      </c>
      <c r="M336" s="44">
        <f t="shared" si="16"/>
        <v>0</v>
      </c>
      <c r="N336" s="44">
        <f t="shared" si="17"/>
        <v>0</v>
      </c>
    </row>
    <row r="337" spans="1:14" ht="31.5">
      <c r="A337" s="37"/>
      <c r="B337" s="36" t="s">
        <v>2004</v>
      </c>
      <c r="C337" s="37"/>
      <c r="D337" s="37"/>
      <c r="E337" s="37"/>
      <c r="F337" s="37" t="s">
        <v>2386</v>
      </c>
      <c r="G337" s="37">
        <v>3</v>
      </c>
      <c r="H337" s="37">
        <v>0.96</v>
      </c>
      <c r="I337" s="37"/>
      <c r="J337" s="44">
        <v>0</v>
      </c>
      <c r="K337" s="44">
        <f t="shared" si="15"/>
        <v>0</v>
      </c>
      <c r="L337" s="44">
        <v>0</v>
      </c>
      <c r="M337" s="44">
        <f t="shared" si="16"/>
        <v>0</v>
      </c>
      <c r="N337" s="44">
        <f t="shared" si="17"/>
        <v>0</v>
      </c>
    </row>
    <row r="338" spans="1:14">
      <c r="A338" s="37"/>
      <c r="B338" s="37" t="s">
        <v>1998</v>
      </c>
      <c r="C338" s="37"/>
      <c r="D338" s="37"/>
      <c r="E338" s="37"/>
      <c r="F338" s="37"/>
      <c r="G338" s="37"/>
      <c r="H338" s="37"/>
      <c r="I338" s="37"/>
      <c r="J338" s="44">
        <v>0</v>
      </c>
      <c r="K338" s="44">
        <f t="shared" si="15"/>
        <v>0</v>
      </c>
      <c r="L338" s="44">
        <v>0</v>
      </c>
      <c r="M338" s="44">
        <f t="shared" si="16"/>
        <v>0</v>
      </c>
      <c r="N338" s="44">
        <f t="shared" si="17"/>
        <v>0</v>
      </c>
    </row>
    <row r="339" spans="1:14" ht="31.5">
      <c r="A339" s="37"/>
      <c r="B339" s="36" t="s">
        <v>2383</v>
      </c>
      <c r="C339" s="37"/>
      <c r="D339" s="37"/>
      <c r="E339" s="37"/>
      <c r="F339" s="37" t="s">
        <v>2386</v>
      </c>
      <c r="G339" s="37" t="s">
        <v>1719</v>
      </c>
      <c r="H339" s="37"/>
      <c r="I339" s="37"/>
      <c r="J339" s="44">
        <v>0</v>
      </c>
      <c r="K339" s="44">
        <f t="shared" si="15"/>
        <v>0</v>
      </c>
      <c r="L339" s="44">
        <v>0</v>
      </c>
      <c r="M339" s="44">
        <f t="shared" si="16"/>
        <v>0</v>
      </c>
      <c r="N339" s="44">
        <f t="shared" si="17"/>
        <v>0</v>
      </c>
    </row>
    <row r="340" spans="1:14" ht="18.75">
      <c r="A340" s="37"/>
      <c r="B340" s="36" t="s">
        <v>2010</v>
      </c>
      <c r="C340" s="37"/>
      <c r="D340" s="37"/>
      <c r="E340" s="37"/>
      <c r="F340" s="37" t="s">
        <v>2386</v>
      </c>
      <c r="G340" s="37" t="s">
        <v>1719</v>
      </c>
      <c r="H340" s="37"/>
      <c r="I340" s="37"/>
      <c r="J340" s="44">
        <v>0</v>
      </c>
      <c r="K340" s="44">
        <f t="shared" si="15"/>
        <v>0</v>
      </c>
      <c r="L340" s="44">
        <v>0</v>
      </c>
      <c r="M340" s="44">
        <f t="shared" si="16"/>
        <v>0</v>
      </c>
      <c r="N340" s="44">
        <f t="shared" si="17"/>
        <v>0</v>
      </c>
    </row>
    <row r="341" spans="1:14" ht="18.75">
      <c r="A341" s="37"/>
      <c r="B341" s="37" t="s">
        <v>2011</v>
      </c>
      <c r="C341" s="37"/>
      <c r="D341" s="37"/>
      <c r="E341" s="37"/>
      <c r="F341" s="37" t="s">
        <v>2386</v>
      </c>
      <c r="G341" s="37" t="s">
        <v>1719</v>
      </c>
      <c r="H341" s="37"/>
      <c r="I341" s="37"/>
      <c r="J341" s="44">
        <v>0</v>
      </c>
      <c r="K341" s="44">
        <f t="shared" si="15"/>
        <v>0</v>
      </c>
      <c r="L341" s="44">
        <v>0</v>
      </c>
      <c r="M341" s="44">
        <f t="shared" si="16"/>
        <v>0</v>
      </c>
      <c r="N341" s="44">
        <f t="shared" si="17"/>
        <v>0</v>
      </c>
    </row>
    <row r="342" spans="1:14">
      <c r="A342" s="37"/>
      <c r="B342" s="37" t="s">
        <v>2012</v>
      </c>
      <c r="C342" s="37"/>
      <c r="D342" s="37"/>
      <c r="E342" s="37"/>
      <c r="F342" s="37"/>
      <c r="G342" s="37"/>
      <c r="H342" s="37"/>
      <c r="I342" s="37"/>
      <c r="J342" s="44">
        <v>0</v>
      </c>
      <c r="K342" s="44">
        <f t="shared" si="15"/>
        <v>0</v>
      </c>
      <c r="L342" s="44">
        <v>0</v>
      </c>
      <c r="M342" s="44">
        <f t="shared" si="16"/>
        <v>0</v>
      </c>
      <c r="N342" s="44">
        <f t="shared" si="17"/>
        <v>0</v>
      </c>
    </row>
    <row r="343" spans="1:14" ht="18.75">
      <c r="A343" s="37"/>
      <c r="B343" s="37" t="s">
        <v>2373</v>
      </c>
      <c r="C343" s="37"/>
      <c r="D343" s="37"/>
      <c r="E343" s="37"/>
      <c r="F343" s="37" t="s">
        <v>2386</v>
      </c>
      <c r="G343" s="37">
        <v>2</v>
      </c>
      <c r="H343" s="37">
        <v>0.3</v>
      </c>
      <c r="I343" s="37"/>
      <c r="J343" s="44">
        <v>0</v>
      </c>
      <c r="K343" s="44">
        <f t="shared" si="15"/>
        <v>0</v>
      </c>
      <c r="L343" s="44">
        <v>0</v>
      </c>
      <c r="M343" s="44">
        <f t="shared" si="16"/>
        <v>0</v>
      </c>
      <c r="N343" s="44">
        <f t="shared" si="17"/>
        <v>0</v>
      </c>
    </row>
    <row r="344" spans="1:14" ht="18.75">
      <c r="A344" s="37"/>
      <c r="B344" s="37" t="s">
        <v>2374</v>
      </c>
      <c r="C344" s="37"/>
      <c r="D344" s="37"/>
      <c r="E344" s="37"/>
      <c r="F344" s="37" t="s">
        <v>2386</v>
      </c>
      <c r="G344" s="37">
        <v>2</v>
      </c>
      <c r="H344" s="37">
        <v>0.14000000000000001</v>
      </c>
      <c r="I344" s="37"/>
      <c r="J344" s="44">
        <v>0</v>
      </c>
      <c r="K344" s="44">
        <f t="shared" si="15"/>
        <v>0</v>
      </c>
      <c r="L344" s="44">
        <v>0</v>
      </c>
      <c r="M344" s="44">
        <f t="shared" si="16"/>
        <v>0</v>
      </c>
      <c r="N344" s="44">
        <f t="shared" si="17"/>
        <v>0</v>
      </c>
    </row>
    <row r="345" spans="1:14">
      <c r="K345" s="46">
        <f>SUM(K2:K344)</f>
        <v>0</v>
      </c>
      <c r="L345" s="46"/>
      <c r="M345" s="46">
        <f>SUM(M2:M344)</f>
        <v>0</v>
      </c>
      <c r="N345" s="46">
        <f>SUM(N2:N344)</f>
        <v>0</v>
      </c>
    </row>
  </sheetData>
  <autoFilter ref="A1:N345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E2E7-4375-422A-9E5C-8297B55A3EEC}">
  <sheetPr codeName="Лист10"/>
  <dimension ref="A1:O557"/>
  <sheetViews>
    <sheetView zoomScale="55" zoomScaleNormal="55" workbookViewId="0">
      <pane ySplit="1" topLeftCell="A536" activePane="bottomLeft" state="frozen"/>
      <selection activeCell="C1" sqref="C1"/>
      <selection pane="bottomLeft" activeCell="C63" sqref="C63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89"/>
      <c r="B2" s="93" t="s">
        <v>593</v>
      </c>
      <c r="C2" s="89"/>
      <c r="D2" s="89"/>
      <c r="E2" s="89"/>
      <c r="F2" s="89"/>
      <c r="G2" s="89"/>
      <c r="H2" s="89"/>
      <c r="I2" s="89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81">
        <v>1</v>
      </c>
      <c r="B3" s="81" t="s">
        <v>594</v>
      </c>
      <c r="C3" s="81" t="s">
        <v>595</v>
      </c>
      <c r="D3" s="89"/>
      <c r="E3" s="81" t="s">
        <v>596</v>
      </c>
      <c r="F3" s="81" t="s">
        <v>597</v>
      </c>
      <c r="G3" s="81" t="s">
        <v>598</v>
      </c>
      <c r="H3" s="89"/>
      <c r="I3" s="89"/>
      <c r="J3" s="44">
        <v>0</v>
      </c>
      <c r="K3" s="44">
        <f t="shared" ref="K3:K66" si="0">G3*J3</f>
        <v>0</v>
      </c>
      <c r="L3" s="44">
        <v>0</v>
      </c>
      <c r="M3" s="44">
        <f t="shared" ref="M3:M66" si="1">G3*L3</f>
        <v>0</v>
      </c>
      <c r="N3" s="44">
        <f t="shared" ref="N3:N66" si="2">K3+M3</f>
        <v>0</v>
      </c>
    </row>
    <row r="4" spans="1:14">
      <c r="A4" s="89"/>
      <c r="B4" s="94" t="s">
        <v>599</v>
      </c>
      <c r="C4" s="89"/>
      <c r="D4" s="89"/>
      <c r="E4" s="89"/>
      <c r="F4" s="89"/>
      <c r="G4" s="89"/>
      <c r="H4" s="89"/>
      <c r="I4" s="89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 ht="31.5">
      <c r="A5" s="81">
        <v>2</v>
      </c>
      <c r="B5" s="82" t="s">
        <v>600</v>
      </c>
      <c r="C5" s="89"/>
      <c r="D5" s="89"/>
      <c r="E5" s="82" t="s">
        <v>601</v>
      </c>
      <c r="F5" s="81" t="s">
        <v>597</v>
      </c>
      <c r="G5" s="81" t="s">
        <v>602</v>
      </c>
      <c r="H5" s="89"/>
      <c r="I5" s="89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81">
        <v>3</v>
      </c>
      <c r="B6" s="81" t="s">
        <v>2617</v>
      </c>
      <c r="C6" s="81" t="s">
        <v>197</v>
      </c>
      <c r="D6" s="89"/>
      <c r="E6" s="89"/>
      <c r="F6" s="81" t="s">
        <v>603</v>
      </c>
      <c r="G6" s="81">
        <v>132.5</v>
      </c>
      <c r="H6" s="89"/>
      <c r="I6" s="89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>
      <c r="A7" s="81">
        <v>4</v>
      </c>
      <c r="B7" s="81" t="s">
        <v>2618</v>
      </c>
      <c r="C7" s="81" t="s">
        <v>197</v>
      </c>
      <c r="D7" s="89"/>
      <c r="E7" s="89"/>
      <c r="F7" s="81" t="s">
        <v>603</v>
      </c>
      <c r="G7" s="81">
        <v>37.5</v>
      </c>
      <c r="H7" s="89"/>
      <c r="I7" s="89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81">
        <v>5</v>
      </c>
      <c r="B8" s="81" t="s">
        <v>604</v>
      </c>
      <c r="C8" s="81" t="s">
        <v>605</v>
      </c>
      <c r="D8" s="89"/>
      <c r="E8" s="89"/>
      <c r="F8" s="81" t="s">
        <v>597</v>
      </c>
      <c r="G8" s="81" t="s">
        <v>606</v>
      </c>
      <c r="H8" s="89"/>
      <c r="I8" s="89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81">
        <v>6</v>
      </c>
      <c r="B9" s="81" t="s">
        <v>607</v>
      </c>
      <c r="C9" s="81" t="s">
        <v>605</v>
      </c>
      <c r="D9" s="89"/>
      <c r="E9" s="89"/>
      <c r="F9" s="81" t="s">
        <v>597</v>
      </c>
      <c r="G9" s="81" t="s">
        <v>608</v>
      </c>
      <c r="H9" s="89"/>
      <c r="I9" s="89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81">
        <v>7</v>
      </c>
      <c r="B10" s="81" t="s">
        <v>2619</v>
      </c>
      <c r="C10" s="81" t="s">
        <v>609</v>
      </c>
      <c r="D10" s="89"/>
      <c r="E10" s="89"/>
      <c r="F10" s="81" t="s">
        <v>597</v>
      </c>
      <c r="G10" s="81" t="s">
        <v>610</v>
      </c>
      <c r="H10" s="89"/>
      <c r="I10" s="89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81">
        <v>8</v>
      </c>
      <c r="B11" s="81" t="s">
        <v>611</v>
      </c>
      <c r="C11" s="89"/>
      <c r="D11" s="89"/>
      <c r="E11" s="81" t="s">
        <v>182</v>
      </c>
      <c r="F11" s="81" t="s">
        <v>597</v>
      </c>
      <c r="G11" s="81" t="s">
        <v>612</v>
      </c>
      <c r="H11" s="89"/>
      <c r="I11" s="89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81">
        <v>9</v>
      </c>
      <c r="B12" s="81" t="s">
        <v>2596</v>
      </c>
      <c r="C12" s="89"/>
      <c r="D12" s="89"/>
      <c r="E12" s="81" t="s">
        <v>182</v>
      </c>
      <c r="F12" s="81" t="s">
        <v>597</v>
      </c>
      <c r="G12" s="81" t="s">
        <v>610</v>
      </c>
      <c r="H12" s="89"/>
      <c r="I12" s="89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 ht="63">
      <c r="A13" s="81">
        <v>10</v>
      </c>
      <c r="B13" s="81" t="s">
        <v>2597</v>
      </c>
      <c r="C13" s="82" t="s">
        <v>2598</v>
      </c>
      <c r="D13" s="89"/>
      <c r="E13" s="82" t="s">
        <v>613</v>
      </c>
      <c r="F13" s="81" t="s">
        <v>2599</v>
      </c>
      <c r="G13" s="81" t="s">
        <v>614</v>
      </c>
      <c r="H13" s="89"/>
      <c r="I13" s="81" t="s">
        <v>615</v>
      </c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 ht="31.5">
      <c r="A14" s="81">
        <v>11</v>
      </c>
      <c r="B14" s="81" t="s">
        <v>616</v>
      </c>
      <c r="C14" s="82" t="s">
        <v>2611</v>
      </c>
      <c r="D14" s="89"/>
      <c r="E14" s="81" t="s">
        <v>617</v>
      </c>
      <c r="F14" s="81" t="s">
        <v>89</v>
      </c>
      <c r="G14" s="81" t="s">
        <v>618</v>
      </c>
      <c r="H14" s="89"/>
      <c r="I14" s="89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89"/>
      <c r="B15" s="94" t="s">
        <v>619</v>
      </c>
      <c r="C15" s="89"/>
      <c r="D15" s="89"/>
      <c r="E15" s="89"/>
      <c r="F15" s="89"/>
      <c r="G15" s="89"/>
      <c r="H15" s="89"/>
      <c r="I15" s="89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 ht="31.5">
      <c r="A16" s="81">
        <v>12</v>
      </c>
      <c r="B16" s="82" t="s">
        <v>620</v>
      </c>
      <c r="C16" s="81" t="s">
        <v>2620</v>
      </c>
      <c r="D16" s="89"/>
      <c r="E16" s="81" t="s">
        <v>621</v>
      </c>
      <c r="F16" s="81" t="s">
        <v>597</v>
      </c>
      <c r="G16" s="81" t="s">
        <v>612</v>
      </c>
      <c r="H16" s="89"/>
      <c r="I16" s="89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81">
        <v>13</v>
      </c>
      <c r="B17" s="81" t="s">
        <v>2617</v>
      </c>
      <c r="C17" s="81" t="s">
        <v>197</v>
      </c>
      <c r="D17" s="89"/>
      <c r="E17" s="89"/>
      <c r="F17" s="81" t="s">
        <v>603</v>
      </c>
      <c r="G17" s="81">
        <v>172.5</v>
      </c>
      <c r="H17" s="89"/>
      <c r="I17" s="89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81">
        <v>14</v>
      </c>
      <c r="B18" s="81" t="s">
        <v>604</v>
      </c>
      <c r="C18" s="81" t="s">
        <v>605</v>
      </c>
      <c r="D18" s="89"/>
      <c r="E18" s="89"/>
      <c r="F18" s="81" t="s">
        <v>597</v>
      </c>
      <c r="G18" s="81" t="s">
        <v>622</v>
      </c>
      <c r="H18" s="89"/>
      <c r="I18" s="89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81">
        <v>15</v>
      </c>
      <c r="B19" s="81" t="s">
        <v>611</v>
      </c>
      <c r="C19" s="89"/>
      <c r="D19" s="89"/>
      <c r="E19" s="81" t="s">
        <v>182</v>
      </c>
      <c r="F19" s="81" t="s">
        <v>597</v>
      </c>
      <c r="G19" s="81" t="s">
        <v>610</v>
      </c>
      <c r="H19" s="89"/>
      <c r="I19" s="89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 ht="63">
      <c r="A20" s="81">
        <v>16</v>
      </c>
      <c r="B20" s="81" t="s">
        <v>2597</v>
      </c>
      <c r="C20" s="82" t="s">
        <v>2598</v>
      </c>
      <c r="D20" s="89"/>
      <c r="E20" s="82" t="s">
        <v>613</v>
      </c>
      <c r="F20" s="81" t="s">
        <v>2599</v>
      </c>
      <c r="G20" s="81" t="s">
        <v>623</v>
      </c>
      <c r="H20" s="89"/>
      <c r="I20" s="81" t="s">
        <v>615</v>
      </c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 ht="31.5">
      <c r="A21" s="83">
        <v>17</v>
      </c>
      <c r="B21" s="81" t="s">
        <v>616</v>
      </c>
      <c r="C21" s="82" t="s">
        <v>2611</v>
      </c>
      <c r="D21" s="89"/>
      <c r="E21" s="81" t="s">
        <v>624</v>
      </c>
      <c r="F21" s="81" t="s">
        <v>89</v>
      </c>
      <c r="G21" s="81" t="s">
        <v>625</v>
      </c>
      <c r="H21" s="89"/>
      <c r="I21" s="89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90"/>
      <c r="B22" s="94" t="s">
        <v>626</v>
      </c>
      <c r="C22" s="89"/>
      <c r="D22" s="89"/>
      <c r="E22" s="89"/>
      <c r="F22" s="89"/>
      <c r="G22" s="89"/>
      <c r="H22" s="89"/>
      <c r="I22" s="89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83">
        <v>18</v>
      </c>
      <c r="B23" s="81" t="s">
        <v>627</v>
      </c>
      <c r="C23" s="81" t="s">
        <v>197</v>
      </c>
      <c r="D23" s="89"/>
      <c r="E23" s="89"/>
      <c r="F23" s="81" t="s">
        <v>603</v>
      </c>
      <c r="G23" s="81">
        <v>51.5</v>
      </c>
      <c r="H23" s="89"/>
      <c r="I23" s="89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83">
        <v>19</v>
      </c>
      <c r="B24" s="81" t="s">
        <v>628</v>
      </c>
      <c r="C24" s="81" t="s">
        <v>197</v>
      </c>
      <c r="D24" s="89"/>
      <c r="E24" s="89"/>
      <c r="F24" s="81" t="s">
        <v>603</v>
      </c>
      <c r="G24" s="81" t="s">
        <v>629</v>
      </c>
      <c r="H24" s="89"/>
      <c r="I24" s="89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83">
        <v>20</v>
      </c>
      <c r="B25" s="81" t="s">
        <v>630</v>
      </c>
      <c r="C25" s="81" t="s">
        <v>197</v>
      </c>
      <c r="D25" s="89"/>
      <c r="E25" s="89"/>
      <c r="F25" s="81" t="s">
        <v>603</v>
      </c>
      <c r="G25" s="81" t="s">
        <v>631</v>
      </c>
      <c r="H25" s="89"/>
      <c r="I25" s="89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83">
        <v>21</v>
      </c>
      <c r="B26" s="81" t="s">
        <v>632</v>
      </c>
      <c r="C26" s="81" t="s">
        <v>197</v>
      </c>
      <c r="D26" s="89"/>
      <c r="E26" s="89"/>
      <c r="F26" s="81" t="s">
        <v>603</v>
      </c>
      <c r="G26" s="81" t="s">
        <v>633</v>
      </c>
      <c r="H26" s="89"/>
      <c r="I26" s="89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83">
        <v>22</v>
      </c>
      <c r="B27" s="81" t="s">
        <v>634</v>
      </c>
      <c r="C27" s="81" t="s">
        <v>197</v>
      </c>
      <c r="D27" s="89"/>
      <c r="E27" s="89"/>
      <c r="F27" s="81" t="s">
        <v>603</v>
      </c>
      <c r="G27" s="81" t="s">
        <v>635</v>
      </c>
      <c r="H27" s="89"/>
      <c r="I27" s="89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83">
        <v>23</v>
      </c>
      <c r="B28" s="81" t="s">
        <v>636</v>
      </c>
      <c r="C28" s="81" t="s">
        <v>605</v>
      </c>
      <c r="D28" s="89"/>
      <c r="E28" s="89"/>
      <c r="F28" s="81" t="s">
        <v>597</v>
      </c>
      <c r="G28" s="81" t="s">
        <v>637</v>
      </c>
      <c r="H28" s="89"/>
      <c r="I28" s="89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>
      <c r="A29" s="83">
        <v>24</v>
      </c>
      <c r="B29" s="81" t="s">
        <v>638</v>
      </c>
      <c r="C29" s="81" t="s">
        <v>605</v>
      </c>
      <c r="D29" s="89"/>
      <c r="E29" s="89"/>
      <c r="F29" s="81" t="s">
        <v>597</v>
      </c>
      <c r="G29" s="81" t="s">
        <v>608</v>
      </c>
      <c r="H29" s="89"/>
      <c r="I29" s="89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83">
        <v>25</v>
      </c>
      <c r="B30" s="81" t="s">
        <v>639</v>
      </c>
      <c r="C30" s="81" t="s">
        <v>605</v>
      </c>
      <c r="D30" s="89"/>
      <c r="E30" s="89"/>
      <c r="F30" s="81" t="s">
        <v>597</v>
      </c>
      <c r="G30" s="81" t="s">
        <v>640</v>
      </c>
      <c r="H30" s="89"/>
      <c r="I30" s="89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83">
        <v>26</v>
      </c>
      <c r="B31" s="81" t="s">
        <v>641</v>
      </c>
      <c r="C31" s="81" t="s">
        <v>605</v>
      </c>
      <c r="D31" s="89"/>
      <c r="E31" s="89"/>
      <c r="F31" s="81" t="s">
        <v>597</v>
      </c>
      <c r="G31" s="81" t="s">
        <v>642</v>
      </c>
      <c r="H31" s="89"/>
      <c r="I31" s="89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83">
        <v>27</v>
      </c>
      <c r="B32" s="81" t="s">
        <v>643</v>
      </c>
      <c r="C32" s="89"/>
      <c r="D32" s="89"/>
      <c r="E32" s="81" t="s">
        <v>182</v>
      </c>
      <c r="F32" s="81" t="s">
        <v>597</v>
      </c>
      <c r="G32" s="81" t="s">
        <v>644</v>
      </c>
      <c r="H32" s="89"/>
      <c r="I32" s="89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83">
        <v>28</v>
      </c>
      <c r="B33" s="81" t="s">
        <v>645</v>
      </c>
      <c r="C33" s="89"/>
      <c r="D33" s="89"/>
      <c r="E33" s="81" t="s">
        <v>182</v>
      </c>
      <c r="F33" s="81" t="s">
        <v>597</v>
      </c>
      <c r="G33" s="81" t="s">
        <v>646</v>
      </c>
      <c r="H33" s="89"/>
      <c r="I33" s="89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83">
        <v>29</v>
      </c>
      <c r="B34" s="81" t="s">
        <v>647</v>
      </c>
      <c r="C34" s="89"/>
      <c r="D34" s="89"/>
      <c r="E34" s="81" t="s">
        <v>182</v>
      </c>
      <c r="F34" s="81" t="s">
        <v>597</v>
      </c>
      <c r="G34" s="81" t="s">
        <v>610</v>
      </c>
      <c r="H34" s="89"/>
      <c r="I34" s="89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83">
        <v>30</v>
      </c>
      <c r="B35" s="81" t="s">
        <v>2596</v>
      </c>
      <c r="C35" s="89"/>
      <c r="D35" s="89"/>
      <c r="E35" s="81" t="s">
        <v>182</v>
      </c>
      <c r="F35" s="81" t="s">
        <v>597</v>
      </c>
      <c r="G35" s="81" t="s">
        <v>623</v>
      </c>
      <c r="H35" s="89"/>
      <c r="I35" s="89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 ht="47.25">
      <c r="A36" s="83">
        <v>31</v>
      </c>
      <c r="B36" s="81" t="s">
        <v>616</v>
      </c>
      <c r="C36" s="82" t="s">
        <v>2621</v>
      </c>
      <c r="D36" s="89"/>
      <c r="E36" s="81" t="s">
        <v>624</v>
      </c>
      <c r="F36" s="81" t="s">
        <v>89</v>
      </c>
      <c r="G36" s="81" t="s">
        <v>648</v>
      </c>
      <c r="H36" s="89"/>
      <c r="I36" s="89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 ht="31.5">
      <c r="A37" s="83">
        <v>32</v>
      </c>
      <c r="B37" s="81" t="s">
        <v>616</v>
      </c>
      <c r="C37" s="82" t="s">
        <v>2622</v>
      </c>
      <c r="D37" s="89"/>
      <c r="E37" s="81" t="s">
        <v>624</v>
      </c>
      <c r="F37" s="81" t="s">
        <v>89</v>
      </c>
      <c r="G37" s="81" t="s">
        <v>649</v>
      </c>
      <c r="H37" s="89"/>
      <c r="I37" s="89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 ht="31.5">
      <c r="A38" s="83">
        <v>33</v>
      </c>
      <c r="B38" s="81" t="s">
        <v>616</v>
      </c>
      <c r="C38" s="82" t="s">
        <v>2623</v>
      </c>
      <c r="D38" s="89"/>
      <c r="E38" s="81" t="s">
        <v>624</v>
      </c>
      <c r="F38" s="81" t="s">
        <v>89</v>
      </c>
      <c r="G38" s="81" t="s">
        <v>631</v>
      </c>
      <c r="H38" s="89"/>
      <c r="I38" s="89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 ht="31.5">
      <c r="A39" s="83">
        <v>34</v>
      </c>
      <c r="B39" s="81" t="s">
        <v>616</v>
      </c>
      <c r="C39" s="82" t="s">
        <v>2624</v>
      </c>
      <c r="D39" s="89"/>
      <c r="E39" s="81" t="s">
        <v>624</v>
      </c>
      <c r="F39" s="81" t="s">
        <v>89</v>
      </c>
      <c r="G39" s="81" t="s">
        <v>633</v>
      </c>
      <c r="H39" s="89"/>
      <c r="I39" s="89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 ht="63">
      <c r="A40" s="83">
        <v>35</v>
      </c>
      <c r="B40" s="81" t="s">
        <v>2597</v>
      </c>
      <c r="C40" s="82" t="s">
        <v>2598</v>
      </c>
      <c r="D40" s="89"/>
      <c r="E40" s="82" t="s">
        <v>613</v>
      </c>
      <c r="F40" s="81" t="s">
        <v>2599</v>
      </c>
      <c r="G40" s="81" t="s">
        <v>650</v>
      </c>
      <c r="H40" s="89"/>
      <c r="I40" s="81" t="s">
        <v>615</v>
      </c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 ht="31.5">
      <c r="A41" s="83">
        <v>36</v>
      </c>
      <c r="B41" s="81" t="s">
        <v>651</v>
      </c>
      <c r="C41" s="82" t="s">
        <v>652</v>
      </c>
      <c r="D41" s="89"/>
      <c r="E41" s="89"/>
      <c r="F41" s="81" t="s">
        <v>597</v>
      </c>
      <c r="G41" s="81" t="s">
        <v>598</v>
      </c>
      <c r="H41" s="89"/>
      <c r="I41" s="89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A42" s="90"/>
      <c r="B42" s="93" t="s">
        <v>653</v>
      </c>
      <c r="C42" s="89"/>
      <c r="D42" s="89"/>
      <c r="E42" s="89"/>
      <c r="F42" s="89"/>
      <c r="G42" s="89"/>
      <c r="H42" s="89"/>
      <c r="I42" s="89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>
      <c r="A43" s="91"/>
      <c r="B43" s="95" t="s">
        <v>654</v>
      </c>
      <c r="C43" s="92"/>
      <c r="D43" s="92"/>
      <c r="E43" s="92"/>
      <c r="F43" s="92"/>
      <c r="G43" s="92"/>
      <c r="H43" s="92"/>
      <c r="I43" s="92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 ht="31.5">
      <c r="A44" s="83">
        <v>37</v>
      </c>
      <c r="B44" s="82" t="s">
        <v>655</v>
      </c>
      <c r="C44" s="82" t="s">
        <v>656</v>
      </c>
      <c r="D44" s="89"/>
      <c r="E44" s="81" t="s">
        <v>657</v>
      </c>
      <c r="F44" s="81" t="s">
        <v>658</v>
      </c>
      <c r="G44" s="81" t="s">
        <v>598</v>
      </c>
      <c r="H44" s="89"/>
      <c r="I44" s="89"/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 ht="47.25">
      <c r="A45" s="83">
        <v>38</v>
      </c>
      <c r="B45" s="81" t="s">
        <v>659</v>
      </c>
      <c r="C45" s="81" t="s">
        <v>660</v>
      </c>
      <c r="D45" s="89"/>
      <c r="E45" s="89"/>
      <c r="F45" s="81" t="s">
        <v>597</v>
      </c>
      <c r="G45" s="81" t="s">
        <v>598</v>
      </c>
      <c r="H45" s="89"/>
      <c r="I45" s="82" t="s">
        <v>661</v>
      </c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>
      <c r="A46" s="90"/>
      <c r="B46" s="81" t="s">
        <v>662</v>
      </c>
      <c r="C46" s="89"/>
      <c r="D46" s="89"/>
      <c r="E46" s="89"/>
      <c r="F46" s="89"/>
      <c r="G46" s="89"/>
      <c r="H46" s="89"/>
      <c r="I46" s="89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 ht="31.5">
      <c r="A47" s="83">
        <v>39</v>
      </c>
      <c r="B47" s="82" t="s">
        <v>663</v>
      </c>
      <c r="C47" s="81" t="s">
        <v>664</v>
      </c>
      <c r="D47" s="89"/>
      <c r="E47" s="81" t="s">
        <v>665</v>
      </c>
      <c r="F47" s="81" t="s">
        <v>89</v>
      </c>
      <c r="G47" s="81" t="s">
        <v>666</v>
      </c>
      <c r="H47" s="89"/>
      <c r="I47" s="89"/>
      <c r="J47" s="44">
        <v>0</v>
      </c>
      <c r="K47" s="44">
        <f>G47*J47</f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 ht="31.5">
      <c r="A48" s="83">
        <v>40</v>
      </c>
      <c r="B48" s="82" t="s">
        <v>667</v>
      </c>
      <c r="C48" s="81" t="s">
        <v>664</v>
      </c>
      <c r="D48" s="89"/>
      <c r="E48" s="81" t="s">
        <v>665</v>
      </c>
      <c r="F48" s="81" t="s">
        <v>89</v>
      </c>
      <c r="G48" s="81" t="s">
        <v>668</v>
      </c>
      <c r="H48" s="89"/>
      <c r="I48" s="89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 ht="31.5">
      <c r="A49" s="83">
        <v>41</v>
      </c>
      <c r="B49" s="82" t="s">
        <v>669</v>
      </c>
      <c r="C49" s="81" t="s">
        <v>664</v>
      </c>
      <c r="D49" s="89"/>
      <c r="E49" s="81" t="s">
        <v>665</v>
      </c>
      <c r="F49" s="81" t="s">
        <v>89</v>
      </c>
      <c r="G49" s="81" t="s">
        <v>670</v>
      </c>
      <c r="H49" s="89"/>
      <c r="I49" s="89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 ht="31.5">
      <c r="A50" s="83">
        <v>42</v>
      </c>
      <c r="B50" s="82" t="s">
        <v>671</v>
      </c>
      <c r="C50" s="81" t="s">
        <v>664</v>
      </c>
      <c r="D50" s="89"/>
      <c r="E50" s="81" t="s">
        <v>665</v>
      </c>
      <c r="F50" s="81" t="s">
        <v>89</v>
      </c>
      <c r="G50" s="81" t="s">
        <v>612</v>
      </c>
      <c r="H50" s="89"/>
      <c r="I50" s="89"/>
      <c r="J50" s="44">
        <v>0</v>
      </c>
      <c r="K50" s="44">
        <f t="shared" si="0"/>
        <v>0</v>
      </c>
      <c r="L50" s="44">
        <v>0</v>
      </c>
      <c r="M50" s="44">
        <f t="shared" si="1"/>
        <v>0</v>
      </c>
      <c r="N50" s="44">
        <f t="shared" si="2"/>
        <v>0</v>
      </c>
    </row>
    <row r="51" spans="1:14" ht="31.5">
      <c r="A51" s="83">
        <v>43</v>
      </c>
      <c r="B51" s="82" t="s">
        <v>672</v>
      </c>
      <c r="C51" s="81" t="s">
        <v>664</v>
      </c>
      <c r="D51" s="89"/>
      <c r="E51" s="81" t="s">
        <v>665</v>
      </c>
      <c r="F51" s="81" t="s">
        <v>89</v>
      </c>
      <c r="G51" s="81" t="s">
        <v>602</v>
      </c>
      <c r="H51" s="89"/>
      <c r="I51" s="89"/>
      <c r="J51" s="44">
        <v>0</v>
      </c>
      <c r="K51" s="44">
        <f t="shared" si="0"/>
        <v>0</v>
      </c>
      <c r="L51" s="44">
        <v>0</v>
      </c>
      <c r="M51" s="44">
        <f t="shared" si="1"/>
        <v>0</v>
      </c>
      <c r="N51" s="44">
        <f t="shared" si="2"/>
        <v>0</v>
      </c>
    </row>
    <row r="52" spans="1:14" ht="31.5">
      <c r="A52" s="83">
        <v>44</v>
      </c>
      <c r="B52" s="82" t="s">
        <v>673</v>
      </c>
      <c r="C52" s="81" t="s">
        <v>664</v>
      </c>
      <c r="D52" s="89"/>
      <c r="E52" s="81" t="s">
        <v>665</v>
      </c>
      <c r="F52" s="81" t="s">
        <v>89</v>
      </c>
      <c r="G52" s="81" t="s">
        <v>602</v>
      </c>
      <c r="H52" s="89"/>
      <c r="I52" s="89"/>
      <c r="J52" s="44">
        <v>0</v>
      </c>
      <c r="K52" s="44">
        <f t="shared" si="0"/>
        <v>0</v>
      </c>
      <c r="L52" s="44">
        <v>0</v>
      </c>
      <c r="M52" s="44">
        <f t="shared" si="1"/>
        <v>0</v>
      </c>
      <c r="N52" s="44">
        <f t="shared" si="2"/>
        <v>0</v>
      </c>
    </row>
    <row r="53" spans="1:14" ht="31.5">
      <c r="A53" s="83">
        <v>45</v>
      </c>
      <c r="B53" s="82" t="s">
        <v>674</v>
      </c>
      <c r="C53" s="81" t="s">
        <v>664</v>
      </c>
      <c r="D53" s="89"/>
      <c r="E53" s="81" t="s">
        <v>665</v>
      </c>
      <c r="F53" s="81" t="s">
        <v>89</v>
      </c>
      <c r="G53" s="81" t="s">
        <v>618</v>
      </c>
      <c r="H53" s="89"/>
      <c r="I53" s="89"/>
      <c r="J53" s="44">
        <v>0</v>
      </c>
      <c r="K53" s="44">
        <f t="shared" si="0"/>
        <v>0</v>
      </c>
      <c r="L53" s="44">
        <v>0</v>
      </c>
      <c r="M53" s="44">
        <f t="shared" si="1"/>
        <v>0</v>
      </c>
      <c r="N53" s="44">
        <f t="shared" si="2"/>
        <v>0</v>
      </c>
    </row>
    <row r="54" spans="1:14" ht="31.5">
      <c r="A54" s="83">
        <v>46</v>
      </c>
      <c r="B54" s="82" t="s">
        <v>675</v>
      </c>
      <c r="C54" s="81" t="s">
        <v>664</v>
      </c>
      <c r="D54" s="89"/>
      <c r="E54" s="81" t="s">
        <v>665</v>
      </c>
      <c r="F54" s="81" t="s">
        <v>89</v>
      </c>
      <c r="G54" s="81" t="s">
        <v>612</v>
      </c>
      <c r="H54" s="89"/>
      <c r="I54" s="89"/>
      <c r="J54" s="44">
        <v>0</v>
      </c>
      <c r="K54" s="44">
        <f t="shared" si="0"/>
        <v>0</v>
      </c>
      <c r="L54" s="44">
        <v>0</v>
      </c>
      <c r="M54" s="44">
        <f t="shared" si="1"/>
        <v>0</v>
      </c>
      <c r="N54" s="44">
        <f t="shared" si="2"/>
        <v>0</v>
      </c>
    </row>
    <row r="55" spans="1:14">
      <c r="A55" s="90"/>
      <c r="B55" s="81" t="s">
        <v>676</v>
      </c>
      <c r="C55" s="89"/>
      <c r="D55" s="89"/>
      <c r="E55" s="89"/>
      <c r="F55" s="89"/>
      <c r="G55" s="89"/>
      <c r="H55" s="89"/>
      <c r="I55" s="89"/>
      <c r="J55" s="44">
        <v>0</v>
      </c>
      <c r="K55" s="44">
        <f t="shared" si="0"/>
        <v>0</v>
      </c>
      <c r="L55" s="44">
        <v>0</v>
      </c>
      <c r="M55" s="44">
        <f t="shared" si="1"/>
        <v>0</v>
      </c>
      <c r="N55" s="44">
        <f t="shared" si="2"/>
        <v>0</v>
      </c>
    </row>
    <row r="56" spans="1:14" ht="31.5">
      <c r="A56" s="83">
        <v>47</v>
      </c>
      <c r="B56" s="82" t="s">
        <v>677</v>
      </c>
      <c r="C56" s="81" t="s">
        <v>664</v>
      </c>
      <c r="D56" s="89"/>
      <c r="E56" s="81" t="s">
        <v>665</v>
      </c>
      <c r="F56" s="81" t="s">
        <v>597</v>
      </c>
      <c r="G56" s="81" t="s">
        <v>610</v>
      </c>
      <c r="H56" s="89"/>
      <c r="I56" s="89"/>
      <c r="J56" s="44">
        <v>0</v>
      </c>
      <c r="K56" s="44">
        <f t="shared" si="0"/>
        <v>0</v>
      </c>
      <c r="L56" s="44">
        <v>0</v>
      </c>
      <c r="M56" s="44">
        <f t="shared" si="1"/>
        <v>0</v>
      </c>
      <c r="N56" s="44">
        <f t="shared" si="2"/>
        <v>0</v>
      </c>
    </row>
    <row r="57" spans="1:14" ht="31.5">
      <c r="A57" s="83">
        <v>48</v>
      </c>
      <c r="B57" s="82" t="s">
        <v>678</v>
      </c>
      <c r="C57" s="81" t="s">
        <v>664</v>
      </c>
      <c r="D57" s="89"/>
      <c r="E57" s="81" t="s">
        <v>665</v>
      </c>
      <c r="F57" s="81" t="s">
        <v>597</v>
      </c>
      <c r="G57" s="81" t="s">
        <v>598</v>
      </c>
      <c r="H57" s="89"/>
      <c r="I57" s="89"/>
      <c r="J57" s="44">
        <v>0</v>
      </c>
      <c r="K57" s="44">
        <f t="shared" si="0"/>
        <v>0</v>
      </c>
      <c r="L57" s="44">
        <v>0</v>
      </c>
      <c r="M57" s="44">
        <f t="shared" si="1"/>
        <v>0</v>
      </c>
      <c r="N57" s="44">
        <f t="shared" si="2"/>
        <v>0</v>
      </c>
    </row>
    <row r="58" spans="1:14" ht="31.5">
      <c r="A58" s="83">
        <v>49</v>
      </c>
      <c r="B58" s="82" t="s">
        <v>679</v>
      </c>
      <c r="C58" s="81" t="s">
        <v>664</v>
      </c>
      <c r="D58" s="89"/>
      <c r="E58" s="81" t="s">
        <v>665</v>
      </c>
      <c r="F58" s="81" t="s">
        <v>597</v>
      </c>
      <c r="G58" s="81" t="s">
        <v>598</v>
      </c>
      <c r="H58" s="89"/>
      <c r="I58" s="89"/>
      <c r="J58" s="44">
        <v>0</v>
      </c>
      <c r="K58" s="44">
        <f t="shared" si="0"/>
        <v>0</v>
      </c>
      <c r="L58" s="44">
        <v>0</v>
      </c>
      <c r="M58" s="44">
        <f t="shared" si="1"/>
        <v>0</v>
      </c>
      <c r="N58" s="44">
        <f t="shared" si="2"/>
        <v>0</v>
      </c>
    </row>
    <row r="59" spans="1:14" ht="31.5">
      <c r="A59" s="83">
        <v>50</v>
      </c>
      <c r="B59" s="82" t="s">
        <v>680</v>
      </c>
      <c r="C59" s="81" t="s">
        <v>664</v>
      </c>
      <c r="D59" s="89"/>
      <c r="E59" s="81" t="s">
        <v>665</v>
      </c>
      <c r="F59" s="81" t="s">
        <v>597</v>
      </c>
      <c r="G59" s="81" t="s">
        <v>610</v>
      </c>
      <c r="H59" s="89"/>
      <c r="I59" s="89"/>
      <c r="J59" s="44">
        <v>0</v>
      </c>
      <c r="K59" s="44">
        <f t="shared" si="0"/>
        <v>0</v>
      </c>
      <c r="L59" s="44">
        <v>0</v>
      </c>
      <c r="M59" s="44">
        <f t="shared" si="1"/>
        <v>0</v>
      </c>
      <c r="N59" s="44">
        <f t="shared" si="2"/>
        <v>0</v>
      </c>
    </row>
    <row r="60" spans="1:14" ht="31.5">
      <c r="A60" s="83">
        <v>51</v>
      </c>
      <c r="B60" s="82" t="s">
        <v>681</v>
      </c>
      <c r="C60" s="81" t="s">
        <v>664</v>
      </c>
      <c r="D60" s="89"/>
      <c r="E60" s="81" t="s">
        <v>665</v>
      </c>
      <c r="F60" s="81" t="s">
        <v>597</v>
      </c>
      <c r="G60" s="81" t="s">
        <v>598</v>
      </c>
      <c r="H60" s="89"/>
      <c r="I60" s="89"/>
      <c r="J60" s="44">
        <v>0</v>
      </c>
      <c r="K60" s="44">
        <f t="shared" si="0"/>
        <v>0</v>
      </c>
      <c r="L60" s="44">
        <v>0</v>
      </c>
      <c r="M60" s="44">
        <f t="shared" si="1"/>
        <v>0</v>
      </c>
      <c r="N60" s="44">
        <f t="shared" si="2"/>
        <v>0</v>
      </c>
    </row>
    <row r="61" spans="1:14">
      <c r="A61" s="83">
        <v>52</v>
      </c>
      <c r="B61" s="82" t="s">
        <v>682</v>
      </c>
      <c r="C61" s="81" t="s">
        <v>664</v>
      </c>
      <c r="D61" s="89"/>
      <c r="E61" s="81" t="s">
        <v>665</v>
      </c>
      <c r="F61" s="81" t="s">
        <v>597</v>
      </c>
      <c r="G61" s="81" t="s">
        <v>610</v>
      </c>
      <c r="H61" s="89"/>
      <c r="I61" s="89"/>
      <c r="J61" s="44">
        <v>0</v>
      </c>
      <c r="K61" s="44">
        <f t="shared" si="0"/>
        <v>0</v>
      </c>
      <c r="L61" s="44">
        <v>0</v>
      </c>
      <c r="M61" s="44">
        <f t="shared" si="1"/>
        <v>0</v>
      </c>
      <c r="N61" s="44">
        <f t="shared" si="2"/>
        <v>0</v>
      </c>
    </row>
    <row r="62" spans="1:14" ht="31.5">
      <c r="A62" s="83">
        <v>53</v>
      </c>
      <c r="B62" s="82" t="s">
        <v>683</v>
      </c>
      <c r="C62" s="81" t="s">
        <v>664</v>
      </c>
      <c r="D62" s="89"/>
      <c r="E62" s="81" t="s">
        <v>665</v>
      </c>
      <c r="F62" s="81" t="s">
        <v>597</v>
      </c>
      <c r="G62" s="81" t="s">
        <v>610</v>
      </c>
      <c r="H62" s="89"/>
      <c r="I62" s="89"/>
      <c r="J62" s="44">
        <v>0</v>
      </c>
      <c r="K62" s="44">
        <f t="shared" si="0"/>
        <v>0</v>
      </c>
      <c r="L62" s="44">
        <v>0</v>
      </c>
      <c r="M62" s="44">
        <f t="shared" si="1"/>
        <v>0</v>
      </c>
      <c r="N62" s="44">
        <f t="shared" si="2"/>
        <v>0</v>
      </c>
    </row>
    <row r="63" spans="1:14" ht="94.5">
      <c r="A63" s="83">
        <v>54</v>
      </c>
      <c r="B63" s="82" t="s">
        <v>684</v>
      </c>
      <c r="C63" s="81" t="s">
        <v>664</v>
      </c>
      <c r="D63" s="89"/>
      <c r="E63" s="81" t="s">
        <v>665</v>
      </c>
      <c r="F63" s="81" t="s">
        <v>597</v>
      </c>
      <c r="G63" s="81" t="s">
        <v>602</v>
      </c>
      <c r="H63" s="89"/>
      <c r="I63" s="82" t="s">
        <v>685</v>
      </c>
      <c r="J63" s="44">
        <v>0</v>
      </c>
      <c r="K63" s="44">
        <f t="shared" si="0"/>
        <v>0</v>
      </c>
      <c r="L63" s="44">
        <v>0</v>
      </c>
      <c r="M63" s="44">
        <f t="shared" si="1"/>
        <v>0</v>
      </c>
      <c r="N63" s="44">
        <f t="shared" si="2"/>
        <v>0</v>
      </c>
    </row>
    <row r="64" spans="1:14" ht="31.5">
      <c r="A64" s="83">
        <v>55</v>
      </c>
      <c r="B64" s="82" t="s">
        <v>686</v>
      </c>
      <c r="C64" s="81" t="s">
        <v>664</v>
      </c>
      <c r="D64" s="89"/>
      <c r="E64" s="81" t="s">
        <v>665</v>
      </c>
      <c r="F64" s="81" t="s">
        <v>597</v>
      </c>
      <c r="G64" s="81" t="s">
        <v>610</v>
      </c>
      <c r="H64" s="89"/>
      <c r="I64" s="89"/>
      <c r="J64" s="44">
        <v>0</v>
      </c>
      <c r="K64" s="44">
        <f t="shared" si="0"/>
        <v>0</v>
      </c>
      <c r="L64" s="44">
        <v>0</v>
      </c>
      <c r="M64" s="44">
        <f t="shared" si="1"/>
        <v>0</v>
      </c>
      <c r="N64" s="44">
        <f t="shared" si="2"/>
        <v>0</v>
      </c>
    </row>
    <row r="65" spans="1:15" ht="31.5">
      <c r="A65" s="83">
        <v>56</v>
      </c>
      <c r="B65" s="82" t="s">
        <v>687</v>
      </c>
      <c r="C65" s="81" t="s">
        <v>664</v>
      </c>
      <c r="D65" s="89"/>
      <c r="E65" s="81" t="s">
        <v>665</v>
      </c>
      <c r="F65" s="81" t="s">
        <v>597</v>
      </c>
      <c r="G65" s="81" t="s">
        <v>598</v>
      </c>
      <c r="H65" s="89"/>
      <c r="I65" s="89"/>
      <c r="J65" s="44">
        <v>0</v>
      </c>
      <c r="K65" s="44">
        <f t="shared" si="0"/>
        <v>0</v>
      </c>
      <c r="L65" s="44">
        <v>0</v>
      </c>
      <c r="M65" s="44">
        <f t="shared" si="1"/>
        <v>0</v>
      </c>
      <c r="N65" s="44">
        <f t="shared" si="2"/>
        <v>0</v>
      </c>
      <c r="O65" s="54"/>
    </row>
    <row r="66" spans="1:15" ht="31.5">
      <c r="A66" s="83">
        <v>57</v>
      </c>
      <c r="B66" s="82" t="s">
        <v>688</v>
      </c>
      <c r="C66" s="81" t="s">
        <v>664</v>
      </c>
      <c r="D66" s="89"/>
      <c r="E66" s="81" t="s">
        <v>665</v>
      </c>
      <c r="F66" s="81" t="s">
        <v>597</v>
      </c>
      <c r="G66" s="81" t="s">
        <v>598</v>
      </c>
      <c r="H66" s="89"/>
      <c r="I66" s="89"/>
      <c r="J66" s="44">
        <v>0</v>
      </c>
      <c r="K66" s="44">
        <f t="shared" si="0"/>
        <v>0</v>
      </c>
      <c r="L66" s="44">
        <v>0</v>
      </c>
      <c r="M66" s="44">
        <f t="shared" si="1"/>
        <v>0</v>
      </c>
      <c r="N66" s="44">
        <f t="shared" si="2"/>
        <v>0</v>
      </c>
    </row>
    <row r="67" spans="1:15" ht="31.5">
      <c r="A67" s="83">
        <v>58</v>
      </c>
      <c r="B67" s="82" t="s">
        <v>689</v>
      </c>
      <c r="C67" s="81" t="s">
        <v>664</v>
      </c>
      <c r="D67" s="89"/>
      <c r="E67" s="81" t="s">
        <v>665</v>
      </c>
      <c r="F67" s="81" t="s">
        <v>597</v>
      </c>
      <c r="G67" s="81" t="s">
        <v>598</v>
      </c>
      <c r="H67" s="89"/>
      <c r="I67" s="89"/>
      <c r="J67" s="44">
        <v>0</v>
      </c>
      <c r="K67" s="44">
        <f t="shared" ref="K67:K130" si="3">G67*J67</f>
        <v>0</v>
      </c>
      <c r="L67" s="44">
        <v>0</v>
      </c>
      <c r="M67" s="44">
        <f t="shared" ref="M67:M130" si="4">G67*L67</f>
        <v>0</v>
      </c>
      <c r="N67" s="44">
        <f t="shared" ref="N67:N130" si="5">K67+M67</f>
        <v>0</v>
      </c>
    </row>
    <row r="68" spans="1:15">
      <c r="A68" s="83">
        <v>59</v>
      </c>
      <c r="B68" s="82" t="s">
        <v>690</v>
      </c>
      <c r="C68" s="81" t="s">
        <v>664</v>
      </c>
      <c r="D68" s="89"/>
      <c r="E68" s="81" t="s">
        <v>665</v>
      </c>
      <c r="F68" s="81" t="s">
        <v>597</v>
      </c>
      <c r="G68" s="81" t="s">
        <v>602</v>
      </c>
      <c r="H68" s="89"/>
      <c r="I68" s="89"/>
      <c r="J68" s="44">
        <v>0</v>
      </c>
      <c r="K68" s="44">
        <f t="shared" si="3"/>
        <v>0</v>
      </c>
      <c r="L68" s="44">
        <v>0</v>
      </c>
      <c r="M68" s="44">
        <f t="shared" si="4"/>
        <v>0</v>
      </c>
      <c r="N68" s="44">
        <f t="shared" si="5"/>
        <v>0</v>
      </c>
    </row>
    <row r="69" spans="1:15">
      <c r="A69" s="83">
        <v>60</v>
      </c>
      <c r="B69" s="82" t="s">
        <v>691</v>
      </c>
      <c r="C69" s="81" t="s">
        <v>664</v>
      </c>
      <c r="D69" s="89"/>
      <c r="E69" s="81" t="s">
        <v>665</v>
      </c>
      <c r="F69" s="81" t="s">
        <v>597</v>
      </c>
      <c r="G69" s="81" t="s">
        <v>610</v>
      </c>
      <c r="H69" s="89"/>
      <c r="I69" s="89"/>
      <c r="J69" s="44">
        <v>0</v>
      </c>
      <c r="K69" s="44">
        <f t="shared" si="3"/>
        <v>0</v>
      </c>
      <c r="L69" s="44">
        <v>0</v>
      </c>
      <c r="M69" s="44">
        <f t="shared" si="4"/>
        <v>0</v>
      </c>
      <c r="N69" s="44">
        <f t="shared" si="5"/>
        <v>0</v>
      </c>
    </row>
    <row r="70" spans="1:15">
      <c r="A70" s="83">
        <v>61</v>
      </c>
      <c r="B70" s="82" t="s">
        <v>692</v>
      </c>
      <c r="C70" s="81" t="s">
        <v>664</v>
      </c>
      <c r="D70" s="89"/>
      <c r="E70" s="81" t="s">
        <v>665</v>
      </c>
      <c r="F70" s="81" t="s">
        <v>597</v>
      </c>
      <c r="G70" s="81" t="s">
        <v>598</v>
      </c>
      <c r="H70" s="89"/>
      <c r="I70" s="89"/>
      <c r="J70" s="44">
        <v>0</v>
      </c>
      <c r="K70" s="44">
        <f t="shared" si="3"/>
        <v>0</v>
      </c>
      <c r="L70" s="44">
        <v>0</v>
      </c>
      <c r="M70" s="44">
        <f t="shared" si="4"/>
        <v>0</v>
      </c>
      <c r="N70" s="44">
        <f t="shared" si="5"/>
        <v>0</v>
      </c>
    </row>
    <row r="71" spans="1:15">
      <c r="A71" s="83">
        <v>62</v>
      </c>
      <c r="B71" s="82" t="s">
        <v>693</v>
      </c>
      <c r="C71" s="81" t="s">
        <v>664</v>
      </c>
      <c r="D71" s="89"/>
      <c r="E71" s="81" t="s">
        <v>665</v>
      </c>
      <c r="F71" s="81" t="s">
        <v>597</v>
      </c>
      <c r="G71" s="81" t="s">
        <v>646</v>
      </c>
      <c r="H71" s="89"/>
      <c r="I71" s="89"/>
      <c r="J71" s="44">
        <v>0</v>
      </c>
      <c r="K71" s="44">
        <f t="shared" si="3"/>
        <v>0</v>
      </c>
      <c r="L71" s="44">
        <v>0</v>
      </c>
      <c r="M71" s="44">
        <f t="shared" si="4"/>
        <v>0</v>
      </c>
      <c r="N71" s="44">
        <f t="shared" si="5"/>
        <v>0</v>
      </c>
    </row>
    <row r="72" spans="1:15">
      <c r="A72" s="83">
        <v>63</v>
      </c>
      <c r="B72" s="82" t="s">
        <v>694</v>
      </c>
      <c r="C72" s="81" t="s">
        <v>664</v>
      </c>
      <c r="D72" s="89"/>
      <c r="E72" s="81" t="s">
        <v>665</v>
      </c>
      <c r="F72" s="81" t="s">
        <v>597</v>
      </c>
      <c r="G72" s="81" t="s">
        <v>598</v>
      </c>
      <c r="H72" s="89"/>
      <c r="I72" s="89"/>
      <c r="J72" s="44">
        <v>0</v>
      </c>
      <c r="K72" s="44">
        <f t="shared" si="3"/>
        <v>0</v>
      </c>
      <c r="L72" s="44">
        <v>0</v>
      </c>
      <c r="M72" s="44">
        <f t="shared" si="4"/>
        <v>0</v>
      </c>
      <c r="N72" s="44">
        <f t="shared" si="5"/>
        <v>0</v>
      </c>
    </row>
    <row r="73" spans="1:15">
      <c r="A73" s="83">
        <v>64</v>
      </c>
      <c r="B73" s="82" t="s">
        <v>695</v>
      </c>
      <c r="C73" s="81" t="s">
        <v>664</v>
      </c>
      <c r="D73" s="89"/>
      <c r="E73" s="81" t="s">
        <v>665</v>
      </c>
      <c r="F73" s="81" t="s">
        <v>597</v>
      </c>
      <c r="G73" s="81" t="s">
        <v>598</v>
      </c>
      <c r="H73" s="89"/>
      <c r="I73" s="89"/>
      <c r="J73" s="44">
        <v>0</v>
      </c>
      <c r="K73" s="44">
        <f t="shared" si="3"/>
        <v>0</v>
      </c>
      <c r="L73" s="44">
        <v>0</v>
      </c>
      <c r="M73" s="44">
        <f t="shared" si="4"/>
        <v>0</v>
      </c>
      <c r="N73" s="44">
        <f t="shared" si="5"/>
        <v>0</v>
      </c>
    </row>
    <row r="74" spans="1:15" ht="31.5">
      <c r="A74" s="83">
        <v>65</v>
      </c>
      <c r="B74" s="82" t="s">
        <v>696</v>
      </c>
      <c r="C74" s="81" t="s">
        <v>664</v>
      </c>
      <c r="D74" s="89"/>
      <c r="E74" s="81" t="s">
        <v>665</v>
      </c>
      <c r="F74" s="81" t="s">
        <v>597</v>
      </c>
      <c r="G74" s="81" t="s">
        <v>598</v>
      </c>
      <c r="H74" s="89"/>
      <c r="I74" s="89"/>
      <c r="J74" s="44">
        <v>0</v>
      </c>
      <c r="K74" s="44">
        <f t="shared" si="3"/>
        <v>0</v>
      </c>
      <c r="L74" s="44">
        <v>0</v>
      </c>
      <c r="M74" s="44">
        <f t="shared" si="4"/>
        <v>0</v>
      </c>
      <c r="N74" s="44">
        <f t="shared" si="5"/>
        <v>0</v>
      </c>
    </row>
    <row r="75" spans="1:15" ht="31.5">
      <c r="A75" s="83">
        <v>66</v>
      </c>
      <c r="B75" s="82" t="s">
        <v>697</v>
      </c>
      <c r="C75" s="81" t="s">
        <v>664</v>
      </c>
      <c r="D75" s="89"/>
      <c r="E75" s="81" t="s">
        <v>665</v>
      </c>
      <c r="F75" s="81" t="s">
        <v>597</v>
      </c>
      <c r="G75" s="81" t="s">
        <v>610</v>
      </c>
      <c r="H75" s="89"/>
      <c r="I75" s="89"/>
      <c r="J75" s="44">
        <v>0</v>
      </c>
      <c r="K75" s="44">
        <f t="shared" si="3"/>
        <v>0</v>
      </c>
      <c r="L75" s="44">
        <v>0</v>
      </c>
      <c r="M75" s="44">
        <f t="shared" si="4"/>
        <v>0</v>
      </c>
      <c r="N75" s="44">
        <f t="shared" si="5"/>
        <v>0</v>
      </c>
    </row>
    <row r="76" spans="1:15">
      <c r="A76" s="83">
        <v>67</v>
      </c>
      <c r="B76" s="82" t="s">
        <v>698</v>
      </c>
      <c r="C76" s="81" t="s">
        <v>664</v>
      </c>
      <c r="D76" s="89"/>
      <c r="E76" s="81" t="s">
        <v>665</v>
      </c>
      <c r="F76" s="81" t="s">
        <v>597</v>
      </c>
      <c r="G76" s="81" t="s">
        <v>666</v>
      </c>
      <c r="H76" s="89"/>
      <c r="I76" s="89"/>
      <c r="J76" s="44">
        <v>0</v>
      </c>
      <c r="K76" s="44">
        <f t="shared" si="3"/>
        <v>0</v>
      </c>
      <c r="L76" s="44">
        <v>0</v>
      </c>
      <c r="M76" s="44">
        <f t="shared" si="4"/>
        <v>0</v>
      </c>
      <c r="N76" s="44">
        <f t="shared" si="5"/>
        <v>0</v>
      </c>
    </row>
    <row r="77" spans="1:15">
      <c r="A77" s="83">
        <v>68</v>
      </c>
      <c r="B77" s="82" t="s">
        <v>699</v>
      </c>
      <c r="C77" s="81" t="s">
        <v>664</v>
      </c>
      <c r="D77" s="89"/>
      <c r="E77" s="81" t="s">
        <v>665</v>
      </c>
      <c r="F77" s="81" t="s">
        <v>597</v>
      </c>
      <c r="G77" s="81" t="s">
        <v>598</v>
      </c>
      <c r="H77" s="89"/>
      <c r="I77" s="89"/>
      <c r="J77" s="44">
        <v>0</v>
      </c>
      <c r="K77" s="44">
        <f t="shared" si="3"/>
        <v>0</v>
      </c>
      <c r="L77" s="44">
        <v>0</v>
      </c>
      <c r="M77" s="44">
        <f t="shared" si="4"/>
        <v>0</v>
      </c>
      <c r="N77" s="44">
        <f t="shared" si="5"/>
        <v>0</v>
      </c>
    </row>
    <row r="78" spans="1:15">
      <c r="A78" s="83">
        <v>69</v>
      </c>
      <c r="B78" s="81" t="s">
        <v>700</v>
      </c>
      <c r="C78" s="81" t="s">
        <v>701</v>
      </c>
      <c r="D78" s="89"/>
      <c r="E78" s="81" t="s">
        <v>83</v>
      </c>
      <c r="F78" s="81" t="s">
        <v>597</v>
      </c>
      <c r="G78" s="81" t="s">
        <v>646</v>
      </c>
      <c r="H78" s="89"/>
      <c r="I78" s="89"/>
      <c r="J78" s="44">
        <v>0</v>
      </c>
      <c r="K78" s="44">
        <f t="shared" si="3"/>
        <v>0</v>
      </c>
      <c r="L78" s="44">
        <v>0</v>
      </c>
      <c r="M78" s="44">
        <f t="shared" si="4"/>
        <v>0</v>
      </c>
      <c r="N78" s="44">
        <f t="shared" si="5"/>
        <v>0</v>
      </c>
    </row>
    <row r="79" spans="1:15">
      <c r="A79" s="83">
        <v>70</v>
      </c>
      <c r="B79" s="81" t="s">
        <v>702</v>
      </c>
      <c r="C79" s="81" t="s">
        <v>703</v>
      </c>
      <c r="D79" s="89"/>
      <c r="E79" s="81" t="s">
        <v>83</v>
      </c>
      <c r="F79" s="81" t="s">
        <v>597</v>
      </c>
      <c r="G79" s="81" t="s">
        <v>598</v>
      </c>
      <c r="H79" s="89"/>
      <c r="I79" s="89"/>
      <c r="J79" s="44">
        <v>0</v>
      </c>
      <c r="K79" s="44">
        <f t="shared" si="3"/>
        <v>0</v>
      </c>
      <c r="L79" s="44">
        <v>0</v>
      </c>
      <c r="M79" s="44">
        <f t="shared" si="4"/>
        <v>0</v>
      </c>
      <c r="N79" s="44">
        <f t="shared" si="5"/>
        <v>0</v>
      </c>
    </row>
    <row r="80" spans="1:15">
      <c r="A80" s="83">
        <v>71</v>
      </c>
      <c r="B80" s="81" t="s">
        <v>704</v>
      </c>
      <c r="C80" s="81" t="s">
        <v>705</v>
      </c>
      <c r="D80" s="89"/>
      <c r="E80" s="81" t="s">
        <v>665</v>
      </c>
      <c r="F80" s="81" t="s">
        <v>597</v>
      </c>
      <c r="G80" s="81" t="s">
        <v>598</v>
      </c>
      <c r="H80" s="89"/>
      <c r="I80" s="89"/>
      <c r="J80" s="44">
        <v>0</v>
      </c>
      <c r="K80" s="44">
        <f t="shared" si="3"/>
        <v>0</v>
      </c>
      <c r="L80" s="44">
        <v>0</v>
      </c>
      <c r="M80" s="44">
        <f t="shared" si="4"/>
        <v>0</v>
      </c>
      <c r="N80" s="44">
        <f t="shared" si="5"/>
        <v>0</v>
      </c>
    </row>
    <row r="81" spans="1:14">
      <c r="A81" s="90"/>
      <c r="B81" s="81" t="s">
        <v>706</v>
      </c>
      <c r="C81" s="89"/>
      <c r="D81" s="89"/>
      <c r="E81" s="89"/>
      <c r="F81" s="89"/>
      <c r="G81" s="89"/>
      <c r="H81" s="89"/>
      <c r="I81" s="89"/>
      <c r="J81" s="44">
        <v>0</v>
      </c>
      <c r="K81" s="44">
        <f t="shared" si="3"/>
        <v>0</v>
      </c>
      <c r="L81" s="44">
        <v>0</v>
      </c>
      <c r="M81" s="44">
        <f t="shared" si="4"/>
        <v>0</v>
      </c>
      <c r="N81" s="44">
        <f t="shared" si="5"/>
        <v>0</v>
      </c>
    </row>
    <row r="82" spans="1:14" ht="31.5">
      <c r="A82" s="83">
        <v>72</v>
      </c>
      <c r="B82" s="82" t="s">
        <v>707</v>
      </c>
      <c r="C82" s="82" t="s">
        <v>708</v>
      </c>
      <c r="D82" s="89"/>
      <c r="E82" s="81" t="s">
        <v>305</v>
      </c>
      <c r="F82" s="81" t="s">
        <v>597</v>
      </c>
      <c r="G82" s="81" t="s">
        <v>598</v>
      </c>
      <c r="H82" s="89"/>
      <c r="I82" s="89"/>
      <c r="J82" s="44">
        <v>0</v>
      </c>
      <c r="K82" s="44">
        <f t="shared" si="3"/>
        <v>0</v>
      </c>
      <c r="L82" s="44">
        <v>0</v>
      </c>
      <c r="M82" s="44">
        <f t="shared" si="4"/>
        <v>0</v>
      </c>
      <c r="N82" s="44">
        <f t="shared" si="5"/>
        <v>0</v>
      </c>
    </row>
    <row r="83" spans="1:14">
      <c r="A83" s="83">
        <v>73</v>
      </c>
      <c r="B83" s="81" t="s">
        <v>709</v>
      </c>
      <c r="C83" s="81" t="s">
        <v>710</v>
      </c>
      <c r="D83" s="89"/>
      <c r="E83" s="81" t="s">
        <v>305</v>
      </c>
      <c r="F83" s="81" t="s">
        <v>597</v>
      </c>
      <c r="G83" s="81" t="s">
        <v>610</v>
      </c>
      <c r="H83" s="89"/>
      <c r="I83" s="89"/>
      <c r="J83" s="44">
        <v>0</v>
      </c>
      <c r="K83" s="44">
        <f t="shared" si="3"/>
        <v>0</v>
      </c>
      <c r="L83" s="44">
        <v>0</v>
      </c>
      <c r="M83" s="44">
        <f t="shared" si="4"/>
        <v>0</v>
      </c>
      <c r="N83" s="44">
        <f t="shared" si="5"/>
        <v>0</v>
      </c>
    </row>
    <row r="84" spans="1:14">
      <c r="A84" s="83">
        <v>74</v>
      </c>
      <c r="B84" s="81" t="s">
        <v>711</v>
      </c>
      <c r="C84" s="81" t="s">
        <v>712</v>
      </c>
      <c r="D84" s="89"/>
      <c r="E84" s="81" t="s">
        <v>305</v>
      </c>
      <c r="F84" s="81" t="s">
        <v>597</v>
      </c>
      <c r="G84" s="81" t="s">
        <v>598</v>
      </c>
      <c r="H84" s="89"/>
      <c r="I84" s="89"/>
      <c r="J84" s="44">
        <v>0</v>
      </c>
      <c r="K84" s="44">
        <f t="shared" si="3"/>
        <v>0</v>
      </c>
      <c r="L84" s="44">
        <v>0</v>
      </c>
      <c r="M84" s="44">
        <f t="shared" si="4"/>
        <v>0</v>
      </c>
      <c r="N84" s="44">
        <f t="shared" si="5"/>
        <v>0</v>
      </c>
    </row>
    <row r="85" spans="1:14">
      <c r="A85" s="90"/>
      <c r="B85" s="81" t="s">
        <v>713</v>
      </c>
      <c r="C85" s="89"/>
      <c r="D85" s="89"/>
      <c r="E85" s="89"/>
      <c r="F85" s="89"/>
      <c r="G85" s="89"/>
      <c r="H85" s="89"/>
      <c r="I85" s="89"/>
      <c r="J85" s="44">
        <v>0</v>
      </c>
      <c r="K85" s="44">
        <f t="shared" si="3"/>
        <v>0</v>
      </c>
      <c r="L85" s="44">
        <v>0</v>
      </c>
      <c r="M85" s="44">
        <f t="shared" si="4"/>
        <v>0</v>
      </c>
      <c r="N85" s="44">
        <f t="shared" si="5"/>
        <v>0</v>
      </c>
    </row>
    <row r="86" spans="1:14" ht="18.75">
      <c r="A86" s="83">
        <v>75</v>
      </c>
      <c r="B86" s="81" t="s">
        <v>714</v>
      </c>
      <c r="C86" s="81" t="s">
        <v>2625</v>
      </c>
      <c r="D86" s="89"/>
      <c r="E86" s="81" t="s">
        <v>624</v>
      </c>
      <c r="F86" s="81" t="s">
        <v>2599</v>
      </c>
      <c r="G86" s="81" t="s">
        <v>715</v>
      </c>
      <c r="H86" s="89"/>
      <c r="I86" s="89"/>
      <c r="J86" s="44">
        <v>0</v>
      </c>
      <c r="K86" s="44">
        <f t="shared" si="3"/>
        <v>0</v>
      </c>
      <c r="L86" s="44">
        <v>0</v>
      </c>
      <c r="M86" s="44">
        <f t="shared" si="4"/>
        <v>0</v>
      </c>
      <c r="N86" s="44">
        <f t="shared" si="5"/>
        <v>0</v>
      </c>
    </row>
    <row r="87" spans="1:14">
      <c r="A87" s="90"/>
      <c r="B87" s="93" t="s">
        <v>716</v>
      </c>
      <c r="C87" s="89"/>
      <c r="D87" s="89"/>
      <c r="E87" s="89"/>
      <c r="F87" s="89"/>
      <c r="G87" s="89"/>
      <c r="H87" s="89"/>
      <c r="I87" s="89"/>
      <c r="J87" s="44">
        <v>0</v>
      </c>
      <c r="K87" s="44">
        <f t="shared" si="3"/>
        <v>0</v>
      </c>
      <c r="L87" s="44">
        <v>0</v>
      </c>
      <c r="M87" s="44">
        <f t="shared" si="4"/>
        <v>0</v>
      </c>
      <c r="N87" s="44">
        <f t="shared" si="5"/>
        <v>0</v>
      </c>
    </row>
    <row r="88" spans="1:14" ht="31.5">
      <c r="A88" s="81">
        <v>76</v>
      </c>
      <c r="B88" s="82" t="s">
        <v>717</v>
      </c>
      <c r="C88" s="82" t="s">
        <v>718</v>
      </c>
      <c r="D88" s="89"/>
      <c r="E88" s="81" t="s">
        <v>657</v>
      </c>
      <c r="F88" s="81" t="s">
        <v>658</v>
      </c>
      <c r="G88" s="81" t="s">
        <v>598</v>
      </c>
      <c r="H88" s="89"/>
      <c r="I88" s="81" t="s">
        <v>719</v>
      </c>
      <c r="J88" s="44">
        <v>0</v>
      </c>
      <c r="K88" s="44">
        <f t="shared" si="3"/>
        <v>0</v>
      </c>
      <c r="L88" s="44">
        <v>0</v>
      </c>
      <c r="M88" s="44">
        <f t="shared" si="4"/>
        <v>0</v>
      </c>
      <c r="N88" s="44">
        <f t="shared" si="5"/>
        <v>0</v>
      </c>
    </row>
    <row r="89" spans="1:14" ht="47.25">
      <c r="A89" s="81">
        <v>77</v>
      </c>
      <c r="B89" s="81" t="s">
        <v>659</v>
      </c>
      <c r="C89" s="81" t="s">
        <v>720</v>
      </c>
      <c r="D89" s="89"/>
      <c r="E89" s="89"/>
      <c r="F89" s="81" t="s">
        <v>597</v>
      </c>
      <c r="G89" s="81" t="s">
        <v>598</v>
      </c>
      <c r="H89" s="89"/>
      <c r="I89" s="82" t="s">
        <v>661</v>
      </c>
      <c r="J89" s="44">
        <v>0</v>
      </c>
      <c r="K89" s="44">
        <f t="shared" si="3"/>
        <v>0</v>
      </c>
      <c r="L89" s="44">
        <v>0</v>
      </c>
      <c r="M89" s="44">
        <f t="shared" si="4"/>
        <v>0</v>
      </c>
      <c r="N89" s="44">
        <f t="shared" si="5"/>
        <v>0</v>
      </c>
    </row>
    <row r="90" spans="1:14">
      <c r="A90" s="89"/>
      <c r="B90" s="81" t="s">
        <v>662</v>
      </c>
      <c r="C90" s="89"/>
      <c r="D90" s="89"/>
      <c r="E90" s="89"/>
      <c r="F90" s="89"/>
      <c r="G90" s="89"/>
      <c r="H90" s="89"/>
      <c r="I90" s="89"/>
      <c r="J90" s="44">
        <v>0</v>
      </c>
      <c r="K90" s="44">
        <f t="shared" si="3"/>
        <v>0</v>
      </c>
      <c r="L90" s="44">
        <v>0</v>
      </c>
      <c r="M90" s="44">
        <f t="shared" si="4"/>
        <v>0</v>
      </c>
      <c r="N90" s="44">
        <f t="shared" si="5"/>
        <v>0</v>
      </c>
    </row>
    <row r="91" spans="1:14" ht="31.5">
      <c r="A91" s="81">
        <v>78</v>
      </c>
      <c r="B91" s="82" t="s">
        <v>663</v>
      </c>
      <c r="C91" s="81" t="s">
        <v>664</v>
      </c>
      <c r="D91" s="89"/>
      <c r="E91" s="81" t="s">
        <v>665</v>
      </c>
      <c r="F91" s="81" t="s">
        <v>89</v>
      </c>
      <c r="G91" s="81" t="s">
        <v>610</v>
      </c>
      <c r="H91" s="89"/>
      <c r="I91" s="89"/>
      <c r="J91" s="44">
        <v>0</v>
      </c>
      <c r="K91" s="44">
        <f t="shared" si="3"/>
        <v>0</v>
      </c>
      <c r="L91" s="44">
        <v>0</v>
      </c>
      <c r="M91" s="44">
        <f t="shared" si="4"/>
        <v>0</v>
      </c>
      <c r="N91" s="44">
        <f t="shared" si="5"/>
        <v>0</v>
      </c>
    </row>
    <row r="92" spans="1:14" ht="31.5">
      <c r="A92" s="81">
        <v>79</v>
      </c>
      <c r="B92" s="82" t="s">
        <v>721</v>
      </c>
      <c r="C92" s="81" t="s">
        <v>664</v>
      </c>
      <c r="D92" s="89"/>
      <c r="E92" s="81" t="s">
        <v>665</v>
      </c>
      <c r="F92" s="81" t="s">
        <v>89</v>
      </c>
      <c r="G92" s="81" t="s">
        <v>722</v>
      </c>
      <c r="H92" s="89"/>
      <c r="I92" s="89"/>
      <c r="J92" s="44">
        <v>0</v>
      </c>
      <c r="K92" s="44">
        <f t="shared" si="3"/>
        <v>0</v>
      </c>
      <c r="L92" s="44">
        <v>0</v>
      </c>
      <c r="M92" s="44">
        <f t="shared" si="4"/>
        <v>0</v>
      </c>
      <c r="N92" s="44">
        <f t="shared" si="5"/>
        <v>0</v>
      </c>
    </row>
    <row r="93" spans="1:14" ht="31.5">
      <c r="A93" s="81">
        <v>80</v>
      </c>
      <c r="B93" s="82" t="s">
        <v>723</v>
      </c>
      <c r="C93" s="81" t="s">
        <v>664</v>
      </c>
      <c r="D93" s="89"/>
      <c r="E93" s="81" t="s">
        <v>665</v>
      </c>
      <c r="F93" s="81" t="s">
        <v>89</v>
      </c>
      <c r="G93" s="81" t="s">
        <v>724</v>
      </c>
      <c r="H93" s="89"/>
      <c r="I93" s="89"/>
      <c r="J93" s="44">
        <v>0</v>
      </c>
      <c r="K93" s="44">
        <f t="shared" si="3"/>
        <v>0</v>
      </c>
      <c r="L93" s="44">
        <v>0</v>
      </c>
      <c r="M93" s="44">
        <f t="shared" si="4"/>
        <v>0</v>
      </c>
      <c r="N93" s="44">
        <f t="shared" si="5"/>
        <v>0</v>
      </c>
    </row>
    <row r="94" spans="1:14" ht="94.5">
      <c r="A94" s="81">
        <v>81</v>
      </c>
      <c r="B94" s="82" t="s">
        <v>725</v>
      </c>
      <c r="C94" s="81" t="s">
        <v>664</v>
      </c>
      <c r="D94" s="89"/>
      <c r="E94" s="81" t="s">
        <v>665</v>
      </c>
      <c r="F94" s="81" t="s">
        <v>89</v>
      </c>
      <c r="G94" s="81" t="s">
        <v>726</v>
      </c>
      <c r="H94" s="89"/>
      <c r="I94" s="82" t="s">
        <v>685</v>
      </c>
      <c r="J94" s="44">
        <v>0</v>
      </c>
      <c r="K94" s="44">
        <f t="shared" si="3"/>
        <v>0</v>
      </c>
      <c r="L94" s="44">
        <v>0</v>
      </c>
      <c r="M94" s="44">
        <f t="shared" si="4"/>
        <v>0</v>
      </c>
      <c r="N94" s="44">
        <f t="shared" si="5"/>
        <v>0</v>
      </c>
    </row>
    <row r="95" spans="1:14" ht="31.5">
      <c r="A95" s="81">
        <v>82</v>
      </c>
      <c r="B95" s="82" t="s">
        <v>727</v>
      </c>
      <c r="C95" s="81" t="s">
        <v>664</v>
      </c>
      <c r="D95" s="89"/>
      <c r="E95" s="81" t="s">
        <v>665</v>
      </c>
      <c r="F95" s="81" t="s">
        <v>89</v>
      </c>
      <c r="G95" s="81" t="s">
        <v>724</v>
      </c>
      <c r="H95" s="89"/>
      <c r="I95" s="89"/>
      <c r="J95" s="44">
        <v>0</v>
      </c>
      <c r="K95" s="44">
        <f t="shared" si="3"/>
        <v>0</v>
      </c>
      <c r="L95" s="44">
        <v>0</v>
      </c>
      <c r="M95" s="44">
        <f t="shared" si="4"/>
        <v>0</v>
      </c>
      <c r="N95" s="44">
        <f t="shared" si="5"/>
        <v>0</v>
      </c>
    </row>
    <row r="96" spans="1:14" ht="31.5">
      <c r="A96" s="81">
        <v>83</v>
      </c>
      <c r="B96" s="82" t="s">
        <v>728</v>
      </c>
      <c r="C96" s="81" t="s">
        <v>664</v>
      </c>
      <c r="D96" s="89"/>
      <c r="E96" s="81" t="s">
        <v>665</v>
      </c>
      <c r="F96" s="81" t="s">
        <v>89</v>
      </c>
      <c r="G96" s="81" t="s">
        <v>729</v>
      </c>
      <c r="H96" s="89"/>
      <c r="I96" s="89"/>
      <c r="J96" s="44">
        <v>0</v>
      </c>
      <c r="K96" s="44">
        <f t="shared" si="3"/>
        <v>0</v>
      </c>
      <c r="L96" s="44">
        <v>0</v>
      </c>
      <c r="M96" s="44">
        <f t="shared" si="4"/>
        <v>0</v>
      </c>
      <c r="N96" s="44">
        <f t="shared" si="5"/>
        <v>0</v>
      </c>
    </row>
    <row r="97" spans="1:14" ht="31.5">
      <c r="A97" s="81">
        <v>84</v>
      </c>
      <c r="B97" s="82" t="s">
        <v>730</v>
      </c>
      <c r="C97" s="81" t="s">
        <v>664</v>
      </c>
      <c r="D97" s="89"/>
      <c r="E97" s="81" t="s">
        <v>665</v>
      </c>
      <c r="F97" s="81" t="s">
        <v>89</v>
      </c>
      <c r="G97" s="81" t="s">
        <v>602</v>
      </c>
      <c r="H97" s="89"/>
      <c r="I97" s="89"/>
      <c r="J97" s="44">
        <v>0</v>
      </c>
      <c r="K97" s="44">
        <f t="shared" si="3"/>
        <v>0</v>
      </c>
      <c r="L97" s="44">
        <v>0</v>
      </c>
      <c r="M97" s="44">
        <f t="shared" si="4"/>
        <v>0</v>
      </c>
      <c r="N97" s="44">
        <f t="shared" si="5"/>
        <v>0</v>
      </c>
    </row>
    <row r="98" spans="1:14" ht="31.5">
      <c r="A98" s="81">
        <v>85</v>
      </c>
      <c r="B98" s="82" t="s">
        <v>731</v>
      </c>
      <c r="C98" s="81" t="s">
        <v>664</v>
      </c>
      <c r="D98" s="89"/>
      <c r="E98" s="81" t="s">
        <v>665</v>
      </c>
      <c r="F98" s="81" t="s">
        <v>89</v>
      </c>
      <c r="G98" s="81" t="s">
        <v>732</v>
      </c>
      <c r="H98" s="89"/>
      <c r="I98" s="89"/>
      <c r="J98" s="44">
        <v>0</v>
      </c>
      <c r="K98" s="44">
        <f t="shared" si="3"/>
        <v>0</v>
      </c>
      <c r="L98" s="44">
        <v>0</v>
      </c>
      <c r="M98" s="44">
        <f t="shared" si="4"/>
        <v>0</v>
      </c>
      <c r="N98" s="44">
        <f t="shared" si="5"/>
        <v>0</v>
      </c>
    </row>
    <row r="99" spans="1:14" ht="31.5">
      <c r="A99" s="81">
        <v>86</v>
      </c>
      <c r="B99" s="82" t="s">
        <v>674</v>
      </c>
      <c r="C99" s="81" t="s">
        <v>664</v>
      </c>
      <c r="D99" s="89"/>
      <c r="E99" s="81" t="s">
        <v>665</v>
      </c>
      <c r="F99" s="81" t="s">
        <v>89</v>
      </c>
      <c r="G99" s="81" t="s">
        <v>733</v>
      </c>
      <c r="H99" s="89"/>
      <c r="I99" s="89"/>
      <c r="J99" s="44">
        <v>0</v>
      </c>
      <c r="K99" s="44">
        <f t="shared" si="3"/>
        <v>0</v>
      </c>
      <c r="L99" s="44">
        <v>0</v>
      </c>
      <c r="M99" s="44">
        <f t="shared" si="4"/>
        <v>0</v>
      </c>
      <c r="N99" s="44">
        <f t="shared" si="5"/>
        <v>0</v>
      </c>
    </row>
    <row r="100" spans="1:14">
      <c r="A100" s="89"/>
      <c r="B100" s="81" t="s">
        <v>676</v>
      </c>
      <c r="C100" s="89"/>
      <c r="D100" s="89"/>
      <c r="E100" s="89"/>
      <c r="F100" s="89"/>
      <c r="G100" s="89"/>
      <c r="H100" s="89"/>
      <c r="I100" s="89"/>
      <c r="J100" s="44">
        <v>0</v>
      </c>
      <c r="K100" s="44">
        <f t="shared" si="3"/>
        <v>0</v>
      </c>
      <c r="L100" s="44">
        <v>0</v>
      </c>
      <c r="M100" s="44">
        <f t="shared" si="4"/>
        <v>0</v>
      </c>
      <c r="N100" s="44">
        <f t="shared" si="5"/>
        <v>0</v>
      </c>
    </row>
    <row r="101" spans="1:14" ht="31.5">
      <c r="A101" s="81">
        <v>87</v>
      </c>
      <c r="B101" s="82" t="s">
        <v>734</v>
      </c>
      <c r="C101" s="81" t="s">
        <v>664</v>
      </c>
      <c r="D101" s="89"/>
      <c r="E101" s="81" t="s">
        <v>665</v>
      </c>
      <c r="F101" s="81" t="s">
        <v>597</v>
      </c>
      <c r="G101" s="81" t="s">
        <v>598</v>
      </c>
      <c r="H101" s="89"/>
      <c r="I101" s="89"/>
      <c r="J101" s="44">
        <v>0</v>
      </c>
      <c r="K101" s="44">
        <f t="shared" si="3"/>
        <v>0</v>
      </c>
      <c r="L101" s="44">
        <v>0</v>
      </c>
      <c r="M101" s="44">
        <f t="shared" si="4"/>
        <v>0</v>
      </c>
      <c r="N101" s="44">
        <f t="shared" si="5"/>
        <v>0</v>
      </c>
    </row>
    <row r="102" spans="1:14" ht="94.5">
      <c r="A102" s="81">
        <v>88</v>
      </c>
      <c r="B102" s="82" t="s">
        <v>735</v>
      </c>
      <c r="C102" s="81" t="s">
        <v>664</v>
      </c>
      <c r="D102" s="89"/>
      <c r="E102" s="81" t="s">
        <v>665</v>
      </c>
      <c r="F102" s="81" t="s">
        <v>597</v>
      </c>
      <c r="G102" s="81" t="s">
        <v>610</v>
      </c>
      <c r="H102" s="89"/>
      <c r="I102" s="82" t="s">
        <v>685</v>
      </c>
      <c r="J102" s="44">
        <v>0</v>
      </c>
      <c r="K102" s="44">
        <f t="shared" si="3"/>
        <v>0</v>
      </c>
      <c r="L102" s="44">
        <v>0</v>
      </c>
      <c r="M102" s="44">
        <f t="shared" si="4"/>
        <v>0</v>
      </c>
      <c r="N102" s="44">
        <f t="shared" si="5"/>
        <v>0</v>
      </c>
    </row>
    <row r="103" spans="1:14" ht="31.5">
      <c r="A103" s="81">
        <v>89</v>
      </c>
      <c r="B103" s="82" t="s">
        <v>736</v>
      </c>
      <c r="C103" s="81" t="s">
        <v>664</v>
      </c>
      <c r="D103" s="89"/>
      <c r="E103" s="81" t="s">
        <v>665</v>
      </c>
      <c r="F103" s="81" t="s">
        <v>597</v>
      </c>
      <c r="G103" s="81" t="s">
        <v>598</v>
      </c>
      <c r="H103" s="89"/>
      <c r="I103" s="89"/>
      <c r="J103" s="44">
        <v>0</v>
      </c>
      <c r="K103" s="44">
        <f t="shared" si="3"/>
        <v>0</v>
      </c>
      <c r="L103" s="44">
        <v>0</v>
      </c>
      <c r="M103" s="44">
        <f t="shared" si="4"/>
        <v>0</v>
      </c>
      <c r="N103" s="44">
        <f t="shared" si="5"/>
        <v>0</v>
      </c>
    </row>
    <row r="104" spans="1:14" ht="31.5">
      <c r="A104" s="81">
        <v>90</v>
      </c>
      <c r="B104" s="82" t="s">
        <v>737</v>
      </c>
      <c r="C104" s="81" t="s">
        <v>664</v>
      </c>
      <c r="D104" s="89"/>
      <c r="E104" s="81" t="s">
        <v>665</v>
      </c>
      <c r="F104" s="81" t="s">
        <v>597</v>
      </c>
      <c r="G104" s="81" t="s">
        <v>598</v>
      </c>
      <c r="H104" s="89"/>
      <c r="I104" s="89"/>
      <c r="J104" s="44">
        <v>0</v>
      </c>
      <c r="K104" s="44">
        <f t="shared" si="3"/>
        <v>0</v>
      </c>
      <c r="L104" s="44">
        <v>0</v>
      </c>
      <c r="M104" s="44">
        <f t="shared" si="4"/>
        <v>0</v>
      </c>
      <c r="N104" s="44">
        <f t="shared" si="5"/>
        <v>0</v>
      </c>
    </row>
    <row r="105" spans="1:14" ht="31.5">
      <c r="A105" s="81">
        <v>91</v>
      </c>
      <c r="B105" s="82" t="s">
        <v>738</v>
      </c>
      <c r="C105" s="81" t="s">
        <v>664</v>
      </c>
      <c r="D105" s="89"/>
      <c r="E105" s="81" t="s">
        <v>665</v>
      </c>
      <c r="F105" s="81" t="s">
        <v>597</v>
      </c>
      <c r="G105" s="81" t="s">
        <v>610</v>
      </c>
      <c r="H105" s="89"/>
      <c r="I105" s="89"/>
      <c r="J105" s="44">
        <v>0</v>
      </c>
      <c r="K105" s="44">
        <f t="shared" si="3"/>
        <v>0</v>
      </c>
      <c r="L105" s="44">
        <v>0</v>
      </c>
      <c r="M105" s="44">
        <f t="shared" si="4"/>
        <v>0</v>
      </c>
      <c r="N105" s="44">
        <f t="shared" si="5"/>
        <v>0</v>
      </c>
    </row>
    <row r="106" spans="1:14" ht="94.5">
      <c r="A106" s="84">
        <v>92</v>
      </c>
      <c r="B106" s="86" t="s">
        <v>739</v>
      </c>
      <c r="C106" s="85" t="s">
        <v>664</v>
      </c>
      <c r="D106" s="96"/>
      <c r="E106" s="85" t="s">
        <v>665</v>
      </c>
      <c r="F106" s="81" t="s">
        <v>597</v>
      </c>
      <c r="G106" s="85" t="s">
        <v>610</v>
      </c>
      <c r="H106" s="96"/>
      <c r="I106" s="86" t="s">
        <v>685</v>
      </c>
      <c r="J106" s="44">
        <v>0</v>
      </c>
      <c r="K106" s="44">
        <f t="shared" si="3"/>
        <v>0</v>
      </c>
      <c r="L106" s="44">
        <v>0</v>
      </c>
      <c r="M106" s="44">
        <f t="shared" si="4"/>
        <v>0</v>
      </c>
      <c r="N106" s="44">
        <f t="shared" si="5"/>
        <v>0</v>
      </c>
    </row>
    <row r="107" spans="1:14">
      <c r="A107" s="83">
        <v>93</v>
      </c>
      <c r="B107" s="82" t="s">
        <v>740</v>
      </c>
      <c r="C107" s="81" t="s">
        <v>664</v>
      </c>
      <c r="D107" s="89"/>
      <c r="E107" s="81" t="s">
        <v>665</v>
      </c>
      <c r="F107" s="81" t="s">
        <v>597</v>
      </c>
      <c r="G107" s="81" t="s">
        <v>598</v>
      </c>
      <c r="H107" s="89"/>
      <c r="I107" s="89"/>
      <c r="J107" s="44">
        <v>0</v>
      </c>
      <c r="K107" s="44">
        <f t="shared" si="3"/>
        <v>0</v>
      </c>
      <c r="L107" s="44">
        <v>0</v>
      </c>
      <c r="M107" s="44">
        <f t="shared" si="4"/>
        <v>0</v>
      </c>
      <c r="N107" s="44">
        <f t="shared" si="5"/>
        <v>0</v>
      </c>
    </row>
    <row r="108" spans="1:14">
      <c r="A108" s="83">
        <v>94</v>
      </c>
      <c r="B108" s="82" t="s">
        <v>741</v>
      </c>
      <c r="C108" s="81" t="s">
        <v>664</v>
      </c>
      <c r="D108" s="89"/>
      <c r="E108" s="81" t="s">
        <v>665</v>
      </c>
      <c r="F108" s="81" t="s">
        <v>597</v>
      </c>
      <c r="G108" s="81" t="s">
        <v>666</v>
      </c>
      <c r="H108" s="89"/>
      <c r="I108" s="89"/>
      <c r="J108" s="44">
        <v>0</v>
      </c>
      <c r="K108" s="44">
        <f t="shared" si="3"/>
        <v>0</v>
      </c>
      <c r="L108" s="44">
        <v>0</v>
      </c>
      <c r="M108" s="44">
        <f t="shared" si="4"/>
        <v>0</v>
      </c>
      <c r="N108" s="44">
        <f t="shared" si="5"/>
        <v>0</v>
      </c>
    </row>
    <row r="109" spans="1:14">
      <c r="A109" s="83">
        <v>95</v>
      </c>
      <c r="B109" s="82" t="s">
        <v>742</v>
      </c>
      <c r="C109" s="81" t="s">
        <v>664</v>
      </c>
      <c r="D109" s="89"/>
      <c r="E109" s="81" t="s">
        <v>665</v>
      </c>
      <c r="F109" s="81" t="s">
        <v>597</v>
      </c>
      <c r="G109" s="81" t="s">
        <v>598</v>
      </c>
      <c r="H109" s="89"/>
      <c r="I109" s="89"/>
      <c r="J109" s="44">
        <v>0</v>
      </c>
      <c r="K109" s="44">
        <f t="shared" si="3"/>
        <v>0</v>
      </c>
      <c r="L109" s="44">
        <v>0</v>
      </c>
      <c r="M109" s="44">
        <f t="shared" si="4"/>
        <v>0</v>
      </c>
      <c r="N109" s="44">
        <f t="shared" si="5"/>
        <v>0</v>
      </c>
    </row>
    <row r="110" spans="1:14">
      <c r="A110" s="83">
        <v>96</v>
      </c>
      <c r="B110" s="82" t="s">
        <v>743</v>
      </c>
      <c r="C110" s="81" t="s">
        <v>664</v>
      </c>
      <c r="D110" s="89"/>
      <c r="E110" s="81" t="s">
        <v>665</v>
      </c>
      <c r="F110" s="81" t="s">
        <v>597</v>
      </c>
      <c r="G110" s="81" t="s">
        <v>608</v>
      </c>
      <c r="H110" s="89"/>
      <c r="I110" s="89"/>
      <c r="J110" s="44">
        <v>0</v>
      </c>
      <c r="K110" s="44">
        <f t="shared" si="3"/>
        <v>0</v>
      </c>
      <c r="L110" s="44">
        <v>0</v>
      </c>
      <c r="M110" s="44">
        <f t="shared" si="4"/>
        <v>0</v>
      </c>
      <c r="N110" s="44">
        <f t="shared" si="5"/>
        <v>0</v>
      </c>
    </row>
    <row r="111" spans="1:14">
      <c r="A111" s="83">
        <v>97</v>
      </c>
      <c r="B111" s="82" t="s">
        <v>744</v>
      </c>
      <c r="C111" s="81" t="s">
        <v>664</v>
      </c>
      <c r="D111" s="89"/>
      <c r="E111" s="81" t="s">
        <v>665</v>
      </c>
      <c r="F111" s="81" t="s">
        <v>597</v>
      </c>
      <c r="G111" s="81" t="s">
        <v>598</v>
      </c>
      <c r="H111" s="89"/>
      <c r="I111" s="89"/>
      <c r="J111" s="44">
        <v>0</v>
      </c>
      <c r="K111" s="44">
        <f t="shared" si="3"/>
        <v>0</v>
      </c>
      <c r="L111" s="44">
        <v>0</v>
      </c>
      <c r="M111" s="44">
        <f t="shared" si="4"/>
        <v>0</v>
      </c>
      <c r="N111" s="44">
        <f t="shared" si="5"/>
        <v>0</v>
      </c>
    </row>
    <row r="112" spans="1:14" ht="31.5">
      <c r="A112" s="83">
        <v>98</v>
      </c>
      <c r="B112" s="82" t="s">
        <v>696</v>
      </c>
      <c r="C112" s="81" t="s">
        <v>664</v>
      </c>
      <c r="D112" s="89"/>
      <c r="E112" s="81" t="s">
        <v>665</v>
      </c>
      <c r="F112" s="89"/>
      <c r="G112" s="81" t="s">
        <v>598</v>
      </c>
      <c r="H112" s="89"/>
      <c r="I112" s="89"/>
      <c r="J112" s="44">
        <v>0</v>
      </c>
      <c r="K112" s="44">
        <f t="shared" si="3"/>
        <v>0</v>
      </c>
      <c r="L112" s="44">
        <v>0</v>
      </c>
      <c r="M112" s="44">
        <f t="shared" si="4"/>
        <v>0</v>
      </c>
      <c r="N112" s="44">
        <f t="shared" si="5"/>
        <v>0</v>
      </c>
    </row>
    <row r="113" spans="1:14">
      <c r="A113" s="83">
        <v>99</v>
      </c>
      <c r="B113" s="82" t="s">
        <v>745</v>
      </c>
      <c r="C113" s="81" t="s">
        <v>664</v>
      </c>
      <c r="D113" s="89"/>
      <c r="E113" s="81" t="s">
        <v>665</v>
      </c>
      <c r="F113" s="89"/>
      <c r="G113" s="81" t="s">
        <v>610</v>
      </c>
      <c r="H113" s="89"/>
      <c r="I113" s="89"/>
      <c r="J113" s="44">
        <v>0</v>
      </c>
      <c r="K113" s="44">
        <f t="shared" si="3"/>
        <v>0</v>
      </c>
      <c r="L113" s="44">
        <v>0</v>
      </c>
      <c r="M113" s="44">
        <f t="shared" si="4"/>
        <v>0</v>
      </c>
      <c r="N113" s="44">
        <f t="shared" si="5"/>
        <v>0</v>
      </c>
    </row>
    <row r="114" spans="1:14" ht="31.5">
      <c r="A114" s="83">
        <v>100</v>
      </c>
      <c r="B114" s="82" t="s">
        <v>746</v>
      </c>
      <c r="C114" s="81" t="s">
        <v>664</v>
      </c>
      <c r="D114" s="89"/>
      <c r="E114" s="81" t="s">
        <v>665</v>
      </c>
      <c r="F114" s="89"/>
      <c r="G114" s="81" t="s">
        <v>598</v>
      </c>
      <c r="H114" s="89"/>
      <c r="I114" s="89"/>
      <c r="J114" s="44">
        <v>0</v>
      </c>
      <c r="K114" s="44">
        <f t="shared" si="3"/>
        <v>0</v>
      </c>
      <c r="L114" s="44">
        <v>0</v>
      </c>
      <c r="M114" s="44">
        <f t="shared" si="4"/>
        <v>0</v>
      </c>
      <c r="N114" s="44">
        <f t="shared" si="5"/>
        <v>0</v>
      </c>
    </row>
    <row r="115" spans="1:14" ht="31.5">
      <c r="A115" s="83">
        <v>101</v>
      </c>
      <c r="B115" s="82" t="s">
        <v>747</v>
      </c>
      <c r="C115" s="81" t="s">
        <v>664</v>
      </c>
      <c r="D115" s="89"/>
      <c r="E115" s="81" t="s">
        <v>665</v>
      </c>
      <c r="F115" s="89"/>
      <c r="G115" s="81" t="s">
        <v>598</v>
      </c>
      <c r="H115" s="89"/>
      <c r="I115" s="89"/>
      <c r="J115" s="44">
        <v>0</v>
      </c>
      <c r="K115" s="44">
        <f t="shared" si="3"/>
        <v>0</v>
      </c>
      <c r="L115" s="44">
        <v>0</v>
      </c>
      <c r="M115" s="44">
        <f t="shared" si="4"/>
        <v>0</v>
      </c>
      <c r="N115" s="44">
        <f t="shared" si="5"/>
        <v>0</v>
      </c>
    </row>
    <row r="116" spans="1:14">
      <c r="A116" s="83">
        <v>102</v>
      </c>
      <c r="B116" s="82" t="s">
        <v>698</v>
      </c>
      <c r="C116" s="81" t="s">
        <v>664</v>
      </c>
      <c r="D116" s="89"/>
      <c r="E116" s="81" t="s">
        <v>665</v>
      </c>
      <c r="F116" s="89"/>
      <c r="G116" s="81" t="s">
        <v>610</v>
      </c>
      <c r="H116" s="89"/>
      <c r="I116" s="89"/>
      <c r="J116" s="44">
        <v>0</v>
      </c>
      <c r="K116" s="44">
        <f t="shared" si="3"/>
        <v>0</v>
      </c>
      <c r="L116" s="44">
        <v>0</v>
      </c>
      <c r="M116" s="44">
        <f t="shared" si="4"/>
        <v>0</v>
      </c>
      <c r="N116" s="44">
        <f t="shared" si="5"/>
        <v>0</v>
      </c>
    </row>
    <row r="117" spans="1:14">
      <c r="A117" s="83">
        <v>103</v>
      </c>
      <c r="B117" s="81" t="s">
        <v>748</v>
      </c>
      <c r="C117" s="81" t="s">
        <v>701</v>
      </c>
      <c r="D117" s="89"/>
      <c r="E117" s="81" t="s">
        <v>83</v>
      </c>
      <c r="F117" s="81" t="s">
        <v>597</v>
      </c>
      <c r="G117" s="81" t="s">
        <v>608</v>
      </c>
      <c r="H117" s="89"/>
      <c r="I117" s="89"/>
      <c r="J117" s="44">
        <v>0</v>
      </c>
      <c r="K117" s="44">
        <f t="shared" si="3"/>
        <v>0</v>
      </c>
      <c r="L117" s="44">
        <v>0</v>
      </c>
      <c r="M117" s="44">
        <f t="shared" si="4"/>
        <v>0</v>
      </c>
      <c r="N117" s="44">
        <f t="shared" si="5"/>
        <v>0</v>
      </c>
    </row>
    <row r="118" spans="1:14">
      <c r="A118" s="83">
        <v>104</v>
      </c>
      <c r="B118" s="81" t="s">
        <v>749</v>
      </c>
      <c r="C118" s="81" t="s">
        <v>705</v>
      </c>
      <c r="D118" s="89"/>
      <c r="E118" s="81" t="s">
        <v>665</v>
      </c>
      <c r="F118" s="81" t="s">
        <v>597</v>
      </c>
      <c r="G118" s="81" t="s">
        <v>598</v>
      </c>
      <c r="H118" s="89"/>
      <c r="I118" s="89"/>
      <c r="J118" s="44">
        <v>0</v>
      </c>
      <c r="K118" s="44">
        <f t="shared" si="3"/>
        <v>0</v>
      </c>
      <c r="L118" s="44">
        <v>0</v>
      </c>
      <c r="M118" s="44">
        <f t="shared" si="4"/>
        <v>0</v>
      </c>
      <c r="N118" s="44">
        <f t="shared" si="5"/>
        <v>0</v>
      </c>
    </row>
    <row r="119" spans="1:14">
      <c r="A119" s="90"/>
      <c r="B119" s="81" t="s">
        <v>706</v>
      </c>
      <c r="C119" s="89"/>
      <c r="D119" s="89"/>
      <c r="E119" s="89"/>
      <c r="F119" s="89"/>
      <c r="G119" s="89"/>
      <c r="H119" s="89"/>
      <c r="I119" s="89"/>
      <c r="J119" s="44">
        <v>0</v>
      </c>
      <c r="K119" s="44">
        <f t="shared" si="3"/>
        <v>0</v>
      </c>
      <c r="L119" s="44">
        <v>0</v>
      </c>
      <c r="M119" s="44">
        <f t="shared" si="4"/>
        <v>0</v>
      </c>
      <c r="N119" s="44">
        <f t="shared" si="5"/>
        <v>0</v>
      </c>
    </row>
    <row r="120" spans="1:14" ht="31.5">
      <c r="A120" s="83">
        <v>105</v>
      </c>
      <c r="B120" s="82" t="s">
        <v>750</v>
      </c>
      <c r="C120" s="82" t="s">
        <v>751</v>
      </c>
      <c r="D120" s="89"/>
      <c r="E120" s="81" t="s">
        <v>305</v>
      </c>
      <c r="F120" s="81" t="s">
        <v>597</v>
      </c>
      <c r="G120" s="81" t="s">
        <v>598</v>
      </c>
      <c r="H120" s="89"/>
      <c r="I120" s="89"/>
      <c r="J120" s="44">
        <v>0</v>
      </c>
      <c r="K120" s="44">
        <f t="shared" si="3"/>
        <v>0</v>
      </c>
      <c r="L120" s="44">
        <v>0</v>
      </c>
      <c r="M120" s="44">
        <f t="shared" si="4"/>
        <v>0</v>
      </c>
      <c r="N120" s="44">
        <f t="shared" si="5"/>
        <v>0</v>
      </c>
    </row>
    <row r="121" spans="1:14">
      <c r="A121" s="83">
        <v>106</v>
      </c>
      <c r="B121" s="81" t="s">
        <v>752</v>
      </c>
      <c r="C121" s="81" t="s">
        <v>753</v>
      </c>
      <c r="D121" s="89"/>
      <c r="E121" s="81" t="s">
        <v>305</v>
      </c>
      <c r="F121" s="81" t="s">
        <v>597</v>
      </c>
      <c r="G121" s="81" t="s">
        <v>598</v>
      </c>
      <c r="H121" s="89"/>
      <c r="I121" s="89"/>
      <c r="J121" s="44">
        <v>0</v>
      </c>
      <c r="K121" s="44">
        <f t="shared" si="3"/>
        <v>0</v>
      </c>
      <c r="L121" s="44">
        <v>0</v>
      </c>
      <c r="M121" s="44">
        <f t="shared" si="4"/>
        <v>0</v>
      </c>
      <c r="N121" s="44">
        <f t="shared" si="5"/>
        <v>0</v>
      </c>
    </row>
    <row r="122" spans="1:14">
      <c r="A122" s="90"/>
      <c r="B122" s="81" t="s">
        <v>713</v>
      </c>
      <c r="C122" s="89"/>
      <c r="D122" s="89"/>
      <c r="E122" s="89"/>
      <c r="F122" s="89"/>
      <c r="G122" s="89"/>
      <c r="H122" s="89"/>
      <c r="I122" s="89"/>
      <c r="J122" s="44">
        <v>0</v>
      </c>
      <c r="K122" s="44">
        <f t="shared" si="3"/>
        <v>0</v>
      </c>
      <c r="L122" s="44">
        <v>0</v>
      </c>
      <c r="M122" s="44">
        <f t="shared" si="4"/>
        <v>0</v>
      </c>
      <c r="N122" s="44">
        <f t="shared" si="5"/>
        <v>0</v>
      </c>
    </row>
    <row r="123" spans="1:14" ht="18.75">
      <c r="A123" s="83">
        <v>107</v>
      </c>
      <c r="B123" s="81" t="s">
        <v>714</v>
      </c>
      <c r="C123" s="81" t="s">
        <v>2625</v>
      </c>
      <c r="D123" s="89"/>
      <c r="E123" s="81" t="s">
        <v>624</v>
      </c>
      <c r="F123" s="81" t="s">
        <v>2599</v>
      </c>
      <c r="G123" s="81" t="s">
        <v>754</v>
      </c>
      <c r="H123" s="89"/>
      <c r="I123" s="89"/>
      <c r="J123" s="44">
        <v>0</v>
      </c>
      <c r="K123" s="44">
        <f t="shared" si="3"/>
        <v>0</v>
      </c>
      <c r="L123" s="44">
        <v>0</v>
      </c>
      <c r="M123" s="44">
        <f t="shared" si="4"/>
        <v>0</v>
      </c>
      <c r="N123" s="44">
        <f t="shared" si="5"/>
        <v>0</v>
      </c>
    </row>
    <row r="124" spans="1:14">
      <c r="A124" s="90"/>
      <c r="B124" s="93" t="s">
        <v>755</v>
      </c>
      <c r="C124" s="89"/>
      <c r="D124" s="89"/>
      <c r="E124" s="89"/>
      <c r="F124" s="89"/>
      <c r="G124" s="89"/>
      <c r="H124" s="89"/>
      <c r="I124" s="89"/>
      <c r="J124" s="44">
        <v>0</v>
      </c>
      <c r="K124" s="44">
        <f t="shared" si="3"/>
        <v>0</v>
      </c>
      <c r="L124" s="44">
        <v>0</v>
      </c>
      <c r="M124" s="44">
        <f t="shared" si="4"/>
        <v>0</v>
      </c>
      <c r="N124" s="44">
        <f t="shared" si="5"/>
        <v>0</v>
      </c>
    </row>
    <row r="125" spans="1:14" ht="31.5">
      <c r="A125" s="83">
        <v>108</v>
      </c>
      <c r="B125" s="82" t="s">
        <v>756</v>
      </c>
      <c r="C125" s="82" t="s">
        <v>757</v>
      </c>
      <c r="D125" s="89"/>
      <c r="E125" s="81" t="s">
        <v>657</v>
      </c>
      <c r="F125" s="81" t="s">
        <v>658</v>
      </c>
      <c r="G125" s="81" t="s">
        <v>598</v>
      </c>
      <c r="H125" s="89"/>
      <c r="I125" s="89"/>
      <c r="J125" s="44">
        <v>0</v>
      </c>
      <c r="K125" s="44">
        <f t="shared" si="3"/>
        <v>0</v>
      </c>
      <c r="L125" s="44">
        <v>0</v>
      </c>
      <c r="M125" s="44">
        <f t="shared" si="4"/>
        <v>0</v>
      </c>
      <c r="N125" s="44">
        <f t="shared" si="5"/>
        <v>0</v>
      </c>
    </row>
    <row r="126" spans="1:14" ht="47.25">
      <c r="A126" s="83">
        <v>109</v>
      </c>
      <c r="B126" s="81" t="s">
        <v>659</v>
      </c>
      <c r="C126" s="81" t="s">
        <v>758</v>
      </c>
      <c r="D126" s="89"/>
      <c r="E126" s="89"/>
      <c r="F126" s="81" t="s">
        <v>597</v>
      </c>
      <c r="G126" s="81" t="s">
        <v>598</v>
      </c>
      <c r="H126" s="89"/>
      <c r="I126" s="82" t="s">
        <v>661</v>
      </c>
      <c r="J126" s="44">
        <v>0</v>
      </c>
      <c r="K126" s="44">
        <f t="shared" si="3"/>
        <v>0</v>
      </c>
      <c r="L126" s="44">
        <v>0</v>
      </c>
      <c r="M126" s="44">
        <f t="shared" si="4"/>
        <v>0</v>
      </c>
      <c r="N126" s="44">
        <f t="shared" si="5"/>
        <v>0</v>
      </c>
    </row>
    <row r="127" spans="1:14">
      <c r="A127" s="90"/>
      <c r="B127" s="81" t="s">
        <v>662</v>
      </c>
      <c r="C127" s="89"/>
      <c r="D127" s="89"/>
      <c r="E127" s="89"/>
      <c r="F127" s="89"/>
      <c r="G127" s="89"/>
      <c r="H127" s="89"/>
      <c r="I127" s="89"/>
      <c r="J127" s="44">
        <v>0</v>
      </c>
      <c r="K127" s="44">
        <f t="shared" si="3"/>
        <v>0</v>
      </c>
      <c r="L127" s="44">
        <v>0</v>
      </c>
      <c r="M127" s="44">
        <f t="shared" si="4"/>
        <v>0</v>
      </c>
      <c r="N127" s="44">
        <f t="shared" si="5"/>
        <v>0</v>
      </c>
    </row>
    <row r="128" spans="1:14" ht="31.5">
      <c r="A128" s="83">
        <v>110</v>
      </c>
      <c r="B128" s="82" t="s">
        <v>759</v>
      </c>
      <c r="C128" s="81" t="s">
        <v>664</v>
      </c>
      <c r="D128" s="89"/>
      <c r="E128" s="81" t="s">
        <v>665</v>
      </c>
      <c r="F128" s="81" t="s">
        <v>89</v>
      </c>
      <c r="G128" s="81" t="s">
        <v>610</v>
      </c>
      <c r="H128" s="89"/>
      <c r="I128" s="89"/>
      <c r="J128" s="44">
        <v>0</v>
      </c>
      <c r="K128" s="44">
        <f t="shared" si="3"/>
        <v>0</v>
      </c>
      <c r="L128" s="44">
        <v>0</v>
      </c>
      <c r="M128" s="44">
        <f t="shared" si="4"/>
        <v>0</v>
      </c>
      <c r="N128" s="44">
        <f t="shared" si="5"/>
        <v>0</v>
      </c>
    </row>
    <row r="129" spans="1:14" ht="94.5">
      <c r="A129" s="83">
        <v>111</v>
      </c>
      <c r="B129" s="82" t="s">
        <v>760</v>
      </c>
      <c r="C129" s="81" t="s">
        <v>664</v>
      </c>
      <c r="D129" s="89"/>
      <c r="E129" s="81" t="s">
        <v>665</v>
      </c>
      <c r="F129" s="81" t="s">
        <v>89</v>
      </c>
      <c r="G129" s="81" t="s">
        <v>726</v>
      </c>
      <c r="H129" s="89"/>
      <c r="I129" s="82" t="s">
        <v>685</v>
      </c>
      <c r="J129" s="44">
        <v>0</v>
      </c>
      <c r="K129" s="44">
        <f t="shared" si="3"/>
        <v>0</v>
      </c>
      <c r="L129" s="44">
        <v>0</v>
      </c>
      <c r="M129" s="44">
        <f t="shared" si="4"/>
        <v>0</v>
      </c>
      <c r="N129" s="44">
        <f t="shared" si="5"/>
        <v>0</v>
      </c>
    </row>
    <row r="130" spans="1:14" ht="31.5">
      <c r="A130" s="83">
        <v>112</v>
      </c>
      <c r="B130" s="82" t="s">
        <v>761</v>
      </c>
      <c r="C130" s="81" t="s">
        <v>664</v>
      </c>
      <c r="D130" s="89"/>
      <c r="E130" s="81" t="s">
        <v>665</v>
      </c>
      <c r="F130" s="89"/>
      <c r="G130" s="81" t="s">
        <v>762</v>
      </c>
      <c r="H130" s="89"/>
      <c r="I130" s="89"/>
      <c r="J130" s="44">
        <v>0</v>
      </c>
      <c r="K130" s="44">
        <f t="shared" si="3"/>
        <v>0</v>
      </c>
      <c r="L130" s="44">
        <v>0</v>
      </c>
      <c r="M130" s="44">
        <f t="shared" si="4"/>
        <v>0</v>
      </c>
      <c r="N130" s="44">
        <f t="shared" si="5"/>
        <v>0</v>
      </c>
    </row>
    <row r="131" spans="1:14" ht="31.5">
      <c r="A131" s="83">
        <v>113</v>
      </c>
      <c r="B131" s="82" t="s">
        <v>763</v>
      </c>
      <c r="C131" s="81" t="s">
        <v>664</v>
      </c>
      <c r="D131" s="89"/>
      <c r="E131" s="81" t="s">
        <v>665</v>
      </c>
      <c r="F131" s="81" t="s">
        <v>89</v>
      </c>
      <c r="G131" s="81" t="s">
        <v>764</v>
      </c>
      <c r="H131" s="89"/>
      <c r="I131" s="89"/>
      <c r="J131" s="44">
        <v>0</v>
      </c>
      <c r="K131" s="44">
        <f t="shared" ref="K131:K194" si="6">G131*J131</f>
        <v>0</v>
      </c>
      <c r="L131" s="44">
        <v>0</v>
      </c>
      <c r="M131" s="44">
        <f t="shared" ref="M131:M194" si="7">G131*L131</f>
        <v>0</v>
      </c>
      <c r="N131" s="44">
        <f t="shared" ref="N131:N194" si="8">K131+M131</f>
        <v>0</v>
      </c>
    </row>
    <row r="132" spans="1:14" ht="31.5">
      <c r="A132" s="83">
        <v>114</v>
      </c>
      <c r="B132" s="82" t="s">
        <v>765</v>
      </c>
      <c r="C132" s="81" t="s">
        <v>664</v>
      </c>
      <c r="D132" s="89"/>
      <c r="E132" s="81" t="s">
        <v>665</v>
      </c>
      <c r="F132" s="81" t="s">
        <v>89</v>
      </c>
      <c r="G132" s="81" t="s">
        <v>766</v>
      </c>
      <c r="H132" s="89"/>
      <c r="I132" s="89"/>
      <c r="J132" s="44">
        <v>0</v>
      </c>
      <c r="K132" s="44">
        <f t="shared" si="6"/>
        <v>0</v>
      </c>
      <c r="L132" s="44">
        <v>0</v>
      </c>
      <c r="M132" s="44">
        <f t="shared" si="7"/>
        <v>0</v>
      </c>
      <c r="N132" s="44">
        <f t="shared" si="8"/>
        <v>0</v>
      </c>
    </row>
    <row r="133" spans="1:14" ht="31.5">
      <c r="A133" s="83">
        <v>115</v>
      </c>
      <c r="B133" s="82" t="s">
        <v>767</v>
      </c>
      <c r="C133" s="81" t="s">
        <v>664</v>
      </c>
      <c r="D133" s="89"/>
      <c r="E133" s="81" t="s">
        <v>665</v>
      </c>
      <c r="F133" s="81" t="s">
        <v>89</v>
      </c>
      <c r="G133" s="81" t="s">
        <v>768</v>
      </c>
      <c r="H133" s="89"/>
      <c r="I133" s="89"/>
      <c r="J133" s="44">
        <v>0</v>
      </c>
      <c r="K133" s="44">
        <f t="shared" si="6"/>
        <v>0</v>
      </c>
      <c r="L133" s="44">
        <v>0</v>
      </c>
      <c r="M133" s="44">
        <f t="shared" si="7"/>
        <v>0</v>
      </c>
      <c r="N133" s="44">
        <f t="shared" si="8"/>
        <v>0</v>
      </c>
    </row>
    <row r="134" spans="1:14" ht="31.5">
      <c r="A134" s="83">
        <v>116</v>
      </c>
      <c r="B134" s="82" t="s">
        <v>769</v>
      </c>
      <c r="C134" s="81" t="s">
        <v>664</v>
      </c>
      <c r="D134" s="89"/>
      <c r="E134" s="81" t="s">
        <v>665</v>
      </c>
      <c r="F134" s="81" t="s">
        <v>89</v>
      </c>
      <c r="G134" s="81" t="s">
        <v>726</v>
      </c>
      <c r="H134" s="89"/>
      <c r="I134" s="89"/>
      <c r="J134" s="44">
        <v>0</v>
      </c>
      <c r="K134" s="44">
        <f t="shared" si="6"/>
        <v>0</v>
      </c>
      <c r="L134" s="44">
        <v>0</v>
      </c>
      <c r="M134" s="44">
        <f t="shared" si="7"/>
        <v>0</v>
      </c>
      <c r="N134" s="44">
        <f t="shared" si="8"/>
        <v>0</v>
      </c>
    </row>
    <row r="135" spans="1:14" ht="31.5">
      <c r="A135" s="83">
        <v>117</v>
      </c>
      <c r="B135" s="82" t="s">
        <v>770</v>
      </c>
      <c r="C135" s="81" t="s">
        <v>664</v>
      </c>
      <c r="D135" s="89"/>
      <c r="E135" s="81" t="s">
        <v>665</v>
      </c>
      <c r="F135" s="81" t="s">
        <v>89</v>
      </c>
      <c r="G135" s="81" t="s">
        <v>771</v>
      </c>
      <c r="H135" s="89"/>
      <c r="I135" s="89"/>
      <c r="J135" s="44">
        <v>0</v>
      </c>
      <c r="K135" s="44">
        <f t="shared" si="6"/>
        <v>0</v>
      </c>
      <c r="L135" s="44">
        <v>0</v>
      </c>
      <c r="M135" s="44">
        <f t="shared" si="7"/>
        <v>0</v>
      </c>
      <c r="N135" s="44">
        <f t="shared" si="8"/>
        <v>0</v>
      </c>
    </row>
    <row r="136" spans="1:14" ht="31.5">
      <c r="A136" s="83">
        <v>118</v>
      </c>
      <c r="B136" s="82" t="s">
        <v>772</v>
      </c>
      <c r="C136" s="81" t="s">
        <v>664</v>
      </c>
      <c r="D136" s="89"/>
      <c r="E136" s="81" t="s">
        <v>665</v>
      </c>
      <c r="F136" s="81" t="s">
        <v>89</v>
      </c>
      <c r="G136" s="81" t="s">
        <v>733</v>
      </c>
      <c r="H136" s="89"/>
      <c r="I136" s="89"/>
      <c r="J136" s="44">
        <v>0</v>
      </c>
      <c r="K136" s="44">
        <f t="shared" si="6"/>
        <v>0</v>
      </c>
      <c r="L136" s="44">
        <v>0</v>
      </c>
      <c r="M136" s="44">
        <f t="shared" si="7"/>
        <v>0</v>
      </c>
      <c r="N136" s="44">
        <f t="shared" si="8"/>
        <v>0</v>
      </c>
    </row>
    <row r="137" spans="1:14" ht="31.5">
      <c r="A137" s="83">
        <v>119</v>
      </c>
      <c r="B137" s="82" t="s">
        <v>773</v>
      </c>
      <c r="C137" s="81" t="s">
        <v>664</v>
      </c>
      <c r="D137" s="89"/>
      <c r="E137" s="81" t="s">
        <v>665</v>
      </c>
      <c r="F137" s="89"/>
      <c r="G137" s="81" t="s">
        <v>774</v>
      </c>
      <c r="H137" s="89"/>
      <c r="I137" s="89"/>
      <c r="J137" s="44">
        <v>0</v>
      </c>
      <c r="K137" s="44">
        <f t="shared" si="6"/>
        <v>0</v>
      </c>
      <c r="L137" s="44">
        <v>0</v>
      </c>
      <c r="M137" s="44">
        <f t="shared" si="7"/>
        <v>0</v>
      </c>
      <c r="N137" s="44">
        <f t="shared" si="8"/>
        <v>0</v>
      </c>
    </row>
    <row r="138" spans="1:14" ht="31.5">
      <c r="A138" s="83">
        <v>120</v>
      </c>
      <c r="B138" s="82" t="s">
        <v>675</v>
      </c>
      <c r="C138" s="81" t="s">
        <v>664</v>
      </c>
      <c r="D138" s="89"/>
      <c r="E138" s="81" t="s">
        <v>665</v>
      </c>
      <c r="F138" s="89"/>
      <c r="G138" s="81" t="s">
        <v>612</v>
      </c>
      <c r="H138" s="89"/>
      <c r="I138" s="89"/>
      <c r="J138" s="44">
        <v>0</v>
      </c>
      <c r="K138" s="44">
        <f t="shared" si="6"/>
        <v>0</v>
      </c>
      <c r="L138" s="44">
        <v>0</v>
      </c>
      <c r="M138" s="44">
        <f t="shared" si="7"/>
        <v>0</v>
      </c>
      <c r="N138" s="44">
        <f t="shared" si="8"/>
        <v>0</v>
      </c>
    </row>
    <row r="139" spans="1:14">
      <c r="A139" s="90"/>
      <c r="B139" s="81" t="s">
        <v>676</v>
      </c>
      <c r="C139" s="89"/>
      <c r="D139" s="89"/>
      <c r="E139" s="89"/>
      <c r="F139" s="89"/>
      <c r="G139" s="89"/>
      <c r="H139" s="89"/>
      <c r="I139" s="89"/>
      <c r="J139" s="44">
        <v>0</v>
      </c>
      <c r="K139" s="44">
        <f t="shared" si="6"/>
        <v>0</v>
      </c>
      <c r="L139" s="44">
        <v>0</v>
      </c>
      <c r="M139" s="44">
        <f t="shared" si="7"/>
        <v>0</v>
      </c>
      <c r="N139" s="44">
        <f t="shared" si="8"/>
        <v>0</v>
      </c>
    </row>
    <row r="140" spans="1:14" ht="31.5">
      <c r="A140" s="83">
        <v>121</v>
      </c>
      <c r="B140" s="82" t="s">
        <v>775</v>
      </c>
      <c r="C140" s="81" t="s">
        <v>664</v>
      </c>
      <c r="D140" s="89"/>
      <c r="E140" s="81" t="s">
        <v>665</v>
      </c>
      <c r="F140" s="81" t="s">
        <v>597</v>
      </c>
      <c r="G140" s="81" t="s">
        <v>598</v>
      </c>
      <c r="H140" s="89"/>
      <c r="I140" s="89"/>
      <c r="J140" s="44">
        <v>0</v>
      </c>
      <c r="K140" s="44">
        <f t="shared" si="6"/>
        <v>0</v>
      </c>
      <c r="L140" s="44">
        <v>0</v>
      </c>
      <c r="M140" s="44">
        <f t="shared" si="7"/>
        <v>0</v>
      </c>
      <c r="N140" s="44">
        <f t="shared" si="8"/>
        <v>0</v>
      </c>
    </row>
    <row r="141" spans="1:14" ht="31.5">
      <c r="A141" s="83">
        <v>122</v>
      </c>
      <c r="B141" s="82" t="s">
        <v>776</v>
      </c>
      <c r="C141" s="81" t="s">
        <v>664</v>
      </c>
      <c r="D141" s="89"/>
      <c r="E141" s="81" t="s">
        <v>665</v>
      </c>
      <c r="F141" s="81" t="s">
        <v>597</v>
      </c>
      <c r="G141" s="81" t="s">
        <v>598</v>
      </c>
      <c r="H141" s="89"/>
      <c r="I141" s="89"/>
      <c r="J141" s="44">
        <v>0</v>
      </c>
      <c r="K141" s="44">
        <f t="shared" si="6"/>
        <v>0</v>
      </c>
      <c r="L141" s="44">
        <v>0</v>
      </c>
      <c r="M141" s="44">
        <f t="shared" si="7"/>
        <v>0</v>
      </c>
      <c r="N141" s="44">
        <f t="shared" si="8"/>
        <v>0</v>
      </c>
    </row>
    <row r="142" spans="1:14" ht="31.5">
      <c r="A142" s="83">
        <v>123</v>
      </c>
      <c r="B142" s="82" t="s">
        <v>777</v>
      </c>
      <c r="C142" s="81" t="s">
        <v>664</v>
      </c>
      <c r="D142" s="89"/>
      <c r="E142" s="81" t="s">
        <v>665</v>
      </c>
      <c r="F142" s="81" t="s">
        <v>597</v>
      </c>
      <c r="G142" s="81" t="s">
        <v>598</v>
      </c>
      <c r="H142" s="89"/>
      <c r="I142" s="89"/>
      <c r="J142" s="44">
        <v>0</v>
      </c>
      <c r="K142" s="44">
        <f t="shared" si="6"/>
        <v>0</v>
      </c>
      <c r="L142" s="44">
        <v>0</v>
      </c>
      <c r="M142" s="44">
        <f t="shared" si="7"/>
        <v>0</v>
      </c>
      <c r="N142" s="44">
        <f t="shared" si="8"/>
        <v>0</v>
      </c>
    </row>
    <row r="143" spans="1:14">
      <c r="A143" s="83">
        <v>124</v>
      </c>
      <c r="B143" s="82" t="s">
        <v>778</v>
      </c>
      <c r="C143" s="81" t="s">
        <v>664</v>
      </c>
      <c r="D143" s="89"/>
      <c r="E143" s="81" t="s">
        <v>665</v>
      </c>
      <c r="F143" s="81" t="s">
        <v>597</v>
      </c>
      <c r="G143" s="81" t="s">
        <v>610</v>
      </c>
      <c r="H143" s="89"/>
      <c r="I143" s="89"/>
      <c r="J143" s="44">
        <v>0</v>
      </c>
      <c r="K143" s="44">
        <f t="shared" si="6"/>
        <v>0</v>
      </c>
      <c r="L143" s="44">
        <v>0</v>
      </c>
      <c r="M143" s="44">
        <f t="shared" si="7"/>
        <v>0</v>
      </c>
      <c r="N143" s="44">
        <f t="shared" si="8"/>
        <v>0</v>
      </c>
    </row>
    <row r="144" spans="1:14">
      <c r="A144" s="83">
        <v>125</v>
      </c>
      <c r="B144" s="82" t="s">
        <v>779</v>
      </c>
      <c r="C144" s="81" t="s">
        <v>664</v>
      </c>
      <c r="D144" s="89"/>
      <c r="E144" s="81" t="s">
        <v>665</v>
      </c>
      <c r="F144" s="81" t="s">
        <v>597</v>
      </c>
      <c r="G144" s="81" t="s">
        <v>598</v>
      </c>
      <c r="H144" s="89"/>
      <c r="I144" s="89"/>
      <c r="J144" s="44">
        <v>0</v>
      </c>
      <c r="K144" s="44">
        <f t="shared" si="6"/>
        <v>0</v>
      </c>
      <c r="L144" s="44">
        <v>0</v>
      </c>
      <c r="M144" s="44">
        <f t="shared" si="7"/>
        <v>0</v>
      </c>
      <c r="N144" s="44">
        <f t="shared" si="8"/>
        <v>0</v>
      </c>
    </row>
    <row r="145" spans="1:14">
      <c r="A145" s="83">
        <v>126</v>
      </c>
      <c r="B145" s="82" t="s">
        <v>780</v>
      </c>
      <c r="C145" s="81" t="s">
        <v>664</v>
      </c>
      <c r="D145" s="89"/>
      <c r="E145" s="81" t="s">
        <v>665</v>
      </c>
      <c r="F145" s="81" t="s">
        <v>597</v>
      </c>
      <c r="G145" s="81" t="s">
        <v>610</v>
      </c>
      <c r="H145" s="89"/>
      <c r="I145" s="89"/>
      <c r="J145" s="44">
        <v>0</v>
      </c>
      <c r="K145" s="44">
        <f t="shared" si="6"/>
        <v>0</v>
      </c>
      <c r="L145" s="44">
        <v>0</v>
      </c>
      <c r="M145" s="44">
        <f t="shared" si="7"/>
        <v>0</v>
      </c>
      <c r="N145" s="44">
        <f t="shared" si="8"/>
        <v>0</v>
      </c>
    </row>
    <row r="146" spans="1:14" ht="31.5">
      <c r="A146" s="87">
        <v>127</v>
      </c>
      <c r="B146" s="97" t="s">
        <v>781</v>
      </c>
      <c r="C146" s="88" t="s">
        <v>664</v>
      </c>
      <c r="D146" s="92"/>
      <c r="E146" s="88" t="s">
        <v>665</v>
      </c>
      <c r="F146" s="81" t="s">
        <v>597</v>
      </c>
      <c r="G146" s="88" t="s">
        <v>610</v>
      </c>
      <c r="H146" s="92"/>
      <c r="I146" s="92"/>
      <c r="J146" s="44">
        <v>0</v>
      </c>
      <c r="K146" s="44">
        <f t="shared" si="6"/>
        <v>0</v>
      </c>
      <c r="L146" s="44">
        <v>0</v>
      </c>
      <c r="M146" s="44">
        <f t="shared" si="7"/>
        <v>0</v>
      </c>
      <c r="N146" s="44">
        <f t="shared" si="8"/>
        <v>0</v>
      </c>
    </row>
    <row r="147" spans="1:14" ht="94.5">
      <c r="A147" s="81">
        <v>128</v>
      </c>
      <c r="B147" s="82" t="s">
        <v>782</v>
      </c>
      <c r="C147" s="81" t="s">
        <v>664</v>
      </c>
      <c r="D147" s="89"/>
      <c r="E147" s="81" t="s">
        <v>665</v>
      </c>
      <c r="F147" s="81" t="s">
        <v>597</v>
      </c>
      <c r="G147" s="81" t="s">
        <v>610</v>
      </c>
      <c r="H147" s="89"/>
      <c r="I147" s="82" t="s">
        <v>685</v>
      </c>
      <c r="J147" s="44">
        <v>0</v>
      </c>
      <c r="K147" s="44">
        <f t="shared" si="6"/>
        <v>0</v>
      </c>
      <c r="L147" s="44">
        <v>0</v>
      </c>
      <c r="M147" s="44">
        <f t="shared" si="7"/>
        <v>0</v>
      </c>
      <c r="N147" s="44">
        <f t="shared" si="8"/>
        <v>0</v>
      </c>
    </row>
    <row r="148" spans="1:14" ht="31.5">
      <c r="A148" s="81">
        <v>129</v>
      </c>
      <c r="B148" s="82" t="s">
        <v>783</v>
      </c>
      <c r="C148" s="81" t="s">
        <v>664</v>
      </c>
      <c r="D148" s="89"/>
      <c r="E148" s="81" t="s">
        <v>665</v>
      </c>
      <c r="F148" s="81" t="s">
        <v>597</v>
      </c>
      <c r="G148" s="81" t="s">
        <v>598</v>
      </c>
      <c r="H148" s="89"/>
      <c r="I148" s="89"/>
      <c r="J148" s="44">
        <v>0</v>
      </c>
      <c r="K148" s="44">
        <f t="shared" si="6"/>
        <v>0</v>
      </c>
      <c r="L148" s="44">
        <v>0</v>
      </c>
      <c r="M148" s="44">
        <f t="shared" si="7"/>
        <v>0</v>
      </c>
      <c r="N148" s="44">
        <f t="shared" si="8"/>
        <v>0</v>
      </c>
    </row>
    <row r="149" spans="1:14" ht="31.5">
      <c r="A149" s="81">
        <v>130</v>
      </c>
      <c r="B149" s="82" t="s">
        <v>784</v>
      </c>
      <c r="C149" s="81" t="s">
        <v>664</v>
      </c>
      <c r="D149" s="89"/>
      <c r="E149" s="81" t="s">
        <v>665</v>
      </c>
      <c r="F149" s="81" t="s">
        <v>597</v>
      </c>
      <c r="G149" s="81" t="s">
        <v>598</v>
      </c>
      <c r="H149" s="89"/>
      <c r="I149" s="89"/>
      <c r="J149" s="44">
        <v>0</v>
      </c>
      <c r="K149" s="44">
        <f t="shared" si="6"/>
        <v>0</v>
      </c>
      <c r="L149" s="44">
        <v>0</v>
      </c>
      <c r="M149" s="44">
        <f t="shared" si="7"/>
        <v>0</v>
      </c>
      <c r="N149" s="44">
        <f t="shared" si="8"/>
        <v>0</v>
      </c>
    </row>
    <row r="150" spans="1:14" ht="31.5">
      <c r="A150" s="81">
        <v>131</v>
      </c>
      <c r="B150" s="82" t="s">
        <v>785</v>
      </c>
      <c r="C150" s="81" t="s">
        <v>664</v>
      </c>
      <c r="D150" s="89"/>
      <c r="E150" s="81" t="s">
        <v>665</v>
      </c>
      <c r="F150" s="81" t="s">
        <v>597</v>
      </c>
      <c r="G150" s="81" t="s">
        <v>598</v>
      </c>
      <c r="H150" s="89"/>
      <c r="I150" s="89"/>
      <c r="J150" s="44">
        <v>0</v>
      </c>
      <c r="K150" s="44">
        <f t="shared" si="6"/>
        <v>0</v>
      </c>
      <c r="L150" s="44">
        <v>0</v>
      </c>
      <c r="M150" s="44">
        <f t="shared" si="7"/>
        <v>0</v>
      </c>
      <c r="N150" s="44">
        <f t="shared" si="8"/>
        <v>0</v>
      </c>
    </row>
    <row r="151" spans="1:14" ht="31.5">
      <c r="A151" s="81">
        <v>132</v>
      </c>
      <c r="B151" s="82" t="s">
        <v>786</v>
      </c>
      <c r="C151" s="81" t="s">
        <v>664</v>
      </c>
      <c r="D151" s="89"/>
      <c r="E151" s="81" t="s">
        <v>665</v>
      </c>
      <c r="F151" s="81" t="s">
        <v>597</v>
      </c>
      <c r="G151" s="81" t="s">
        <v>610</v>
      </c>
      <c r="H151" s="89"/>
      <c r="I151" s="89"/>
      <c r="J151" s="44">
        <v>0</v>
      </c>
      <c r="K151" s="44">
        <f t="shared" si="6"/>
        <v>0</v>
      </c>
      <c r="L151" s="44">
        <v>0</v>
      </c>
      <c r="M151" s="44">
        <f t="shared" si="7"/>
        <v>0</v>
      </c>
      <c r="N151" s="44">
        <f t="shared" si="8"/>
        <v>0</v>
      </c>
    </row>
    <row r="152" spans="1:14" ht="31.5">
      <c r="A152" s="81">
        <v>133</v>
      </c>
      <c r="B152" s="82" t="s">
        <v>787</v>
      </c>
      <c r="C152" s="81" t="s">
        <v>664</v>
      </c>
      <c r="D152" s="89"/>
      <c r="E152" s="81" t="s">
        <v>665</v>
      </c>
      <c r="F152" s="81" t="s">
        <v>597</v>
      </c>
      <c r="G152" s="81" t="s">
        <v>598</v>
      </c>
      <c r="H152" s="89"/>
      <c r="I152" s="89"/>
      <c r="J152" s="44">
        <v>0</v>
      </c>
      <c r="K152" s="44">
        <f t="shared" si="6"/>
        <v>0</v>
      </c>
      <c r="L152" s="44">
        <v>0</v>
      </c>
      <c r="M152" s="44">
        <f t="shared" si="7"/>
        <v>0</v>
      </c>
      <c r="N152" s="44">
        <f t="shared" si="8"/>
        <v>0</v>
      </c>
    </row>
    <row r="153" spans="1:14" ht="31.5">
      <c r="A153" s="81">
        <v>134</v>
      </c>
      <c r="B153" s="82" t="s">
        <v>788</v>
      </c>
      <c r="C153" s="81" t="s">
        <v>664</v>
      </c>
      <c r="D153" s="89"/>
      <c r="E153" s="81" t="s">
        <v>665</v>
      </c>
      <c r="F153" s="81" t="s">
        <v>597</v>
      </c>
      <c r="G153" s="81" t="s">
        <v>598</v>
      </c>
      <c r="H153" s="89"/>
      <c r="I153" s="89"/>
      <c r="J153" s="44">
        <v>0</v>
      </c>
      <c r="K153" s="44">
        <f t="shared" si="6"/>
        <v>0</v>
      </c>
      <c r="L153" s="44">
        <v>0</v>
      </c>
      <c r="M153" s="44">
        <f t="shared" si="7"/>
        <v>0</v>
      </c>
      <c r="N153" s="44">
        <f t="shared" si="8"/>
        <v>0</v>
      </c>
    </row>
    <row r="154" spans="1:14" ht="94.5">
      <c r="A154" s="81">
        <v>135</v>
      </c>
      <c r="B154" s="82" t="s">
        <v>789</v>
      </c>
      <c r="C154" s="81" t="s">
        <v>664</v>
      </c>
      <c r="D154" s="89"/>
      <c r="E154" s="81" t="s">
        <v>665</v>
      </c>
      <c r="F154" s="81" t="s">
        <v>597</v>
      </c>
      <c r="G154" s="81" t="s">
        <v>610</v>
      </c>
      <c r="H154" s="89"/>
      <c r="I154" s="82" t="s">
        <v>685</v>
      </c>
      <c r="J154" s="44">
        <v>0</v>
      </c>
      <c r="K154" s="44">
        <f t="shared" si="6"/>
        <v>0</v>
      </c>
      <c r="L154" s="44">
        <v>0</v>
      </c>
      <c r="M154" s="44">
        <f t="shared" si="7"/>
        <v>0</v>
      </c>
      <c r="N154" s="44">
        <f t="shared" si="8"/>
        <v>0</v>
      </c>
    </row>
    <row r="155" spans="1:14">
      <c r="A155" s="81">
        <v>136</v>
      </c>
      <c r="B155" s="82" t="s">
        <v>790</v>
      </c>
      <c r="C155" s="81" t="s">
        <v>664</v>
      </c>
      <c r="D155" s="89"/>
      <c r="E155" s="81" t="s">
        <v>665</v>
      </c>
      <c r="F155" s="81" t="s">
        <v>597</v>
      </c>
      <c r="G155" s="81" t="s">
        <v>598</v>
      </c>
      <c r="H155" s="89"/>
      <c r="I155" s="89"/>
      <c r="J155" s="44">
        <v>0</v>
      </c>
      <c r="K155" s="44">
        <f t="shared" si="6"/>
        <v>0</v>
      </c>
      <c r="L155" s="44">
        <v>0</v>
      </c>
      <c r="M155" s="44">
        <f t="shared" si="7"/>
        <v>0</v>
      </c>
      <c r="N155" s="44">
        <f t="shared" si="8"/>
        <v>0</v>
      </c>
    </row>
    <row r="156" spans="1:14">
      <c r="A156" s="81">
        <v>137</v>
      </c>
      <c r="B156" s="82" t="s">
        <v>791</v>
      </c>
      <c r="C156" s="81" t="s">
        <v>664</v>
      </c>
      <c r="D156" s="89"/>
      <c r="E156" s="81" t="s">
        <v>665</v>
      </c>
      <c r="F156" s="81" t="s">
        <v>597</v>
      </c>
      <c r="G156" s="81" t="s">
        <v>610</v>
      </c>
      <c r="H156" s="89"/>
      <c r="I156" s="89"/>
      <c r="J156" s="44">
        <v>0</v>
      </c>
      <c r="K156" s="44">
        <f t="shared" si="6"/>
        <v>0</v>
      </c>
      <c r="L156" s="44">
        <v>0</v>
      </c>
      <c r="M156" s="44">
        <f t="shared" si="7"/>
        <v>0</v>
      </c>
      <c r="N156" s="44">
        <f t="shared" si="8"/>
        <v>0</v>
      </c>
    </row>
    <row r="157" spans="1:14">
      <c r="A157" s="81">
        <v>138</v>
      </c>
      <c r="B157" s="82" t="s">
        <v>792</v>
      </c>
      <c r="C157" s="81" t="s">
        <v>664</v>
      </c>
      <c r="D157" s="89"/>
      <c r="E157" s="81" t="s">
        <v>665</v>
      </c>
      <c r="F157" s="81" t="s">
        <v>597</v>
      </c>
      <c r="G157" s="81" t="s">
        <v>666</v>
      </c>
      <c r="H157" s="89"/>
      <c r="I157" s="89"/>
      <c r="J157" s="44">
        <v>0</v>
      </c>
      <c r="K157" s="44">
        <f t="shared" si="6"/>
        <v>0</v>
      </c>
      <c r="L157" s="44">
        <v>0</v>
      </c>
      <c r="M157" s="44">
        <f t="shared" si="7"/>
        <v>0</v>
      </c>
      <c r="N157" s="44">
        <f t="shared" si="8"/>
        <v>0</v>
      </c>
    </row>
    <row r="158" spans="1:14">
      <c r="A158" s="81">
        <v>139</v>
      </c>
      <c r="B158" s="82" t="s">
        <v>793</v>
      </c>
      <c r="C158" s="81" t="s">
        <v>664</v>
      </c>
      <c r="D158" s="89"/>
      <c r="E158" s="81" t="s">
        <v>665</v>
      </c>
      <c r="F158" s="81" t="s">
        <v>597</v>
      </c>
      <c r="G158" s="81" t="s">
        <v>794</v>
      </c>
      <c r="H158" s="89"/>
      <c r="I158" s="89"/>
      <c r="J158" s="44">
        <v>0</v>
      </c>
      <c r="K158" s="44">
        <f t="shared" si="6"/>
        <v>0</v>
      </c>
      <c r="L158" s="44">
        <v>0</v>
      </c>
      <c r="M158" s="44">
        <f t="shared" si="7"/>
        <v>0</v>
      </c>
      <c r="N158" s="44">
        <f t="shared" si="8"/>
        <v>0</v>
      </c>
    </row>
    <row r="159" spans="1:14">
      <c r="A159" s="81">
        <v>140</v>
      </c>
      <c r="B159" s="82" t="s">
        <v>795</v>
      </c>
      <c r="C159" s="81" t="s">
        <v>664</v>
      </c>
      <c r="D159" s="89"/>
      <c r="E159" s="81" t="s">
        <v>665</v>
      </c>
      <c r="F159" s="81" t="s">
        <v>597</v>
      </c>
      <c r="G159" s="81" t="s">
        <v>598</v>
      </c>
      <c r="H159" s="89"/>
      <c r="I159" s="89"/>
      <c r="J159" s="44">
        <v>0</v>
      </c>
      <c r="K159" s="44">
        <f t="shared" si="6"/>
        <v>0</v>
      </c>
      <c r="L159" s="44">
        <v>0</v>
      </c>
      <c r="M159" s="44">
        <f t="shared" si="7"/>
        <v>0</v>
      </c>
      <c r="N159" s="44">
        <f t="shared" si="8"/>
        <v>0</v>
      </c>
    </row>
    <row r="160" spans="1:14">
      <c r="A160" s="81">
        <v>141</v>
      </c>
      <c r="B160" s="82" t="s">
        <v>796</v>
      </c>
      <c r="C160" s="81" t="s">
        <v>664</v>
      </c>
      <c r="D160" s="89"/>
      <c r="E160" s="81" t="s">
        <v>665</v>
      </c>
      <c r="F160" s="81" t="s">
        <v>597</v>
      </c>
      <c r="G160" s="81" t="s">
        <v>598</v>
      </c>
      <c r="H160" s="89"/>
      <c r="I160" s="89"/>
      <c r="J160" s="44">
        <v>0</v>
      </c>
      <c r="K160" s="44">
        <f t="shared" si="6"/>
        <v>0</v>
      </c>
      <c r="L160" s="44">
        <v>0</v>
      </c>
      <c r="M160" s="44">
        <f t="shared" si="7"/>
        <v>0</v>
      </c>
      <c r="N160" s="44">
        <f t="shared" si="8"/>
        <v>0</v>
      </c>
    </row>
    <row r="161" spans="1:14">
      <c r="A161" s="81">
        <v>142</v>
      </c>
      <c r="B161" s="82" t="s">
        <v>745</v>
      </c>
      <c r="C161" s="81" t="s">
        <v>664</v>
      </c>
      <c r="D161" s="89"/>
      <c r="E161" s="81" t="s">
        <v>665</v>
      </c>
      <c r="F161" s="89"/>
      <c r="G161" s="81" t="s">
        <v>610</v>
      </c>
      <c r="H161" s="89"/>
      <c r="I161" s="89"/>
      <c r="J161" s="44">
        <v>0</v>
      </c>
      <c r="K161" s="44">
        <f t="shared" si="6"/>
        <v>0</v>
      </c>
      <c r="L161" s="44">
        <v>0</v>
      </c>
      <c r="M161" s="44">
        <f t="shared" si="7"/>
        <v>0</v>
      </c>
      <c r="N161" s="44">
        <f t="shared" si="8"/>
        <v>0</v>
      </c>
    </row>
    <row r="162" spans="1:14">
      <c r="A162" s="81">
        <v>143</v>
      </c>
      <c r="B162" s="82" t="s">
        <v>797</v>
      </c>
      <c r="C162" s="81" t="s">
        <v>664</v>
      </c>
      <c r="D162" s="89"/>
      <c r="E162" s="81" t="s">
        <v>665</v>
      </c>
      <c r="F162" s="89"/>
      <c r="G162" s="81" t="s">
        <v>610</v>
      </c>
      <c r="H162" s="89"/>
      <c r="I162" s="89"/>
      <c r="J162" s="44">
        <v>0</v>
      </c>
      <c r="K162" s="44">
        <f t="shared" si="6"/>
        <v>0</v>
      </c>
      <c r="L162" s="44">
        <v>0</v>
      </c>
      <c r="M162" s="44">
        <f t="shared" si="7"/>
        <v>0</v>
      </c>
      <c r="N162" s="44">
        <f t="shared" si="8"/>
        <v>0</v>
      </c>
    </row>
    <row r="163" spans="1:14">
      <c r="A163" s="81">
        <v>144</v>
      </c>
      <c r="B163" s="82" t="s">
        <v>699</v>
      </c>
      <c r="C163" s="81" t="s">
        <v>664</v>
      </c>
      <c r="D163" s="89"/>
      <c r="E163" s="81" t="s">
        <v>665</v>
      </c>
      <c r="F163" s="89"/>
      <c r="G163" s="81" t="s">
        <v>598</v>
      </c>
      <c r="H163" s="89"/>
      <c r="I163" s="89"/>
      <c r="J163" s="44">
        <v>0</v>
      </c>
      <c r="K163" s="44">
        <f t="shared" si="6"/>
        <v>0</v>
      </c>
      <c r="L163" s="44">
        <v>0</v>
      </c>
      <c r="M163" s="44">
        <f t="shared" si="7"/>
        <v>0</v>
      </c>
      <c r="N163" s="44">
        <f t="shared" si="8"/>
        <v>0</v>
      </c>
    </row>
    <row r="164" spans="1:14">
      <c r="A164" s="81">
        <v>145</v>
      </c>
      <c r="B164" s="81" t="s">
        <v>798</v>
      </c>
      <c r="C164" s="81" t="s">
        <v>304</v>
      </c>
      <c r="D164" s="89"/>
      <c r="E164" s="81" t="s">
        <v>83</v>
      </c>
      <c r="F164" s="81" t="s">
        <v>597</v>
      </c>
      <c r="G164" s="81" t="s">
        <v>608</v>
      </c>
      <c r="H164" s="89"/>
      <c r="I164" s="89"/>
      <c r="J164" s="44">
        <v>0</v>
      </c>
      <c r="K164" s="44">
        <f t="shared" si="6"/>
        <v>0</v>
      </c>
      <c r="L164" s="44">
        <v>0</v>
      </c>
      <c r="M164" s="44">
        <f t="shared" si="7"/>
        <v>0</v>
      </c>
      <c r="N164" s="44">
        <f t="shared" si="8"/>
        <v>0</v>
      </c>
    </row>
    <row r="165" spans="1:14">
      <c r="A165" s="81">
        <v>146</v>
      </c>
      <c r="B165" s="81" t="s">
        <v>702</v>
      </c>
      <c r="C165" s="81" t="s">
        <v>703</v>
      </c>
      <c r="D165" s="89"/>
      <c r="E165" s="81" t="s">
        <v>83</v>
      </c>
      <c r="F165" s="81" t="s">
        <v>597</v>
      </c>
      <c r="G165" s="81" t="s">
        <v>598</v>
      </c>
      <c r="H165" s="89"/>
      <c r="I165" s="89"/>
      <c r="J165" s="44">
        <v>0</v>
      </c>
      <c r="K165" s="44">
        <f t="shared" si="6"/>
        <v>0</v>
      </c>
      <c r="L165" s="44">
        <v>0</v>
      </c>
      <c r="M165" s="44">
        <f t="shared" si="7"/>
        <v>0</v>
      </c>
      <c r="N165" s="44">
        <f t="shared" si="8"/>
        <v>0</v>
      </c>
    </row>
    <row r="166" spans="1:14">
      <c r="A166" s="81">
        <v>147</v>
      </c>
      <c r="B166" s="81" t="s">
        <v>799</v>
      </c>
      <c r="C166" s="81" t="s">
        <v>800</v>
      </c>
      <c r="D166" s="89"/>
      <c r="E166" s="81" t="s">
        <v>665</v>
      </c>
      <c r="F166" s="81" t="s">
        <v>597</v>
      </c>
      <c r="G166" s="81" t="s">
        <v>598</v>
      </c>
      <c r="H166" s="89"/>
      <c r="I166" s="89"/>
      <c r="J166" s="44">
        <v>0</v>
      </c>
      <c r="K166" s="44">
        <f t="shared" si="6"/>
        <v>0</v>
      </c>
      <c r="L166" s="44">
        <v>0</v>
      </c>
      <c r="M166" s="44">
        <f t="shared" si="7"/>
        <v>0</v>
      </c>
      <c r="N166" s="44">
        <f t="shared" si="8"/>
        <v>0</v>
      </c>
    </row>
    <row r="167" spans="1:14">
      <c r="A167" s="89"/>
      <c r="B167" s="81" t="s">
        <v>706</v>
      </c>
      <c r="C167" s="89"/>
      <c r="D167" s="89"/>
      <c r="E167" s="89"/>
      <c r="F167" s="89"/>
      <c r="G167" s="89"/>
      <c r="H167" s="89"/>
      <c r="I167" s="89"/>
      <c r="J167" s="44">
        <v>0</v>
      </c>
      <c r="K167" s="44">
        <f t="shared" si="6"/>
        <v>0</v>
      </c>
      <c r="L167" s="44">
        <v>0</v>
      </c>
      <c r="M167" s="44">
        <f t="shared" si="7"/>
        <v>0</v>
      </c>
      <c r="N167" s="44">
        <f t="shared" si="8"/>
        <v>0</v>
      </c>
    </row>
    <row r="168" spans="1:14" ht="31.5">
      <c r="A168" s="81">
        <v>148</v>
      </c>
      <c r="B168" s="82" t="s">
        <v>801</v>
      </c>
      <c r="C168" s="82" t="s">
        <v>802</v>
      </c>
      <c r="D168" s="89"/>
      <c r="E168" s="81" t="s">
        <v>305</v>
      </c>
      <c r="F168" s="81" t="s">
        <v>597</v>
      </c>
      <c r="G168" s="81" t="s">
        <v>598</v>
      </c>
      <c r="H168" s="89"/>
      <c r="I168" s="89"/>
      <c r="J168" s="44">
        <v>0</v>
      </c>
      <c r="K168" s="44">
        <f t="shared" si="6"/>
        <v>0</v>
      </c>
      <c r="L168" s="44">
        <v>0</v>
      </c>
      <c r="M168" s="44">
        <f t="shared" si="7"/>
        <v>0</v>
      </c>
      <c r="N168" s="44">
        <f t="shared" si="8"/>
        <v>0</v>
      </c>
    </row>
    <row r="169" spans="1:14">
      <c r="A169" s="81">
        <v>149</v>
      </c>
      <c r="B169" s="81" t="s">
        <v>803</v>
      </c>
      <c r="C169" s="81" t="s">
        <v>804</v>
      </c>
      <c r="D169" s="89"/>
      <c r="E169" s="81" t="s">
        <v>305</v>
      </c>
      <c r="F169" s="81" t="s">
        <v>597</v>
      </c>
      <c r="G169" s="81" t="s">
        <v>598</v>
      </c>
      <c r="H169" s="89"/>
      <c r="I169" s="89"/>
      <c r="J169" s="44">
        <v>0</v>
      </c>
      <c r="K169" s="44">
        <f t="shared" si="6"/>
        <v>0</v>
      </c>
      <c r="L169" s="44">
        <v>0</v>
      </c>
      <c r="M169" s="44">
        <f t="shared" si="7"/>
        <v>0</v>
      </c>
      <c r="N169" s="44">
        <f t="shared" si="8"/>
        <v>0</v>
      </c>
    </row>
    <row r="170" spans="1:14">
      <c r="A170" s="81">
        <v>150</v>
      </c>
      <c r="B170" s="81" t="s">
        <v>711</v>
      </c>
      <c r="C170" s="81" t="s">
        <v>712</v>
      </c>
      <c r="D170" s="89"/>
      <c r="E170" s="81" t="s">
        <v>305</v>
      </c>
      <c r="F170" s="81" t="s">
        <v>597</v>
      </c>
      <c r="G170" s="81" t="s">
        <v>598</v>
      </c>
      <c r="H170" s="89"/>
      <c r="I170" s="89"/>
      <c r="J170" s="44">
        <v>0</v>
      </c>
      <c r="K170" s="44">
        <f t="shared" si="6"/>
        <v>0</v>
      </c>
      <c r="L170" s="44">
        <v>0</v>
      </c>
      <c r="M170" s="44">
        <f t="shared" si="7"/>
        <v>0</v>
      </c>
      <c r="N170" s="44">
        <f t="shared" si="8"/>
        <v>0</v>
      </c>
    </row>
    <row r="171" spans="1:14">
      <c r="A171" s="89"/>
      <c r="B171" s="81" t="s">
        <v>713</v>
      </c>
      <c r="C171" s="89"/>
      <c r="D171" s="89"/>
      <c r="E171" s="89"/>
      <c r="F171" s="89"/>
      <c r="G171" s="89"/>
      <c r="H171" s="89"/>
      <c r="I171" s="89"/>
      <c r="J171" s="44">
        <v>0</v>
      </c>
      <c r="K171" s="44">
        <f t="shared" si="6"/>
        <v>0</v>
      </c>
      <c r="L171" s="44">
        <v>0</v>
      </c>
      <c r="M171" s="44">
        <f t="shared" si="7"/>
        <v>0</v>
      </c>
      <c r="N171" s="44">
        <f t="shared" si="8"/>
        <v>0</v>
      </c>
    </row>
    <row r="172" spans="1:14" ht="18.75">
      <c r="A172" s="81">
        <v>151</v>
      </c>
      <c r="B172" s="81" t="s">
        <v>714</v>
      </c>
      <c r="C172" s="81" t="s">
        <v>2625</v>
      </c>
      <c r="D172" s="89"/>
      <c r="E172" s="81" t="s">
        <v>624</v>
      </c>
      <c r="F172" s="81" t="s">
        <v>2599</v>
      </c>
      <c r="G172" s="81" t="s">
        <v>805</v>
      </c>
      <c r="H172" s="89"/>
      <c r="I172" s="89"/>
      <c r="J172" s="44">
        <v>0</v>
      </c>
      <c r="K172" s="44">
        <f t="shared" si="6"/>
        <v>0</v>
      </c>
      <c r="L172" s="44">
        <v>0</v>
      </c>
      <c r="M172" s="44">
        <f t="shared" si="7"/>
        <v>0</v>
      </c>
      <c r="N172" s="44">
        <f t="shared" si="8"/>
        <v>0</v>
      </c>
    </row>
    <row r="173" spans="1:14">
      <c r="A173" s="89"/>
      <c r="B173" s="93" t="s">
        <v>806</v>
      </c>
      <c r="C173" s="89"/>
      <c r="D173" s="89"/>
      <c r="E173" s="89"/>
      <c r="F173" s="89"/>
      <c r="G173" s="89"/>
      <c r="H173" s="89"/>
      <c r="I173" s="89"/>
      <c r="J173" s="44">
        <v>0</v>
      </c>
      <c r="K173" s="44">
        <f t="shared" si="6"/>
        <v>0</v>
      </c>
      <c r="L173" s="44">
        <v>0</v>
      </c>
      <c r="M173" s="44">
        <f t="shared" si="7"/>
        <v>0</v>
      </c>
      <c r="N173" s="44">
        <f t="shared" si="8"/>
        <v>0</v>
      </c>
    </row>
    <row r="174" spans="1:14" ht="31.5">
      <c r="A174" s="81">
        <v>152</v>
      </c>
      <c r="B174" s="82" t="s">
        <v>807</v>
      </c>
      <c r="C174" s="82" t="s">
        <v>808</v>
      </c>
      <c r="D174" s="89"/>
      <c r="E174" s="81" t="s">
        <v>657</v>
      </c>
      <c r="F174" s="81" t="s">
        <v>658</v>
      </c>
      <c r="G174" s="81" t="s">
        <v>598</v>
      </c>
      <c r="H174" s="89"/>
      <c r="I174" s="89"/>
      <c r="J174" s="44">
        <v>0</v>
      </c>
      <c r="K174" s="44">
        <f t="shared" si="6"/>
        <v>0</v>
      </c>
      <c r="L174" s="44">
        <v>0</v>
      </c>
      <c r="M174" s="44">
        <f t="shared" si="7"/>
        <v>0</v>
      </c>
      <c r="N174" s="44">
        <f t="shared" si="8"/>
        <v>0</v>
      </c>
    </row>
    <row r="175" spans="1:14" ht="47.25">
      <c r="A175" s="81">
        <v>153</v>
      </c>
      <c r="B175" s="81" t="s">
        <v>659</v>
      </c>
      <c r="C175" s="81" t="s">
        <v>809</v>
      </c>
      <c r="D175" s="89"/>
      <c r="E175" s="89"/>
      <c r="F175" s="81" t="s">
        <v>597</v>
      </c>
      <c r="G175" s="81" t="s">
        <v>598</v>
      </c>
      <c r="H175" s="89"/>
      <c r="I175" s="82" t="s">
        <v>661</v>
      </c>
      <c r="J175" s="44">
        <v>0</v>
      </c>
      <c r="K175" s="44">
        <f t="shared" si="6"/>
        <v>0</v>
      </c>
      <c r="L175" s="44">
        <v>0</v>
      </c>
      <c r="M175" s="44">
        <f t="shared" si="7"/>
        <v>0</v>
      </c>
      <c r="N175" s="44">
        <f t="shared" si="8"/>
        <v>0</v>
      </c>
    </row>
    <row r="176" spans="1:14">
      <c r="A176" s="89"/>
      <c r="B176" s="81" t="s">
        <v>662</v>
      </c>
      <c r="C176" s="89"/>
      <c r="D176" s="89"/>
      <c r="E176" s="89"/>
      <c r="F176" s="89"/>
      <c r="G176" s="89"/>
      <c r="H176" s="89"/>
      <c r="I176" s="89"/>
      <c r="J176" s="44">
        <v>0</v>
      </c>
      <c r="K176" s="44">
        <f t="shared" si="6"/>
        <v>0</v>
      </c>
      <c r="L176" s="44">
        <v>0</v>
      </c>
      <c r="M176" s="44">
        <f t="shared" si="7"/>
        <v>0</v>
      </c>
      <c r="N176" s="44">
        <f t="shared" si="8"/>
        <v>0</v>
      </c>
    </row>
    <row r="177" spans="1:14" ht="31.5">
      <c r="A177" s="81">
        <v>154</v>
      </c>
      <c r="B177" s="82" t="s">
        <v>810</v>
      </c>
      <c r="C177" s="81" t="s">
        <v>664</v>
      </c>
      <c r="D177" s="89"/>
      <c r="E177" s="81" t="s">
        <v>665</v>
      </c>
      <c r="F177" s="81" t="s">
        <v>89</v>
      </c>
      <c r="G177" s="81" t="s">
        <v>811</v>
      </c>
      <c r="H177" s="89"/>
      <c r="I177" s="89"/>
      <c r="J177" s="44">
        <v>0</v>
      </c>
      <c r="K177" s="44">
        <f t="shared" si="6"/>
        <v>0</v>
      </c>
      <c r="L177" s="44">
        <v>0</v>
      </c>
      <c r="M177" s="44">
        <f t="shared" si="7"/>
        <v>0</v>
      </c>
      <c r="N177" s="44">
        <f t="shared" si="8"/>
        <v>0</v>
      </c>
    </row>
    <row r="178" spans="1:14" ht="31.5">
      <c r="A178" s="81">
        <v>155</v>
      </c>
      <c r="B178" s="82" t="s">
        <v>812</v>
      </c>
      <c r="C178" s="81" t="s">
        <v>664</v>
      </c>
      <c r="D178" s="89"/>
      <c r="E178" s="81" t="s">
        <v>665</v>
      </c>
      <c r="F178" s="89"/>
      <c r="G178" s="81" t="s">
        <v>813</v>
      </c>
      <c r="H178" s="89"/>
      <c r="I178" s="89"/>
      <c r="J178" s="44">
        <v>0</v>
      </c>
      <c r="K178" s="44">
        <f t="shared" si="6"/>
        <v>0</v>
      </c>
      <c r="L178" s="44">
        <v>0</v>
      </c>
      <c r="M178" s="44">
        <f t="shared" si="7"/>
        <v>0</v>
      </c>
      <c r="N178" s="44">
        <f t="shared" si="8"/>
        <v>0</v>
      </c>
    </row>
    <row r="179" spans="1:14" ht="94.5">
      <c r="A179" s="81">
        <v>156</v>
      </c>
      <c r="B179" s="82" t="s">
        <v>814</v>
      </c>
      <c r="C179" s="81" t="s">
        <v>664</v>
      </c>
      <c r="D179" s="89"/>
      <c r="E179" s="81" t="s">
        <v>665</v>
      </c>
      <c r="F179" s="81" t="s">
        <v>89</v>
      </c>
      <c r="G179" s="81" t="s">
        <v>815</v>
      </c>
      <c r="H179" s="89"/>
      <c r="I179" s="82" t="s">
        <v>685</v>
      </c>
      <c r="J179" s="44">
        <v>0</v>
      </c>
      <c r="K179" s="44">
        <f t="shared" si="6"/>
        <v>0</v>
      </c>
      <c r="L179" s="44">
        <v>0</v>
      </c>
      <c r="M179" s="44">
        <f t="shared" si="7"/>
        <v>0</v>
      </c>
      <c r="N179" s="44">
        <f t="shared" si="8"/>
        <v>0</v>
      </c>
    </row>
    <row r="180" spans="1:14" ht="31.5">
      <c r="A180" s="81">
        <v>157</v>
      </c>
      <c r="B180" s="82" t="s">
        <v>816</v>
      </c>
      <c r="C180" s="81" t="s">
        <v>664</v>
      </c>
      <c r="D180" s="89"/>
      <c r="E180" s="81" t="s">
        <v>665</v>
      </c>
      <c r="F180" s="81" t="s">
        <v>89</v>
      </c>
      <c r="G180" s="81" t="s">
        <v>771</v>
      </c>
      <c r="H180" s="89"/>
      <c r="I180" s="89"/>
      <c r="J180" s="44">
        <v>0</v>
      </c>
      <c r="K180" s="44">
        <f t="shared" si="6"/>
        <v>0</v>
      </c>
      <c r="L180" s="44">
        <v>0</v>
      </c>
      <c r="M180" s="44">
        <f t="shared" si="7"/>
        <v>0</v>
      </c>
      <c r="N180" s="44">
        <f t="shared" si="8"/>
        <v>0</v>
      </c>
    </row>
    <row r="181" spans="1:14" ht="31.5">
      <c r="A181" s="81">
        <v>158</v>
      </c>
      <c r="B181" s="82" t="s">
        <v>817</v>
      </c>
      <c r="C181" s="81" t="s">
        <v>664</v>
      </c>
      <c r="D181" s="89"/>
      <c r="E181" s="81" t="s">
        <v>665</v>
      </c>
      <c r="F181" s="81" t="s">
        <v>89</v>
      </c>
      <c r="G181" s="81" t="s">
        <v>818</v>
      </c>
      <c r="H181" s="89"/>
      <c r="I181" s="89"/>
      <c r="J181" s="44">
        <v>0</v>
      </c>
      <c r="K181" s="44">
        <f t="shared" si="6"/>
        <v>0</v>
      </c>
      <c r="L181" s="44">
        <v>0</v>
      </c>
      <c r="M181" s="44">
        <f t="shared" si="7"/>
        <v>0</v>
      </c>
      <c r="N181" s="44">
        <f t="shared" si="8"/>
        <v>0</v>
      </c>
    </row>
    <row r="182" spans="1:14" ht="31.5">
      <c r="A182" s="81">
        <v>159</v>
      </c>
      <c r="B182" s="82" t="s">
        <v>819</v>
      </c>
      <c r="C182" s="81" t="s">
        <v>664</v>
      </c>
      <c r="D182" s="89"/>
      <c r="E182" s="81" t="s">
        <v>665</v>
      </c>
      <c r="F182" s="81" t="s">
        <v>89</v>
      </c>
      <c r="G182" s="81" t="s">
        <v>820</v>
      </c>
      <c r="H182" s="89"/>
      <c r="I182" s="89"/>
      <c r="J182" s="44">
        <v>0</v>
      </c>
      <c r="K182" s="44">
        <f t="shared" si="6"/>
        <v>0</v>
      </c>
      <c r="L182" s="44">
        <v>0</v>
      </c>
      <c r="M182" s="44">
        <f t="shared" si="7"/>
        <v>0</v>
      </c>
      <c r="N182" s="44">
        <f t="shared" si="8"/>
        <v>0</v>
      </c>
    </row>
    <row r="183" spans="1:14" ht="31.5">
      <c r="A183" s="81">
        <v>160</v>
      </c>
      <c r="B183" s="82" t="s">
        <v>821</v>
      </c>
      <c r="C183" s="81" t="s">
        <v>664</v>
      </c>
      <c r="D183" s="89"/>
      <c r="E183" s="81" t="s">
        <v>665</v>
      </c>
      <c r="F183" s="81" t="s">
        <v>89</v>
      </c>
      <c r="G183" s="81" t="s">
        <v>822</v>
      </c>
      <c r="H183" s="89"/>
      <c r="I183" s="89"/>
      <c r="J183" s="44">
        <v>0</v>
      </c>
      <c r="K183" s="44">
        <f t="shared" si="6"/>
        <v>0</v>
      </c>
      <c r="L183" s="44">
        <v>0</v>
      </c>
      <c r="M183" s="44">
        <f t="shared" si="7"/>
        <v>0</v>
      </c>
      <c r="N183" s="44">
        <f t="shared" si="8"/>
        <v>0</v>
      </c>
    </row>
    <row r="184" spans="1:14">
      <c r="A184" s="89"/>
      <c r="B184" s="81" t="s">
        <v>676</v>
      </c>
      <c r="C184" s="89"/>
      <c r="D184" s="89"/>
      <c r="E184" s="89"/>
      <c r="F184" s="89"/>
      <c r="G184" s="89"/>
      <c r="H184" s="89"/>
      <c r="I184" s="89"/>
      <c r="J184" s="44">
        <v>0</v>
      </c>
      <c r="K184" s="44">
        <f t="shared" si="6"/>
        <v>0</v>
      </c>
      <c r="L184" s="44">
        <v>0</v>
      </c>
      <c r="M184" s="44">
        <f t="shared" si="7"/>
        <v>0</v>
      </c>
      <c r="N184" s="44">
        <f t="shared" si="8"/>
        <v>0</v>
      </c>
    </row>
    <row r="185" spans="1:14" ht="31.5">
      <c r="A185" s="81">
        <v>161</v>
      </c>
      <c r="B185" s="82" t="s">
        <v>823</v>
      </c>
      <c r="C185" s="81" t="s">
        <v>664</v>
      </c>
      <c r="D185" s="89"/>
      <c r="E185" s="81" t="s">
        <v>665</v>
      </c>
      <c r="F185" s="81" t="s">
        <v>597</v>
      </c>
      <c r="G185" s="81" t="s">
        <v>598</v>
      </c>
      <c r="H185" s="89"/>
      <c r="I185" s="89"/>
      <c r="J185" s="44">
        <v>0</v>
      </c>
      <c r="K185" s="44">
        <f t="shared" si="6"/>
        <v>0</v>
      </c>
      <c r="L185" s="44">
        <v>0</v>
      </c>
      <c r="M185" s="44">
        <f t="shared" si="7"/>
        <v>0</v>
      </c>
      <c r="N185" s="44">
        <f t="shared" si="8"/>
        <v>0</v>
      </c>
    </row>
    <row r="186" spans="1:14">
      <c r="A186" s="81">
        <v>162</v>
      </c>
      <c r="B186" s="82" t="s">
        <v>824</v>
      </c>
      <c r="C186" s="81" t="s">
        <v>664</v>
      </c>
      <c r="D186" s="89"/>
      <c r="E186" s="81" t="s">
        <v>665</v>
      </c>
      <c r="F186" s="81" t="s">
        <v>597</v>
      </c>
      <c r="G186" s="81" t="s">
        <v>598</v>
      </c>
      <c r="H186" s="89"/>
      <c r="I186" s="89"/>
      <c r="J186" s="44">
        <v>0</v>
      </c>
      <c r="K186" s="44">
        <f t="shared" si="6"/>
        <v>0</v>
      </c>
      <c r="L186" s="44">
        <v>0</v>
      </c>
      <c r="M186" s="44">
        <f t="shared" si="7"/>
        <v>0</v>
      </c>
      <c r="N186" s="44">
        <f t="shared" si="8"/>
        <v>0</v>
      </c>
    </row>
    <row r="187" spans="1:14">
      <c r="A187" s="81">
        <v>163</v>
      </c>
      <c r="B187" s="82" t="s">
        <v>825</v>
      </c>
      <c r="C187" s="81" t="s">
        <v>664</v>
      </c>
      <c r="D187" s="89"/>
      <c r="E187" s="81" t="s">
        <v>665</v>
      </c>
      <c r="F187" s="89"/>
      <c r="G187" s="81" t="s">
        <v>610</v>
      </c>
      <c r="H187" s="89"/>
      <c r="I187" s="89"/>
      <c r="J187" s="44">
        <v>0</v>
      </c>
      <c r="K187" s="44">
        <f t="shared" si="6"/>
        <v>0</v>
      </c>
      <c r="L187" s="44">
        <v>0</v>
      </c>
      <c r="M187" s="44">
        <f t="shared" si="7"/>
        <v>0</v>
      </c>
      <c r="N187" s="44">
        <f t="shared" si="8"/>
        <v>0</v>
      </c>
    </row>
    <row r="188" spans="1:14" ht="31.5">
      <c r="A188" s="81">
        <v>164</v>
      </c>
      <c r="B188" s="82" t="s">
        <v>826</v>
      </c>
      <c r="C188" s="81" t="s">
        <v>664</v>
      </c>
      <c r="D188" s="89"/>
      <c r="E188" s="81" t="s">
        <v>665</v>
      </c>
      <c r="F188" s="89"/>
      <c r="G188" s="81" t="s">
        <v>610</v>
      </c>
      <c r="H188" s="89"/>
      <c r="I188" s="89"/>
      <c r="J188" s="44">
        <v>0</v>
      </c>
      <c r="K188" s="44">
        <f t="shared" si="6"/>
        <v>0</v>
      </c>
      <c r="L188" s="44">
        <v>0</v>
      </c>
      <c r="M188" s="44">
        <f t="shared" si="7"/>
        <v>0</v>
      </c>
      <c r="N188" s="44">
        <f t="shared" si="8"/>
        <v>0</v>
      </c>
    </row>
    <row r="189" spans="1:14" ht="31.5">
      <c r="A189" s="81">
        <v>165</v>
      </c>
      <c r="B189" s="82" t="s">
        <v>827</v>
      </c>
      <c r="C189" s="81" t="s">
        <v>664</v>
      </c>
      <c r="D189" s="89"/>
      <c r="E189" s="81" t="s">
        <v>665</v>
      </c>
      <c r="F189" s="81" t="s">
        <v>597</v>
      </c>
      <c r="G189" s="81" t="s">
        <v>598</v>
      </c>
      <c r="H189" s="89"/>
      <c r="I189" s="89"/>
      <c r="J189" s="44">
        <v>0</v>
      </c>
      <c r="K189" s="44">
        <f t="shared" si="6"/>
        <v>0</v>
      </c>
      <c r="L189" s="44">
        <v>0</v>
      </c>
      <c r="M189" s="44">
        <f t="shared" si="7"/>
        <v>0</v>
      </c>
      <c r="N189" s="44">
        <f t="shared" si="8"/>
        <v>0</v>
      </c>
    </row>
    <row r="190" spans="1:14" ht="31.5">
      <c r="A190" s="81">
        <v>166</v>
      </c>
      <c r="B190" s="82" t="s">
        <v>828</v>
      </c>
      <c r="C190" s="81" t="s">
        <v>664</v>
      </c>
      <c r="D190" s="89"/>
      <c r="E190" s="81" t="s">
        <v>665</v>
      </c>
      <c r="F190" s="81" t="s">
        <v>597</v>
      </c>
      <c r="G190" s="81" t="s">
        <v>598</v>
      </c>
      <c r="H190" s="89"/>
      <c r="I190" s="89"/>
      <c r="J190" s="44">
        <v>0</v>
      </c>
      <c r="K190" s="44">
        <f t="shared" si="6"/>
        <v>0</v>
      </c>
      <c r="L190" s="44">
        <v>0</v>
      </c>
      <c r="M190" s="44">
        <f t="shared" si="7"/>
        <v>0</v>
      </c>
      <c r="N190" s="44">
        <f t="shared" si="8"/>
        <v>0</v>
      </c>
    </row>
    <row r="191" spans="1:14" ht="31.5">
      <c r="A191" s="81">
        <v>167</v>
      </c>
      <c r="B191" s="82" t="s">
        <v>829</v>
      </c>
      <c r="C191" s="81" t="s">
        <v>664</v>
      </c>
      <c r="D191" s="89"/>
      <c r="E191" s="81" t="s">
        <v>665</v>
      </c>
      <c r="F191" s="81" t="s">
        <v>597</v>
      </c>
      <c r="G191" s="81" t="s">
        <v>610</v>
      </c>
      <c r="H191" s="89"/>
      <c r="I191" s="89"/>
      <c r="J191" s="44">
        <v>0</v>
      </c>
      <c r="K191" s="44">
        <f t="shared" si="6"/>
        <v>0</v>
      </c>
      <c r="L191" s="44">
        <v>0</v>
      </c>
      <c r="M191" s="44">
        <f t="shared" si="7"/>
        <v>0</v>
      </c>
      <c r="N191" s="44">
        <f t="shared" si="8"/>
        <v>0</v>
      </c>
    </row>
    <row r="192" spans="1:14" ht="94.5">
      <c r="A192" s="81">
        <v>168</v>
      </c>
      <c r="B192" s="82" t="s">
        <v>830</v>
      </c>
      <c r="C192" s="81" t="s">
        <v>664</v>
      </c>
      <c r="D192" s="89"/>
      <c r="E192" s="81" t="s">
        <v>665</v>
      </c>
      <c r="F192" s="81" t="s">
        <v>597</v>
      </c>
      <c r="G192" s="81" t="s">
        <v>602</v>
      </c>
      <c r="H192" s="89"/>
      <c r="I192" s="82" t="s">
        <v>685</v>
      </c>
      <c r="J192" s="44">
        <v>0</v>
      </c>
      <c r="K192" s="44">
        <f t="shared" si="6"/>
        <v>0</v>
      </c>
      <c r="L192" s="44">
        <v>0</v>
      </c>
      <c r="M192" s="44">
        <f t="shared" si="7"/>
        <v>0</v>
      </c>
      <c r="N192" s="44">
        <f t="shared" si="8"/>
        <v>0</v>
      </c>
    </row>
    <row r="193" spans="1:14">
      <c r="A193" s="81">
        <v>169</v>
      </c>
      <c r="B193" s="82" t="s">
        <v>831</v>
      </c>
      <c r="C193" s="81" t="s">
        <v>664</v>
      </c>
      <c r="D193" s="89"/>
      <c r="E193" s="81" t="s">
        <v>665</v>
      </c>
      <c r="F193" s="81" t="s">
        <v>597</v>
      </c>
      <c r="G193" s="81" t="s">
        <v>598</v>
      </c>
      <c r="H193" s="89"/>
      <c r="I193" s="89"/>
      <c r="J193" s="44">
        <v>0</v>
      </c>
      <c r="K193" s="44">
        <f t="shared" si="6"/>
        <v>0</v>
      </c>
      <c r="L193" s="44">
        <v>0</v>
      </c>
      <c r="M193" s="44">
        <f t="shared" si="7"/>
        <v>0</v>
      </c>
      <c r="N193" s="44">
        <f t="shared" si="8"/>
        <v>0</v>
      </c>
    </row>
    <row r="194" spans="1:14">
      <c r="A194" s="81">
        <v>170</v>
      </c>
      <c r="B194" s="82" t="s">
        <v>832</v>
      </c>
      <c r="C194" s="81" t="s">
        <v>664</v>
      </c>
      <c r="D194" s="89"/>
      <c r="E194" s="81" t="s">
        <v>665</v>
      </c>
      <c r="F194" s="81" t="s">
        <v>597</v>
      </c>
      <c r="G194" s="81" t="s">
        <v>618</v>
      </c>
      <c r="H194" s="89"/>
      <c r="I194" s="89"/>
      <c r="J194" s="44">
        <v>0</v>
      </c>
      <c r="K194" s="44">
        <f t="shared" si="6"/>
        <v>0</v>
      </c>
      <c r="L194" s="44">
        <v>0</v>
      </c>
      <c r="M194" s="44">
        <f t="shared" si="7"/>
        <v>0</v>
      </c>
      <c r="N194" s="44">
        <f t="shared" si="8"/>
        <v>0</v>
      </c>
    </row>
    <row r="195" spans="1:14">
      <c r="A195" s="81">
        <v>171</v>
      </c>
      <c r="B195" s="82" t="s">
        <v>833</v>
      </c>
      <c r="C195" s="81" t="s">
        <v>664</v>
      </c>
      <c r="D195" s="89"/>
      <c r="E195" s="81" t="s">
        <v>665</v>
      </c>
      <c r="F195" s="81" t="s">
        <v>597</v>
      </c>
      <c r="G195" s="81" t="s">
        <v>598</v>
      </c>
      <c r="H195" s="89"/>
      <c r="I195" s="89"/>
      <c r="J195" s="44">
        <v>0</v>
      </c>
      <c r="K195" s="44">
        <f t="shared" ref="K195:K258" si="9">G195*J195</f>
        <v>0</v>
      </c>
      <c r="L195" s="44">
        <v>0</v>
      </c>
      <c r="M195" s="44">
        <f t="shared" ref="M195:M258" si="10">G195*L195</f>
        <v>0</v>
      </c>
      <c r="N195" s="44">
        <f t="shared" ref="N195:N258" si="11">K195+M195</f>
        <v>0</v>
      </c>
    </row>
    <row r="196" spans="1:14">
      <c r="A196" s="81">
        <v>172</v>
      </c>
      <c r="B196" s="82" t="s">
        <v>834</v>
      </c>
      <c r="C196" s="81" t="s">
        <v>664</v>
      </c>
      <c r="D196" s="89"/>
      <c r="E196" s="81" t="s">
        <v>665</v>
      </c>
      <c r="F196" s="81" t="s">
        <v>597</v>
      </c>
      <c r="G196" s="81" t="s">
        <v>598</v>
      </c>
      <c r="H196" s="89"/>
      <c r="I196" s="89"/>
      <c r="J196" s="44">
        <v>0</v>
      </c>
      <c r="K196" s="44">
        <f t="shared" si="9"/>
        <v>0</v>
      </c>
      <c r="L196" s="44">
        <v>0</v>
      </c>
      <c r="M196" s="44">
        <f t="shared" si="10"/>
        <v>0</v>
      </c>
      <c r="N196" s="44">
        <f t="shared" si="11"/>
        <v>0</v>
      </c>
    </row>
    <row r="197" spans="1:14">
      <c r="A197" s="81">
        <v>173</v>
      </c>
      <c r="B197" s="82" t="s">
        <v>835</v>
      </c>
      <c r="C197" s="81" t="s">
        <v>664</v>
      </c>
      <c r="D197" s="89"/>
      <c r="E197" s="81" t="s">
        <v>665</v>
      </c>
      <c r="F197" s="81" t="s">
        <v>597</v>
      </c>
      <c r="G197" s="81" t="s">
        <v>598</v>
      </c>
      <c r="H197" s="89"/>
      <c r="I197" s="89"/>
      <c r="J197" s="44">
        <v>0</v>
      </c>
      <c r="K197" s="44">
        <f t="shared" si="9"/>
        <v>0</v>
      </c>
      <c r="L197" s="44">
        <v>0</v>
      </c>
      <c r="M197" s="44">
        <f t="shared" si="10"/>
        <v>0</v>
      </c>
      <c r="N197" s="44">
        <f t="shared" si="11"/>
        <v>0</v>
      </c>
    </row>
    <row r="198" spans="1:14">
      <c r="A198" s="81">
        <v>174</v>
      </c>
      <c r="B198" s="81" t="s">
        <v>836</v>
      </c>
      <c r="C198" s="81" t="s">
        <v>2626</v>
      </c>
      <c r="D198" s="89"/>
      <c r="E198" s="81" t="s">
        <v>83</v>
      </c>
      <c r="F198" s="81" t="s">
        <v>597</v>
      </c>
      <c r="G198" s="81" t="s">
        <v>618</v>
      </c>
      <c r="H198" s="89"/>
      <c r="I198" s="89"/>
      <c r="J198" s="44">
        <v>0</v>
      </c>
      <c r="K198" s="44">
        <f t="shared" si="9"/>
        <v>0</v>
      </c>
      <c r="L198" s="44">
        <v>0</v>
      </c>
      <c r="M198" s="44">
        <f t="shared" si="10"/>
        <v>0</v>
      </c>
      <c r="N198" s="44">
        <f t="shared" si="11"/>
        <v>0</v>
      </c>
    </row>
    <row r="199" spans="1:14">
      <c r="A199" s="81">
        <v>175</v>
      </c>
      <c r="B199" s="81" t="s">
        <v>837</v>
      </c>
      <c r="C199" s="81" t="s">
        <v>2627</v>
      </c>
      <c r="D199" s="89"/>
      <c r="E199" s="81" t="s">
        <v>665</v>
      </c>
      <c r="F199" s="81" t="s">
        <v>597</v>
      </c>
      <c r="G199" s="81" t="s">
        <v>598</v>
      </c>
      <c r="H199" s="89"/>
      <c r="I199" s="89"/>
      <c r="J199" s="44">
        <v>0</v>
      </c>
      <c r="K199" s="44">
        <f t="shared" si="9"/>
        <v>0</v>
      </c>
      <c r="L199" s="44">
        <v>0</v>
      </c>
      <c r="M199" s="44">
        <f t="shared" si="10"/>
        <v>0</v>
      </c>
      <c r="N199" s="44">
        <f t="shared" si="11"/>
        <v>0</v>
      </c>
    </row>
    <row r="200" spans="1:14">
      <c r="A200" s="89"/>
      <c r="B200" s="81" t="s">
        <v>706</v>
      </c>
      <c r="C200" s="89"/>
      <c r="D200" s="89"/>
      <c r="E200" s="89"/>
      <c r="F200" s="89"/>
      <c r="G200" s="89"/>
      <c r="H200" s="89"/>
      <c r="I200" s="89"/>
      <c r="J200" s="44">
        <v>0</v>
      </c>
      <c r="K200" s="44">
        <f t="shared" si="9"/>
        <v>0</v>
      </c>
      <c r="L200" s="44">
        <v>0</v>
      </c>
      <c r="M200" s="44">
        <f t="shared" si="10"/>
        <v>0</v>
      </c>
      <c r="N200" s="44">
        <f t="shared" si="11"/>
        <v>0</v>
      </c>
    </row>
    <row r="201" spans="1:14" ht="31.5">
      <c r="A201" s="81">
        <v>176</v>
      </c>
      <c r="B201" s="82" t="s">
        <v>838</v>
      </c>
      <c r="C201" s="82" t="s">
        <v>2628</v>
      </c>
      <c r="D201" s="89"/>
      <c r="E201" s="81" t="s">
        <v>305</v>
      </c>
      <c r="F201" s="81" t="s">
        <v>597</v>
      </c>
      <c r="G201" s="81" t="s">
        <v>598</v>
      </c>
      <c r="H201" s="89"/>
      <c r="I201" s="89"/>
      <c r="J201" s="44">
        <v>0</v>
      </c>
      <c r="K201" s="44">
        <f t="shared" si="9"/>
        <v>0</v>
      </c>
      <c r="L201" s="44">
        <v>0</v>
      </c>
      <c r="M201" s="44">
        <f t="shared" si="10"/>
        <v>0</v>
      </c>
      <c r="N201" s="44">
        <f t="shared" si="11"/>
        <v>0</v>
      </c>
    </row>
    <row r="202" spans="1:14">
      <c r="A202" s="81">
        <v>177</v>
      </c>
      <c r="B202" s="81" t="s">
        <v>839</v>
      </c>
      <c r="C202" s="81" t="s">
        <v>840</v>
      </c>
      <c r="D202" s="89"/>
      <c r="E202" s="81" t="s">
        <v>305</v>
      </c>
      <c r="F202" s="81" t="s">
        <v>597</v>
      </c>
      <c r="G202" s="81" t="s">
        <v>598</v>
      </c>
      <c r="H202" s="89"/>
      <c r="I202" s="89"/>
      <c r="J202" s="44">
        <v>0</v>
      </c>
      <c r="K202" s="44">
        <f t="shared" si="9"/>
        <v>0</v>
      </c>
      <c r="L202" s="44">
        <v>0</v>
      </c>
      <c r="M202" s="44">
        <f t="shared" si="10"/>
        <v>0</v>
      </c>
      <c r="N202" s="44">
        <f t="shared" si="11"/>
        <v>0</v>
      </c>
    </row>
    <row r="203" spans="1:14">
      <c r="A203" s="89"/>
      <c r="B203" s="81" t="s">
        <v>713</v>
      </c>
      <c r="C203" s="89"/>
      <c r="D203" s="89"/>
      <c r="E203" s="89"/>
      <c r="F203" s="89"/>
      <c r="G203" s="89"/>
      <c r="H203" s="89"/>
      <c r="I203" s="89"/>
      <c r="J203" s="44">
        <v>0</v>
      </c>
      <c r="K203" s="44">
        <f t="shared" si="9"/>
        <v>0</v>
      </c>
      <c r="L203" s="44">
        <v>0</v>
      </c>
      <c r="M203" s="44">
        <f t="shared" si="10"/>
        <v>0</v>
      </c>
      <c r="N203" s="44">
        <f t="shared" si="11"/>
        <v>0</v>
      </c>
    </row>
    <row r="204" spans="1:14" ht="18.75">
      <c r="A204" s="81">
        <v>178</v>
      </c>
      <c r="B204" s="81" t="s">
        <v>714</v>
      </c>
      <c r="C204" s="81" t="s">
        <v>984</v>
      </c>
      <c r="D204" s="89"/>
      <c r="E204" s="81" t="s">
        <v>624</v>
      </c>
      <c r="F204" s="81" t="s">
        <v>2599</v>
      </c>
      <c r="G204" s="81" t="s">
        <v>841</v>
      </c>
      <c r="H204" s="89"/>
      <c r="I204" s="89"/>
      <c r="J204" s="44">
        <v>0</v>
      </c>
      <c r="K204" s="44">
        <f t="shared" si="9"/>
        <v>0</v>
      </c>
      <c r="L204" s="44">
        <v>0</v>
      </c>
      <c r="M204" s="44">
        <f t="shared" si="10"/>
        <v>0</v>
      </c>
      <c r="N204" s="44">
        <f t="shared" si="11"/>
        <v>0</v>
      </c>
    </row>
    <row r="205" spans="1:14">
      <c r="A205" s="89"/>
      <c r="B205" s="93" t="s">
        <v>842</v>
      </c>
      <c r="C205" s="89"/>
      <c r="D205" s="89"/>
      <c r="E205" s="89"/>
      <c r="F205" s="89"/>
      <c r="G205" s="89"/>
      <c r="H205" s="89"/>
      <c r="I205" s="89"/>
      <c r="J205" s="44">
        <v>0</v>
      </c>
      <c r="K205" s="44">
        <f t="shared" si="9"/>
        <v>0</v>
      </c>
      <c r="L205" s="44">
        <v>0</v>
      </c>
      <c r="M205" s="44">
        <f t="shared" si="10"/>
        <v>0</v>
      </c>
      <c r="N205" s="44">
        <f t="shared" si="11"/>
        <v>0</v>
      </c>
    </row>
    <row r="206" spans="1:14" ht="31.5">
      <c r="A206" s="81">
        <v>179</v>
      </c>
      <c r="B206" s="82" t="s">
        <v>843</v>
      </c>
      <c r="C206" s="82" t="s">
        <v>844</v>
      </c>
      <c r="D206" s="89"/>
      <c r="E206" s="81" t="s">
        <v>657</v>
      </c>
      <c r="F206" s="81" t="s">
        <v>658</v>
      </c>
      <c r="G206" s="81" t="s">
        <v>598</v>
      </c>
      <c r="H206" s="89"/>
      <c r="I206" s="89"/>
      <c r="J206" s="44">
        <v>0</v>
      </c>
      <c r="K206" s="44">
        <f t="shared" si="9"/>
        <v>0</v>
      </c>
      <c r="L206" s="44">
        <v>0</v>
      </c>
      <c r="M206" s="44">
        <f t="shared" si="10"/>
        <v>0</v>
      </c>
      <c r="N206" s="44">
        <f t="shared" si="11"/>
        <v>0</v>
      </c>
    </row>
    <row r="207" spans="1:14" ht="47.25">
      <c r="A207" s="81">
        <v>180</v>
      </c>
      <c r="B207" s="81" t="s">
        <v>659</v>
      </c>
      <c r="C207" s="81" t="s">
        <v>845</v>
      </c>
      <c r="D207" s="89"/>
      <c r="E207" s="89"/>
      <c r="F207" s="81" t="s">
        <v>597</v>
      </c>
      <c r="G207" s="81" t="s">
        <v>598</v>
      </c>
      <c r="H207" s="89"/>
      <c r="I207" s="82" t="s">
        <v>661</v>
      </c>
      <c r="J207" s="44">
        <v>0</v>
      </c>
      <c r="K207" s="44">
        <f t="shared" si="9"/>
        <v>0</v>
      </c>
      <c r="L207" s="44">
        <v>0</v>
      </c>
      <c r="M207" s="44">
        <f t="shared" si="10"/>
        <v>0</v>
      </c>
      <c r="N207" s="44">
        <f t="shared" si="11"/>
        <v>0</v>
      </c>
    </row>
    <row r="208" spans="1:14">
      <c r="A208" s="90"/>
      <c r="B208" s="81" t="s">
        <v>662</v>
      </c>
      <c r="C208" s="89"/>
      <c r="D208" s="89"/>
      <c r="E208" s="89"/>
      <c r="F208" s="89"/>
      <c r="G208" s="89"/>
      <c r="H208" s="89"/>
      <c r="I208" s="89"/>
      <c r="J208" s="44">
        <v>0</v>
      </c>
      <c r="K208" s="44">
        <f t="shared" si="9"/>
        <v>0</v>
      </c>
      <c r="L208" s="44">
        <v>0</v>
      </c>
      <c r="M208" s="44">
        <f t="shared" si="10"/>
        <v>0</v>
      </c>
      <c r="N208" s="44">
        <f t="shared" si="11"/>
        <v>0</v>
      </c>
    </row>
    <row r="209" spans="1:14" ht="31.5">
      <c r="A209" s="83">
        <v>181</v>
      </c>
      <c r="B209" s="82" t="s">
        <v>846</v>
      </c>
      <c r="C209" s="81" t="s">
        <v>664</v>
      </c>
      <c r="D209" s="89"/>
      <c r="E209" s="81" t="s">
        <v>665</v>
      </c>
      <c r="F209" s="81" t="s">
        <v>89</v>
      </c>
      <c r="G209" s="81" t="s">
        <v>610</v>
      </c>
      <c r="H209" s="89"/>
      <c r="I209" s="89"/>
      <c r="J209" s="44">
        <v>0</v>
      </c>
      <c r="K209" s="44">
        <f t="shared" si="9"/>
        <v>0</v>
      </c>
      <c r="L209" s="44">
        <v>0</v>
      </c>
      <c r="M209" s="44">
        <f t="shared" si="10"/>
        <v>0</v>
      </c>
      <c r="N209" s="44">
        <f t="shared" si="11"/>
        <v>0</v>
      </c>
    </row>
    <row r="210" spans="1:14" ht="31.5">
      <c r="A210" s="83">
        <v>182</v>
      </c>
      <c r="B210" s="82" t="s">
        <v>847</v>
      </c>
      <c r="C210" s="81" t="s">
        <v>664</v>
      </c>
      <c r="D210" s="89"/>
      <c r="E210" s="81" t="s">
        <v>665</v>
      </c>
      <c r="F210" s="89"/>
      <c r="G210" s="81" t="s">
        <v>848</v>
      </c>
      <c r="H210" s="89"/>
      <c r="I210" s="89"/>
      <c r="J210" s="44">
        <v>0</v>
      </c>
      <c r="K210" s="44">
        <f t="shared" si="9"/>
        <v>0</v>
      </c>
      <c r="L210" s="44">
        <v>0</v>
      </c>
      <c r="M210" s="44">
        <f t="shared" si="10"/>
        <v>0</v>
      </c>
      <c r="N210" s="44">
        <f t="shared" si="11"/>
        <v>0</v>
      </c>
    </row>
    <row r="211" spans="1:14" ht="31.5">
      <c r="A211" s="83">
        <v>183</v>
      </c>
      <c r="B211" s="82" t="s">
        <v>849</v>
      </c>
      <c r="C211" s="81" t="s">
        <v>664</v>
      </c>
      <c r="D211" s="89"/>
      <c r="E211" s="81" t="s">
        <v>665</v>
      </c>
      <c r="F211" s="81" t="s">
        <v>89</v>
      </c>
      <c r="G211" s="81" t="s">
        <v>850</v>
      </c>
      <c r="H211" s="89"/>
      <c r="I211" s="89"/>
      <c r="J211" s="44">
        <v>0</v>
      </c>
      <c r="K211" s="44">
        <f t="shared" si="9"/>
        <v>0</v>
      </c>
      <c r="L211" s="44">
        <v>0</v>
      </c>
      <c r="M211" s="44">
        <f t="shared" si="10"/>
        <v>0</v>
      </c>
      <c r="N211" s="44">
        <f t="shared" si="11"/>
        <v>0</v>
      </c>
    </row>
    <row r="212" spans="1:14" ht="31.5">
      <c r="A212" s="83">
        <v>184</v>
      </c>
      <c r="B212" s="82" t="s">
        <v>851</v>
      </c>
      <c r="C212" s="81" t="s">
        <v>664</v>
      </c>
      <c r="D212" s="89"/>
      <c r="E212" s="81" t="s">
        <v>665</v>
      </c>
      <c r="F212" s="81" t="s">
        <v>89</v>
      </c>
      <c r="G212" s="81" t="s">
        <v>852</v>
      </c>
      <c r="H212" s="89"/>
      <c r="I212" s="89"/>
      <c r="J212" s="44">
        <v>0</v>
      </c>
      <c r="K212" s="44">
        <f t="shared" si="9"/>
        <v>0</v>
      </c>
      <c r="L212" s="44">
        <v>0</v>
      </c>
      <c r="M212" s="44">
        <f t="shared" si="10"/>
        <v>0</v>
      </c>
      <c r="N212" s="44">
        <f t="shared" si="11"/>
        <v>0</v>
      </c>
    </row>
    <row r="213" spans="1:14" ht="31.5">
      <c r="A213" s="83">
        <v>185</v>
      </c>
      <c r="B213" s="82" t="s">
        <v>853</v>
      </c>
      <c r="C213" s="81" t="s">
        <v>664</v>
      </c>
      <c r="D213" s="89"/>
      <c r="E213" s="81" t="s">
        <v>665</v>
      </c>
      <c r="F213" s="81" t="s">
        <v>89</v>
      </c>
      <c r="G213" s="81" t="s">
        <v>794</v>
      </c>
      <c r="H213" s="89"/>
      <c r="I213" s="89"/>
      <c r="J213" s="44">
        <v>0</v>
      </c>
      <c r="K213" s="44">
        <f t="shared" si="9"/>
        <v>0</v>
      </c>
      <c r="L213" s="44">
        <v>0</v>
      </c>
      <c r="M213" s="44">
        <f t="shared" si="10"/>
        <v>0</v>
      </c>
      <c r="N213" s="44">
        <f t="shared" si="11"/>
        <v>0</v>
      </c>
    </row>
    <row r="214" spans="1:14" ht="31.5">
      <c r="A214" s="83">
        <v>186</v>
      </c>
      <c r="B214" s="82" t="s">
        <v>854</v>
      </c>
      <c r="C214" s="81" t="s">
        <v>664</v>
      </c>
      <c r="D214" s="89"/>
      <c r="E214" s="81" t="s">
        <v>665</v>
      </c>
      <c r="F214" s="81" t="s">
        <v>89</v>
      </c>
      <c r="G214" s="81" t="s">
        <v>855</v>
      </c>
      <c r="H214" s="89"/>
      <c r="I214" s="89"/>
      <c r="J214" s="44">
        <v>0</v>
      </c>
      <c r="K214" s="44">
        <f t="shared" si="9"/>
        <v>0</v>
      </c>
      <c r="L214" s="44">
        <v>0</v>
      </c>
      <c r="M214" s="44">
        <f t="shared" si="10"/>
        <v>0</v>
      </c>
      <c r="N214" s="44">
        <f t="shared" si="11"/>
        <v>0</v>
      </c>
    </row>
    <row r="215" spans="1:14" ht="31.5">
      <c r="A215" s="83">
        <v>187</v>
      </c>
      <c r="B215" s="82" t="s">
        <v>856</v>
      </c>
      <c r="C215" s="81" t="s">
        <v>664</v>
      </c>
      <c r="D215" s="89"/>
      <c r="E215" s="81" t="s">
        <v>665</v>
      </c>
      <c r="F215" s="81" t="s">
        <v>89</v>
      </c>
      <c r="G215" s="81" t="s">
        <v>794</v>
      </c>
      <c r="H215" s="89"/>
      <c r="I215" s="89"/>
      <c r="J215" s="44">
        <v>0</v>
      </c>
      <c r="K215" s="44">
        <f t="shared" si="9"/>
        <v>0</v>
      </c>
      <c r="L215" s="44">
        <v>0</v>
      </c>
      <c r="M215" s="44">
        <f t="shared" si="10"/>
        <v>0</v>
      </c>
      <c r="N215" s="44">
        <f t="shared" si="11"/>
        <v>0</v>
      </c>
    </row>
    <row r="216" spans="1:14" ht="31.5">
      <c r="A216" s="83">
        <v>188</v>
      </c>
      <c r="B216" s="82" t="s">
        <v>857</v>
      </c>
      <c r="C216" s="81" t="s">
        <v>664</v>
      </c>
      <c r="D216" s="89"/>
      <c r="E216" s="81" t="s">
        <v>665</v>
      </c>
      <c r="F216" s="89"/>
      <c r="G216" s="81" t="s">
        <v>858</v>
      </c>
      <c r="H216" s="89"/>
      <c r="I216" s="89"/>
      <c r="J216" s="44">
        <v>0</v>
      </c>
      <c r="K216" s="44">
        <f t="shared" si="9"/>
        <v>0</v>
      </c>
      <c r="L216" s="44">
        <v>0</v>
      </c>
      <c r="M216" s="44">
        <f t="shared" si="10"/>
        <v>0</v>
      </c>
      <c r="N216" s="44">
        <f t="shared" si="11"/>
        <v>0</v>
      </c>
    </row>
    <row r="217" spans="1:14" ht="31.5">
      <c r="A217" s="83">
        <v>189</v>
      </c>
      <c r="B217" s="82" t="s">
        <v>859</v>
      </c>
      <c r="C217" s="81" t="s">
        <v>664</v>
      </c>
      <c r="D217" s="89"/>
      <c r="E217" s="81" t="s">
        <v>665</v>
      </c>
      <c r="F217" s="89"/>
      <c r="G217" s="81" t="s">
        <v>860</v>
      </c>
      <c r="H217" s="89"/>
      <c r="I217" s="89"/>
      <c r="J217" s="44">
        <v>0</v>
      </c>
      <c r="K217" s="44">
        <f t="shared" si="9"/>
        <v>0</v>
      </c>
      <c r="L217" s="44">
        <v>0</v>
      </c>
      <c r="M217" s="44">
        <f t="shared" si="10"/>
        <v>0</v>
      </c>
      <c r="N217" s="44">
        <f t="shared" si="11"/>
        <v>0</v>
      </c>
    </row>
    <row r="218" spans="1:14" ht="31.5">
      <c r="A218" s="83">
        <v>190</v>
      </c>
      <c r="B218" s="82" t="s">
        <v>861</v>
      </c>
      <c r="C218" s="81" t="s">
        <v>664</v>
      </c>
      <c r="D218" s="89"/>
      <c r="E218" s="81" t="s">
        <v>665</v>
      </c>
      <c r="F218" s="89"/>
      <c r="G218" s="81" t="s">
        <v>610</v>
      </c>
      <c r="H218" s="89"/>
      <c r="I218" s="89"/>
      <c r="J218" s="44">
        <v>0</v>
      </c>
      <c r="K218" s="44">
        <f t="shared" si="9"/>
        <v>0</v>
      </c>
      <c r="L218" s="44">
        <v>0</v>
      </c>
      <c r="M218" s="44">
        <f t="shared" si="10"/>
        <v>0</v>
      </c>
      <c r="N218" s="44">
        <f t="shared" si="11"/>
        <v>0</v>
      </c>
    </row>
    <row r="219" spans="1:14">
      <c r="A219" s="90"/>
      <c r="B219" s="81" t="s">
        <v>676</v>
      </c>
      <c r="C219" s="89"/>
      <c r="D219" s="89"/>
      <c r="E219" s="89"/>
      <c r="F219" s="89"/>
      <c r="G219" s="89"/>
      <c r="H219" s="89"/>
      <c r="I219" s="89"/>
      <c r="J219" s="44">
        <v>0</v>
      </c>
      <c r="K219" s="44">
        <f t="shared" si="9"/>
        <v>0</v>
      </c>
      <c r="L219" s="44">
        <v>0</v>
      </c>
      <c r="M219" s="44">
        <f t="shared" si="10"/>
        <v>0</v>
      </c>
      <c r="N219" s="44">
        <f t="shared" si="11"/>
        <v>0</v>
      </c>
    </row>
    <row r="220" spans="1:14" ht="31.5">
      <c r="A220" s="83">
        <v>191</v>
      </c>
      <c r="B220" s="82" t="s">
        <v>862</v>
      </c>
      <c r="C220" s="81" t="s">
        <v>664</v>
      </c>
      <c r="D220" s="89"/>
      <c r="E220" s="81" t="s">
        <v>665</v>
      </c>
      <c r="F220" s="81" t="s">
        <v>597</v>
      </c>
      <c r="G220" s="81" t="s">
        <v>610</v>
      </c>
      <c r="H220" s="89"/>
      <c r="I220" s="89"/>
      <c r="J220" s="44">
        <v>0</v>
      </c>
      <c r="K220" s="44">
        <f t="shared" si="9"/>
        <v>0</v>
      </c>
      <c r="L220" s="44">
        <v>0</v>
      </c>
      <c r="M220" s="44">
        <f t="shared" si="10"/>
        <v>0</v>
      </c>
      <c r="N220" s="44">
        <f t="shared" si="11"/>
        <v>0</v>
      </c>
    </row>
    <row r="221" spans="1:14" ht="31.5">
      <c r="A221" s="83">
        <v>192</v>
      </c>
      <c r="B221" s="82" t="s">
        <v>863</v>
      </c>
      <c r="C221" s="81" t="s">
        <v>664</v>
      </c>
      <c r="D221" s="89"/>
      <c r="E221" s="81" t="s">
        <v>665</v>
      </c>
      <c r="F221" s="81" t="s">
        <v>597</v>
      </c>
      <c r="G221" s="81" t="s">
        <v>598</v>
      </c>
      <c r="H221" s="89"/>
      <c r="I221" s="89"/>
      <c r="J221" s="44">
        <v>0</v>
      </c>
      <c r="K221" s="44">
        <f t="shared" si="9"/>
        <v>0</v>
      </c>
      <c r="L221" s="44">
        <v>0</v>
      </c>
      <c r="M221" s="44">
        <f t="shared" si="10"/>
        <v>0</v>
      </c>
      <c r="N221" s="44">
        <f t="shared" si="11"/>
        <v>0</v>
      </c>
    </row>
    <row r="222" spans="1:14" ht="31.5">
      <c r="A222" s="83">
        <v>193</v>
      </c>
      <c r="B222" s="82" t="s">
        <v>864</v>
      </c>
      <c r="C222" s="81" t="s">
        <v>664</v>
      </c>
      <c r="D222" s="89"/>
      <c r="E222" s="81" t="s">
        <v>665</v>
      </c>
      <c r="F222" s="81" t="s">
        <v>597</v>
      </c>
      <c r="G222" s="81" t="s">
        <v>610</v>
      </c>
      <c r="H222" s="89"/>
      <c r="I222" s="89"/>
      <c r="J222" s="44">
        <v>0</v>
      </c>
      <c r="K222" s="44">
        <f t="shared" si="9"/>
        <v>0</v>
      </c>
      <c r="L222" s="44">
        <v>0</v>
      </c>
      <c r="M222" s="44">
        <f t="shared" si="10"/>
        <v>0</v>
      </c>
      <c r="N222" s="44">
        <f t="shared" si="11"/>
        <v>0</v>
      </c>
    </row>
    <row r="223" spans="1:14" ht="31.5">
      <c r="A223" s="83">
        <v>194</v>
      </c>
      <c r="B223" s="82" t="s">
        <v>865</v>
      </c>
      <c r="C223" s="81" t="s">
        <v>664</v>
      </c>
      <c r="D223" s="89"/>
      <c r="E223" s="81" t="s">
        <v>665</v>
      </c>
      <c r="F223" s="81" t="s">
        <v>597</v>
      </c>
      <c r="G223" s="81" t="s">
        <v>598</v>
      </c>
      <c r="H223" s="89"/>
      <c r="I223" s="89"/>
      <c r="J223" s="44">
        <v>0</v>
      </c>
      <c r="K223" s="44">
        <f t="shared" si="9"/>
        <v>0</v>
      </c>
      <c r="L223" s="44">
        <v>0</v>
      </c>
      <c r="M223" s="44">
        <f t="shared" si="10"/>
        <v>0</v>
      </c>
      <c r="N223" s="44">
        <f t="shared" si="11"/>
        <v>0</v>
      </c>
    </row>
    <row r="224" spans="1:14">
      <c r="A224" s="83">
        <v>195</v>
      </c>
      <c r="B224" s="82" t="s">
        <v>866</v>
      </c>
      <c r="C224" s="81" t="s">
        <v>664</v>
      </c>
      <c r="D224" s="89"/>
      <c r="E224" s="81" t="s">
        <v>665</v>
      </c>
      <c r="F224" s="81" t="s">
        <v>597</v>
      </c>
      <c r="G224" s="81" t="s">
        <v>598</v>
      </c>
      <c r="H224" s="89"/>
      <c r="I224" s="89"/>
      <c r="J224" s="44">
        <v>0</v>
      </c>
      <c r="K224" s="44">
        <f t="shared" si="9"/>
        <v>0</v>
      </c>
      <c r="L224" s="44">
        <v>0</v>
      </c>
      <c r="M224" s="44">
        <f t="shared" si="10"/>
        <v>0</v>
      </c>
      <c r="N224" s="44">
        <f t="shared" si="11"/>
        <v>0</v>
      </c>
    </row>
    <row r="225" spans="1:14">
      <c r="A225" s="83">
        <v>196</v>
      </c>
      <c r="B225" s="82" t="s">
        <v>867</v>
      </c>
      <c r="C225" s="81" t="s">
        <v>664</v>
      </c>
      <c r="D225" s="89"/>
      <c r="E225" s="81" t="s">
        <v>665</v>
      </c>
      <c r="F225" s="81" t="s">
        <v>597</v>
      </c>
      <c r="G225" s="81" t="s">
        <v>598</v>
      </c>
      <c r="H225" s="89"/>
      <c r="I225" s="89"/>
      <c r="J225" s="44">
        <v>0</v>
      </c>
      <c r="K225" s="44">
        <f t="shared" si="9"/>
        <v>0</v>
      </c>
      <c r="L225" s="44">
        <v>0</v>
      </c>
      <c r="M225" s="44">
        <f t="shared" si="10"/>
        <v>0</v>
      </c>
      <c r="N225" s="44">
        <f t="shared" si="11"/>
        <v>0</v>
      </c>
    </row>
    <row r="226" spans="1:14">
      <c r="A226" s="83">
        <v>197</v>
      </c>
      <c r="B226" s="82" t="s">
        <v>868</v>
      </c>
      <c r="C226" s="81" t="s">
        <v>664</v>
      </c>
      <c r="D226" s="89"/>
      <c r="E226" s="81" t="s">
        <v>665</v>
      </c>
      <c r="F226" s="81" t="s">
        <v>597</v>
      </c>
      <c r="G226" s="81" t="s">
        <v>602</v>
      </c>
      <c r="H226" s="89"/>
      <c r="I226" s="89"/>
      <c r="J226" s="44">
        <v>0</v>
      </c>
      <c r="K226" s="44">
        <f t="shared" si="9"/>
        <v>0</v>
      </c>
      <c r="L226" s="44">
        <v>0</v>
      </c>
      <c r="M226" s="44">
        <f t="shared" si="10"/>
        <v>0</v>
      </c>
      <c r="N226" s="44">
        <f t="shared" si="11"/>
        <v>0</v>
      </c>
    </row>
    <row r="227" spans="1:14">
      <c r="A227" s="83">
        <v>198</v>
      </c>
      <c r="B227" s="82" t="s">
        <v>869</v>
      </c>
      <c r="C227" s="81" t="s">
        <v>664</v>
      </c>
      <c r="D227" s="89"/>
      <c r="E227" s="81" t="s">
        <v>665</v>
      </c>
      <c r="F227" s="81" t="s">
        <v>597</v>
      </c>
      <c r="G227" s="81" t="s">
        <v>598</v>
      </c>
      <c r="H227" s="89"/>
      <c r="I227" s="89"/>
      <c r="J227" s="44">
        <v>0</v>
      </c>
      <c r="K227" s="44">
        <f t="shared" si="9"/>
        <v>0</v>
      </c>
      <c r="L227" s="44">
        <v>0</v>
      </c>
      <c r="M227" s="44">
        <f t="shared" si="10"/>
        <v>0</v>
      </c>
      <c r="N227" s="44">
        <f t="shared" si="11"/>
        <v>0</v>
      </c>
    </row>
    <row r="228" spans="1:14" ht="31.5">
      <c r="A228" s="83">
        <v>199</v>
      </c>
      <c r="B228" s="82" t="s">
        <v>870</v>
      </c>
      <c r="C228" s="81" t="s">
        <v>664</v>
      </c>
      <c r="D228" s="89"/>
      <c r="E228" s="81" t="s">
        <v>665</v>
      </c>
      <c r="F228" s="81" t="s">
        <v>597</v>
      </c>
      <c r="G228" s="81" t="s">
        <v>610</v>
      </c>
      <c r="H228" s="89"/>
      <c r="I228" s="89"/>
      <c r="J228" s="44">
        <v>0</v>
      </c>
      <c r="K228" s="44">
        <f t="shared" si="9"/>
        <v>0</v>
      </c>
      <c r="L228" s="44">
        <v>0</v>
      </c>
      <c r="M228" s="44">
        <f t="shared" si="10"/>
        <v>0</v>
      </c>
      <c r="N228" s="44">
        <f t="shared" si="11"/>
        <v>0</v>
      </c>
    </row>
    <row r="229" spans="1:14" ht="31.5">
      <c r="A229" s="83">
        <v>200</v>
      </c>
      <c r="B229" s="82" t="s">
        <v>871</v>
      </c>
      <c r="C229" s="81" t="s">
        <v>664</v>
      </c>
      <c r="D229" s="89"/>
      <c r="E229" s="81" t="s">
        <v>665</v>
      </c>
      <c r="F229" s="81" t="s">
        <v>597</v>
      </c>
      <c r="G229" s="81" t="s">
        <v>610</v>
      </c>
      <c r="H229" s="89"/>
      <c r="I229" s="89"/>
      <c r="J229" s="44">
        <v>0</v>
      </c>
      <c r="K229" s="44">
        <f t="shared" si="9"/>
        <v>0</v>
      </c>
      <c r="L229" s="44">
        <v>0</v>
      </c>
      <c r="M229" s="44">
        <f t="shared" si="10"/>
        <v>0</v>
      </c>
      <c r="N229" s="44">
        <f t="shared" si="11"/>
        <v>0</v>
      </c>
    </row>
    <row r="230" spans="1:14">
      <c r="A230" s="83">
        <v>201</v>
      </c>
      <c r="B230" s="82" t="s">
        <v>872</v>
      </c>
      <c r="C230" s="81" t="s">
        <v>664</v>
      </c>
      <c r="D230" s="89"/>
      <c r="E230" s="89"/>
      <c r="F230" s="89"/>
      <c r="G230" s="81" t="s">
        <v>610</v>
      </c>
      <c r="H230" s="89"/>
      <c r="I230" s="89"/>
      <c r="J230" s="44">
        <v>0</v>
      </c>
      <c r="K230" s="44">
        <f t="shared" si="9"/>
        <v>0</v>
      </c>
      <c r="L230" s="44">
        <v>0</v>
      </c>
      <c r="M230" s="44">
        <f t="shared" si="10"/>
        <v>0</v>
      </c>
      <c r="N230" s="44">
        <f t="shared" si="11"/>
        <v>0</v>
      </c>
    </row>
    <row r="231" spans="1:14">
      <c r="A231" s="81">
        <v>202</v>
      </c>
      <c r="B231" s="82" t="s">
        <v>873</v>
      </c>
      <c r="C231" s="81" t="s">
        <v>664</v>
      </c>
      <c r="D231" s="89"/>
      <c r="E231" s="89"/>
      <c r="F231" s="89"/>
      <c r="G231" s="81" t="s">
        <v>610</v>
      </c>
      <c r="H231" s="89"/>
      <c r="I231" s="89"/>
      <c r="J231" s="44">
        <v>0</v>
      </c>
      <c r="K231" s="44">
        <f t="shared" si="9"/>
        <v>0</v>
      </c>
      <c r="L231" s="44">
        <v>0</v>
      </c>
      <c r="M231" s="44">
        <f t="shared" si="10"/>
        <v>0</v>
      </c>
      <c r="N231" s="44">
        <f t="shared" si="11"/>
        <v>0</v>
      </c>
    </row>
    <row r="232" spans="1:14">
      <c r="A232" s="81">
        <v>203</v>
      </c>
      <c r="B232" s="82" t="s">
        <v>874</v>
      </c>
      <c r="C232" s="81" t="s">
        <v>664</v>
      </c>
      <c r="D232" s="89"/>
      <c r="E232" s="89"/>
      <c r="F232" s="89"/>
      <c r="G232" s="89"/>
      <c r="H232" s="89"/>
      <c r="I232" s="89"/>
      <c r="J232" s="44">
        <v>0</v>
      </c>
      <c r="K232" s="44">
        <f t="shared" si="9"/>
        <v>0</v>
      </c>
      <c r="L232" s="44">
        <v>0</v>
      </c>
      <c r="M232" s="44">
        <f t="shared" si="10"/>
        <v>0</v>
      </c>
      <c r="N232" s="44">
        <f t="shared" si="11"/>
        <v>0</v>
      </c>
    </row>
    <row r="233" spans="1:14" ht="94.5">
      <c r="A233" s="81">
        <v>204</v>
      </c>
      <c r="B233" s="82" t="s">
        <v>875</v>
      </c>
      <c r="C233" s="81" t="s">
        <v>664</v>
      </c>
      <c r="D233" s="89"/>
      <c r="E233" s="81" t="s">
        <v>665</v>
      </c>
      <c r="F233" s="81" t="s">
        <v>597</v>
      </c>
      <c r="G233" s="81" t="s">
        <v>598</v>
      </c>
      <c r="H233" s="89"/>
      <c r="I233" s="82" t="s">
        <v>685</v>
      </c>
      <c r="J233" s="44">
        <v>0</v>
      </c>
      <c r="K233" s="44">
        <f t="shared" si="9"/>
        <v>0</v>
      </c>
      <c r="L233" s="44">
        <v>0</v>
      </c>
      <c r="M233" s="44">
        <f t="shared" si="10"/>
        <v>0</v>
      </c>
      <c r="N233" s="44">
        <f t="shared" si="11"/>
        <v>0</v>
      </c>
    </row>
    <row r="234" spans="1:14" ht="94.5">
      <c r="A234" s="81">
        <v>205</v>
      </c>
      <c r="B234" s="82" t="s">
        <v>876</v>
      </c>
      <c r="C234" s="81" t="s">
        <v>664</v>
      </c>
      <c r="D234" s="89"/>
      <c r="E234" s="81" t="s">
        <v>665</v>
      </c>
      <c r="F234" s="81" t="s">
        <v>597</v>
      </c>
      <c r="G234" s="81" t="s">
        <v>610</v>
      </c>
      <c r="H234" s="89"/>
      <c r="I234" s="82" t="s">
        <v>685</v>
      </c>
      <c r="J234" s="44">
        <v>0</v>
      </c>
      <c r="K234" s="44">
        <f t="shared" si="9"/>
        <v>0</v>
      </c>
      <c r="L234" s="44">
        <v>0</v>
      </c>
      <c r="M234" s="44">
        <f t="shared" si="10"/>
        <v>0</v>
      </c>
      <c r="N234" s="44">
        <f t="shared" si="11"/>
        <v>0</v>
      </c>
    </row>
    <row r="235" spans="1:14" ht="31.5">
      <c r="A235" s="81">
        <v>206</v>
      </c>
      <c r="B235" s="82" t="s">
        <v>877</v>
      </c>
      <c r="C235" s="81" t="s">
        <v>664</v>
      </c>
      <c r="D235" s="89"/>
      <c r="E235" s="81" t="s">
        <v>665</v>
      </c>
      <c r="F235" s="81" t="s">
        <v>597</v>
      </c>
      <c r="G235" s="81" t="s">
        <v>598</v>
      </c>
      <c r="H235" s="89"/>
      <c r="I235" s="89"/>
      <c r="J235" s="44">
        <v>0</v>
      </c>
      <c r="K235" s="44">
        <f>G235*J235</f>
        <v>0</v>
      </c>
      <c r="L235" s="44">
        <v>0</v>
      </c>
      <c r="M235" s="44">
        <f t="shared" si="10"/>
        <v>0</v>
      </c>
      <c r="N235" s="44">
        <f t="shared" si="11"/>
        <v>0</v>
      </c>
    </row>
    <row r="236" spans="1:14" ht="31.5">
      <c r="A236" s="81">
        <v>207</v>
      </c>
      <c r="B236" s="82" t="s">
        <v>878</v>
      </c>
      <c r="C236" s="81" t="s">
        <v>664</v>
      </c>
      <c r="D236" s="89"/>
      <c r="E236" s="81" t="s">
        <v>665</v>
      </c>
      <c r="F236" s="81" t="s">
        <v>597</v>
      </c>
      <c r="G236" s="81" t="s">
        <v>598</v>
      </c>
      <c r="H236" s="89"/>
      <c r="I236" s="89"/>
      <c r="J236" s="44">
        <v>0</v>
      </c>
      <c r="K236" s="44">
        <f t="shared" si="9"/>
        <v>0</v>
      </c>
      <c r="L236" s="44">
        <v>0</v>
      </c>
      <c r="M236" s="44">
        <f t="shared" si="10"/>
        <v>0</v>
      </c>
      <c r="N236" s="44">
        <f t="shared" si="11"/>
        <v>0</v>
      </c>
    </row>
    <row r="237" spans="1:14" ht="31.5">
      <c r="A237" s="81">
        <v>208</v>
      </c>
      <c r="B237" s="82" t="s">
        <v>879</v>
      </c>
      <c r="C237" s="81" t="s">
        <v>664</v>
      </c>
      <c r="D237" s="89"/>
      <c r="E237" s="81" t="s">
        <v>665</v>
      </c>
      <c r="F237" s="81" t="s">
        <v>597</v>
      </c>
      <c r="G237" s="81" t="s">
        <v>598</v>
      </c>
      <c r="H237" s="89"/>
      <c r="I237" s="89"/>
      <c r="J237" s="44">
        <v>0</v>
      </c>
      <c r="K237" s="44">
        <f t="shared" si="9"/>
        <v>0</v>
      </c>
      <c r="L237" s="44">
        <v>0</v>
      </c>
      <c r="M237" s="44">
        <f t="shared" si="10"/>
        <v>0</v>
      </c>
      <c r="N237" s="44">
        <f t="shared" si="11"/>
        <v>0</v>
      </c>
    </row>
    <row r="238" spans="1:14" ht="31.5">
      <c r="A238" s="81">
        <v>209</v>
      </c>
      <c r="B238" s="82" t="s">
        <v>880</v>
      </c>
      <c r="C238" s="81" t="s">
        <v>664</v>
      </c>
      <c r="D238" s="89"/>
      <c r="E238" s="81" t="s">
        <v>665</v>
      </c>
      <c r="F238" s="81" t="s">
        <v>597</v>
      </c>
      <c r="G238" s="81" t="s">
        <v>598</v>
      </c>
      <c r="H238" s="89"/>
      <c r="I238" s="89"/>
      <c r="J238" s="44">
        <v>0</v>
      </c>
      <c r="K238" s="44">
        <f t="shared" si="9"/>
        <v>0</v>
      </c>
      <c r="L238" s="44">
        <v>0</v>
      </c>
      <c r="M238" s="44">
        <f t="shared" si="10"/>
        <v>0</v>
      </c>
      <c r="N238" s="44">
        <f t="shared" si="11"/>
        <v>0</v>
      </c>
    </row>
    <row r="239" spans="1:14" ht="31.5">
      <c r="A239" s="81">
        <v>210</v>
      </c>
      <c r="B239" s="82" t="s">
        <v>881</v>
      </c>
      <c r="C239" s="81" t="s">
        <v>664</v>
      </c>
      <c r="D239" s="89"/>
      <c r="E239" s="81" t="s">
        <v>665</v>
      </c>
      <c r="F239" s="81" t="s">
        <v>597</v>
      </c>
      <c r="G239" s="81" t="s">
        <v>598</v>
      </c>
      <c r="H239" s="89"/>
      <c r="I239" s="89"/>
      <c r="J239" s="44">
        <v>0</v>
      </c>
      <c r="K239" s="44">
        <f t="shared" si="9"/>
        <v>0</v>
      </c>
      <c r="L239" s="44">
        <v>0</v>
      </c>
      <c r="M239" s="44">
        <f t="shared" si="10"/>
        <v>0</v>
      </c>
      <c r="N239" s="44">
        <f t="shared" si="11"/>
        <v>0</v>
      </c>
    </row>
    <row r="240" spans="1:14">
      <c r="A240" s="81">
        <v>211</v>
      </c>
      <c r="B240" s="82" t="s">
        <v>882</v>
      </c>
      <c r="C240" s="81" t="s">
        <v>664</v>
      </c>
      <c r="D240" s="89"/>
      <c r="E240" s="81" t="s">
        <v>665</v>
      </c>
      <c r="F240" s="81" t="s">
        <v>597</v>
      </c>
      <c r="G240" s="81" t="s">
        <v>598</v>
      </c>
      <c r="H240" s="89"/>
      <c r="I240" s="89"/>
      <c r="J240" s="44">
        <v>0</v>
      </c>
      <c r="K240" s="44">
        <f t="shared" si="9"/>
        <v>0</v>
      </c>
      <c r="L240" s="44">
        <v>0</v>
      </c>
      <c r="M240" s="44">
        <f t="shared" si="10"/>
        <v>0</v>
      </c>
      <c r="N240" s="44">
        <f t="shared" si="11"/>
        <v>0</v>
      </c>
    </row>
    <row r="241" spans="1:14">
      <c r="A241" s="81">
        <v>212</v>
      </c>
      <c r="B241" s="82" t="s">
        <v>883</v>
      </c>
      <c r="C241" s="81" t="s">
        <v>664</v>
      </c>
      <c r="D241" s="89"/>
      <c r="E241" s="81" t="s">
        <v>665</v>
      </c>
      <c r="F241" s="81" t="s">
        <v>597</v>
      </c>
      <c r="G241" s="81" t="s">
        <v>598</v>
      </c>
      <c r="H241" s="89"/>
      <c r="I241" s="89"/>
      <c r="J241" s="44">
        <v>0</v>
      </c>
      <c r="K241" s="44">
        <f t="shared" si="9"/>
        <v>0</v>
      </c>
      <c r="L241" s="44">
        <v>0</v>
      </c>
      <c r="M241" s="44">
        <f t="shared" si="10"/>
        <v>0</v>
      </c>
      <c r="N241" s="44">
        <f t="shared" si="11"/>
        <v>0</v>
      </c>
    </row>
    <row r="242" spans="1:14">
      <c r="A242" s="81">
        <v>213</v>
      </c>
      <c r="B242" s="82" t="s">
        <v>884</v>
      </c>
      <c r="C242" s="81" t="s">
        <v>664</v>
      </c>
      <c r="D242" s="89"/>
      <c r="E242" s="81" t="s">
        <v>665</v>
      </c>
      <c r="F242" s="81" t="s">
        <v>597</v>
      </c>
      <c r="G242" s="81" t="s">
        <v>598</v>
      </c>
      <c r="H242" s="89"/>
      <c r="I242" s="89"/>
      <c r="J242" s="44">
        <v>0</v>
      </c>
      <c r="K242" s="44">
        <f t="shared" si="9"/>
        <v>0</v>
      </c>
      <c r="L242" s="44">
        <v>0</v>
      </c>
      <c r="M242" s="44">
        <f t="shared" si="10"/>
        <v>0</v>
      </c>
      <c r="N242" s="44">
        <f t="shared" si="11"/>
        <v>0</v>
      </c>
    </row>
    <row r="243" spans="1:14">
      <c r="A243" s="81">
        <v>214</v>
      </c>
      <c r="B243" s="82" t="s">
        <v>885</v>
      </c>
      <c r="C243" s="81" t="s">
        <v>664</v>
      </c>
      <c r="D243" s="89"/>
      <c r="E243" s="81" t="s">
        <v>665</v>
      </c>
      <c r="F243" s="81" t="s">
        <v>597</v>
      </c>
      <c r="G243" s="81" t="s">
        <v>598</v>
      </c>
      <c r="H243" s="89"/>
      <c r="I243" s="89"/>
      <c r="J243" s="44">
        <v>0</v>
      </c>
      <c r="K243" s="44">
        <f t="shared" si="9"/>
        <v>0</v>
      </c>
      <c r="L243" s="44">
        <v>0</v>
      </c>
      <c r="M243" s="44">
        <f t="shared" si="10"/>
        <v>0</v>
      </c>
      <c r="N243" s="44">
        <f t="shared" si="11"/>
        <v>0</v>
      </c>
    </row>
    <row r="244" spans="1:14">
      <c r="A244" s="81">
        <v>215</v>
      </c>
      <c r="B244" s="82" t="s">
        <v>886</v>
      </c>
      <c r="C244" s="81" t="s">
        <v>664</v>
      </c>
      <c r="D244" s="89"/>
      <c r="E244" s="81" t="s">
        <v>665</v>
      </c>
      <c r="F244" s="81" t="s">
        <v>597</v>
      </c>
      <c r="G244" s="81" t="s">
        <v>618</v>
      </c>
      <c r="H244" s="89"/>
      <c r="I244" s="89"/>
      <c r="J244" s="44">
        <v>0</v>
      </c>
      <c r="K244" s="44">
        <f t="shared" si="9"/>
        <v>0</v>
      </c>
      <c r="L244" s="44">
        <v>0</v>
      </c>
      <c r="M244" s="44">
        <f t="shared" si="10"/>
        <v>0</v>
      </c>
      <c r="N244" s="44">
        <f t="shared" si="11"/>
        <v>0</v>
      </c>
    </row>
    <row r="245" spans="1:14">
      <c r="A245" s="81">
        <v>216</v>
      </c>
      <c r="B245" s="82" t="s">
        <v>887</v>
      </c>
      <c r="C245" s="81" t="s">
        <v>664</v>
      </c>
      <c r="D245" s="89"/>
      <c r="E245" s="81" t="s">
        <v>665</v>
      </c>
      <c r="F245" s="81" t="s">
        <v>597</v>
      </c>
      <c r="G245" s="81" t="s">
        <v>598</v>
      </c>
      <c r="H245" s="89"/>
      <c r="I245" s="89"/>
      <c r="J245" s="44">
        <v>0</v>
      </c>
      <c r="K245" s="44">
        <f t="shared" si="9"/>
        <v>0</v>
      </c>
      <c r="L245" s="44">
        <v>0</v>
      </c>
      <c r="M245" s="44">
        <f t="shared" si="10"/>
        <v>0</v>
      </c>
      <c r="N245" s="44">
        <f t="shared" si="11"/>
        <v>0</v>
      </c>
    </row>
    <row r="246" spans="1:14">
      <c r="A246" s="81">
        <v>217</v>
      </c>
      <c r="B246" s="82" t="s">
        <v>888</v>
      </c>
      <c r="C246" s="81" t="s">
        <v>664</v>
      </c>
      <c r="D246" s="89"/>
      <c r="E246" s="89"/>
      <c r="F246" s="89"/>
      <c r="G246" s="81" t="s">
        <v>598</v>
      </c>
      <c r="H246" s="89"/>
      <c r="I246" s="89"/>
      <c r="J246" s="44">
        <v>0</v>
      </c>
      <c r="K246" s="44">
        <f t="shared" si="9"/>
        <v>0</v>
      </c>
      <c r="L246" s="44">
        <v>0</v>
      </c>
      <c r="M246" s="44">
        <f t="shared" si="10"/>
        <v>0</v>
      </c>
      <c r="N246" s="44">
        <f t="shared" si="11"/>
        <v>0</v>
      </c>
    </row>
    <row r="247" spans="1:14">
      <c r="A247" s="81">
        <v>218</v>
      </c>
      <c r="B247" s="82" t="s">
        <v>889</v>
      </c>
      <c r="C247" s="81" t="s">
        <v>664</v>
      </c>
      <c r="D247" s="89"/>
      <c r="E247" s="89"/>
      <c r="F247" s="89"/>
      <c r="G247" s="81" t="s">
        <v>598</v>
      </c>
      <c r="H247" s="89"/>
      <c r="I247" s="89"/>
      <c r="J247" s="44">
        <v>0</v>
      </c>
      <c r="K247" s="44">
        <f t="shared" si="9"/>
        <v>0</v>
      </c>
      <c r="L247" s="44">
        <v>0</v>
      </c>
      <c r="M247" s="44">
        <f t="shared" si="10"/>
        <v>0</v>
      </c>
      <c r="N247" s="44">
        <f t="shared" si="11"/>
        <v>0</v>
      </c>
    </row>
    <row r="248" spans="1:14">
      <c r="A248" s="81">
        <v>219</v>
      </c>
      <c r="B248" s="82" t="s">
        <v>890</v>
      </c>
      <c r="C248" s="81" t="s">
        <v>664</v>
      </c>
      <c r="D248" s="89"/>
      <c r="E248" s="81" t="s">
        <v>665</v>
      </c>
      <c r="F248" s="81" t="s">
        <v>597</v>
      </c>
      <c r="G248" s="81" t="s">
        <v>598</v>
      </c>
      <c r="H248" s="89"/>
      <c r="I248" s="89"/>
      <c r="J248" s="44">
        <v>0</v>
      </c>
      <c r="K248" s="44">
        <f t="shared" si="9"/>
        <v>0</v>
      </c>
      <c r="L248" s="44">
        <v>0</v>
      </c>
      <c r="M248" s="44">
        <f t="shared" si="10"/>
        <v>0</v>
      </c>
      <c r="N248" s="44">
        <f t="shared" si="11"/>
        <v>0</v>
      </c>
    </row>
    <row r="249" spans="1:14">
      <c r="A249" s="81">
        <v>220</v>
      </c>
      <c r="B249" s="82" t="s">
        <v>891</v>
      </c>
      <c r="C249" s="81" t="s">
        <v>664</v>
      </c>
      <c r="D249" s="89"/>
      <c r="E249" s="81" t="s">
        <v>665</v>
      </c>
      <c r="F249" s="81" t="s">
        <v>597</v>
      </c>
      <c r="G249" s="81" t="s">
        <v>598</v>
      </c>
      <c r="H249" s="89"/>
      <c r="I249" s="89"/>
      <c r="J249" s="44">
        <v>0</v>
      </c>
      <c r="K249" s="44">
        <f t="shared" si="9"/>
        <v>0</v>
      </c>
      <c r="L249" s="44">
        <v>0</v>
      </c>
      <c r="M249" s="44">
        <f t="shared" si="10"/>
        <v>0</v>
      </c>
      <c r="N249" s="44">
        <f t="shared" si="11"/>
        <v>0</v>
      </c>
    </row>
    <row r="250" spans="1:14">
      <c r="A250" s="81">
        <v>221</v>
      </c>
      <c r="B250" s="82" t="s">
        <v>892</v>
      </c>
      <c r="C250" s="81" t="s">
        <v>664</v>
      </c>
      <c r="D250" s="89"/>
      <c r="E250" s="89"/>
      <c r="F250" s="89"/>
      <c r="G250" s="81" t="s">
        <v>666</v>
      </c>
      <c r="H250" s="89"/>
      <c r="I250" s="89"/>
      <c r="J250" s="44">
        <v>0</v>
      </c>
      <c r="K250" s="44">
        <f t="shared" si="9"/>
        <v>0</v>
      </c>
      <c r="L250" s="44">
        <v>0</v>
      </c>
      <c r="M250" s="44">
        <f t="shared" si="10"/>
        <v>0</v>
      </c>
      <c r="N250" s="44">
        <f t="shared" si="11"/>
        <v>0</v>
      </c>
    </row>
    <row r="251" spans="1:14">
      <c r="A251" s="81">
        <v>222</v>
      </c>
      <c r="B251" s="82" t="s">
        <v>893</v>
      </c>
      <c r="C251" s="81" t="s">
        <v>664</v>
      </c>
      <c r="D251" s="89"/>
      <c r="E251" s="89"/>
      <c r="F251" s="89"/>
      <c r="G251" s="81" t="s">
        <v>598</v>
      </c>
      <c r="H251" s="89"/>
      <c r="I251" s="89"/>
      <c r="J251" s="44">
        <v>0</v>
      </c>
      <c r="K251" s="44">
        <f t="shared" si="9"/>
        <v>0</v>
      </c>
      <c r="L251" s="44">
        <v>0</v>
      </c>
      <c r="M251" s="44">
        <f t="shared" si="10"/>
        <v>0</v>
      </c>
      <c r="N251" s="44">
        <f t="shared" si="11"/>
        <v>0</v>
      </c>
    </row>
    <row r="252" spans="1:14">
      <c r="A252" s="81">
        <v>223</v>
      </c>
      <c r="B252" s="81" t="s">
        <v>894</v>
      </c>
      <c r="C252" s="81" t="s">
        <v>895</v>
      </c>
      <c r="D252" s="89"/>
      <c r="E252" s="81" t="s">
        <v>83</v>
      </c>
      <c r="F252" s="81" t="s">
        <v>597</v>
      </c>
      <c r="G252" s="81" t="s">
        <v>618</v>
      </c>
      <c r="H252" s="89"/>
      <c r="I252" s="89"/>
      <c r="J252" s="44">
        <v>0</v>
      </c>
      <c r="K252" s="44">
        <f t="shared" si="9"/>
        <v>0</v>
      </c>
      <c r="L252" s="44">
        <v>0</v>
      </c>
      <c r="M252" s="44">
        <f t="shared" si="10"/>
        <v>0</v>
      </c>
      <c r="N252" s="44">
        <f t="shared" si="11"/>
        <v>0</v>
      </c>
    </row>
    <row r="253" spans="1:14">
      <c r="A253" s="81">
        <v>224</v>
      </c>
      <c r="B253" s="81" t="s">
        <v>896</v>
      </c>
      <c r="C253" s="81" t="s">
        <v>897</v>
      </c>
      <c r="D253" s="89"/>
      <c r="E253" s="81" t="s">
        <v>83</v>
      </c>
      <c r="F253" s="81" t="s">
        <v>597</v>
      </c>
      <c r="G253" s="81" t="s">
        <v>598</v>
      </c>
      <c r="H253" s="89"/>
      <c r="I253" s="89"/>
      <c r="J253" s="44">
        <v>0</v>
      </c>
      <c r="K253" s="44">
        <f t="shared" si="9"/>
        <v>0</v>
      </c>
      <c r="L253" s="44">
        <v>0</v>
      </c>
      <c r="M253" s="44">
        <f t="shared" si="10"/>
        <v>0</v>
      </c>
      <c r="N253" s="44">
        <f t="shared" si="11"/>
        <v>0</v>
      </c>
    </row>
    <row r="254" spans="1:14">
      <c r="A254" s="81">
        <v>225</v>
      </c>
      <c r="B254" s="81" t="s">
        <v>898</v>
      </c>
      <c r="C254" s="81" t="s">
        <v>899</v>
      </c>
      <c r="D254" s="89"/>
      <c r="E254" s="81" t="s">
        <v>665</v>
      </c>
      <c r="F254" s="81" t="s">
        <v>597</v>
      </c>
      <c r="G254" s="81" t="s">
        <v>598</v>
      </c>
      <c r="H254" s="89"/>
      <c r="I254" s="89"/>
      <c r="J254" s="44">
        <v>0</v>
      </c>
      <c r="K254" s="44">
        <f t="shared" si="9"/>
        <v>0</v>
      </c>
      <c r="L254" s="44">
        <v>0</v>
      </c>
      <c r="M254" s="44">
        <f t="shared" si="10"/>
        <v>0</v>
      </c>
      <c r="N254" s="44">
        <f t="shared" si="11"/>
        <v>0</v>
      </c>
    </row>
    <row r="255" spans="1:14">
      <c r="A255" s="89"/>
      <c r="B255" s="81" t="s">
        <v>706</v>
      </c>
      <c r="C255" s="89"/>
      <c r="D255" s="89"/>
      <c r="E255" s="89"/>
      <c r="F255" s="89"/>
      <c r="G255" s="89"/>
      <c r="H255" s="89"/>
      <c r="I255" s="89"/>
      <c r="J255" s="44">
        <v>0</v>
      </c>
      <c r="K255" s="44">
        <f t="shared" si="9"/>
        <v>0</v>
      </c>
      <c r="L255" s="44">
        <v>0</v>
      </c>
      <c r="M255" s="44">
        <f t="shared" si="10"/>
        <v>0</v>
      </c>
      <c r="N255" s="44">
        <f t="shared" si="11"/>
        <v>0</v>
      </c>
    </row>
    <row r="256" spans="1:14" ht="31.5">
      <c r="A256" s="81">
        <v>226</v>
      </c>
      <c r="B256" s="82" t="s">
        <v>900</v>
      </c>
      <c r="C256" s="82" t="s">
        <v>901</v>
      </c>
      <c r="D256" s="89"/>
      <c r="E256" s="81" t="s">
        <v>305</v>
      </c>
      <c r="F256" s="81" t="s">
        <v>597</v>
      </c>
      <c r="G256" s="81" t="s">
        <v>610</v>
      </c>
      <c r="H256" s="89"/>
      <c r="I256" s="89"/>
      <c r="J256" s="44">
        <v>0</v>
      </c>
      <c r="K256" s="44">
        <f t="shared" si="9"/>
        <v>0</v>
      </c>
      <c r="L256" s="44">
        <v>0</v>
      </c>
      <c r="M256" s="44">
        <f t="shared" si="10"/>
        <v>0</v>
      </c>
      <c r="N256" s="44">
        <f t="shared" si="11"/>
        <v>0</v>
      </c>
    </row>
    <row r="257" spans="1:14" ht="31.5">
      <c r="A257" s="81">
        <v>227</v>
      </c>
      <c r="B257" s="82" t="s">
        <v>902</v>
      </c>
      <c r="C257" s="82" t="s">
        <v>903</v>
      </c>
      <c r="D257" s="89"/>
      <c r="E257" s="81" t="s">
        <v>305</v>
      </c>
      <c r="F257" s="81" t="s">
        <v>597</v>
      </c>
      <c r="G257" s="81" t="s">
        <v>598</v>
      </c>
      <c r="H257" s="89"/>
      <c r="I257" s="89"/>
      <c r="J257" s="44">
        <v>0</v>
      </c>
      <c r="K257" s="44">
        <f t="shared" si="9"/>
        <v>0</v>
      </c>
      <c r="L257" s="44">
        <v>0</v>
      </c>
      <c r="M257" s="44">
        <f t="shared" si="10"/>
        <v>0</v>
      </c>
      <c r="N257" s="44">
        <f t="shared" si="11"/>
        <v>0</v>
      </c>
    </row>
    <row r="258" spans="1:14" ht="31.5">
      <c r="A258" s="81">
        <v>228</v>
      </c>
      <c r="B258" s="82" t="s">
        <v>904</v>
      </c>
      <c r="C258" s="82" t="s">
        <v>905</v>
      </c>
      <c r="D258" s="89"/>
      <c r="E258" s="81" t="s">
        <v>305</v>
      </c>
      <c r="F258" s="81" t="s">
        <v>597</v>
      </c>
      <c r="G258" s="81" t="s">
        <v>598</v>
      </c>
      <c r="H258" s="89"/>
      <c r="I258" s="89"/>
      <c r="J258" s="44">
        <v>0</v>
      </c>
      <c r="K258" s="44">
        <f t="shared" si="9"/>
        <v>0</v>
      </c>
      <c r="L258" s="44">
        <v>0</v>
      </c>
      <c r="M258" s="44">
        <f t="shared" si="10"/>
        <v>0</v>
      </c>
      <c r="N258" s="44">
        <f t="shared" si="11"/>
        <v>0</v>
      </c>
    </row>
    <row r="259" spans="1:14">
      <c r="A259" s="81">
        <v>229</v>
      </c>
      <c r="B259" s="81" t="s">
        <v>906</v>
      </c>
      <c r="C259" s="81" t="s">
        <v>907</v>
      </c>
      <c r="D259" s="89"/>
      <c r="E259" s="81" t="s">
        <v>305</v>
      </c>
      <c r="F259" s="81" t="s">
        <v>597</v>
      </c>
      <c r="G259" s="81" t="s">
        <v>610</v>
      </c>
      <c r="H259" s="89"/>
      <c r="I259" s="89"/>
      <c r="J259" s="44">
        <v>0</v>
      </c>
      <c r="K259" s="44">
        <f t="shared" ref="K259:K322" si="12">G259*J259</f>
        <v>0</v>
      </c>
      <c r="L259" s="44">
        <v>0</v>
      </c>
      <c r="M259" s="44">
        <f t="shared" ref="M259:M322" si="13">G259*L259</f>
        <v>0</v>
      </c>
      <c r="N259" s="44">
        <f t="shared" ref="N259:N322" si="14">K259+M259</f>
        <v>0</v>
      </c>
    </row>
    <row r="260" spans="1:14">
      <c r="A260" s="81">
        <v>230</v>
      </c>
      <c r="B260" s="81" t="s">
        <v>908</v>
      </c>
      <c r="C260" s="81" t="s">
        <v>909</v>
      </c>
      <c r="D260" s="89"/>
      <c r="E260" s="81" t="s">
        <v>305</v>
      </c>
      <c r="F260" s="81" t="s">
        <v>597</v>
      </c>
      <c r="G260" s="81" t="s">
        <v>598</v>
      </c>
      <c r="H260" s="89"/>
      <c r="I260" s="89"/>
      <c r="J260" s="44">
        <v>0</v>
      </c>
      <c r="K260" s="44">
        <f t="shared" si="12"/>
        <v>0</v>
      </c>
      <c r="L260" s="44">
        <v>0</v>
      </c>
      <c r="M260" s="44">
        <f t="shared" si="13"/>
        <v>0</v>
      </c>
      <c r="N260" s="44">
        <f t="shared" si="14"/>
        <v>0</v>
      </c>
    </row>
    <row r="261" spans="1:14">
      <c r="A261" s="81">
        <v>231</v>
      </c>
      <c r="B261" s="81" t="s">
        <v>910</v>
      </c>
      <c r="C261" s="81" t="s">
        <v>911</v>
      </c>
      <c r="D261" s="89"/>
      <c r="E261" s="81" t="s">
        <v>305</v>
      </c>
      <c r="F261" s="81" t="s">
        <v>597</v>
      </c>
      <c r="G261" s="81" t="s">
        <v>598</v>
      </c>
      <c r="H261" s="89"/>
      <c r="I261" s="89"/>
      <c r="J261" s="44">
        <v>0</v>
      </c>
      <c r="K261" s="44">
        <f t="shared" si="12"/>
        <v>0</v>
      </c>
      <c r="L261" s="44">
        <v>0</v>
      </c>
      <c r="M261" s="44">
        <f t="shared" si="13"/>
        <v>0</v>
      </c>
      <c r="N261" s="44">
        <f t="shared" si="14"/>
        <v>0</v>
      </c>
    </row>
    <row r="262" spans="1:14">
      <c r="A262" s="89"/>
      <c r="B262" s="81" t="s">
        <v>713</v>
      </c>
      <c r="C262" s="89"/>
      <c r="D262" s="89"/>
      <c r="E262" s="89"/>
      <c r="F262" s="89"/>
      <c r="G262" s="89"/>
      <c r="H262" s="89"/>
      <c r="I262" s="89"/>
      <c r="J262" s="44">
        <v>0</v>
      </c>
      <c r="K262" s="44">
        <f t="shared" si="12"/>
        <v>0</v>
      </c>
      <c r="L262" s="44">
        <v>0</v>
      </c>
      <c r="M262" s="44">
        <f t="shared" si="13"/>
        <v>0</v>
      </c>
      <c r="N262" s="44">
        <f t="shared" si="14"/>
        <v>0</v>
      </c>
    </row>
    <row r="263" spans="1:14" ht="18.75">
      <c r="A263" s="81">
        <v>232</v>
      </c>
      <c r="B263" s="81" t="s">
        <v>912</v>
      </c>
      <c r="C263" s="81" t="s">
        <v>984</v>
      </c>
      <c r="D263" s="89"/>
      <c r="E263" s="81" t="s">
        <v>624</v>
      </c>
      <c r="F263" s="81" t="s">
        <v>2599</v>
      </c>
      <c r="G263" s="81" t="s">
        <v>913</v>
      </c>
      <c r="H263" s="89"/>
      <c r="I263" s="89"/>
      <c r="J263" s="44">
        <v>0</v>
      </c>
      <c r="K263" s="44">
        <f t="shared" si="12"/>
        <v>0</v>
      </c>
      <c r="L263" s="44">
        <v>0</v>
      </c>
      <c r="M263" s="44">
        <f t="shared" si="13"/>
        <v>0</v>
      </c>
      <c r="N263" s="44">
        <f t="shared" si="14"/>
        <v>0</v>
      </c>
    </row>
    <row r="264" spans="1:14">
      <c r="A264" s="89"/>
      <c r="B264" s="93" t="s">
        <v>914</v>
      </c>
      <c r="C264" s="89"/>
      <c r="D264" s="89"/>
      <c r="E264" s="89"/>
      <c r="F264" s="89"/>
      <c r="G264" s="89"/>
      <c r="H264" s="89"/>
      <c r="I264" s="89"/>
      <c r="J264" s="44">
        <v>0</v>
      </c>
      <c r="K264" s="44">
        <f t="shared" si="12"/>
        <v>0</v>
      </c>
      <c r="L264" s="44">
        <v>0</v>
      </c>
      <c r="M264" s="44">
        <f t="shared" si="13"/>
        <v>0</v>
      </c>
      <c r="N264" s="44">
        <f t="shared" si="14"/>
        <v>0</v>
      </c>
    </row>
    <row r="265" spans="1:14" ht="31.5">
      <c r="A265" s="81">
        <v>233</v>
      </c>
      <c r="B265" s="82" t="s">
        <v>915</v>
      </c>
      <c r="C265" s="82" t="s">
        <v>916</v>
      </c>
      <c r="D265" s="89"/>
      <c r="E265" s="81" t="s">
        <v>657</v>
      </c>
      <c r="F265" s="81" t="s">
        <v>658</v>
      </c>
      <c r="G265" s="81" t="s">
        <v>598</v>
      </c>
      <c r="H265" s="89"/>
      <c r="I265" s="89"/>
      <c r="J265" s="44">
        <v>0</v>
      </c>
      <c r="K265" s="44">
        <f t="shared" si="12"/>
        <v>0</v>
      </c>
      <c r="L265" s="44">
        <v>0</v>
      </c>
      <c r="M265" s="44">
        <f t="shared" si="13"/>
        <v>0</v>
      </c>
      <c r="N265" s="44">
        <f t="shared" si="14"/>
        <v>0</v>
      </c>
    </row>
    <row r="266" spans="1:14" ht="47.25">
      <c r="A266" s="81">
        <v>234</v>
      </c>
      <c r="B266" s="81" t="s">
        <v>659</v>
      </c>
      <c r="C266" s="81" t="s">
        <v>917</v>
      </c>
      <c r="D266" s="89"/>
      <c r="E266" s="89"/>
      <c r="F266" s="81" t="s">
        <v>597</v>
      </c>
      <c r="G266" s="81" t="s">
        <v>598</v>
      </c>
      <c r="H266" s="89"/>
      <c r="I266" s="82" t="s">
        <v>661</v>
      </c>
      <c r="J266" s="44">
        <v>0</v>
      </c>
      <c r="K266" s="44">
        <f t="shared" si="12"/>
        <v>0</v>
      </c>
      <c r="L266" s="44">
        <v>0</v>
      </c>
      <c r="M266" s="44">
        <f t="shared" si="13"/>
        <v>0</v>
      </c>
      <c r="N266" s="44">
        <f t="shared" si="14"/>
        <v>0</v>
      </c>
    </row>
    <row r="267" spans="1:14">
      <c r="A267" s="89"/>
      <c r="B267" s="81" t="s">
        <v>662</v>
      </c>
      <c r="C267" s="89"/>
      <c r="D267" s="89"/>
      <c r="E267" s="89"/>
      <c r="F267" s="89"/>
      <c r="G267" s="89"/>
      <c r="H267" s="89"/>
      <c r="I267" s="89"/>
      <c r="J267" s="44">
        <v>0</v>
      </c>
      <c r="K267" s="44">
        <f t="shared" si="12"/>
        <v>0</v>
      </c>
      <c r="L267" s="44">
        <v>0</v>
      </c>
      <c r="M267" s="44">
        <f t="shared" si="13"/>
        <v>0</v>
      </c>
      <c r="N267" s="44">
        <f t="shared" si="14"/>
        <v>0</v>
      </c>
    </row>
    <row r="268" spans="1:14" ht="31.5">
      <c r="A268" s="81">
        <v>235</v>
      </c>
      <c r="B268" s="82" t="s">
        <v>918</v>
      </c>
      <c r="C268" s="81" t="s">
        <v>664</v>
      </c>
      <c r="D268" s="89"/>
      <c r="E268" s="81" t="s">
        <v>665</v>
      </c>
      <c r="F268" s="81" t="s">
        <v>89</v>
      </c>
      <c r="G268" s="81" t="s">
        <v>919</v>
      </c>
      <c r="H268" s="89"/>
      <c r="I268" s="89"/>
      <c r="J268" s="44">
        <v>0</v>
      </c>
      <c r="K268" s="44">
        <f t="shared" si="12"/>
        <v>0</v>
      </c>
      <c r="L268" s="44">
        <v>0</v>
      </c>
      <c r="M268" s="44">
        <f t="shared" si="13"/>
        <v>0</v>
      </c>
      <c r="N268" s="44">
        <f t="shared" si="14"/>
        <v>0</v>
      </c>
    </row>
    <row r="269" spans="1:14" ht="31.5">
      <c r="A269" s="81">
        <v>236</v>
      </c>
      <c r="B269" s="82" t="s">
        <v>920</v>
      </c>
      <c r="C269" s="81" t="s">
        <v>664</v>
      </c>
      <c r="D269" s="89"/>
      <c r="E269" s="81" t="s">
        <v>665</v>
      </c>
      <c r="F269" s="89"/>
      <c r="G269" s="81" t="s">
        <v>598</v>
      </c>
      <c r="H269" s="89"/>
      <c r="I269" s="89"/>
      <c r="J269" s="44">
        <v>0</v>
      </c>
      <c r="K269" s="44">
        <f t="shared" si="12"/>
        <v>0</v>
      </c>
      <c r="L269" s="44">
        <v>0</v>
      </c>
      <c r="M269" s="44">
        <f t="shared" si="13"/>
        <v>0</v>
      </c>
      <c r="N269" s="44">
        <f t="shared" si="14"/>
        <v>0</v>
      </c>
    </row>
    <row r="270" spans="1:14" ht="31.5">
      <c r="A270" s="81">
        <v>237</v>
      </c>
      <c r="B270" s="82" t="s">
        <v>921</v>
      </c>
      <c r="C270" s="81" t="s">
        <v>664</v>
      </c>
      <c r="D270" s="89"/>
      <c r="E270" s="81" t="s">
        <v>665</v>
      </c>
      <c r="F270" s="81" t="s">
        <v>89</v>
      </c>
      <c r="G270" s="81" t="s">
        <v>922</v>
      </c>
      <c r="H270" s="89"/>
      <c r="I270" s="89"/>
      <c r="J270" s="44">
        <v>0</v>
      </c>
      <c r="K270" s="44">
        <f t="shared" si="12"/>
        <v>0</v>
      </c>
      <c r="L270" s="44">
        <v>0</v>
      </c>
      <c r="M270" s="44">
        <f t="shared" si="13"/>
        <v>0</v>
      </c>
      <c r="N270" s="44">
        <f t="shared" si="14"/>
        <v>0</v>
      </c>
    </row>
    <row r="271" spans="1:14">
      <c r="A271" s="81">
        <v>238</v>
      </c>
      <c r="B271" s="82" t="s">
        <v>923</v>
      </c>
      <c r="C271" s="81" t="s">
        <v>664</v>
      </c>
      <c r="D271" s="89"/>
      <c r="E271" s="81" t="s">
        <v>665</v>
      </c>
      <c r="F271" s="81" t="s">
        <v>89</v>
      </c>
      <c r="G271" s="81" t="s">
        <v>608</v>
      </c>
      <c r="H271" s="89"/>
      <c r="I271" s="89"/>
      <c r="J271" s="44">
        <v>0</v>
      </c>
      <c r="K271" s="44">
        <f t="shared" si="12"/>
        <v>0</v>
      </c>
      <c r="L271" s="44">
        <v>0</v>
      </c>
      <c r="M271" s="44">
        <f t="shared" si="13"/>
        <v>0</v>
      </c>
      <c r="N271" s="44">
        <f t="shared" si="14"/>
        <v>0</v>
      </c>
    </row>
    <row r="272" spans="1:14">
      <c r="A272" s="81">
        <v>239</v>
      </c>
      <c r="B272" s="82" t="s">
        <v>924</v>
      </c>
      <c r="C272" s="81" t="s">
        <v>664</v>
      </c>
      <c r="D272" s="89"/>
      <c r="E272" s="81" t="s">
        <v>665</v>
      </c>
      <c r="F272" s="81" t="s">
        <v>89</v>
      </c>
      <c r="G272" s="81" t="s">
        <v>922</v>
      </c>
      <c r="H272" s="89"/>
      <c r="I272" s="89"/>
      <c r="J272" s="44">
        <v>0</v>
      </c>
      <c r="K272" s="44">
        <f t="shared" si="12"/>
        <v>0</v>
      </c>
      <c r="L272" s="44">
        <v>0</v>
      </c>
      <c r="M272" s="44">
        <f t="shared" si="13"/>
        <v>0</v>
      </c>
      <c r="N272" s="44">
        <f t="shared" si="14"/>
        <v>0</v>
      </c>
    </row>
    <row r="273" spans="1:14" ht="31.5">
      <c r="A273" s="81">
        <v>240</v>
      </c>
      <c r="B273" s="82" t="s">
        <v>925</v>
      </c>
      <c r="C273" s="81" t="s">
        <v>664</v>
      </c>
      <c r="D273" s="89"/>
      <c r="E273" s="81" t="s">
        <v>665</v>
      </c>
      <c r="F273" s="81" t="s">
        <v>89</v>
      </c>
      <c r="G273" s="81">
        <v>11.5</v>
      </c>
      <c r="H273" s="89"/>
      <c r="I273" s="89"/>
      <c r="J273" s="44">
        <v>0</v>
      </c>
      <c r="K273" s="44">
        <f t="shared" si="12"/>
        <v>0</v>
      </c>
      <c r="L273" s="44">
        <v>0</v>
      </c>
      <c r="M273" s="44">
        <f t="shared" si="13"/>
        <v>0</v>
      </c>
      <c r="N273" s="44">
        <f t="shared" si="14"/>
        <v>0</v>
      </c>
    </row>
    <row r="274" spans="1:14" ht="31.5">
      <c r="A274" s="81">
        <v>241</v>
      </c>
      <c r="B274" s="82" t="s">
        <v>854</v>
      </c>
      <c r="C274" s="81" t="s">
        <v>664</v>
      </c>
      <c r="D274" s="89"/>
      <c r="E274" s="81" t="s">
        <v>665</v>
      </c>
      <c r="F274" s="81" t="s">
        <v>89</v>
      </c>
      <c r="G274" s="81">
        <v>18.5</v>
      </c>
      <c r="H274" s="89"/>
      <c r="I274" s="89"/>
      <c r="J274" s="44">
        <v>0</v>
      </c>
      <c r="K274" s="44">
        <f t="shared" si="12"/>
        <v>0</v>
      </c>
      <c r="L274" s="44">
        <v>0</v>
      </c>
      <c r="M274" s="44">
        <f t="shared" si="13"/>
        <v>0</v>
      </c>
      <c r="N274" s="44">
        <f t="shared" si="14"/>
        <v>0</v>
      </c>
    </row>
    <row r="275" spans="1:14" ht="31.5">
      <c r="A275" s="81">
        <v>242</v>
      </c>
      <c r="B275" s="82" t="s">
        <v>859</v>
      </c>
      <c r="C275" s="81" t="s">
        <v>664</v>
      </c>
      <c r="D275" s="89"/>
      <c r="E275" s="81" t="s">
        <v>665</v>
      </c>
      <c r="F275" s="89"/>
      <c r="G275" s="81">
        <v>18.5</v>
      </c>
      <c r="H275" s="89"/>
      <c r="I275" s="89"/>
      <c r="J275" s="44">
        <v>0</v>
      </c>
      <c r="K275" s="44">
        <f t="shared" si="12"/>
        <v>0</v>
      </c>
      <c r="L275" s="44">
        <v>0</v>
      </c>
      <c r="M275" s="44">
        <f t="shared" si="13"/>
        <v>0</v>
      </c>
      <c r="N275" s="44">
        <f t="shared" si="14"/>
        <v>0</v>
      </c>
    </row>
    <row r="276" spans="1:14" ht="31.5">
      <c r="A276" s="81">
        <v>243</v>
      </c>
      <c r="B276" s="82" t="s">
        <v>926</v>
      </c>
      <c r="C276" s="81" t="s">
        <v>664</v>
      </c>
      <c r="D276" s="89"/>
      <c r="E276" s="81" t="s">
        <v>665</v>
      </c>
      <c r="F276" s="89"/>
      <c r="G276" s="81">
        <v>12.5</v>
      </c>
      <c r="H276" s="89"/>
      <c r="I276" s="89"/>
      <c r="J276" s="44">
        <v>0</v>
      </c>
      <c r="K276" s="44">
        <f t="shared" si="12"/>
        <v>0</v>
      </c>
      <c r="L276" s="44">
        <v>0</v>
      </c>
      <c r="M276" s="44">
        <f t="shared" si="13"/>
        <v>0</v>
      </c>
      <c r="N276" s="44">
        <f t="shared" si="14"/>
        <v>0</v>
      </c>
    </row>
    <row r="277" spans="1:14" ht="31.5">
      <c r="A277" s="81">
        <v>244</v>
      </c>
      <c r="B277" s="82" t="s">
        <v>927</v>
      </c>
      <c r="C277" s="81" t="s">
        <v>664</v>
      </c>
      <c r="D277" s="89"/>
      <c r="E277" s="81" t="s">
        <v>665</v>
      </c>
      <c r="F277" s="89"/>
      <c r="G277" s="81" t="s">
        <v>722</v>
      </c>
      <c r="H277" s="89"/>
      <c r="I277" s="89"/>
      <c r="J277" s="44">
        <v>0</v>
      </c>
      <c r="K277" s="44">
        <f t="shared" si="12"/>
        <v>0</v>
      </c>
      <c r="L277" s="44">
        <v>0</v>
      </c>
      <c r="M277" s="44">
        <f t="shared" si="13"/>
        <v>0</v>
      </c>
      <c r="N277" s="44">
        <f t="shared" si="14"/>
        <v>0</v>
      </c>
    </row>
    <row r="278" spans="1:14" ht="31.5">
      <c r="A278" s="81">
        <v>245</v>
      </c>
      <c r="B278" s="82" t="s">
        <v>928</v>
      </c>
      <c r="C278" s="81" t="s">
        <v>664</v>
      </c>
      <c r="D278" s="89"/>
      <c r="E278" s="81" t="s">
        <v>665</v>
      </c>
      <c r="F278" s="89"/>
      <c r="G278" s="81" t="s">
        <v>722</v>
      </c>
      <c r="H278" s="89"/>
      <c r="I278" s="89"/>
      <c r="J278" s="44">
        <v>0</v>
      </c>
      <c r="K278" s="44">
        <f t="shared" si="12"/>
        <v>0</v>
      </c>
      <c r="L278" s="44">
        <v>0</v>
      </c>
      <c r="M278" s="44">
        <f t="shared" si="13"/>
        <v>0</v>
      </c>
      <c r="N278" s="44">
        <f t="shared" si="14"/>
        <v>0</v>
      </c>
    </row>
    <row r="279" spans="1:14" ht="31.5">
      <c r="A279" s="81">
        <v>246</v>
      </c>
      <c r="B279" s="82" t="s">
        <v>929</v>
      </c>
      <c r="C279" s="81" t="s">
        <v>664</v>
      </c>
      <c r="D279" s="89"/>
      <c r="E279" s="81" t="s">
        <v>665</v>
      </c>
      <c r="F279" s="89"/>
      <c r="G279" s="81" t="s">
        <v>722</v>
      </c>
      <c r="H279" s="89"/>
      <c r="I279" s="89"/>
      <c r="J279" s="44">
        <v>0</v>
      </c>
      <c r="K279" s="44">
        <f t="shared" si="12"/>
        <v>0</v>
      </c>
      <c r="L279" s="44">
        <v>0</v>
      </c>
      <c r="M279" s="44">
        <f t="shared" si="13"/>
        <v>0</v>
      </c>
      <c r="N279" s="44">
        <f t="shared" si="14"/>
        <v>0</v>
      </c>
    </row>
    <row r="280" spans="1:14" ht="31.5">
      <c r="A280" s="81">
        <v>247</v>
      </c>
      <c r="B280" s="82" t="s">
        <v>675</v>
      </c>
      <c r="C280" s="81" t="s">
        <v>664</v>
      </c>
      <c r="D280" s="89"/>
      <c r="E280" s="81" t="s">
        <v>665</v>
      </c>
      <c r="F280" s="89"/>
      <c r="G280" s="81" t="s">
        <v>610</v>
      </c>
      <c r="H280" s="89"/>
      <c r="I280" s="89"/>
      <c r="J280" s="44">
        <v>0</v>
      </c>
      <c r="K280" s="44">
        <f t="shared" si="12"/>
        <v>0</v>
      </c>
      <c r="L280" s="44">
        <v>0</v>
      </c>
      <c r="M280" s="44">
        <f t="shared" si="13"/>
        <v>0</v>
      </c>
      <c r="N280" s="44">
        <f t="shared" si="14"/>
        <v>0</v>
      </c>
    </row>
    <row r="281" spans="1:14">
      <c r="A281" s="89"/>
      <c r="B281" s="81" t="s">
        <v>676</v>
      </c>
      <c r="C281" s="89"/>
      <c r="D281" s="89"/>
      <c r="E281" s="89"/>
      <c r="F281" s="89"/>
      <c r="G281" s="89"/>
      <c r="H281" s="89"/>
      <c r="I281" s="89"/>
      <c r="J281" s="44">
        <v>0</v>
      </c>
      <c r="K281" s="44">
        <f t="shared" si="12"/>
        <v>0</v>
      </c>
      <c r="L281" s="44">
        <v>0</v>
      </c>
      <c r="M281" s="44">
        <f t="shared" si="13"/>
        <v>0</v>
      </c>
      <c r="N281" s="44">
        <f t="shared" si="14"/>
        <v>0</v>
      </c>
    </row>
    <row r="282" spans="1:14" ht="31.5">
      <c r="A282" s="81">
        <v>248</v>
      </c>
      <c r="B282" s="82" t="s">
        <v>863</v>
      </c>
      <c r="C282" s="81" t="s">
        <v>664</v>
      </c>
      <c r="D282" s="89"/>
      <c r="E282" s="81" t="s">
        <v>665</v>
      </c>
      <c r="F282" s="81" t="s">
        <v>597</v>
      </c>
      <c r="G282" s="81" t="s">
        <v>598</v>
      </c>
      <c r="H282" s="89"/>
      <c r="I282" s="89"/>
      <c r="J282" s="44">
        <v>0</v>
      </c>
      <c r="K282" s="44">
        <f t="shared" si="12"/>
        <v>0</v>
      </c>
      <c r="L282" s="44">
        <v>0</v>
      </c>
      <c r="M282" s="44">
        <f t="shared" si="13"/>
        <v>0</v>
      </c>
      <c r="N282" s="44">
        <f t="shared" si="14"/>
        <v>0</v>
      </c>
    </row>
    <row r="283" spans="1:14">
      <c r="A283" s="81">
        <v>249</v>
      </c>
      <c r="B283" s="82" t="s">
        <v>930</v>
      </c>
      <c r="C283" s="81" t="s">
        <v>664</v>
      </c>
      <c r="D283" s="89"/>
      <c r="E283" s="81" t="s">
        <v>665</v>
      </c>
      <c r="F283" s="81" t="s">
        <v>597</v>
      </c>
      <c r="G283" s="81" t="s">
        <v>598</v>
      </c>
      <c r="H283" s="89"/>
      <c r="I283" s="89"/>
      <c r="J283" s="44">
        <v>0</v>
      </c>
      <c r="K283" s="44">
        <f t="shared" si="12"/>
        <v>0</v>
      </c>
      <c r="L283" s="44">
        <v>0</v>
      </c>
      <c r="M283" s="44">
        <f t="shared" si="13"/>
        <v>0</v>
      </c>
      <c r="N283" s="44">
        <f t="shared" si="14"/>
        <v>0</v>
      </c>
    </row>
    <row r="284" spans="1:14" ht="31.5">
      <c r="A284" s="81">
        <v>250</v>
      </c>
      <c r="B284" s="82" t="s">
        <v>931</v>
      </c>
      <c r="C284" s="81" t="s">
        <v>664</v>
      </c>
      <c r="D284" s="89"/>
      <c r="E284" s="89"/>
      <c r="F284" s="89"/>
      <c r="G284" s="81" t="s">
        <v>598</v>
      </c>
      <c r="H284" s="89"/>
      <c r="I284" s="89"/>
      <c r="J284" s="44">
        <v>0</v>
      </c>
      <c r="K284" s="44">
        <f t="shared" si="12"/>
        <v>0</v>
      </c>
      <c r="L284" s="44">
        <v>0</v>
      </c>
      <c r="M284" s="44">
        <f t="shared" si="13"/>
        <v>0</v>
      </c>
      <c r="N284" s="44">
        <f t="shared" si="14"/>
        <v>0</v>
      </c>
    </row>
    <row r="285" spans="1:14">
      <c r="A285" s="81">
        <v>251</v>
      </c>
      <c r="B285" s="82" t="s">
        <v>932</v>
      </c>
      <c r="C285" s="81" t="s">
        <v>664</v>
      </c>
      <c r="D285" s="89"/>
      <c r="E285" s="81" t="s">
        <v>665</v>
      </c>
      <c r="F285" s="81" t="s">
        <v>597</v>
      </c>
      <c r="G285" s="81" t="s">
        <v>610</v>
      </c>
      <c r="H285" s="89"/>
      <c r="I285" s="89"/>
      <c r="J285" s="44">
        <v>0</v>
      </c>
      <c r="K285" s="44">
        <f t="shared" si="12"/>
        <v>0</v>
      </c>
      <c r="L285" s="44">
        <v>0</v>
      </c>
      <c r="M285" s="44">
        <f t="shared" si="13"/>
        <v>0</v>
      </c>
      <c r="N285" s="44">
        <f t="shared" si="14"/>
        <v>0</v>
      </c>
    </row>
    <row r="286" spans="1:14">
      <c r="A286" s="81">
        <v>252</v>
      </c>
      <c r="B286" s="82" t="s">
        <v>933</v>
      </c>
      <c r="C286" s="81" t="s">
        <v>664</v>
      </c>
      <c r="D286" s="89"/>
      <c r="E286" s="81" t="s">
        <v>665</v>
      </c>
      <c r="F286" s="81" t="s">
        <v>597</v>
      </c>
      <c r="G286" s="81" t="s">
        <v>610</v>
      </c>
      <c r="H286" s="89"/>
      <c r="I286" s="89"/>
      <c r="J286" s="44">
        <v>0</v>
      </c>
      <c r="K286" s="44">
        <f t="shared" si="12"/>
        <v>0</v>
      </c>
      <c r="L286" s="44">
        <v>0</v>
      </c>
      <c r="M286" s="44">
        <f t="shared" si="13"/>
        <v>0</v>
      </c>
      <c r="N286" s="44">
        <f t="shared" si="14"/>
        <v>0</v>
      </c>
    </row>
    <row r="287" spans="1:14">
      <c r="A287" s="81">
        <v>253</v>
      </c>
      <c r="B287" s="82" t="s">
        <v>934</v>
      </c>
      <c r="C287" s="81" t="s">
        <v>664</v>
      </c>
      <c r="D287" s="89"/>
      <c r="E287" s="81" t="s">
        <v>665</v>
      </c>
      <c r="F287" s="81" t="s">
        <v>597</v>
      </c>
      <c r="G287" s="81" t="s">
        <v>598</v>
      </c>
      <c r="H287" s="89"/>
      <c r="I287" s="89"/>
      <c r="J287" s="44">
        <v>0</v>
      </c>
      <c r="K287" s="44">
        <f t="shared" si="12"/>
        <v>0</v>
      </c>
      <c r="L287" s="44">
        <v>0</v>
      </c>
      <c r="M287" s="44">
        <f t="shared" si="13"/>
        <v>0</v>
      </c>
      <c r="N287" s="44">
        <f t="shared" si="14"/>
        <v>0</v>
      </c>
    </row>
    <row r="288" spans="1:14">
      <c r="A288" s="81">
        <v>254</v>
      </c>
      <c r="B288" s="82" t="s">
        <v>935</v>
      </c>
      <c r="C288" s="81" t="s">
        <v>664</v>
      </c>
      <c r="D288" s="89"/>
      <c r="E288" s="81" t="s">
        <v>665</v>
      </c>
      <c r="F288" s="81" t="s">
        <v>597</v>
      </c>
      <c r="G288" s="81" t="s">
        <v>598</v>
      </c>
      <c r="H288" s="89"/>
      <c r="I288" s="89"/>
      <c r="J288" s="44">
        <v>0</v>
      </c>
      <c r="K288" s="44">
        <f t="shared" si="12"/>
        <v>0</v>
      </c>
      <c r="L288" s="44">
        <v>0</v>
      </c>
      <c r="M288" s="44">
        <f t="shared" si="13"/>
        <v>0</v>
      </c>
      <c r="N288" s="44">
        <f t="shared" si="14"/>
        <v>0</v>
      </c>
    </row>
    <row r="289" spans="1:14">
      <c r="A289" s="81">
        <v>255</v>
      </c>
      <c r="B289" s="82" t="s">
        <v>936</v>
      </c>
      <c r="C289" s="81" t="s">
        <v>664</v>
      </c>
      <c r="D289" s="89"/>
      <c r="E289" s="81" t="s">
        <v>665</v>
      </c>
      <c r="F289" s="81" t="s">
        <v>597</v>
      </c>
      <c r="G289" s="81" t="s">
        <v>598</v>
      </c>
      <c r="H289" s="89"/>
      <c r="I289" s="89"/>
      <c r="J289" s="44">
        <v>0</v>
      </c>
      <c r="K289" s="44">
        <f t="shared" si="12"/>
        <v>0</v>
      </c>
      <c r="L289" s="44">
        <v>0</v>
      </c>
      <c r="M289" s="44">
        <f t="shared" si="13"/>
        <v>0</v>
      </c>
      <c r="N289" s="44">
        <f t="shared" si="14"/>
        <v>0</v>
      </c>
    </row>
    <row r="290" spans="1:14">
      <c r="A290" s="81">
        <v>256</v>
      </c>
      <c r="B290" s="82" t="s">
        <v>868</v>
      </c>
      <c r="C290" s="81" t="s">
        <v>664</v>
      </c>
      <c r="D290" s="89"/>
      <c r="E290" s="81" t="s">
        <v>665</v>
      </c>
      <c r="F290" s="81" t="s">
        <v>597</v>
      </c>
      <c r="G290" s="81" t="s">
        <v>610</v>
      </c>
      <c r="H290" s="89"/>
      <c r="I290" s="89"/>
      <c r="J290" s="44">
        <v>0</v>
      </c>
      <c r="K290" s="44">
        <f t="shared" si="12"/>
        <v>0</v>
      </c>
      <c r="L290" s="44">
        <v>0</v>
      </c>
      <c r="M290" s="44">
        <f t="shared" si="13"/>
        <v>0</v>
      </c>
      <c r="N290" s="44">
        <f t="shared" si="14"/>
        <v>0</v>
      </c>
    </row>
    <row r="291" spans="1:14">
      <c r="A291" s="81">
        <v>257</v>
      </c>
      <c r="B291" s="82" t="s">
        <v>937</v>
      </c>
      <c r="C291" s="81" t="s">
        <v>664</v>
      </c>
      <c r="D291" s="89"/>
      <c r="E291" s="81" t="s">
        <v>665</v>
      </c>
      <c r="F291" s="81" t="s">
        <v>597</v>
      </c>
      <c r="G291" s="81" t="s">
        <v>610</v>
      </c>
      <c r="H291" s="89"/>
      <c r="I291" s="89"/>
      <c r="J291" s="44">
        <v>0</v>
      </c>
      <c r="K291" s="44">
        <f t="shared" si="12"/>
        <v>0</v>
      </c>
      <c r="L291" s="44">
        <v>0</v>
      </c>
      <c r="M291" s="44">
        <f t="shared" si="13"/>
        <v>0</v>
      </c>
      <c r="N291" s="44">
        <f t="shared" si="14"/>
        <v>0</v>
      </c>
    </row>
    <row r="292" spans="1:14" ht="31.5">
      <c r="A292" s="81">
        <v>258</v>
      </c>
      <c r="B292" s="82" t="s">
        <v>938</v>
      </c>
      <c r="C292" s="81" t="s">
        <v>664</v>
      </c>
      <c r="D292" s="89"/>
      <c r="E292" s="81" t="s">
        <v>665</v>
      </c>
      <c r="F292" s="81" t="s">
        <v>597</v>
      </c>
      <c r="G292" s="81" t="s">
        <v>598</v>
      </c>
      <c r="H292" s="89"/>
      <c r="I292" s="89"/>
      <c r="J292" s="44">
        <v>0</v>
      </c>
      <c r="K292" s="44">
        <f t="shared" si="12"/>
        <v>0</v>
      </c>
      <c r="L292" s="44">
        <v>0</v>
      </c>
      <c r="M292" s="44">
        <f t="shared" si="13"/>
        <v>0</v>
      </c>
      <c r="N292" s="44">
        <f t="shared" si="14"/>
        <v>0</v>
      </c>
    </row>
    <row r="293" spans="1:14" ht="31.5">
      <c r="A293" s="81">
        <v>259</v>
      </c>
      <c r="B293" s="82" t="s">
        <v>939</v>
      </c>
      <c r="C293" s="81" t="s">
        <v>664</v>
      </c>
      <c r="D293" s="89"/>
      <c r="E293" s="81" t="s">
        <v>665</v>
      </c>
      <c r="F293" s="81" t="s">
        <v>597</v>
      </c>
      <c r="G293" s="81" t="s">
        <v>598</v>
      </c>
      <c r="H293" s="89"/>
      <c r="I293" s="89"/>
      <c r="J293" s="44">
        <v>0</v>
      </c>
      <c r="K293" s="44">
        <f t="shared" si="12"/>
        <v>0</v>
      </c>
      <c r="L293" s="44">
        <v>0</v>
      </c>
      <c r="M293" s="44">
        <f t="shared" si="13"/>
        <v>0</v>
      </c>
      <c r="N293" s="44">
        <f t="shared" si="14"/>
        <v>0</v>
      </c>
    </row>
    <row r="294" spans="1:14" ht="31.5">
      <c r="A294" s="81">
        <v>260</v>
      </c>
      <c r="B294" s="82" t="s">
        <v>940</v>
      </c>
      <c r="C294" s="81" t="s">
        <v>664</v>
      </c>
      <c r="D294" s="89"/>
      <c r="E294" s="81" t="s">
        <v>665</v>
      </c>
      <c r="F294" s="81" t="s">
        <v>597</v>
      </c>
      <c r="G294" s="81" t="s">
        <v>598</v>
      </c>
      <c r="H294" s="89"/>
      <c r="I294" s="89"/>
      <c r="J294" s="44">
        <v>0</v>
      </c>
      <c r="K294" s="44">
        <f t="shared" si="12"/>
        <v>0</v>
      </c>
      <c r="L294" s="44">
        <v>0</v>
      </c>
      <c r="M294" s="44">
        <f t="shared" si="13"/>
        <v>0</v>
      </c>
      <c r="N294" s="44">
        <f t="shared" si="14"/>
        <v>0</v>
      </c>
    </row>
    <row r="295" spans="1:14" ht="31.5">
      <c r="A295" s="88">
        <v>261</v>
      </c>
      <c r="B295" s="97" t="s">
        <v>941</v>
      </c>
      <c r="C295" s="88" t="s">
        <v>664</v>
      </c>
      <c r="D295" s="92"/>
      <c r="E295" s="88" t="s">
        <v>665</v>
      </c>
      <c r="F295" s="81" t="s">
        <v>597</v>
      </c>
      <c r="G295" s="88" t="s">
        <v>598</v>
      </c>
      <c r="H295" s="92"/>
      <c r="I295" s="92"/>
      <c r="J295" s="44">
        <v>0</v>
      </c>
      <c r="K295" s="44">
        <f t="shared" si="12"/>
        <v>0</v>
      </c>
      <c r="L295" s="44">
        <v>0</v>
      </c>
      <c r="M295" s="44">
        <f t="shared" si="13"/>
        <v>0</v>
      </c>
      <c r="N295" s="44">
        <f t="shared" si="14"/>
        <v>0</v>
      </c>
    </row>
    <row r="296" spans="1:14" ht="31.5">
      <c r="A296" s="81">
        <v>262</v>
      </c>
      <c r="B296" s="82" t="s">
        <v>942</v>
      </c>
      <c r="C296" s="81" t="s">
        <v>664</v>
      </c>
      <c r="D296" s="89"/>
      <c r="E296" s="81" t="s">
        <v>665</v>
      </c>
      <c r="F296" s="81" t="s">
        <v>597</v>
      </c>
      <c r="G296" s="81" t="s">
        <v>610</v>
      </c>
      <c r="H296" s="89"/>
      <c r="I296" s="89"/>
      <c r="J296" s="44">
        <v>0</v>
      </c>
      <c r="K296" s="44">
        <f t="shared" si="12"/>
        <v>0</v>
      </c>
      <c r="L296" s="44">
        <v>0</v>
      </c>
      <c r="M296" s="44">
        <f t="shared" si="13"/>
        <v>0</v>
      </c>
      <c r="N296" s="44">
        <f t="shared" si="14"/>
        <v>0</v>
      </c>
    </row>
    <row r="297" spans="1:14" ht="31.5">
      <c r="A297" s="81">
        <v>263</v>
      </c>
      <c r="B297" s="82" t="s">
        <v>943</v>
      </c>
      <c r="C297" s="81" t="s">
        <v>664</v>
      </c>
      <c r="D297" s="89"/>
      <c r="E297" s="81" t="s">
        <v>665</v>
      </c>
      <c r="F297" s="81" t="s">
        <v>597</v>
      </c>
      <c r="G297" s="81" t="s">
        <v>598</v>
      </c>
      <c r="H297" s="89"/>
      <c r="I297" s="89"/>
      <c r="J297" s="44">
        <v>0</v>
      </c>
      <c r="K297" s="44">
        <f t="shared" si="12"/>
        <v>0</v>
      </c>
      <c r="L297" s="44">
        <v>0</v>
      </c>
      <c r="M297" s="44">
        <f t="shared" si="13"/>
        <v>0</v>
      </c>
      <c r="N297" s="44">
        <f t="shared" si="14"/>
        <v>0</v>
      </c>
    </row>
    <row r="298" spans="1:14" ht="31.5">
      <c r="A298" s="81">
        <v>264</v>
      </c>
      <c r="B298" s="82" t="s">
        <v>943</v>
      </c>
      <c r="C298" s="81" t="s">
        <v>664</v>
      </c>
      <c r="D298" s="89"/>
      <c r="E298" s="81" t="s">
        <v>665</v>
      </c>
      <c r="F298" s="81" t="s">
        <v>597</v>
      </c>
      <c r="G298" s="81" t="s">
        <v>598</v>
      </c>
      <c r="H298" s="89"/>
      <c r="I298" s="89"/>
      <c r="J298" s="44">
        <v>0</v>
      </c>
      <c r="K298" s="44">
        <f t="shared" si="12"/>
        <v>0</v>
      </c>
      <c r="L298" s="44">
        <v>0</v>
      </c>
      <c r="M298" s="44">
        <f t="shared" si="13"/>
        <v>0</v>
      </c>
      <c r="N298" s="44">
        <f t="shared" si="14"/>
        <v>0</v>
      </c>
    </row>
    <row r="299" spans="1:14" ht="31.5">
      <c r="A299" s="81">
        <v>265</v>
      </c>
      <c r="B299" s="82" t="s">
        <v>944</v>
      </c>
      <c r="C299" s="81" t="s">
        <v>664</v>
      </c>
      <c r="D299" s="89"/>
      <c r="E299" s="81" t="s">
        <v>665</v>
      </c>
      <c r="F299" s="81" t="s">
        <v>597</v>
      </c>
      <c r="G299" s="81" t="s">
        <v>598</v>
      </c>
      <c r="H299" s="89"/>
      <c r="I299" s="89"/>
      <c r="J299" s="44">
        <v>0</v>
      </c>
      <c r="K299" s="44">
        <f t="shared" si="12"/>
        <v>0</v>
      </c>
      <c r="L299" s="44">
        <v>0</v>
      </c>
      <c r="M299" s="44">
        <f t="shared" si="13"/>
        <v>0</v>
      </c>
      <c r="N299" s="44">
        <f t="shared" si="14"/>
        <v>0</v>
      </c>
    </row>
    <row r="300" spans="1:14" ht="31.5">
      <c r="A300" s="81">
        <v>266</v>
      </c>
      <c r="B300" s="82" t="s">
        <v>945</v>
      </c>
      <c r="C300" s="81" t="s">
        <v>664</v>
      </c>
      <c r="D300" s="89"/>
      <c r="E300" s="81" t="s">
        <v>665</v>
      </c>
      <c r="F300" s="81" t="s">
        <v>597</v>
      </c>
      <c r="G300" s="81" t="s">
        <v>598</v>
      </c>
      <c r="H300" s="89"/>
      <c r="I300" s="89"/>
      <c r="J300" s="44">
        <v>0</v>
      </c>
      <c r="K300" s="44">
        <f t="shared" si="12"/>
        <v>0</v>
      </c>
      <c r="L300" s="44">
        <v>0</v>
      </c>
      <c r="M300" s="44">
        <f t="shared" si="13"/>
        <v>0</v>
      </c>
      <c r="N300" s="44">
        <f t="shared" si="14"/>
        <v>0</v>
      </c>
    </row>
    <row r="301" spans="1:14" ht="31.5">
      <c r="A301" s="81">
        <v>267</v>
      </c>
      <c r="B301" s="82" t="s">
        <v>946</v>
      </c>
      <c r="C301" s="81" t="s">
        <v>664</v>
      </c>
      <c r="D301" s="89"/>
      <c r="E301" s="81" t="s">
        <v>665</v>
      </c>
      <c r="F301" s="81" t="s">
        <v>597</v>
      </c>
      <c r="G301" s="81" t="s">
        <v>598</v>
      </c>
      <c r="H301" s="89"/>
      <c r="I301" s="89"/>
      <c r="J301" s="44">
        <v>0</v>
      </c>
      <c r="K301" s="44">
        <f t="shared" si="12"/>
        <v>0</v>
      </c>
      <c r="L301" s="44">
        <v>0</v>
      </c>
      <c r="M301" s="44">
        <f t="shared" si="13"/>
        <v>0</v>
      </c>
      <c r="N301" s="44">
        <f t="shared" si="14"/>
        <v>0</v>
      </c>
    </row>
    <row r="302" spans="1:14" ht="94.5">
      <c r="A302" s="81">
        <v>268</v>
      </c>
      <c r="B302" s="82" t="s">
        <v>947</v>
      </c>
      <c r="C302" s="81" t="s">
        <v>664</v>
      </c>
      <c r="D302" s="89"/>
      <c r="E302" s="81" t="s">
        <v>665</v>
      </c>
      <c r="F302" s="81" t="s">
        <v>597</v>
      </c>
      <c r="G302" s="81" t="s">
        <v>666</v>
      </c>
      <c r="H302" s="89"/>
      <c r="I302" s="82" t="s">
        <v>685</v>
      </c>
      <c r="J302" s="44">
        <v>0</v>
      </c>
      <c r="K302" s="44">
        <f t="shared" si="12"/>
        <v>0</v>
      </c>
      <c r="L302" s="44">
        <v>0</v>
      </c>
      <c r="M302" s="44">
        <f t="shared" si="13"/>
        <v>0</v>
      </c>
      <c r="N302" s="44">
        <f t="shared" si="14"/>
        <v>0</v>
      </c>
    </row>
    <row r="303" spans="1:14">
      <c r="A303" s="81">
        <v>269</v>
      </c>
      <c r="B303" s="82" t="s">
        <v>948</v>
      </c>
      <c r="C303" s="81" t="s">
        <v>664</v>
      </c>
      <c r="D303" s="89"/>
      <c r="E303" s="81" t="s">
        <v>665</v>
      </c>
      <c r="F303" s="81" t="s">
        <v>597</v>
      </c>
      <c r="G303" s="81" t="s">
        <v>598</v>
      </c>
      <c r="H303" s="89"/>
      <c r="I303" s="89"/>
      <c r="J303" s="44">
        <v>0</v>
      </c>
      <c r="K303" s="44">
        <f t="shared" si="12"/>
        <v>0</v>
      </c>
      <c r="L303" s="44">
        <v>0</v>
      </c>
      <c r="M303" s="44">
        <f t="shared" si="13"/>
        <v>0</v>
      </c>
      <c r="N303" s="44">
        <f t="shared" si="14"/>
        <v>0</v>
      </c>
    </row>
    <row r="304" spans="1:14">
      <c r="A304" s="81">
        <v>270</v>
      </c>
      <c r="B304" s="82" t="s">
        <v>883</v>
      </c>
      <c r="C304" s="81" t="s">
        <v>664</v>
      </c>
      <c r="D304" s="89"/>
      <c r="E304" s="81" t="s">
        <v>665</v>
      </c>
      <c r="F304" s="81" t="s">
        <v>597</v>
      </c>
      <c r="G304" s="81" t="s">
        <v>598</v>
      </c>
      <c r="H304" s="89"/>
      <c r="I304" s="89"/>
      <c r="J304" s="44">
        <v>0</v>
      </c>
      <c r="K304" s="44">
        <f t="shared" si="12"/>
        <v>0</v>
      </c>
      <c r="L304" s="44">
        <v>0</v>
      </c>
      <c r="M304" s="44">
        <f t="shared" si="13"/>
        <v>0</v>
      </c>
      <c r="N304" s="44">
        <f t="shared" si="14"/>
        <v>0</v>
      </c>
    </row>
    <row r="305" spans="1:14">
      <c r="A305" s="81">
        <v>271</v>
      </c>
      <c r="B305" s="82" t="s">
        <v>949</v>
      </c>
      <c r="C305" s="81" t="s">
        <v>664</v>
      </c>
      <c r="D305" s="89"/>
      <c r="E305" s="81" t="s">
        <v>665</v>
      </c>
      <c r="F305" s="81" t="s">
        <v>597</v>
      </c>
      <c r="G305" s="81" t="s">
        <v>598</v>
      </c>
      <c r="H305" s="89"/>
      <c r="I305" s="89"/>
      <c r="J305" s="44">
        <v>0</v>
      </c>
      <c r="K305" s="44">
        <f t="shared" si="12"/>
        <v>0</v>
      </c>
      <c r="L305" s="44">
        <v>0</v>
      </c>
      <c r="M305" s="44">
        <f t="shared" si="13"/>
        <v>0</v>
      </c>
      <c r="N305" s="44">
        <f t="shared" si="14"/>
        <v>0</v>
      </c>
    </row>
    <row r="306" spans="1:14">
      <c r="A306" s="81">
        <v>272</v>
      </c>
      <c r="B306" s="82" t="s">
        <v>950</v>
      </c>
      <c r="C306" s="81" t="s">
        <v>664</v>
      </c>
      <c r="D306" s="89"/>
      <c r="E306" s="81" t="s">
        <v>665</v>
      </c>
      <c r="F306" s="81" t="s">
        <v>597</v>
      </c>
      <c r="G306" s="81" t="s">
        <v>598</v>
      </c>
      <c r="H306" s="89"/>
      <c r="I306" s="89"/>
      <c r="J306" s="44">
        <v>0</v>
      </c>
      <c r="K306" s="44">
        <f t="shared" si="12"/>
        <v>0</v>
      </c>
      <c r="L306" s="44">
        <v>0</v>
      </c>
      <c r="M306" s="44">
        <f t="shared" si="13"/>
        <v>0</v>
      </c>
      <c r="N306" s="44">
        <f t="shared" si="14"/>
        <v>0</v>
      </c>
    </row>
    <row r="307" spans="1:14">
      <c r="A307" s="81">
        <v>273</v>
      </c>
      <c r="B307" s="82" t="s">
        <v>951</v>
      </c>
      <c r="C307" s="81" t="s">
        <v>664</v>
      </c>
      <c r="D307" s="89"/>
      <c r="E307" s="81" t="s">
        <v>665</v>
      </c>
      <c r="F307" s="81" t="s">
        <v>597</v>
      </c>
      <c r="G307" s="81" t="s">
        <v>952</v>
      </c>
      <c r="H307" s="89"/>
      <c r="I307" s="89"/>
      <c r="J307" s="44">
        <v>0</v>
      </c>
      <c r="K307" s="44">
        <f t="shared" si="12"/>
        <v>0</v>
      </c>
      <c r="L307" s="44">
        <v>0</v>
      </c>
      <c r="M307" s="44">
        <f t="shared" si="13"/>
        <v>0</v>
      </c>
      <c r="N307" s="44">
        <f t="shared" si="14"/>
        <v>0</v>
      </c>
    </row>
    <row r="308" spans="1:14">
      <c r="A308" s="81">
        <v>274</v>
      </c>
      <c r="B308" s="82" t="s">
        <v>953</v>
      </c>
      <c r="C308" s="81" t="s">
        <v>664</v>
      </c>
      <c r="D308" s="89"/>
      <c r="E308" s="81" t="s">
        <v>665</v>
      </c>
      <c r="F308" s="81" t="s">
        <v>597</v>
      </c>
      <c r="G308" s="81" t="s">
        <v>598</v>
      </c>
      <c r="H308" s="89"/>
      <c r="I308" s="89"/>
      <c r="J308" s="44">
        <v>0</v>
      </c>
      <c r="K308" s="44">
        <f t="shared" si="12"/>
        <v>0</v>
      </c>
      <c r="L308" s="44">
        <v>0</v>
      </c>
      <c r="M308" s="44">
        <f t="shared" si="13"/>
        <v>0</v>
      </c>
      <c r="N308" s="44">
        <f t="shared" si="14"/>
        <v>0</v>
      </c>
    </row>
    <row r="309" spans="1:14">
      <c r="A309" s="81">
        <v>275</v>
      </c>
      <c r="B309" s="82" t="s">
        <v>954</v>
      </c>
      <c r="C309" s="81" t="s">
        <v>664</v>
      </c>
      <c r="D309" s="89"/>
      <c r="E309" s="81" t="s">
        <v>665</v>
      </c>
      <c r="F309" s="81" t="s">
        <v>597</v>
      </c>
      <c r="G309" s="81" t="s">
        <v>598</v>
      </c>
      <c r="H309" s="89"/>
      <c r="I309" s="89"/>
      <c r="J309" s="44">
        <v>0</v>
      </c>
      <c r="K309" s="44">
        <f t="shared" si="12"/>
        <v>0</v>
      </c>
      <c r="L309" s="44">
        <v>0</v>
      </c>
      <c r="M309" s="44">
        <f t="shared" si="13"/>
        <v>0</v>
      </c>
      <c r="N309" s="44">
        <f t="shared" si="14"/>
        <v>0</v>
      </c>
    </row>
    <row r="310" spans="1:14">
      <c r="A310" s="81">
        <v>276</v>
      </c>
      <c r="B310" s="82" t="s">
        <v>886</v>
      </c>
      <c r="C310" s="81" t="s">
        <v>664</v>
      </c>
      <c r="D310" s="89"/>
      <c r="E310" s="81" t="s">
        <v>665</v>
      </c>
      <c r="F310" s="81" t="s">
        <v>597</v>
      </c>
      <c r="G310" s="81" t="s">
        <v>608</v>
      </c>
      <c r="H310" s="89"/>
      <c r="I310" s="89"/>
      <c r="J310" s="44">
        <v>0</v>
      </c>
      <c r="K310" s="44">
        <f t="shared" si="12"/>
        <v>0</v>
      </c>
      <c r="L310" s="44">
        <v>0</v>
      </c>
      <c r="M310" s="44">
        <f t="shared" si="13"/>
        <v>0</v>
      </c>
      <c r="N310" s="44">
        <f t="shared" si="14"/>
        <v>0</v>
      </c>
    </row>
    <row r="311" spans="1:14">
      <c r="A311" s="81">
        <v>277</v>
      </c>
      <c r="B311" s="82" t="s">
        <v>694</v>
      </c>
      <c r="C311" s="81" t="s">
        <v>664</v>
      </c>
      <c r="D311" s="89"/>
      <c r="E311" s="81" t="s">
        <v>665</v>
      </c>
      <c r="F311" s="81" t="s">
        <v>597</v>
      </c>
      <c r="G311" s="81" t="s">
        <v>598</v>
      </c>
      <c r="H311" s="89"/>
      <c r="I311" s="89"/>
      <c r="J311" s="44">
        <v>0</v>
      </c>
      <c r="K311" s="44">
        <f t="shared" si="12"/>
        <v>0</v>
      </c>
      <c r="L311" s="44">
        <v>0</v>
      </c>
      <c r="M311" s="44">
        <f t="shared" si="13"/>
        <v>0</v>
      </c>
      <c r="N311" s="44">
        <f t="shared" si="14"/>
        <v>0</v>
      </c>
    </row>
    <row r="312" spans="1:14">
      <c r="A312" s="81">
        <v>278</v>
      </c>
      <c r="B312" s="82" t="s">
        <v>955</v>
      </c>
      <c r="C312" s="81" t="s">
        <v>664</v>
      </c>
      <c r="D312" s="89"/>
      <c r="E312" s="81" t="s">
        <v>665</v>
      </c>
      <c r="F312" s="81" t="s">
        <v>597</v>
      </c>
      <c r="G312" s="81" t="s">
        <v>598</v>
      </c>
      <c r="H312" s="89"/>
      <c r="I312" s="89"/>
      <c r="J312" s="44">
        <v>0</v>
      </c>
      <c r="K312" s="44">
        <f t="shared" si="12"/>
        <v>0</v>
      </c>
      <c r="L312" s="44">
        <v>0</v>
      </c>
      <c r="M312" s="44">
        <f t="shared" si="13"/>
        <v>0</v>
      </c>
      <c r="N312" s="44">
        <f t="shared" si="14"/>
        <v>0</v>
      </c>
    </row>
    <row r="313" spans="1:14">
      <c r="A313" s="81">
        <v>279</v>
      </c>
      <c r="B313" s="82" t="s">
        <v>956</v>
      </c>
      <c r="C313" s="81" t="s">
        <v>664</v>
      </c>
      <c r="D313" s="89"/>
      <c r="E313" s="81" t="s">
        <v>665</v>
      </c>
      <c r="F313" s="81" t="s">
        <v>597</v>
      </c>
      <c r="G313" s="81" t="s">
        <v>602</v>
      </c>
      <c r="H313" s="89"/>
      <c r="I313" s="89"/>
      <c r="J313" s="44">
        <v>0</v>
      </c>
      <c r="K313" s="44">
        <f t="shared" si="12"/>
        <v>0</v>
      </c>
      <c r="L313" s="44">
        <v>0</v>
      </c>
      <c r="M313" s="44">
        <f t="shared" si="13"/>
        <v>0</v>
      </c>
      <c r="N313" s="44">
        <f t="shared" si="14"/>
        <v>0</v>
      </c>
    </row>
    <row r="314" spans="1:14">
      <c r="A314" s="81">
        <v>280</v>
      </c>
      <c r="B314" s="82" t="s">
        <v>957</v>
      </c>
      <c r="C314" s="81" t="s">
        <v>664</v>
      </c>
      <c r="D314" s="89"/>
      <c r="E314" s="81" t="s">
        <v>665</v>
      </c>
      <c r="F314" s="81" t="s">
        <v>597</v>
      </c>
      <c r="G314" s="81" t="s">
        <v>598</v>
      </c>
      <c r="H314" s="89"/>
      <c r="I314" s="89"/>
      <c r="J314" s="44">
        <v>0</v>
      </c>
      <c r="K314" s="44">
        <f t="shared" si="12"/>
        <v>0</v>
      </c>
      <c r="L314" s="44">
        <v>0</v>
      </c>
      <c r="M314" s="44">
        <f t="shared" si="13"/>
        <v>0</v>
      </c>
      <c r="N314" s="44">
        <f t="shared" si="14"/>
        <v>0</v>
      </c>
    </row>
    <row r="315" spans="1:14">
      <c r="A315" s="81">
        <v>281</v>
      </c>
      <c r="B315" s="82" t="s">
        <v>958</v>
      </c>
      <c r="C315" s="81" t="s">
        <v>664</v>
      </c>
      <c r="D315" s="89"/>
      <c r="E315" s="81" t="s">
        <v>665</v>
      </c>
      <c r="F315" s="81" t="s">
        <v>597</v>
      </c>
      <c r="G315" s="81" t="s">
        <v>602</v>
      </c>
      <c r="H315" s="89"/>
      <c r="I315" s="89"/>
      <c r="J315" s="44">
        <v>0</v>
      </c>
      <c r="K315" s="44">
        <f t="shared" si="12"/>
        <v>0</v>
      </c>
      <c r="L315" s="44">
        <v>0</v>
      </c>
      <c r="M315" s="44">
        <f t="shared" si="13"/>
        <v>0</v>
      </c>
      <c r="N315" s="44">
        <f t="shared" si="14"/>
        <v>0</v>
      </c>
    </row>
    <row r="316" spans="1:14">
      <c r="A316" s="81">
        <v>282</v>
      </c>
      <c r="B316" s="82" t="s">
        <v>959</v>
      </c>
      <c r="C316" s="81" t="s">
        <v>664</v>
      </c>
      <c r="D316" s="89"/>
      <c r="E316" s="81" t="s">
        <v>665</v>
      </c>
      <c r="F316" s="81" t="s">
        <v>597</v>
      </c>
      <c r="G316" s="81" t="s">
        <v>598</v>
      </c>
      <c r="H316" s="89"/>
      <c r="I316" s="89"/>
      <c r="J316" s="44">
        <v>0</v>
      </c>
      <c r="K316" s="44">
        <f t="shared" si="12"/>
        <v>0</v>
      </c>
      <c r="L316" s="44">
        <v>0</v>
      </c>
      <c r="M316" s="44">
        <f t="shared" si="13"/>
        <v>0</v>
      </c>
      <c r="N316" s="44">
        <f t="shared" si="14"/>
        <v>0</v>
      </c>
    </row>
    <row r="317" spans="1:14">
      <c r="A317" s="81">
        <v>283</v>
      </c>
      <c r="B317" s="81" t="s">
        <v>894</v>
      </c>
      <c r="C317" s="81" t="s">
        <v>960</v>
      </c>
      <c r="D317" s="89"/>
      <c r="E317" s="81" t="s">
        <v>83</v>
      </c>
      <c r="F317" s="81" t="s">
        <v>597</v>
      </c>
      <c r="G317" s="81" t="s">
        <v>612</v>
      </c>
      <c r="H317" s="89"/>
      <c r="I317" s="89"/>
      <c r="J317" s="44">
        <v>0</v>
      </c>
      <c r="K317" s="44">
        <f t="shared" si="12"/>
        <v>0</v>
      </c>
      <c r="L317" s="44">
        <v>0</v>
      </c>
      <c r="M317" s="44">
        <f t="shared" si="13"/>
        <v>0</v>
      </c>
      <c r="N317" s="44">
        <f t="shared" si="14"/>
        <v>0</v>
      </c>
    </row>
    <row r="318" spans="1:14">
      <c r="A318" s="81">
        <v>284</v>
      </c>
      <c r="B318" s="81" t="s">
        <v>961</v>
      </c>
      <c r="C318" s="81" t="s">
        <v>895</v>
      </c>
      <c r="D318" s="89"/>
      <c r="E318" s="81" t="s">
        <v>83</v>
      </c>
      <c r="F318" s="81" t="s">
        <v>597</v>
      </c>
      <c r="G318" s="81" t="s">
        <v>608</v>
      </c>
      <c r="H318" s="89"/>
      <c r="I318" s="89"/>
      <c r="J318" s="44">
        <v>0</v>
      </c>
      <c r="K318" s="44">
        <f t="shared" si="12"/>
        <v>0</v>
      </c>
      <c r="L318" s="44">
        <v>0</v>
      </c>
      <c r="M318" s="44">
        <f t="shared" si="13"/>
        <v>0</v>
      </c>
      <c r="N318" s="44">
        <f t="shared" si="14"/>
        <v>0</v>
      </c>
    </row>
    <row r="319" spans="1:14">
      <c r="A319" s="81">
        <v>285</v>
      </c>
      <c r="B319" s="81" t="s">
        <v>962</v>
      </c>
      <c r="C319" s="81" t="s">
        <v>963</v>
      </c>
      <c r="D319" s="89"/>
      <c r="E319" s="81" t="s">
        <v>83</v>
      </c>
      <c r="F319" s="81" t="s">
        <v>597</v>
      </c>
      <c r="G319" s="81" t="s">
        <v>598</v>
      </c>
      <c r="H319" s="89"/>
      <c r="I319" s="89"/>
      <c r="J319" s="44">
        <v>0</v>
      </c>
      <c r="K319" s="44">
        <f t="shared" si="12"/>
        <v>0</v>
      </c>
      <c r="L319" s="44">
        <v>0</v>
      </c>
      <c r="M319" s="44">
        <f t="shared" si="13"/>
        <v>0</v>
      </c>
      <c r="N319" s="44">
        <f t="shared" si="14"/>
        <v>0</v>
      </c>
    </row>
    <row r="320" spans="1:14">
      <c r="A320" s="81">
        <v>286</v>
      </c>
      <c r="B320" s="81" t="s">
        <v>964</v>
      </c>
      <c r="C320" s="81" t="s">
        <v>965</v>
      </c>
      <c r="D320" s="89"/>
      <c r="E320" s="81" t="s">
        <v>665</v>
      </c>
      <c r="F320" s="81" t="s">
        <v>597</v>
      </c>
      <c r="G320" s="81" t="s">
        <v>598</v>
      </c>
      <c r="H320" s="89"/>
      <c r="I320" s="89"/>
      <c r="J320" s="44">
        <v>0</v>
      </c>
      <c r="K320" s="44">
        <f t="shared" si="12"/>
        <v>0</v>
      </c>
      <c r="L320" s="44">
        <v>0</v>
      </c>
      <c r="M320" s="44">
        <f t="shared" si="13"/>
        <v>0</v>
      </c>
      <c r="N320" s="44">
        <f t="shared" si="14"/>
        <v>0</v>
      </c>
    </row>
    <row r="321" spans="1:14">
      <c r="A321" s="89"/>
      <c r="B321" s="81" t="s">
        <v>706</v>
      </c>
      <c r="C321" s="89"/>
      <c r="D321" s="89"/>
      <c r="E321" s="89"/>
      <c r="F321" s="89"/>
      <c r="G321" s="89"/>
      <c r="H321" s="89"/>
      <c r="I321" s="89"/>
      <c r="J321" s="44">
        <v>0</v>
      </c>
      <c r="K321" s="44">
        <f t="shared" si="12"/>
        <v>0</v>
      </c>
      <c r="L321" s="44">
        <v>0</v>
      </c>
      <c r="M321" s="44">
        <f t="shared" si="13"/>
        <v>0</v>
      </c>
      <c r="N321" s="44">
        <f t="shared" si="14"/>
        <v>0</v>
      </c>
    </row>
    <row r="322" spans="1:14" ht="31.5">
      <c r="A322" s="81">
        <v>287</v>
      </c>
      <c r="B322" s="82" t="s">
        <v>966</v>
      </c>
      <c r="C322" s="82" t="s">
        <v>967</v>
      </c>
      <c r="D322" s="89"/>
      <c r="E322" s="81" t="s">
        <v>305</v>
      </c>
      <c r="F322" s="81" t="s">
        <v>597</v>
      </c>
      <c r="G322" s="81" t="s">
        <v>598</v>
      </c>
      <c r="H322" s="89"/>
      <c r="I322" s="89"/>
      <c r="J322" s="44">
        <v>0</v>
      </c>
      <c r="K322" s="44">
        <f t="shared" si="12"/>
        <v>0</v>
      </c>
      <c r="L322" s="44">
        <v>0</v>
      </c>
      <c r="M322" s="44">
        <f t="shared" si="13"/>
        <v>0</v>
      </c>
      <c r="N322" s="44">
        <f t="shared" si="14"/>
        <v>0</v>
      </c>
    </row>
    <row r="323" spans="1:14" ht="31.5">
      <c r="A323" s="81">
        <v>288</v>
      </c>
      <c r="B323" s="82" t="s">
        <v>968</v>
      </c>
      <c r="C323" s="82" t="s">
        <v>969</v>
      </c>
      <c r="D323" s="89"/>
      <c r="E323" s="81" t="s">
        <v>305</v>
      </c>
      <c r="F323" s="81" t="s">
        <v>597</v>
      </c>
      <c r="G323" s="81" t="s">
        <v>598</v>
      </c>
      <c r="H323" s="89"/>
      <c r="I323" s="89"/>
      <c r="J323" s="44">
        <v>0</v>
      </c>
      <c r="K323" s="44">
        <f t="shared" ref="K323:K386" si="15">G323*J323</f>
        <v>0</v>
      </c>
      <c r="L323" s="44">
        <v>0</v>
      </c>
      <c r="M323" s="44">
        <f t="shared" ref="M323:M386" si="16">G323*L323</f>
        <v>0</v>
      </c>
      <c r="N323" s="44">
        <f t="shared" ref="N323:N386" si="17">K323+M323</f>
        <v>0</v>
      </c>
    </row>
    <row r="324" spans="1:14" ht="31.5">
      <c r="A324" s="81">
        <v>289</v>
      </c>
      <c r="B324" s="82" t="s">
        <v>970</v>
      </c>
      <c r="C324" s="82" t="s">
        <v>971</v>
      </c>
      <c r="D324" s="89"/>
      <c r="E324" s="81" t="s">
        <v>305</v>
      </c>
      <c r="F324" s="81" t="s">
        <v>597</v>
      </c>
      <c r="G324" s="81" t="s">
        <v>598</v>
      </c>
      <c r="H324" s="89"/>
      <c r="I324" s="89"/>
      <c r="J324" s="44">
        <v>0</v>
      </c>
      <c r="K324" s="44">
        <f t="shared" si="15"/>
        <v>0</v>
      </c>
      <c r="L324" s="44">
        <v>0</v>
      </c>
      <c r="M324" s="44">
        <f t="shared" si="16"/>
        <v>0</v>
      </c>
      <c r="N324" s="44">
        <f t="shared" si="17"/>
        <v>0</v>
      </c>
    </row>
    <row r="325" spans="1:14" ht="31.5">
      <c r="A325" s="81">
        <v>290</v>
      </c>
      <c r="B325" s="82" t="s">
        <v>972</v>
      </c>
      <c r="C325" s="82" t="s">
        <v>973</v>
      </c>
      <c r="D325" s="89"/>
      <c r="E325" s="81" t="s">
        <v>305</v>
      </c>
      <c r="F325" s="81" t="s">
        <v>597</v>
      </c>
      <c r="G325" s="81" t="s">
        <v>598</v>
      </c>
      <c r="H325" s="89"/>
      <c r="I325" s="89"/>
      <c r="J325" s="44">
        <v>0</v>
      </c>
      <c r="K325" s="44">
        <f t="shared" si="15"/>
        <v>0</v>
      </c>
      <c r="L325" s="44">
        <v>0</v>
      </c>
      <c r="M325" s="44">
        <f t="shared" si="16"/>
        <v>0</v>
      </c>
      <c r="N325" s="44">
        <f t="shared" si="17"/>
        <v>0</v>
      </c>
    </row>
    <row r="326" spans="1:14" ht="31.5">
      <c r="A326" s="81">
        <v>291</v>
      </c>
      <c r="B326" s="82" t="s">
        <v>974</v>
      </c>
      <c r="C326" s="82" t="s">
        <v>975</v>
      </c>
      <c r="D326" s="89"/>
      <c r="E326" s="81" t="s">
        <v>305</v>
      </c>
      <c r="F326" s="81" t="s">
        <v>597</v>
      </c>
      <c r="G326" s="81" t="s">
        <v>598</v>
      </c>
      <c r="H326" s="89"/>
      <c r="I326" s="89"/>
      <c r="J326" s="44">
        <v>0</v>
      </c>
      <c r="K326" s="44">
        <f t="shared" si="15"/>
        <v>0</v>
      </c>
      <c r="L326" s="44">
        <v>0</v>
      </c>
      <c r="M326" s="44">
        <f t="shared" si="16"/>
        <v>0</v>
      </c>
      <c r="N326" s="44">
        <f t="shared" si="17"/>
        <v>0</v>
      </c>
    </row>
    <row r="327" spans="1:14">
      <c r="A327" s="81">
        <v>292</v>
      </c>
      <c r="B327" s="81" t="s">
        <v>976</v>
      </c>
      <c r="C327" s="81" t="s">
        <v>977</v>
      </c>
      <c r="D327" s="89"/>
      <c r="E327" s="81" t="s">
        <v>305</v>
      </c>
      <c r="F327" s="81" t="s">
        <v>597</v>
      </c>
      <c r="G327" s="81" t="s">
        <v>598</v>
      </c>
      <c r="H327" s="89"/>
      <c r="I327" s="89"/>
      <c r="J327" s="44">
        <v>0</v>
      </c>
      <c r="K327" s="44">
        <f t="shared" si="15"/>
        <v>0</v>
      </c>
      <c r="L327" s="44">
        <v>0</v>
      </c>
      <c r="M327" s="44">
        <f t="shared" si="16"/>
        <v>0</v>
      </c>
      <c r="N327" s="44">
        <f t="shared" si="17"/>
        <v>0</v>
      </c>
    </row>
    <row r="328" spans="1:14">
      <c r="A328" s="81">
        <v>293</v>
      </c>
      <c r="B328" s="81" t="s">
        <v>978</v>
      </c>
      <c r="C328" s="81" t="s">
        <v>979</v>
      </c>
      <c r="D328" s="89"/>
      <c r="E328" s="81" t="s">
        <v>305</v>
      </c>
      <c r="F328" s="81" t="s">
        <v>597</v>
      </c>
      <c r="G328" s="81" t="s">
        <v>598</v>
      </c>
      <c r="H328" s="89"/>
      <c r="I328" s="89"/>
      <c r="J328" s="44">
        <v>0</v>
      </c>
      <c r="K328" s="44">
        <f t="shared" si="15"/>
        <v>0</v>
      </c>
      <c r="L328" s="44">
        <v>0</v>
      </c>
      <c r="M328" s="44">
        <f t="shared" si="16"/>
        <v>0</v>
      </c>
      <c r="N328" s="44">
        <f t="shared" si="17"/>
        <v>0</v>
      </c>
    </row>
    <row r="329" spans="1:14">
      <c r="A329" s="81">
        <v>294</v>
      </c>
      <c r="B329" s="81" t="s">
        <v>910</v>
      </c>
      <c r="C329" s="81" t="s">
        <v>911</v>
      </c>
      <c r="D329" s="89"/>
      <c r="E329" s="81" t="s">
        <v>305</v>
      </c>
      <c r="F329" s="81" t="s">
        <v>597</v>
      </c>
      <c r="G329" s="81" t="s">
        <v>598</v>
      </c>
      <c r="H329" s="89"/>
      <c r="I329" s="89"/>
      <c r="J329" s="44">
        <v>0</v>
      </c>
      <c r="K329" s="44">
        <f t="shared" si="15"/>
        <v>0</v>
      </c>
      <c r="L329" s="44">
        <v>0</v>
      </c>
      <c r="M329" s="44">
        <f t="shared" si="16"/>
        <v>0</v>
      </c>
      <c r="N329" s="44">
        <f t="shared" si="17"/>
        <v>0</v>
      </c>
    </row>
    <row r="330" spans="1:14">
      <c r="A330" s="81">
        <v>295</v>
      </c>
      <c r="B330" s="81" t="s">
        <v>711</v>
      </c>
      <c r="C330" s="81" t="s">
        <v>712</v>
      </c>
      <c r="D330" s="89"/>
      <c r="E330" s="81" t="s">
        <v>305</v>
      </c>
      <c r="F330" s="81" t="s">
        <v>597</v>
      </c>
      <c r="G330" s="81" t="s">
        <v>598</v>
      </c>
      <c r="H330" s="89"/>
      <c r="I330" s="89"/>
      <c r="J330" s="44">
        <v>0</v>
      </c>
      <c r="K330" s="44">
        <f t="shared" si="15"/>
        <v>0</v>
      </c>
      <c r="L330" s="44">
        <v>0</v>
      </c>
      <c r="M330" s="44">
        <f t="shared" si="16"/>
        <v>0</v>
      </c>
      <c r="N330" s="44">
        <f t="shared" si="17"/>
        <v>0</v>
      </c>
    </row>
    <row r="331" spans="1:14">
      <c r="A331" s="89"/>
      <c r="B331" s="81" t="s">
        <v>980</v>
      </c>
      <c r="C331" s="89"/>
      <c r="D331" s="89"/>
      <c r="E331" s="89"/>
      <c r="F331" s="89"/>
      <c r="G331" s="89"/>
      <c r="H331" s="89"/>
      <c r="I331" s="89"/>
      <c r="J331" s="44">
        <v>0</v>
      </c>
      <c r="K331" s="44">
        <f t="shared" si="15"/>
        <v>0</v>
      </c>
      <c r="L331" s="44">
        <v>0</v>
      </c>
      <c r="M331" s="44">
        <f t="shared" si="16"/>
        <v>0</v>
      </c>
      <c r="N331" s="44">
        <f t="shared" si="17"/>
        <v>0</v>
      </c>
    </row>
    <row r="332" spans="1:14" ht="31.5">
      <c r="A332" s="81">
        <v>296</v>
      </c>
      <c r="B332" s="82" t="s">
        <v>981</v>
      </c>
      <c r="C332" s="81" t="s">
        <v>984</v>
      </c>
      <c r="D332" s="89"/>
      <c r="E332" s="81" t="s">
        <v>624</v>
      </c>
      <c r="F332" s="81" t="s">
        <v>440</v>
      </c>
      <c r="G332" s="81" t="s">
        <v>982</v>
      </c>
      <c r="H332" s="89"/>
      <c r="I332" s="89"/>
      <c r="J332" s="44">
        <v>0</v>
      </c>
      <c r="K332" s="44">
        <f t="shared" si="15"/>
        <v>0</v>
      </c>
      <c r="L332" s="44">
        <v>0</v>
      </c>
      <c r="M332" s="44">
        <f t="shared" si="16"/>
        <v>0</v>
      </c>
      <c r="N332" s="44">
        <f t="shared" si="17"/>
        <v>0</v>
      </c>
    </row>
    <row r="333" spans="1:14">
      <c r="A333" s="81">
        <v>297</v>
      </c>
      <c r="B333" s="81" t="s">
        <v>983</v>
      </c>
      <c r="C333" s="81" t="s">
        <v>984</v>
      </c>
      <c r="D333" s="89"/>
      <c r="E333" s="81" t="s">
        <v>624</v>
      </c>
      <c r="F333" s="81" t="s">
        <v>440</v>
      </c>
      <c r="G333" s="81" t="s">
        <v>985</v>
      </c>
      <c r="H333" s="89"/>
      <c r="I333" s="89"/>
      <c r="J333" s="44">
        <v>0</v>
      </c>
      <c r="K333" s="44">
        <f t="shared" si="15"/>
        <v>0</v>
      </c>
      <c r="L333" s="44">
        <v>0</v>
      </c>
      <c r="M333" s="44">
        <f t="shared" si="16"/>
        <v>0</v>
      </c>
      <c r="N333" s="44">
        <f t="shared" si="17"/>
        <v>0</v>
      </c>
    </row>
    <row r="334" spans="1:14">
      <c r="A334" s="89"/>
      <c r="B334" s="93" t="s">
        <v>583</v>
      </c>
      <c r="C334" s="89"/>
      <c r="D334" s="89"/>
      <c r="E334" s="89"/>
      <c r="F334" s="89"/>
      <c r="G334" s="89"/>
      <c r="H334" s="89"/>
      <c r="I334" s="89"/>
      <c r="J334" s="44">
        <v>0</v>
      </c>
      <c r="K334" s="44">
        <f t="shared" si="15"/>
        <v>0</v>
      </c>
      <c r="L334" s="44">
        <v>0</v>
      </c>
      <c r="M334" s="44">
        <f t="shared" si="16"/>
        <v>0</v>
      </c>
      <c r="N334" s="44">
        <f t="shared" si="17"/>
        <v>0</v>
      </c>
    </row>
    <row r="335" spans="1:14">
      <c r="A335" s="89"/>
      <c r="B335" s="81" t="s">
        <v>662</v>
      </c>
      <c r="C335" s="89"/>
      <c r="D335" s="89"/>
      <c r="E335" s="89"/>
      <c r="F335" s="89"/>
      <c r="G335" s="89"/>
      <c r="H335" s="89"/>
      <c r="I335" s="89"/>
      <c r="J335" s="44">
        <v>0</v>
      </c>
      <c r="K335" s="44">
        <f t="shared" si="15"/>
        <v>0</v>
      </c>
      <c r="L335" s="44">
        <v>0</v>
      </c>
      <c r="M335" s="44">
        <f t="shared" si="16"/>
        <v>0</v>
      </c>
      <c r="N335" s="44">
        <f t="shared" si="17"/>
        <v>0</v>
      </c>
    </row>
    <row r="336" spans="1:14" ht="31.5">
      <c r="A336" s="81">
        <v>298</v>
      </c>
      <c r="B336" s="82" t="s">
        <v>986</v>
      </c>
      <c r="C336" s="81" t="s">
        <v>664</v>
      </c>
      <c r="D336" s="89"/>
      <c r="E336" s="81" t="s">
        <v>665</v>
      </c>
      <c r="F336" s="81" t="s">
        <v>89</v>
      </c>
      <c r="G336" s="81" t="s">
        <v>987</v>
      </c>
      <c r="H336" s="89"/>
      <c r="I336" s="89"/>
      <c r="J336" s="44">
        <v>0</v>
      </c>
      <c r="K336" s="44">
        <f t="shared" si="15"/>
        <v>0</v>
      </c>
      <c r="L336" s="44">
        <v>0</v>
      </c>
      <c r="M336" s="44">
        <f t="shared" si="16"/>
        <v>0</v>
      </c>
      <c r="N336" s="44">
        <f t="shared" si="17"/>
        <v>0</v>
      </c>
    </row>
    <row r="337" spans="1:14">
      <c r="A337" s="81">
        <v>299</v>
      </c>
      <c r="B337" s="81" t="s">
        <v>988</v>
      </c>
      <c r="C337" s="81" t="s">
        <v>989</v>
      </c>
      <c r="D337" s="89"/>
      <c r="E337" s="81" t="s">
        <v>83</v>
      </c>
      <c r="F337" s="81" t="s">
        <v>597</v>
      </c>
      <c r="G337" s="81" t="s">
        <v>598</v>
      </c>
      <c r="H337" s="89"/>
      <c r="I337" s="89"/>
      <c r="J337" s="44">
        <v>0</v>
      </c>
      <c r="K337" s="44">
        <f t="shared" si="15"/>
        <v>0</v>
      </c>
      <c r="L337" s="44">
        <v>0</v>
      </c>
      <c r="M337" s="44">
        <f t="shared" si="16"/>
        <v>0</v>
      </c>
      <c r="N337" s="44">
        <f t="shared" si="17"/>
        <v>0</v>
      </c>
    </row>
    <row r="338" spans="1:14">
      <c r="A338" s="81">
        <v>300</v>
      </c>
      <c r="B338" s="81" t="s">
        <v>990</v>
      </c>
      <c r="C338" s="81" t="s">
        <v>991</v>
      </c>
      <c r="D338" s="89"/>
      <c r="E338" s="81" t="s">
        <v>665</v>
      </c>
      <c r="F338" s="81" t="s">
        <v>597</v>
      </c>
      <c r="G338" s="81" t="s">
        <v>598</v>
      </c>
      <c r="H338" s="89"/>
      <c r="I338" s="89"/>
      <c r="J338" s="44">
        <v>0</v>
      </c>
      <c r="K338" s="44">
        <f t="shared" si="15"/>
        <v>0</v>
      </c>
      <c r="L338" s="44">
        <v>0</v>
      </c>
      <c r="M338" s="44">
        <f t="shared" si="16"/>
        <v>0</v>
      </c>
      <c r="N338" s="44">
        <f t="shared" si="17"/>
        <v>0</v>
      </c>
    </row>
    <row r="339" spans="1:14">
      <c r="A339" s="89"/>
      <c r="B339" s="94" t="s">
        <v>992</v>
      </c>
      <c r="C339" s="89"/>
      <c r="D339" s="89"/>
      <c r="E339" s="89"/>
      <c r="F339" s="89"/>
      <c r="G339" s="89"/>
      <c r="H339" s="89"/>
      <c r="I339" s="89"/>
      <c r="J339" s="44">
        <v>0</v>
      </c>
      <c r="K339" s="44">
        <f t="shared" si="15"/>
        <v>0</v>
      </c>
      <c r="L339" s="44">
        <v>0</v>
      </c>
      <c r="M339" s="44">
        <f t="shared" si="16"/>
        <v>0</v>
      </c>
      <c r="N339" s="44">
        <f t="shared" si="17"/>
        <v>0</v>
      </c>
    </row>
    <row r="340" spans="1:14" ht="31.5">
      <c r="A340" s="83">
        <v>301</v>
      </c>
      <c r="B340" s="82" t="s">
        <v>993</v>
      </c>
      <c r="C340" s="82" t="s">
        <v>994</v>
      </c>
      <c r="D340" s="89"/>
      <c r="E340" s="81" t="s">
        <v>995</v>
      </c>
      <c r="F340" s="81" t="s">
        <v>658</v>
      </c>
      <c r="G340" s="81" t="s">
        <v>598</v>
      </c>
      <c r="H340" s="89"/>
      <c r="I340" s="81" t="s">
        <v>996</v>
      </c>
      <c r="J340" s="44">
        <v>0</v>
      </c>
      <c r="K340" s="44">
        <f t="shared" si="15"/>
        <v>0</v>
      </c>
      <c r="L340" s="44">
        <v>0</v>
      </c>
      <c r="M340" s="44">
        <f t="shared" si="16"/>
        <v>0</v>
      </c>
      <c r="N340" s="44">
        <f t="shared" si="17"/>
        <v>0</v>
      </c>
    </row>
    <row r="341" spans="1:14">
      <c r="A341" s="90"/>
      <c r="B341" s="81" t="s">
        <v>997</v>
      </c>
      <c r="C341" s="81" t="s">
        <v>998</v>
      </c>
      <c r="D341" s="89"/>
      <c r="E341" s="89"/>
      <c r="F341" s="81" t="s">
        <v>597</v>
      </c>
      <c r="G341" s="81" t="s">
        <v>598</v>
      </c>
      <c r="H341" s="89"/>
      <c r="I341" s="89"/>
      <c r="J341" s="44">
        <v>0</v>
      </c>
      <c r="K341" s="44">
        <f t="shared" si="15"/>
        <v>0</v>
      </c>
      <c r="L341" s="44">
        <v>0</v>
      </c>
      <c r="M341" s="44">
        <f t="shared" si="16"/>
        <v>0</v>
      </c>
      <c r="N341" s="44">
        <f t="shared" si="17"/>
        <v>0</v>
      </c>
    </row>
    <row r="342" spans="1:14">
      <c r="A342" s="90"/>
      <c r="B342" s="81" t="s">
        <v>662</v>
      </c>
      <c r="C342" s="89"/>
      <c r="D342" s="89"/>
      <c r="E342" s="89"/>
      <c r="F342" s="89"/>
      <c r="G342" s="89"/>
      <c r="H342" s="89"/>
      <c r="I342" s="89"/>
      <c r="J342" s="44">
        <v>0</v>
      </c>
      <c r="K342" s="44">
        <f t="shared" si="15"/>
        <v>0</v>
      </c>
      <c r="L342" s="44">
        <v>0</v>
      </c>
      <c r="M342" s="44">
        <f t="shared" si="16"/>
        <v>0</v>
      </c>
      <c r="N342" s="44">
        <f t="shared" si="17"/>
        <v>0</v>
      </c>
    </row>
    <row r="343" spans="1:14" ht="31.5">
      <c r="A343" s="83">
        <v>302</v>
      </c>
      <c r="B343" s="82" t="s">
        <v>999</v>
      </c>
      <c r="C343" s="81" t="s">
        <v>664</v>
      </c>
      <c r="D343" s="89"/>
      <c r="E343" s="81" t="s">
        <v>665</v>
      </c>
      <c r="F343" s="81" t="s">
        <v>89</v>
      </c>
      <c r="G343" s="81" t="s">
        <v>987</v>
      </c>
      <c r="H343" s="89"/>
      <c r="I343" s="89"/>
      <c r="J343" s="44">
        <v>0</v>
      </c>
      <c r="K343" s="44">
        <f t="shared" si="15"/>
        <v>0</v>
      </c>
      <c r="L343" s="44">
        <v>0</v>
      </c>
      <c r="M343" s="44">
        <f t="shared" si="16"/>
        <v>0</v>
      </c>
      <c r="N343" s="44">
        <f t="shared" si="17"/>
        <v>0</v>
      </c>
    </row>
    <row r="344" spans="1:14" ht="31.5">
      <c r="A344" s="83">
        <v>303</v>
      </c>
      <c r="B344" s="82" t="s">
        <v>1000</v>
      </c>
      <c r="C344" s="81" t="s">
        <v>664</v>
      </c>
      <c r="D344" s="89"/>
      <c r="E344" s="81" t="s">
        <v>665</v>
      </c>
      <c r="F344" s="81" t="s">
        <v>89</v>
      </c>
      <c r="G344" s="81" t="s">
        <v>1001</v>
      </c>
      <c r="H344" s="89"/>
      <c r="I344" s="89"/>
      <c r="J344" s="44">
        <v>0</v>
      </c>
      <c r="K344" s="44">
        <f t="shared" si="15"/>
        <v>0</v>
      </c>
      <c r="L344" s="44">
        <v>0</v>
      </c>
      <c r="M344" s="44">
        <f t="shared" si="16"/>
        <v>0</v>
      </c>
      <c r="N344" s="44">
        <f t="shared" si="17"/>
        <v>0</v>
      </c>
    </row>
    <row r="345" spans="1:14">
      <c r="A345" s="83">
        <v>304</v>
      </c>
      <c r="B345" s="82" t="s">
        <v>1002</v>
      </c>
      <c r="C345" s="81" t="s">
        <v>664</v>
      </c>
      <c r="D345" s="89"/>
      <c r="E345" s="81" t="s">
        <v>665</v>
      </c>
      <c r="F345" s="81" t="s">
        <v>89</v>
      </c>
      <c r="G345" s="81" t="s">
        <v>852</v>
      </c>
      <c r="H345" s="89"/>
      <c r="I345" s="89"/>
      <c r="J345" s="44">
        <v>0</v>
      </c>
      <c r="K345" s="44">
        <f t="shared" si="15"/>
        <v>0</v>
      </c>
      <c r="L345" s="44">
        <v>0</v>
      </c>
      <c r="M345" s="44">
        <f t="shared" si="16"/>
        <v>0</v>
      </c>
      <c r="N345" s="44">
        <f t="shared" si="17"/>
        <v>0</v>
      </c>
    </row>
    <row r="346" spans="1:14">
      <c r="A346" s="83">
        <v>305</v>
      </c>
      <c r="B346" s="81" t="s">
        <v>676</v>
      </c>
      <c r="C346" s="89"/>
      <c r="D346" s="89"/>
      <c r="E346" s="89"/>
      <c r="F346" s="89"/>
      <c r="G346" s="89"/>
      <c r="H346" s="89"/>
      <c r="I346" s="89"/>
      <c r="J346" s="44">
        <v>0</v>
      </c>
      <c r="K346" s="44">
        <f t="shared" si="15"/>
        <v>0</v>
      </c>
      <c r="L346" s="44">
        <v>0</v>
      </c>
      <c r="M346" s="44">
        <f t="shared" si="16"/>
        <v>0</v>
      </c>
      <c r="N346" s="44">
        <f t="shared" si="17"/>
        <v>0</v>
      </c>
    </row>
    <row r="347" spans="1:14">
      <c r="A347" s="83">
        <v>306</v>
      </c>
      <c r="B347" s="82" t="s">
        <v>1003</v>
      </c>
      <c r="C347" s="81" t="s">
        <v>664</v>
      </c>
      <c r="D347" s="89"/>
      <c r="E347" s="81" t="s">
        <v>665</v>
      </c>
      <c r="F347" s="81" t="s">
        <v>597</v>
      </c>
      <c r="G347" s="81" t="s">
        <v>598</v>
      </c>
      <c r="H347" s="89"/>
      <c r="I347" s="89"/>
      <c r="J347" s="44">
        <v>0</v>
      </c>
      <c r="K347" s="44">
        <f t="shared" si="15"/>
        <v>0</v>
      </c>
      <c r="L347" s="44">
        <v>0</v>
      </c>
      <c r="M347" s="44">
        <f t="shared" si="16"/>
        <v>0</v>
      </c>
      <c r="N347" s="44">
        <f t="shared" si="17"/>
        <v>0</v>
      </c>
    </row>
    <row r="348" spans="1:14">
      <c r="A348" s="83">
        <v>307</v>
      </c>
      <c r="B348" s="82" t="s">
        <v>1004</v>
      </c>
      <c r="C348" s="81" t="s">
        <v>664</v>
      </c>
      <c r="D348" s="89"/>
      <c r="E348" s="81" t="s">
        <v>665</v>
      </c>
      <c r="F348" s="81" t="s">
        <v>597</v>
      </c>
      <c r="G348" s="81" t="s">
        <v>610</v>
      </c>
      <c r="H348" s="89"/>
      <c r="I348" s="89"/>
      <c r="J348" s="44">
        <v>0</v>
      </c>
      <c r="K348" s="44">
        <f t="shared" si="15"/>
        <v>0</v>
      </c>
      <c r="L348" s="44">
        <v>0</v>
      </c>
      <c r="M348" s="44">
        <f t="shared" si="16"/>
        <v>0</v>
      </c>
      <c r="N348" s="44">
        <f t="shared" si="17"/>
        <v>0</v>
      </c>
    </row>
    <row r="349" spans="1:14">
      <c r="A349" s="83">
        <v>308</v>
      </c>
      <c r="B349" s="82" t="s">
        <v>1005</v>
      </c>
      <c r="C349" s="81" t="s">
        <v>664</v>
      </c>
      <c r="D349" s="89"/>
      <c r="E349" s="81" t="s">
        <v>665</v>
      </c>
      <c r="F349" s="81" t="s">
        <v>597</v>
      </c>
      <c r="G349" s="81" t="s">
        <v>610</v>
      </c>
      <c r="H349" s="89"/>
      <c r="I349" s="89"/>
      <c r="J349" s="44">
        <v>0</v>
      </c>
      <c r="K349" s="44">
        <f t="shared" si="15"/>
        <v>0</v>
      </c>
      <c r="L349" s="44">
        <v>0</v>
      </c>
      <c r="M349" s="44">
        <f t="shared" si="16"/>
        <v>0</v>
      </c>
      <c r="N349" s="44">
        <f t="shared" si="17"/>
        <v>0</v>
      </c>
    </row>
    <row r="350" spans="1:14" ht="31.5">
      <c r="A350" s="83">
        <v>309</v>
      </c>
      <c r="B350" s="82" t="s">
        <v>1006</v>
      </c>
      <c r="C350" s="81" t="s">
        <v>664</v>
      </c>
      <c r="D350" s="89"/>
      <c r="E350" s="81" t="s">
        <v>665</v>
      </c>
      <c r="F350" s="81" t="s">
        <v>597</v>
      </c>
      <c r="G350" s="81" t="s">
        <v>610</v>
      </c>
      <c r="H350" s="89"/>
      <c r="I350" s="89"/>
      <c r="J350" s="44">
        <v>0</v>
      </c>
      <c r="K350" s="44">
        <f t="shared" si="15"/>
        <v>0</v>
      </c>
      <c r="L350" s="44">
        <v>0</v>
      </c>
      <c r="M350" s="44">
        <f t="shared" si="16"/>
        <v>0</v>
      </c>
      <c r="N350" s="44">
        <f t="shared" si="17"/>
        <v>0</v>
      </c>
    </row>
    <row r="351" spans="1:14" ht="31.5">
      <c r="A351" s="83">
        <v>310</v>
      </c>
      <c r="B351" s="82" t="s">
        <v>1007</v>
      </c>
      <c r="C351" s="81" t="s">
        <v>664</v>
      </c>
      <c r="D351" s="89"/>
      <c r="E351" s="81" t="s">
        <v>665</v>
      </c>
      <c r="F351" s="81" t="s">
        <v>597</v>
      </c>
      <c r="G351" s="81" t="s">
        <v>598</v>
      </c>
      <c r="H351" s="89"/>
      <c r="I351" s="89"/>
      <c r="J351" s="44">
        <v>0</v>
      </c>
      <c r="K351" s="44">
        <f t="shared" si="15"/>
        <v>0</v>
      </c>
      <c r="L351" s="44">
        <v>0</v>
      </c>
      <c r="M351" s="44">
        <f t="shared" si="16"/>
        <v>0</v>
      </c>
      <c r="N351" s="44">
        <f t="shared" si="17"/>
        <v>0</v>
      </c>
    </row>
    <row r="352" spans="1:14">
      <c r="A352" s="83">
        <v>311</v>
      </c>
      <c r="B352" s="81" t="s">
        <v>1008</v>
      </c>
      <c r="C352" s="81" t="s">
        <v>1009</v>
      </c>
      <c r="D352" s="89"/>
      <c r="E352" s="81" t="s">
        <v>83</v>
      </c>
      <c r="F352" s="81" t="s">
        <v>597</v>
      </c>
      <c r="G352" s="81" t="s">
        <v>598</v>
      </c>
      <c r="H352" s="89"/>
      <c r="I352" s="89"/>
      <c r="J352" s="44">
        <v>0</v>
      </c>
      <c r="K352" s="44">
        <f t="shared" si="15"/>
        <v>0</v>
      </c>
      <c r="L352" s="44">
        <v>0</v>
      </c>
      <c r="M352" s="44">
        <f t="shared" si="16"/>
        <v>0</v>
      </c>
      <c r="N352" s="44">
        <f t="shared" si="17"/>
        <v>0</v>
      </c>
    </row>
    <row r="353" spans="1:14">
      <c r="A353" s="83">
        <v>312</v>
      </c>
      <c r="B353" s="81" t="s">
        <v>1010</v>
      </c>
      <c r="C353" s="81" t="s">
        <v>1011</v>
      </c>
      <c r="D353" s="89"/>
      <c r="E353" s="81" t="s">
        <v>665</v>
      </c>
      <c r="F353" s="81" t="s">
        <v>597</v>
      </c>
      <c r="G353" s="81" t="s">
        <v>598</v>
      </c>
      <c r="H353" s="89"/>
      <c r="I353" s="89"/>
      <c r="J353" s="44">
        <v>0</v>
      </c>
      <c r="K353" s="44">
        <f t="shared" si="15"/>
        <v>0</v>
      </c>
      <c r="L353" s="44">
        <v>0</v>
      </c>
      <c r="M353" s="44">
        <f t="shared" si="16"/>
        <v>0</v>
      </c>
      <c r="N353" s="44">
        <f t="shared" si="17"/>
        <v>0</v>
      </c>
    </row>
    <row r="354" spans="1:14">
      <c r="A354" s="90"/>
      <c r="B354" s="81" t="s">
        <v>706</v>
      </c>
      <c r="C354" s="89"/>
      <c r="D354" s="89"/>
      <c r="E354" s="89"/>
      <c r="F354" s="89"/>
      <c r="G354" s="89"/>
      <c r="H354" s="89"/>
      <c r="I354" s="89"/>
      <c r="J354" s="44">
        <v>0</v>
      </c>
      <c r="K354" s="44">
        <f t="shared" si="15"/>
        <v>0</v>
      </c>
      <c r="L354" s="44">
        <v>0</v>
      </c>
      <c r="M354" s="44">
        <f t="shared" si="16"/>
        <v>0</v>
      </c>
      <c r="N354" s="44">
        <f t="shared" si="17"/>
        <v>0</v>
      </c>
    </row>
    <row r="355" spans="1:14" ht="31.5">
      <c r="A355" s="83">
        <v>313</v>
      </c>
      <c r="B355" s="82" t="s">
        <v>1012</v>
      </c>
      <c r="C355" s="81" t="s">
        <v>1013</v>
      </c>
      <c r="D355" s="89"/>
      <c r="E355" s="81" t="s">
        <v>1014</v>
      </c>
      <c r="F355" s="81" t="s">
        <v>597</v>
      </c>
      <c r="G355" s="81" t="s">
        <v>598</v>
      </c>
      <c r="H355" s="89"/>
      <c r="I355" s="89"/>
      <c r="J355" s="44">
        <v>0</v>
      </c>
      <c r="K355" s="44">
        <f t="shared" si="15"/>
        <v>0</v>
      </c>
      <c r="L355" s="44">
        <v>0</v>
      </c>
      <c r="M355" s="44">
        <f t="shared" si="16"/>
        <v>0</v>
      </c>
      <c r="N355" s="44">
        <f t="shared" si="17"/>
        <v>0</v>
      </c>
    </row>
    <row r="356" spans="1:14">
      <c r="A356" s="90"/>
      <c r="B356" s="81" t="s">
        <v>1015</v>
      </c>
      <c r="C356" s="89"/>
      <c r="D356" s="89"/>
      <c r="E356" s="89"/>
      <c r="F356" s="89"/>
      <c r="G356" s="89"/>
      <c r="H356" s="89"/>
      <c r="I356" s="89"/>
      <c r="J356" s="44">
        <v>0</v>
      </c>
      <c r="K356" s="44">
        <f t="shared" si="15"/>
        <v>0</v>
      </c>
      <c r="L356" s="44">
        <v>0</v>
      </c>
      <c r="M356" s="44">
        <f t="shared" si="16"/>
        <v>0</v>
      </c>
      <c r="N356" s="44">
        <f t="shared" si="17"/>
        <v>0</v>
      </c>
    </row>
    <row r="357" spans="1:14" ht="31.5">
      <c r="A357" s="83">
        <v>314</v>
      </c>
      <c r="B357" s="82" t="s">
        <v>1016</v>
      </c>
      <c r="C357" s="81" t="s">
        <v>984</v>
      </c>
      <c r="D357" s="89"/>
      <c r="E357" s="81" t="s">
        <v>624</v>
      </c>
      <c r="F357" s="81" t="s">
        <v>440</v>
      </c>
      <c r="G357" s="81" t="s">
        <v>1017</v>
      </c>
      <c r="H357" s="89"/>
      <c r="I357" s="89"/>
      <c r="J357" s="44">
        <v>0</v>
      </c>
      <c r="K357" s="44">
        <f t="shared" si="15"/>
        <v>0</v>
      </c>
      <c r="L357" s="44">
        <v>0</v>
      </c>
      <c r="M357" s="44">
        <f t="shared" si="16"/>
        <v>0</v>
      </c>
      <c r="N357" s="44">
        <f t="shared" si="17"/>
        <v>0</v>
      </c>
    </row>
    <row r="358" spans="1:14">
      <c r="A358" s="90"/>
      <c r="B358" s="94" t="s">
        <v>1018</v>
      </c>
      <c r="C358" s="89"/>
      <c r="D358" s="89"/>
      <c r="E358" s="89"/>
      <c r="F358" s="89"/>
      <c r="G358" s="89"/>
      <c r="H358" s="89"/>
      <c r="I358" s="89"/>
      <c r="J358" s="44">
        <v>0</v>
      </c>
      <c r="K358" s="44">
        <f t="shared" si="15"/>
        <v>0</v>
      </c>
      <c r="L358" s="44">
        <v>0</v>
      </c>
      <c r="M358" s="44">
        <f t="shared" si="16"/>
        <v>0</v>
      </c>
      <c r="N358" s="44">
        <f t="shared" si="17"/>
        <v>0</v>
      </c>
    </row>
    <row r="359" spans="1:14" ht="31.5">
      <c r="A359" s="83">
        <v>315</v>
      </c>
      <c r="B359" s="82" t="s">
        <v>993</v>
      </c>
      <c r="C359" s="82" t="s">
        <v>994</v>
      </c>
      <c r="D359" s="89"/>
      <c r="E359" s="81" t="s">
        <v>995</v>
      </c>
      <c r="F359" s="81" t="s">
        <v>658</v>
      </c>
      <c r="G359" s="81" t="s">
        <v>598</v>
      </c>
      <c r="H359" s="89"/>
      <c r="I359" s="81" t="s">
        <v>996</v>
      </c>
      <c r="J359" s="44">
        <v>0</v>
      </c>
      <c r="K359" s="44">
        <f t="shared" si="15"/>
        <v>0</v>
      </c>
      <c r="L359" s="44">
        <v>0</v>
      </c>
      <c r="M359" s="44">
        <f t="shared" si="16"/>
        <v>0</v>
      </c>
      <c r="N359" s="44">
        <f t="shared" si="17"/>
        <v>0</v>
      </c>
    </row>
    <row r="360" spans="1:14">
      <c r="A360" s="90"/>
      <c r="B360" s="81" t="s">
        <v>1019</v>
      </c>
      <c r="C360" s="81" t="s">
        <v>1020</v>
      </c>
      <c r="D360" s="89"/>
      <c r="E360" s="89"/>
      <c r="F360" s="81" t="s">
        <v>597</v>
      </c>
      <c r="G360" s="81" t="s">
        <v>598</v>
      </c>
      <c r="H360" s="89"/>
      <c r="I360" s="89"/>
      <c r="J360" s="44">
        <v>0</v>
      </c>
      <c r="K360" s="44">
        <f t="shared" si="15"/>
        <v>0</v>
      </c>
      <c r="L360" s="44">
        <v>0</v>
      </c>
      <c r="M360" s="44">
        <f t="shared" si="16"/>
        <v>0</v>
      </c>
      <c r="N360" s="44">
        <f t="shared" si="17"/>
        <v>0</v>
      </c>
    </row>
    <row r="361" spans="1:14">
      <c r="A361" s="90"/>
      <c r="B361" s="81" t="s">
        <v>662</v>
      </c>
      <c r="C361" s="89"/>
      <c r="D361" s="89"/>
      <c r="E361" s="89"/>
      <c r="F361" s="89"/>
      <c r="G361" s="89"/>
      <c r="H361" s="89"/>
      <c r="I361" s="89"/>
      <c r="J361" s="44">
        <v>0</v>
      </c>
      <c r="K361" s="44">
        <f t="shared" si="15"/>
        <v>0</v>
      </c>
      <c r="L361" s="44">
        <v>0</v>
      </c>
      <c r="M361" s="44">
        <f t="shared" si="16"/>
        <v>0</v>
      </c>
      <c r="N361" s="44">
        <f t="shared" si="17"/>
        <v>0</v>
      </c>
    </row>
    <row r="362" spans="1:14" ht="31.5">
      <c r="A362" s="83">
        <v>316</v>
      </c>
      <c r="B362" s="82" t="s">
        <v>999</v>
      </c>
      <c r="C362" s="81" t="s">
        <v>664</v>
      </c>
      <c r="D362" s="89"/>
      <c r="E362" s="81" t="s">
        <v>665</v>
      </c>
      <c r="F362" s="81" t="s">
        <v>89</v>
      </c>
      <c r="G362" s="81" t="s">
        <v>987</v>
      </c>
      <c r="H362" s="89"/>
      <c r="I362" s="89"/>
      <c r="J362" s="44">
        <v>0</v>
      </c>
      <c r="K362" s="44">
        <f t="shared" si="15"/>
        <v>0</v>
      </c>
      <c r="L362" s="44">
        <v>0</v>
      </c>
      <c r="M362" s="44">
        <f t="shared" si="16"/>
        <v>0</v>
      </c>
      <c r="N362" s="44">
        <f t="shared" si="17"/>
        <v>0</v>
      </c>
    </row>
    <row r="363" spans="1:14" ht="31.5">
      <c r="A363" s="81">
        <v>317</v>
      </c>
      <c r="B363" s="82" t="s">
        <v>1000</v>
      </c>
      <c r="C363" s="81" t="s">
        <v>664</v>
      </c>
      <c r="D363" s="89"/>
      <c r="E363" s="81" t="s">
        <v>665</v>
      </c>
      <c r="F363" s="81" t="s">
        <v>89</v>
      </c>
      <c r="G363" s="81" t="s">
        <v>1021</v>
      </c>
      <c r="H363" s="89"/>
      <c r="I363" s="89"/>
      <c r="J363" s="44">
        <v>0</v>
      </c>
      <c r="K363" s="44">
        <f t="shared" si="15"/>
        <v>0</v>
      </c>
      <c r="L363" s="44">
        <v>0</v>
      </c>
      <c r="M363" s="44">
        <f t="shared" si="16"/>
        <v>0</v>
      </c>
      <c r="N363" s="44">
        <f t="shared" si="17"/>
        <v>0</v>
      </c>
    </row>
    <row r="364" spans="1:14">
      <c r="A364" s="81">
        <v>318</v>
      </c>
      <c r="B364" s="82" t="s">
        <v>1022</v>
      </c>
      <c r="C364" s="81" t="s">
        <v>664</v>
      </c>
      <c r="D364" s="89"/>
      <c r="E364" s="81" t="s">
        <v>665</v>
      </c>
      <c r="F364" s="81" t="s">
        <v>89</v>
      </c>
      <c r="G364" s="81" t="s">
        <v>852</v>
      </c>
      <c r="H364" s="89"/>
      <c r="I364" s="89"/>
      <c r="J364" s="44">
        <v>0</v>
      </c>
      <c r="K364" s="44">
        <f t="shared" si="15"/>
        <v>0</v>
      </c>
      <c r="L364" s="44">
        <v>0</v>
      </c>
      <c r="M364" s="44">
        <f t="shared" si="16"/>
        <v>0</v>
      </c>
      <c r="N364" s="44">
        <f t="shared" si="17"/>
        <v>0</v>
      </c>
    </row>
    <row r="365" spans="1:14">
      <c r="A365" s="89"/>
      <c r="B365" s="81" t="s">
        <v>676</v>
      </c>
      <c r="C365" s="89"/>
      <c r="D365" s="89"/>
      <c r="E365" s="89"/>
      <c r="F365" s="89"/>
      <c r="G365" s="89"/>
      <c r="H365" s="89"/>
      <c r="I365" s="89"/>
      <c r="J365" s="44">
        <v>0</v>
      </c>
      <c r="K365" s="44">
        <f t="shared" si="15"/>
        <v>0</v>
      </c>
      <c r="L365" s="44">
        <v>0</v>
      </c>
      <c r="M365" s="44">
        <f t="shared" si="16"/>
        <v>0</v>
      </c>
      <c r="N365" s="44">
        <f t="shared" si="17"/>
        <v>0</v>
      </c>
    </row>
    <row r="366" spans="1:14">
      <c r="A366" s="81">
        <v>319</v>
      </c>
      <c r="B366" s="82" t="s">
        <v>1023</v>
      </c>
      <c r="C366" s="81" t="s">
        <v>664</v>
      </c>
      <c r="D366" s="89"/>
      <c r="E366" s="81" t="s">
        <v>665</v>
      </c>
      <c r="F366" s="81" t="s">
        <v>597</v>
      </c>
      <c r="G366" s="81" t="s">
        <v>602</v>
      </c>
      <c r="H366" s="89"/>
      <c r="I366" s="89"/>
      <c r="J366" s="44">
        <v>0</v>
      </c>
      <c r="K366" s="44">
        <f t="shared" si="15"/>
        <v>0</v>
      </c>
      <c r="L366" s="44">
        <v>0</v>
      </c>
      <c r="M366" s="44">
        <f t="shared" si="16"/>
        <v>0</v>
      </c>
      <c r="N366" s="44">
        <f t="shared" si="17"/>
        <v>0</v>
      </c>
    </row>
    <row r="367" spans="1:14">
      <c r="A367" s="81">
        <v>320</v>
      </c>
      <c r="B367" s="82" t="s">
        <v>1024</v>
      </c>
      <c r="C367" s="81" t="s">
        <v>664</v>
      </c>
      <c r="D367" s="89"/>
      <c r="E367" s="81" t="s">
        <v>665</v>
      </c>
      <c r="F367" s="81" t="s">
        <v>597</v>
      </c>
      <c r="G367" s="81" t="s">
        <v>610</v>
      </c>
      <c r="H367" s="89"/>
      <c r="I367" s="89"/>
      <c r="J367" s="44">
        <v>0</v>
      </c>
      <c r="K367" s="44">
        <f t="shared" si="15"/>
        <v>0</v>
      </c>
      <c r="L367" s="44">
        <v>0</v>
      </c>
      <c r="M367" s="44">
        <f t="shared" si="16"/>
        <v>0</v>
      </c>
      <c r="N367" s="44">
        <f t="shared" si="17"/>
        <v>0</v>
      </c>
    </row>
    <row r="368" spans="1:14">
      <c r="A368" s="81">
        <v>321</v>
      </c>
      <c r="B368" s="82" t="s">
        <v>1025</v>
      </c>
      <c r="C368" s="81" t="s">
        <v>664</v>
      </c>
      <c r="D368" s="89"/>
      <c r="E368" s="81" t="s">
        <v>665</v>
      </c>
      <c r="F368" s="81" t="s">
        <v>597</v>
      </c>
      <c r="G368" s="81" t="s">
        <v>610</v>
      </c>
      <c r="H368" s="89"/>
      <c r="I368" s="89"/>
      <c r="J368" s="44">
        <v>0</v>
      </c>
      <c r="K368" s="44">
        <f t="shared" si="15"/>
        <v>0</v>
      </c>
      <c r="L368" s="44">
        <v>0</v>
      </c>
      <c r="M368" s="44">
        <f t="shared" si="16"/>
        <v>0</v>
      </c>
      <c r="N368" s="44">
        <f t="shared" si="17"/>
        <v>0</v>
      </c>
    </row>
    <row r="369" spans="1:14" ht="31.5">
      <c r="A369" s="81">
        <v>322</v>
      </c>
      <c r="B369" s="82" t="s">
        <v>1006</v>
      </c>
      <c r="C369" s="81" t="s">
        <v>664</v>
      </c>
      <c r="D369" s="89"/>
      <c r="E369" s="81" t="s">
        <v>665</v>
      </c>
      <c r="F369" s="81" t="s">
        <v>597</v>
      </c>
      <c r="G369" s="81" t="s">
        <v>610</v>
      </c>
      <c r="H369" s="89"/>
      <c r="I369" s="89"/>
      <c r="J369" s="44">
        <v>0</v>
      </c>
      <c r="K369" s="44">
        <f t="shared" si="15"/>
        <v>0</v>
      </c>
      <c r="L369" s="44">
        <v>0</v>
      </c>
      <c r="M369" s="44">
        <f t="shared" si="16"/>
        <v>0</v>
      </c>
      <c r="N369" s="44">
        <f t="shared" si="17"/>
        <v>0</v>
      </c>
    </row>
    <row r="370" spans="1:14" ht="31.5">
      <c r="A370" s="81">
        <v>323</v>
      </c>
      <c r="B370" s="82" t="s">
        <v>1007</v>
      </c>
      <c r="C370" s="81" t="s">
        <v>664</v>
      </c>
      <c r="D370" s="89"/>
      <c r="E370" s="81" t="s">
        <v>665</v>
      </c>
      <c r="F370" s="81" t="s">
        <v>597</v>
      </c>
      <c r="G370" s="81" t="s">
        <v>598</v>
      </c>
      <c r="H370" s="89"/>
      <c r="I370" s="89"/>
      <c r="J370" s="44">
        <v>0</v>
      </c>
      <c r="K370" s="44">
        <f t="shared" si="15"/>
        <v>0</v>
      </c>
      <c r="L370" s="44">
        <v>0</v>
      </c>
      <c r="M370" s="44">
        <f t="shared" si="16"/>
        <v>0</v>
      </c>
      <c r="N370" s="44">
        <f t="shared" si="17"/>
        <v>0</v>
      </c>
    </row>
    <row r="371" spans="1:14">
      <c r="A371" s="81">
        <v>324</v>
      </c>
      <c r="B371" s="81" t="s">
        <v>1008</v>
      </c>
      <c r="C371" s="81" t="s">
        <v>1009</v>
      </c>
      <c r="D371" s="89"/>
      <c r="E371" s="81" t="s">
        <v>83</v>
      </c>
      <c r="F371" s="81" t="s">
        <v>597</v>
      </c>
      <c r="G371" s="81" t="s">
        <v>598</v>
      </c>
      <c r="H371" s="89"/>
      <c r="I371" s="89"/>
      <c r="J371" s="44">
        <v>0</v>
      </c>
      <c r="K371" s="44">
        <f t="shared" si="15"/>
        <v>0</v>
      </c>
      <c r="L371" s="44">
        <v>0</v>
      </c>
      <c r="M371" s="44">
        <f t="shared" si="16"/>
        <v>0</v>
      </c>
      <c r="N371" s="44">
        <f t="shared" si="17"/>
        <v>0</v>
      </c>
    </row>
    <row r="372" spans="1:14">
      <c r="A372" s="81">
        <v>325</v>
      </c>
      <c r="B372" s="81" t="s">
        <v>1010</v>
      </c>
      <c r="C372" s="81" t="s">
        <v>1011</v>
      </c>
      <c r="D372" s="89"/>
      <c r="E372" s="81" t="s">
        <v>665</v>
      </c>
      <c r="F372" s="81" t="s">
        <v>597</v>
      </c>
      <c r="G372" s="81" t="s">
        <v>598</v>
      </c>
      <c r="H372" s="89"/>
      <c r="I372" s="89"/>
      <c r="J372" s="44">
        <v>0</v>
      </c>
      <c r="K372" s="44">
        <f t="shared" si="15"/>
        <v>0</v>
      </c>
      <c r="L372" s="44">
        <v>0</v>
      </c>
      <c r="M372" s="44">
        <f t="shared" si="16"/>
        <v>0</v>
      </c>
      <c r="N372" s="44">
        <f t="shared" si="17"/>
        <v>0</v>
      </c>
    </row>
    <row r="373" spans="1:14">
      <c r="A373" s="89"/>
      <c r="B373" s="81" t="s">
        <v>706</v>
      </c>
      <c r="C373" s="89"/>
      <c r="D373" s="89"/>
      <c r="E373" s="89"/>
      <c r="F373" s="89"/>
      <c r="G373" s="89"/>
      <c r="H373" s="89"/>
      <c r="I373" s="89"/>
      <c r="J373" s="44">
        <v>0</v>
      </c>
      <c r="K373" s="44">
        <f t="shared" si="15"/>
        <v>0</v>
      </c>
      <c r="L373" s="44">
        <v>0</v>
      </c>
      <c r="M373" s="44">
        <f t="shared" si="16"/>
        <v>0</v>
      </c>
      <c r="N373" s="44">
        <f t="shared" si="17"/>
        <v>0</v>
      </c>
    </row>
    <row r="374" spans="1:14" ht="31.5">
      <c r="A374" s="81">
        <v>326</v>
      </c>
      <c r="B374" s="82" t="s">
        <v>1012</v>
      </c>
      <c r="C374" s="81" t="s">
        <v>1013</v>
      </c>
      <c r="D374" s="89"/>
      <c r="E374" s="81" t="s">
        <v>1014</v>
      </c>
      <c r="F374" s="81" t="s">
        <v>597</v>
      </c>
      <c r="G374" s="81" t="s">
        <v>598</v>
      </c>
      <c r="H374" s="89"/>
      <c r="I374" s="89"/>
      <c r="J374" s="44">
        <v>0</v>
      </c>
      <c r="K374" s="44">
        <f t="shared" si="15"/>
        <v>0</v>
      </c>
      <c r="L374" s="44">
        <v>0</v>
      </c>
      <c r="M374" s="44">
        <f t="shared" si="16"/>
        <v>0</v>
      </c>
      <c r="N374" s="44">
        <f t="shared" si="17"/>
        <v>0</v>
      </c>
    </row>
    <row r="375" spans="1:14">
      <c r="A375" s="89"/>
      <c r="B375" s="81" t="s">
        <v>1015</v>
      </c>
      <c r="C375" s="89"/>
      <c r="D375" s="89"/>
      <c r="E375" s="89"/>
      <c r="F375" s="89"/>
      <c r="G375" s="89"/>
      <c r="H375" s="89"/>
      <c r="I375" s="89"/>
      <c r="J375" s="44">
        <v>0</v>
      </c>
      <c r="K375" s="44">
        <f t="shared" si="15"/>
        <v>0</v>
      </c>
      <c r="L375" s="44">
        <v>0</v>
      </c>
      <c r="M375" s="44">
        <f t="shared" si="16"/>
        <v>0</v>
      </c>
      <c r="N375" s="44">
        <f t="shared" si="17"/>
        <v>0</v>
      </c>
    </row>
    <row r="376" spans="1:14" ht="31.5">
      <c r="A376" s="81">
        <v>327</v>
      </c>
      <c r="B376" s="82" t="s">
        <v>1016</v>
      </c>
      <c r="C376" s="81" t="s">
        <v>984</v>
      </c>
      <c r="D376" s="89"/>
      <c r="E376" s="81" t="s">
        <v>624</v>
      </c>
      <c r="F376" s="81" t="s">
        <v>440</v>
      </c>
      <c r="G376" s="81" t="s">
        <v>1026</v>
      </c>
      <c r="H376" s="89"/>
      <c r="I376" s="89"/>
      <c r="J376" s="44">
        <v>0</v>
      </c>
      <c r="K376" s="44">
        <f t="shared" si="15"/>
        <v>0</v>
      </c>
      <c r="L376" s="44">
        <v>0</v>
      </c>
      <c r="M376" s="44">
        <f t="shared" si="16"/>
        <v>0</v>
      </c>
      <c r="N376" s="44">
        <f t="shared" si="17"/>
        <v>0</v>
      </c>
    </row>
    <row r="377" spans="1:14">
      <c r="A377" s="89"/>
      <c r="B377" s="94" t="s">
        <v>1027</v>
      </c>
      <c r="C377" s="89"/>
      <c r="D377" s="89"/>
      <c r="E377" s="89"/>
      <c r="F377" s="89"/>
      <c r="G377" s="89"/>
      <c r="H377" s="89"/>
      <c r="I377" s="89"/>
      <c r="J377" s="44">
        <v>0</v>
      </c>
      <c r="K377" s="44">
        <f t="shared" si="15"/>
        <v>0</v>
      </c>
      <c r="L377" s="44">
        <v>0</v>
      </c>
      <c r="M377" s="44">
        <f t="shared" si="16"/>
        <v>0</v>
      </c>
      <c r="N377" s="44">
        <f t="shared" si="17"/>
        <v>0</v>
      </c>
    </row>
    <row r="378" spans="1:14" ht="31.5">
      <c r="A378" s="81">
        <v>328</v>
      </c>
      <c r="B378" s="82" t="s">
        <v>993</v>
      </c>
      <c r="C378" s="82" t="s">
        <v>1028</v>
      </c>
      <c r="D378" s="89"/>
      <c r="E378" s="81" t="s">
        <v>995</v>
      </c>
      <c r="F378" s="81" t="s">
        <v>658</v>
      </c>
      <c r="G378" s="81" t="s">
        <v>598</v>
      </c>
      <c r="H378" s="89"/>
      <c r="I378" s="81" t="s">
        <v>996</v>
      </c>
      <c r="J378" s="44">
        <v>0</v>
      </c>
      <c r="K378" s="44">
        <f t="shared" si="15"/>
        <v>0</v>
      </c>
      <c r="L378" s="44">
        <v>0</v>
      </c>
      <c r="M378" s="44">
        <f t="shared" si="16"/>
        <v>0</v>
      </c>
      <c r="N378" s="44">
        <f t="shared" si="17"/>
        <v>0</v>
      </c>
    </row>
    <row r="379" spans="1:14">
      <c r="A379" s="89"/>
      <c r="B379" s="81" t="s">
        <v>1029</v>
      </c>
      <c r="C379" s="81" t="s">
        <v>1030</v>
      </c>
      <c r="D379" s="89"/>
      <c r="E379" s="89"/>
      <c r="F379" s="81" t="s">
        <v>597</v>
      </c>
      <c r="G379" s="81" t="s">
        <v>598</v>
      </c>
      <c r="H379" s="89"/>
      <c r="I379" s="89"/>
      <c r="J379" s="44">
        <v>0</v>
      </c>
      <c r="K379" s="44">
        <f t="shared" si="15"/>
        <v>0</v>
      </c>
      <c r="L379" s="44">
        <v>0</v>
      </c>
      <c r="M379" s="44">
        <f t="shared" si="16"/>
        <v>0</v>
      </c>
      <c r="N379" s="44">
        <f t="shared" si="17"/>
        <v>0</v>
      </c>
    </row>
    <row r="380" spans="1:14">
      <c r="A380" s="89"/>
      <c r="B380" s="81" t="s">
        <v>662</v>
      </c>
      <c r="C380" s="89"/>
      <c r="D380" s="89"/>
      <c r="E380" s="89"/>
      <c r="F380" s="89"/>
      <c r="G380" s="89"/>
      <c r="H380" s="89"/>
      <c r="I380" s="89"/>
      <c r="J380" s="44">
        <v>0</v>
      </c>
      <c r="K380" s="44">
        <f t="shared" si="15"/>
        <v>0</v>
      </c>
      <c r="L380" s="44">
        <v>0</v>
      </c>
      <c r="M380" s="44">
        <f t="shared" si="16"/>
        <v>0</v>
      </c>
      <c r="N380" s="44">
        <f t="shared" si="17"/>
        <v>0</v>
      </c>
    </row>
    <row r="381" spans="1:14" ht="31.5">
      <c r="A381" s="81">
        <v>329</v>
      </c>
      <c r="B381" s="82" t="s">
        <v>1031</v>
      </c>
      <c r="C381" s="81" t="s">
        <v>664</v>
      </c>
      <c r="D381" s="89"/>
      <c r="E381" s="81" t="s">
        <v>665</v>
      </c>
      <c r="F381" s="81" t="s">
        <v>89</v>
      </c>
      <c r="G381" s="81" t="s">
        <v>987</v>
      </c>
      <c r="H381" s="89"/>
      <c r="I381" s="89"/>
      <c r="J381" s="44">
        <v>0</v>
      </c>
      <c r="K381" s="44">
        <f t="shared" si="15"/>
        <v>0</v>
      </c>
      <c r="L381" s="44">
        <v>0</v>
      </c>
      <c r="M381" s="44">
        <f t="shared" si="16"/>
        <v>0</v>
      </c>
      <c r="N381" s="44">
        <f t="shared" si="17"/>
        <v>0</v>
      </c>
    </row>
    <row r="382" spans="1:14" ht="31.5">
      <c r="A382" s="81">
        <v>330</v>
      </c>
      <c r="B382" s="82" t="s">
        <v>1000</v>
      </c>
      <c r="C382" s="81" t="s">
        <v>664</v>
      </c>
      <c r="D382" s="89"/>
      <c r="E382" s="81" t="s">
        <v>665</v>
      </c>
      <c r="F382" s="81" t="s">
        <v>89</v>
      </c>
      <c r="G382" s="81" t="s">
        <v>1032</v>
      </c>
      <c r="H382" s="89"/>
      <c r="I382" s="89"/>
      <c r="J382" s="44">
        <v>0</v>
      </c>
      <c r="K382" s="44">
        <f t="shared" si="15"/>
        <v>0</v>
      </c>
      <c r="L382" s="44">
        <v>0</v>
      </c>
      <c r="M382" s="44">
        <f t="shared" si="16"/>
        <v>0</v>
      </c>
      <c r="N382" s="44">
        <f t="shared" si="17"/>
        <v>0</v>
      </c>
    </row>
    <row r="383" spans="1:14">
      <c r="A383" s="81">
        <v>331</v>
      </c>
      <c r="B383" s="82" t="s">
        <v>1022</v>
      </c>
      <c r="C383" s="81" t="s">
        <v>664</v>
      </c>
      <c r="D383" s="89"/>
      <c r="E383" s="81" t="s">
        <v>665</v>
      </c>
      <c r="F383" s="81" t="s">
        <v>89</v>
      </c>
      <c r="G383" s="81" t="s">
        <v>852</v>
      </c>
      <c r="H383" s="89"/>
      <c r="I383" s="89"/>
      <c r="J383" s="44">
        <v>0</v>
      </c>
      <c r="K383" s="44">
        <f t="shared" si="15"/>
        <v>0</v>
      </c>
      <c r="L383" s="44">
        <v>0</v>
      </c>
      <c r="M383" s="44">
        <f t="shared" si="16"/>
        <v>0</v>
      </c>
      <c r="N383" s="44">
        <f t="shared" si="17"/>
        <v>0</v>
      </c>
    </row>
    <row r="384" spans="1:14">
      <c r="A384" s="89"/>
      <c r="B384" s="81" t="s">
        <v>676</v>
      </c>
      <c r="C384" s="89"/>
      <c r="D384" s="89"/>
      <c r="E384" s="89"/>
      <c r="F384" s="89"/>
      <c r="G384" s="89"/>
      <c r="H384" s="89"/>
      <c r="I384" s="89"/>
      <c r="J384" s="44">
        <v>0</v>
      </c>
      <c r="K384" s="44">
        <f t="shared" si="15"/>
        <v>0</v>
      </c>
      <c r="L384" s="44">
        <v>0</v>
      </c>
      <c r="M384" s="44">
        <f t="shared" si="16"/>
        <v>0</v>
      </c>
      <c r="N384" s="44">
        <f t="shared" si="17"/>
        <v>0</v>
      </c>
    </row>
    <row r="385" spans="1:14">
      <c r="A385" s="81">
        <v>332</v>
      </c>
      <c r="B385" s="82" t="s">
        <v>1023</v>
      </c>
      <c r="C385" s="81" t="s">
        <v>664</v>
      </c>
      <c r="D385" s="89"/>
      <c r="E385" s="81" t="s">
        <v>665</v>
      </c>
      <c r="F385" s="81" t="s">
        <v>597</v>
      </c>
      <c r="G385" s="81" t="s">
        <v>612</v>
      </c>
      <c r="H385" s="89"/>
      <c r="I385" s="89"/>
      <c r="J385" s="44">
        <v>0</v>
      </c>
      <c r="K385" s="44">
        <f t="shared" si="15"/>
        <v>0</v>
      </c>
      <c r="L385" s="44">
        <v>0</v>
      </c>
      <c r="M385" s="44">
        <f t="shared" si="16"/>
        <v>0</v>
      </c>
      <c r="N385" s="44">
        <f t="shared" si="17"/>
        <v>0</v>
      </c>
    </row>
    <row r="386" spans="1:14">
      <c r="A386" s="83">
        <v>333</v>
      </c>
      <c r="B386" s="82" t="s">
        <v>2629</v>
      </c>
      <c r="C386" s="81" t="s">
        <v>664</v>
      </c>
      <c r="D386" s="89"/>
      <c r="E386" s="81" t="s">
        <v>665</v>
      </c>
      <c r="F386" s="81" t="s">
        <v>597</v>
      </c>
      <c r="G386" s="81" t="s">
        <v>610</v>
      </c>
      <c r="H386" s="89"/>
      <c r="I386" s="89"/>
      <c r="J386" s="44">
        <v>0</v>
      </c>
      <c r="K386" s="44">
        <f t="shared" si="15"/>
        <v>0</v>
      </c>
      <c r="L386" s="44">
        <v>0</v>
      </c>
      <c r="M386" s="44">
        <f t="shared" si="16"/>
        <v>0</v>
      </c>
      <c r="N386" s="44">
        <f t="shared" si="17"/>
        <v>0</v>
      </c>
    </row>
    <row r="387" spans="1:14" ht="31.5">
      <c r="A387" s="83">
        <v>334</v>
      </c>
      <c r="B387" s="82" t="s">
        <v>1033</v>
      </c>
      <c r="C387" s="81" t="s">
        <v>664</v>
      </c>
      <c r="D387" s="89"/>
      <c r="E387" s="81" t="s">
        <v>665</v>
      </c>
      <c r="F387" s="81" t="s">
        <v>597</v>
      </c>
      <c r="G387" s="81" t="s">
        <v>610</v>
      </c>
      <c r="H387" s="89"/>
      <c r="I387" s="89"/>
      <c r="J387" s="44">
        <v>0</v>
      </c>
      <c r="K387" s="44">
        <f t="shared" ref="K387:K450" si="18">G387*J387</f>
        <v>0</v>
      </c>
      <c r="L387" s="44">
        <v>0</v>
      </c>
      <c r="M387" s="44">
        <f t="shared" ref="M387:M450" si="19">G387*L387</f>
        <v>0</v>
      </c>
      <c r="N387" s="44">
        <f t="shared" ref="N387:N450" si="20">K387+M387</f>
        <v>0</v>
      </c>
    </row>
    <row r="388" spans="1:14" ht="31.5">
      <c r="A388" s="83">
        <v>335</v>
      </c>
      <c r="B388" s="82" t="s">
        <v>1034</v>
      </c>
      <c r="C388" s="81" t="s">
        <v>664</v>
      </c>
      <c r="D388" s="89"/>
      <c r="E388" s="81" t="s">
        <v>665</v>
      </c>
      <c r="F388" s="81" t="s">
        <v>597</v>
      </c>
      <c r="G388" s="81" t="s">
        <v>598</v>
      </c>
      <c r="H388" s="89"/>
      <c r="I388" s="89"/>
      <c r="J388" s="44">
        <v>0</v>
      </c>
      <c r="K388" s="44">
        <f t="shared" si="18"/>
        <v>0</v>
      </c>
      <c r="L388" s="44">
        <v>0</v>
      </c>
      <c r="M388" s="44">
        <f t="shared" si="19"/>
        <v>0</v>
      </c>
      <c r="N388" s="44">
        <f t="shared" si="20"/>
        <v>0</v>
      </c>
    </row>
    <row r="389" spans="1:14">
      <c r="A389" s="83">
        <v>336</v>
      </c>
      <c r="B389" s="81" t="s">
        <v>1008</v>
      </c>
      <c r="C389" s="81" t="s">
        <v>1009</v>
      </c>
      <c r="D389" s="89"/>
      <c r="E389" s="81" t="s">
        <v>83</v>
      </c>
      <c r="F389" s="81" t="s">
        <v>597</v>
      </c>
      <c r="G389" s="81" t="s">
        <v>598</v>
      </c>
      <c r="H389" s="89"/>
      <c r="I389" s="89"/>
      <c r="J389" s="44">
        <v>0</v>
      </c>
      <c r="K389" s="44">
        <f t="shared" si="18"/>
        <v>0</v>
      </c>
      <c r="L389" s="44">
        <v>0</v>
      </c>
      <c r="M389" s="44">
        <f t="shared" si="19"/>
        <v>0</v>
      </c>
      <c r="N389" s="44">
        <f t="shared" si="20"/>
        <v>0</v>
      </c>
    </row>
    <row r="390" spans="1:14">
      <c r="A390" s="83">
        <v>337</v>
      </c>
      <c r="B390" s="81" t="s">
        <v>1010</v>
      </c>
      <c r="C390" s="81" t="s">
        <v>1035</v>
      </c>
      <c r="D390" s="89"/>
      <c r="E390" s="81" t="s">
        <v>665</v>
      </c>
      <c r="F390" s="81" t="s">
        <v>597</v>
      </c>
      <c r="G390" s="81" t="s">
        <v>598</v>
      </c>
      <c r="H390" s="89"/>
      <c r="I390" s="89"/>
      <c r="J390" s="44">
        <v>0</v>
      </c>
      <c r="K390" s="44">
        <f t="shared" si="18"/>
        <v>0</v>
      </c>
      <c r="L390" s="44">
        <v>0</v>
      </c>
      <c r="M390" s="44">
        <f t="shared" si="19"/>
        <v>0</v>
      </c>
      <c r="N390" s="44">
        <f t="shared" si="20"/>
        <v>0</v>
      </c>
    </row>
    <row r="391" spans="1:14">
      <c r="A391" s="90"/>
      <c r="B391" s="81" t="s">
        <v>706</v>
      </c>
      <c r="C391" s="89"/>
      <c r="D391" s="89"/>
      <c r="E391" s="89"/>
      <c r="F391" s="89"/>
      <c r="G391" s="89"/>
      <c r="H391" s="89"/>
      <c r="I391" s="89"/>
      <c r="J391" s="44">
        <v>0</v>
      </c>
      <c r="K391" s="44">
        <f t="shared" si="18"/>
        <v>0</v>
      </c>
      <c r="L391" s="44">
        <v>0</v>
      </c>
      <c r="M391" s="44">
        <f t="shared" si="19"/>
        <v>0</v>
      </c>
      <c r="N391" s="44">
        <f t="shared" si="20"/>
        <v>0</v>
      </c>
    </row>
    <row r="392" spans="1:14" ht="31.5">
      <c r="A392" s="83">
        <v>338</v>
      </c>
      <c r="B392" s="82" t="s">
        <v>1012</v>
      </c>
      <c r="C392" s="81" t="s">
        <v>1013</v>
      </c>
      <c r="D392" s="89"/>
      <c r="E392" s="81" t="s">
        <v>1014</v>
      </c>
      <c r="F392" s="81" t="s">
        <v>597</v>
      </c>
      <c r="G392" s="81" t="s">
        <v>598</v>
      </c>
      <c r="H392" s="89"/>
      <c r="I392" s="89"/>
      <c r="J392" s="44">
        <v>0</v>
      </c>
      <c r="K392" s="44">
        <f t="shared" si="18"/>
        <v>0</v>
      </c>
      <c r="L392" s="44">
        <v>0</v>
      </c>
      <c r="M392" s="44">
        <f t="shared" si="19"/>
        <v>0</v>
      </c>
      <c r="N392" s="44">
        <f t="shared" si="20"/>
        <v>0</v>
      </c>
    </row>
    <row r="393" spans="1:14">
      <c r="A393" s="90"/>
      <c r="B393" s="81" t="s">
        <v>1015</v>
      </c>
      <c r="C393" s="89"/>
      <c r="D393" s="89"/>
      <c r="E393" s="89"/>
      <c r="F393" s="89"/>
      <c r="G393" s="89"/>
      <c r="H393" s="89"/>
      <c r="I393" s="89"/>
      <c r="J393" s="44">
        <v>0</v>
      </c>
      <c r="K393" s="44">
        <f t="shared" si="18"/>
        <v>0</v>
      </c>
      <c r="L393" s="44">
        <v>0</v>
      </c>
      <c r="M393" s="44">
        <f t="shared" si="19"/>
        <v>0</v>
      </c>
      <c r="N393" s="44">
        <f t="shared" si="20"/>
        <v>0</v>
      </c>
    </row>
    <row r="394" spans="1:14" ht="31.5">
      <c r="A394" s="83">
        <v>339</v>
      </c>
      <c r="B394" s="82" t="s">
        <v>1016</v>
      </c>
      <c r="C394" s="81" t="s">
        <v>984</v>
      </c>
      <c r="D394" s="89"/>
      <c r="E394" s="81" t="s">
        <v>624</v>
      </c>
      <c r="F394" s="81" t="s">
        <v>440</v>
      </c>
      <c r="G394" s="81" t="s">
        <v>1036</v>
      </c>
      <c r="H394" s="89"/>
      <c r="I394" s="89"/>
      <c r="J394" s="44">
        <v>0</v>
      </c>
      <c r="K394" s="44">
        <f t="shared" si="18"/>
        <v>0</v>
      </c>
      <c r="L394" s="44">
        <v>0</v>
      </c>
      <c r="M394" s="44">
        <f t="shared" si="19"/>
        <v>0</v>
      </c>
      <c r="N394" s="44">
        <f t="shared" si="20"/>
        <v>0</v>
      </c>
    </row>
    <row r="395" spans="1:14">
      <c r="A395" s="90"/>
      <c r="B395" s="94" t="s">
        <v>1037</v>
      </c>
      <c r="C395" s="89"/>
      <c r="D395" s="89"/>
      <c r="E395" s="89"/>
      <c r="F395" s="89"/>
      <c r="G395" s="89"/>
      <c r="H395" s="89"/>
      <c r="I395" s="89"/>
      <c r="J395" s="44">
        <v>0</v>
      </c>
      <c r="K395" s="44">
        <f t="shared" si="18"/>
        <v>0</v>
      </c>
      <c r="L395" s="44">
        <v>0</v>
      </c>
      <c r="M395" s="44">
        <f t="shared" si="19"/>
        <v>0</v>
      </c>
      <c r="N395" s="44">
        <f t="shared" si="20"/>
        <v>0</v>
      </c>
    </row>
    <row r="396" spans="1:14" ht="31.5">
      <c r="A396" s="83">
        <v>340</v>
      </c>
      <c r="B396" s="82" t="s">
        <v>993</v>
      </c>
      <c r="C396" s="82" t="s">
        <v>1028</v>
      </c>
      <c r="D396" s="89"/>
      <c r="E396" s="81" t="s">
        <v>995</v>
      </c>
      <c r="F396" s="81" t="s">
        <v>658</v>
      </c>
      <c r="G396" s="81" t="s">
        <v>598</v>
      </c>
      <c r="H396" s="89"/>
      <c r="I396" s="81" t="s">
        <v>996</v>
      </c>
      <c r="J396" s="44">
        <v>0</v>
      </c>
      <c r="K396" s="44">
        <f t="shared" si="18"/>
        <v>0</v>
      </c>
      <c r="L396" s="44">
        <v>0</v>
      </c>
      <c r="M396" s="44">
        <f t="shared" si="19"/>
        <v>0</v>
      </c>
      <c r="N396" s="44">
        <f t="shared" si="20"/>
        <v>0</v>
      </c>
    </row>
    <row r="397" spans="1:14">
      <c r="A397" s="90"/>
      <c r="B397" s="81" t="s">
        <v>1038</v>
      </c>
      <c r="C397" s="81" t="s">
        <v>1039</v>
      </c>
      <c r="D397" s="89"/>
      <c r="E397" s="89"/>
      <c r="F397" s="81" t="s">
        <v>597</v>
      </c>
      <c r="G397" s="81" t="s">
        <v>598</v>
      </c>
      <c r="H397" s="89"/>
      <c r="I397" s="89"/>
      <c r="J397" s="44">
        <v>0</v>
      </c>
      <c r="K397" s="44">
        <f t="shared" si="18"/>
        <v>0</v>
      </c>
      <c r="L397" s="44">
        <v>0</v>
      </c>
      <c r="M397" s="44">
        <f t="shared" si="19"/>
        <v>0</v>
      </c>
      <c r="N397" s="44">
        <f t="shared" si="20"/>
        <v>0</v>
      </c>
    </row>
    <row r="398" spans="1:14">
      <c r="A398" s="90"/>
      <c r="B398" s="81" t="s">
        <v>662</v>
      </c>
      <c r="C398" s="89"/>
      <c r="D398" s="89"/>
      <c r="E398" s="89"/>
      <c r="F398" s="89"/>
      <c r="G398" s="89"/>
      <c r="H398" s="89"/>
      <c r="I398" s="89"/>
      <c r="J398" s="44">
        <v>0</v>
      </c>
      <c r="K398" s="44">
        <f t="shared" si="18"/>
        <v>0</v>
      </c>
      <c r="L398" s="44">
        <v>0</v>
      </c>
      <c r="M398" s="44">
        <f t="shared" si="19"/>
        <v>0</v>
      </c>
      <c r="N398" s="44">
        <f t="shared" si="20"/>
        <v>0</v>
      </c>
    </row>
    <row r="399" spans="1:14" ht="31.5">
      <c r="A399" s="83">
        <v>341</v>
      </c>
      <c r="B399" s="82" t="s">
        <v>1040</v>
      </c>
      <c r="C399" s="81" t="s">
        <v>664</v>
      </c>
      <c r="D399" s="89"/>
      <c r="E399" s="81" t="s">
        <v>665</v>
      </c>
      <c r="F399" s="81" t="s">
        <v>89</v>
      </c>
      <c r="G399" s="81" t="s">
        <v>722</v>
      </c>
      <c r="H399" s="89"/>
      <c r="I399" s="89"/>
      <c r="J399" s="44">
        <v>0</v>
      </c>
      <c r="K399" s="44">
        <f t="shared" si="18"/>
        <v>0</v>
      </c>
      <c r="L399" s="44">
        <v>0</v>
      </c>
      <c r="M399" s="44">
        <f t="shared" si="19"/>
        <v>0</v>
      </c>
      <c r="N399" s="44">
        <f t="shared" si="20"/>
        <v>0</v>
      </c>
    </row>
    <row r="400" spans="1:14">
      <c r="A400" s="83">
        <v>342</v>
      </c>
      <c r="B400" s="82" t="s">
        <v>1022</v>
      </c>
      <c r="C400" s="81" t="s">
        <v>664</v>
      </c>
      <c r="D400" s="89"/>
      <c r="E400" s="81" t="s">
        <v>665</v>
      </c>
      <c r="F400" s="81" t="s">
        <v>89</v>
      </c>
      <c r="G400" s="81" t="s">
        <v>598</v>
      </c>
      <c r="H400" s="89"/>
      <c r="I400" s="89"/>
      <c r="J400" s="44">
        <v>0</v>
      </c>
      <c r="K400" s="44">
        <f t="shared" si="18"/>
        <v>0</v>
      </c>
      <c r="L400" s="44">
        <v>0</v>
      </c>
      <c r="M400" s="44">
        <f t="shared" si="19"/>
        <v>0</v>
      </c>
      <c r="N400" s="44">
        <f t="shared" si="20"/>
        <v>0</v>
      </c>
    </row>
    <row r="401" spans="1:14">
      <c r="A401" s="90"/>
      <c r="B401" s="81" t="s">
        <v>676</v>
      </c>
      <c r="C401" s="89"/>
      <c r="D401" s="89"/>
      <c r="E401" s="89"/>
      <c r="F401" s="89"/>
      <c r="G401" s="89"/>
      <c r="H401" s="89"/>
      <c r="I401" s="89"/>
      <c r="J401" s="44">
        <v>0</v>
      </c>
      <c r="K401" s="44">
        <f t="shared" si="18"/>
        <v>0</v>
      </c>
      <c r="L401" s="44">
        <v>0</v>
      </c>
      <c r="M401" s="44">
        <f t="shared" si="19"/>
        <v>0</v>
      </c>
      <c r="N401" s="44">
        <f t="shared" si="20"/>
        <v>0</v>
      </c>
    </row>
    <row r="402" spans="1:14">
      <c r="A402" s="83">
        <v>343</v>
      </c>
      <c r="B402" s="82" t="s">
        <v>1041</v>
      </c>
      <c r="C402" s="81" t="s">
        <v>664</v>
      </c>
      <c r="D402" s="89"/>
      <c r="E402" s="81" t="s">
        <v>665</v>
      </c>
      <c r="F402" s="81" t="s">
        <v>597</v>
      </c>
      <c r="G402" s="81" t="s">
        <v>610</v>
      </c>
      <c r="H402" s="89"/>
      <c r="I402" s="89"/>
      <c r="J402" s="44">
        <v>0</v>
      </c>
      <c r="K402" s="44">
        <f t="shared" si="18"/>
        <v>0</v>
      </c>
      <c r="L402" s="44">
        <v>0</v>
      </c>
      <c r="M402" s="44">
        <f t="shared" si="19"/>
        <v>0</v>
      </c>
      <c r="N402" s="44">
        <f t="shared" si="20"/>
        <v>0</v>
      </c>
    </row>
    <row r="403" spans="1:14">
      <c r="A403" s="83">
        <v>344</v>
      </c>
      <c r="B403" s="82" t="s">
        <v>2635</v>
      </c>
      <c r="C403" s="81" t="s">
        <v>664</v>
      </c>
      <c r="D403" s="89"/>
      <c r="E403" s="81" t="s">
        <v>665</v>
      </c>
      <c r="F403" s="81" t="s">
        <v>597</v>
      </c>
      <c r="G403" s="81" t="s">
        <v>598</v>
      </c>
      <c r="H403" s="89"/>
      <c r="I403" s="89"/>
      <c r="J403" s="44">
        <v>0</v>
      </c>
      <c r="K403" s="44">
        <f t="shared" si="18"/>
        <v>0</v>
      </c>
      <c r="L403" s="44">
        <v>0</v>
      </c>
      <c r="M403" s="44">
        <f t="shared" si="19"/>
        <v>0</v>
      </c>
      <c r="N403" s="44">
        <f t="shared" si="20"/>
        <v>0</v>
      </c>
    </row>
    <row r="404" spans="1:14">
      <c r="A404" s="83">
        <v>345</v>
      </c>
      <c r="B404" s="82" t="s">
        <v>1042</v>
      </c>
      <c r="C404" s="81" t="s">
        <v>664</v>
      </c>
      <c r="D404" s="89"/>
      <c r="E404" s="81" t="s">
        <v>665</v>
      </c>
      <c r="F404" s="81" t="s">
        <v>597</v>
      </c>
      <c r="G404" s="81" t="s">
        <v>610</v>
      </c>
      <c r="H404" s="89"/>
      <c r="I404" s="89"/>
      <c r="J404" s="44">
        <v>0</v>
      </c>
      <c r="K404" s="44">
        <f t="shared" si="18"/>
        <v>0</v>
      </c>
      <c r="L404" s="44">
        <v>0</v>
      </c>
      <c r="M404" s="44">
        <f t="shared" si="19"/>
        <v>0</v>
      </c>
      <c r="N404" s="44">
        <f t="shared" si="20"/>
        <v>0</v>
      </c>
    </row>
    <row r="405" spans="1:14" ht="31.5">
      <c r="A405" s="83">
        <v>346</v>
      </c>
      <c r="B405" s="82" t="s">
        <v>1006</v>
      </c>
      <c r="C405" s="81" t="s">
        <v>664</v>
      </c>
      <c r="D405" s="89"/>
      <c r="E405" s="81" t="s">
        <v>665</v>
      </c>
      <c r="F405" s="81" t="s">
        <v>597</v>
      </c>
      <c r="G405" s="81" t="s">
        <v>598</v>
      </c>
      <c r="H405" s="89"/>
      <c r="I405" s="89"/>
      <c r="J405" s="44">
        <v>0</v>
      </c>
      <c r="K405" s="44">
        <f t="shared" si="18"/>
        <v>0</v>
      </c>
      <c r="L405" s="44">
        <v>0</v>
      </c>
      <c r="M405" s="44">
        <f t="shared" si="19"/>
        <v>0</v>
      </c>
      <c r="N405" s="44">
        <f t="shared" si="20"/>
        <v>0</v>
      </c>
    </row>
    <row r="406" spans="1:14">
      <c r="A406" s="83">
        <v>347</v>
      </c>
      <c r="B406" s="81" t="s">
        <v>2636</v>
      </c>
      <c r="C406" s="81" t="s">
        <v>2637</v>
      </c>
      <c r="D406" s="89"/>
      <c r="E406" s="81" t="s">
        <v>83</v>
      </c>
      <c r="F406" s="81" t="s">
        <v>597</v>
      </c>
      <c r="G406" s="81" t="s">
        <v>598</v>
      </c>
      <c r="H406" s="89"/>
      <c r="I406" s="89"/>
      <c r="J406" s="44">
        <v>0</v>
      </c>
      <c r="K406" s="44">
        <f t="shared" si="18"/>
        <v>0</v>
      </c>
      <c r="L406" s="44">
        <v>0</v>
      </c>
      <c r="M406" s="44">
        <f t="shared" si="19"/>
        <v>0</v>
      </c>
      <c r="N406" s="44">
        <f t="shared" si="20"/>
        <v>0</v>
      </c>
    </row>
    <row r="407" spans="1:14">
      <c r="A407" s="83">
        <v>348</v>
      </c>
      <c r="B407" s="81" t="s">
        <v>1008</v>
      </c>
      <c r="C407" s="81" t="s">
        <v>1009</v>
      </c>
      <c r="D407" s="89"/>
      <c r="E407" s="81" t="s">
        <v>83</v>
      </c>
      <c r="F407" s="81" t="s">
        <v>597</v>
      </c>
      <c r="G407" s="81" t="s">
        <v>598</v>
      </c>
      <c r="H407" s="89"/>
      <c r="I407" s="89"/>
      <c r="J407" s="44">
        <v>0</v>
      </c>
      <c r="K407" s="44">
        <f t="shared" si="18"/>
        <v>0</v>
      </c>
      <c r="L407" s="44">
        <v>0</v>
      </c>
      <c r="M407" s="44">
        <f t="shared" si="19"/>
        <v>0</v>
      </c>
      <c r="N407" s="44">
        <f t="shared" si="20"/>
        <v>0</v>
      </c>
    </row>
    <row r="408" spans="1:14">
      <c r="A408" s="90"/>
      <c r="B408" s="81" t="s">
        <v>706</v>
      </c>
      <c r="C408" s="89"/>
      <c r="D408" s="89"/>
      <c r="E408" s="89"/>
      <c r="F408" s="89"/>
      <c r="G408" s="89"/>
      <c r="H408" s="89"/>
      <c r="I408" s="89"/>
      <c r="J408" s="44">
        <v>0</v>
      </c>
      <c r="K408" s="44">
        <f t="shared" si="18"/>
        <v>0</v>
      </c>
      <c r="L408" s="44">
        <v>0</v>
      </c>
      <c r="M408" s="44">
        <f t="shared" si="19"/>
        <v>0</v>
      </c>
      <c r="N408" s="44">
        <f t="shared" si="20"/>
        <v>0</v>
      </c>
    </row>
    <row r="409" spans="1:14" ht="31.5">
      <c r="A409" s="81">
        <v>349</v>
      </c>
      <c r="B409" s="82" t="s">
        <v>2630</v>
      </c>
      <c r="C409" s="81" t="s">
        <v>1013</v>
      </c>
      <c r="D409" s="89"/>
      <c r="E409" s="81" t="s">
        <v>1014</v>
      </c>
      <c r="F409" s="81" t="s">
        <v>597</v>
      </c>
      <c r="G409" s="81" t="s">
        <v>598</v>
      </c>
      <c r="H409" s="89"/>
      <c r="I409" s="89"/>
      <c r="J409" s="44">
        <v>0</v>
      </c>
      <c r="K409" s="44">
        <f t="shared" si="18"/>
        <v>0</v>
      </c>
      <c r="L409" s="44">
        <v>0</v>
      </c>
      <c r="M409" s="44">
        <f t="shared" si="19"/>
        <v>0</v>
      </c>
      <c r="N409" s="44">
        <f t="shared" si="20"/>
        <v>0</v>
      </c>
    </row>
    <row r="410" spans="1:14">
      <c r="A410" s="89"/>
      <c r="B410" s="81" t="s">
        <v>1015</v>
      </c>
      <c r="C410" s="89"/>
      <c r="D410" s="89"/>
      <c r="E410" s="89"/>
      <c r="F410" s="89"/>
      <c r="G410" s="89"/>
      <c r="H410" s="89"/>
      <c r="I410" s="89"/>
      <c r="J410" s="44">
        <v>0</v>
      </c>
      <c r="K410" s="44">
        <f t="shared" si="18"/>
        <v>0</v>
      </c>
      <c r="L410" s="44">
        <v>0</v>
      </c>
      <c r="M410" s="44">
        <f t="shared" si="19"/>
        <v>0</v>
      </c>
      <c r="N410" s="44">
        <f t="shared" si="20"/>
        <v>0</v>
      </c>
    </row>
    <row r="411" spans="1:14" ht="31.5">
      <c r="A411" s="81">
        <v>350</v>
      </c>
      <c r="B411" s="82" t="s">
        <v>1016</v>
      </c>
      <c r="C411" s="81" t="s">
        <v>984</v>
      </c>
      <c r="D411" s="89"/>
      <c r="E411" s="81" t="s">
        <v>624</v>
      </c>
      <c r="F411" s="81" t="s">
        <v>440</v>
      </c>
      <c r="G411" s="81" t="s">
        <v>1043</v>
      </c>
      <c r="H411" s="89"/>
      <c r="I411" s="89"/>
      <c r="J411" s="44">
        <v>0</v>
      </c>
      <c r="K411" s="44">
        <f t="shared" si="18"/>
        <v>0</v>
      </c>
      <c r="L411" s="44">
        <v>0</v>
      </c>
      <c r="M411" s="44">
        <f t="shared" si="19"/>
        <v>0</v>
      </c>
      <c r="N411" s="44">
        <f t="shared" si="20"/>
        <v>0</v>
      </c>
    </row>
    <row r="412" spans="1:14" ht="18.75">
      <c r="A412" s="81">
        <v>351</v>
      </c>
      <c r="B412" s="81" t="s">
        <v>1044</v>
      </c>
      <c r="C412" s="89"/>
      <c r="D412" s="89"/>
      <c r="E412" s="81" t="s">
        <v>624</v>
      </c>
      <c r="F412" s="81" t="s">
        <v>2599</v>
      </c>
      <c r="G412" s="81" t="s">
        <v>1045</v>
      </c>
      <c r="H412" s="89"/>
      <c r="I412" s="89"/>
      <c r="J412" s="44">
        <v>0</v>
      </c>
      <c r="K412" s="44">
        <f t="shared" si="18"/>
        <v>0</v>
      </c>
      <c r="L412" s="44">
        <v>0</v>
      </c>
      <c r="M412" s="44">
        <f t="shared" si="19"/>
        <v>0</v>
      </c>
      <c r="N412" s="44">
        <f t="shared" si="20"/>
        <v>0</v>
      </c>
    </row>
    <row r="413" spans="1:14">
      <c r="A413" s="89"/>
      <c r="B413" s="94" t="s">
        <v>1046</v>
      </c>
      <c r="C413" s="89"/>
      <c r="D413" s="89"/>
      <c r="E413" s="89"/>
      <c r="F413" s="89"/>
      <c r="G413" s="89"/>
      <c r="H413" s="89"/>
      <c r="I413" s="89"/>
      <c r="J413" s="44">
        <v>0</v>
      </c>
      <c r="K413" s="44">
        <f t="shared" si="18"/>
        <v>0</v>
      </c>
      <c r="L413" s="44">
        <v>0</v>
      </c>
      <c r="M413" s="44">
        <f t="shared" si="19"/>
        <v>0</v>
      </c>
      <c r="N413" s="44">
        <f t="shared" si="20"/>
        <v>0</v>
      </c>
    </row>
    <row r="414" spans="1:14" ht="31.5">
      <c r="A414" s="81">
        <v>352</v>
      </c>
      <c r="B414" s="82" t="s">
        <v>993</v>
      </c>
      <c r="C414" s="82" t="s">
        <v>1047</v>
      </c>
      <c r="D414" s="89"/>
      <c r="E414" s="81" t="s">
        <v>995</v>
      </c>
      <c r="F414" s="81" t="s">
        <v>658</v>
      </c>
      <c r="G414" s="81" t="s">
        <v>598</v>
      </c>
      <c r="H414" s="89"/>
      <c r="I414" s="81" t="s">
        <v>996</v>
      </c>
      <c r="J414" s="44">
        <v>0</v>
      </c>
      <c r="K414" s="44">
        <f t="shared" si="18"/>
        <v>0</v>
      </c>
      <c r="L414" s="44">
        <v>0</v>
      </c>
      <c r="M414" s="44">
        <f t="shared" si="19"/>
        <v>0</v>
      </c>
      <c r="N414" s="44">
        <f t="shared" si="20"/>
        <v>0</v>
      </c>
    </row>
    <row r="415" spans="1:14">
      <c r="A415" s="89"/>
      <c r="B415" s="81" t="s">
        <v>1048</v>
      </c>
      <c r="C415" s="81" t="s">
        <v>1049</v>
      </c>
      <c r="D415" s="89"/>
      <c r="E415" s="89"/>
      <c r="F415" s="81" t="s">
        <v>597</v>
      </c>
      <c r="G415" s="81" t="s">
        <v>598</v>
      </c>
      <c r="H415" s="89"/>
      <c r="I415" s="89"/>
      <c r="J415" s="44">
        <v>0</v>
      </c>
      <c r="K415" s="44">
        <f t="shared" si="18"/>
        <v>0</v>
      </c>
      <c r="L415" s="44">
        <v>0</v>
      </c>
      <c r="M415" s="44">
        <f t="shared" si="19"/>
        <v>0</v>
      </c>
      <c r="N415" s="44">
        <f t="shared" si="20"/>
        <v>0</v>
      </c>
    </row>
    <row r="416" spans="1:14">
      <c r="A416" s="89"/>
      <c r="B416" s="81" t="s">
        <v>662</v>
      </c>
      <c r="C416" s="89"/>
      <c r="D416" s="89"/>
      <c r="E416" s="89"/>
      <c r="F416" s="89"/>
      <c r="G416" s="89"/>
      <c r="H416" s="89"/>
      <c r="I416" s="89"/>
      <c r="J416" s="44">
        <v>0</v>
      </c>
      <c r="K416" s="44">
        <f t="shared" si="18"/>
        <v>0</v>
      </c>
      <c r="L416" s="44">
        <v>0</v>
      </c>
      <c r="M416" s="44">
        <f t="shared" si="19"/>
        <v>0</v>
      </c>
      <c r="N416" s="44">
        <f t="shared" si="20"/>
        <v>0</v>
      </c>
    </row>
    <row r="417" spans="1:14" ht="31.5">
      <c r="A417" s="81">
        <v>353</v>
      </c>
      <c r="B417" s="82" t="s">
        <v>1050</v>
      </c>
      <c r="C417" s="81" t="s">
        <v>664</v>
      </c>
      <c r="D417" s="89"/>
      <c r="E417" s="81" t="s">
        <v>665</v>
      </c>
      <c r="F417" s="81" t="s">
        <v>89</v>
      </c>
      <c r="G417" s="81" t="s">
        <v>1051</v>
      </c>
      <c r="H417" s="89"/>
      <c r="I417" s="89"/>
      <c r="J417" s="44">
        <v>0</v>
      </c>
      <c r="K417" s="44">
        <f t="shared" si="18"/>
        <v>0</v>
      </c>
      <c r="L417" s="44">
        <v>0</v>
      </c>
      <c r="M417" s="44">
        <f t="shared" si="19"/>
        <v>0</v>
      </c>
      <c r="N417" s="44">
        <f t="shared" si="20"/>
        <v>0</v>
      </c>
    </row>
    <row r="418" spans="1:14">
      <c r="A418" s="81">
        <v>354</v>
      </c>
      <c r="B418" s="82" t="s">
        <v>1052</v>
      </c>
      <c r="C418" s="81" t="s">
        <v>664</v>
      </c>
      <c r="D418" s="89"/>
      <c r="E418" s="81" t="s">
        <v>665</v>
      </c>
      <c r="F418" s="81" t="s">
        <v>89</v>
      </c>
      <c r="G418" s="81" t="s">
        <v>598</v>
      </c>
      <c r="H418" s="89"/>
      <c r="I418" s="89"/>
      <c r="J418" s="44">
        <v>0</v>
      </c>
      <c r="K418" s="44">
        <f t="shared" si="18"/>
        <v>0</v>
      </c>
      <c r="L418" s="44">
        <v>0</v>
      </c>
      <c r="M418" s="44">
        <f t="shared" si="19"/>
        <v>0</v>
      </c>
      <c r="N418" s="44">
        <f t="shared" si="20"/>
        <v>0</v>
      </c>
    </row>
    <row r="419" spans="1:14">
      <c r="A419" s="89"/>
      <c r="B419" s="81" t="s">
        <v>676</v>
      </c>
      <c r="C419" s="89"/>
      <c r="D419" s="89"/>
      <c r="E419" s="89"/>
      <c r="F419" s="89"/>
      <c r="G419" s="89"/>
      <c r="H419" s="89"/>
      <c r="I419" s="89"/>
      <c r="J419" s="44">
        <v>0</v>
      </c>
      <c r="K419" s="44">
        <f t="shared" si="18"/>
        <v>0</v>
      </c>
      <c r="L419" s="44">
        <v>0</v>
      </c>
      <c r="M419" s="44">
        <f t="shared" si="19"/>
        <v>0</v>
      </c>
      <c r="N419" s="44">
        <f t="shared" si="20"/>
        <v>0</v>
      </c>
    </row>
    <row r="420" spans="1:14">
      <c r="A420" s="81">
        <v>355</v>
      </c>
      <c r="B420" s="82" t="s">
        <v>1053</v>
      </c>
      <c r="C420" s="81" t="s">
        <v>664</v>
      </c>
      <c r="D420" s="89"/>
      <c r="E420" s="81" t="s">
        <v>665</v>
      </c>
      <c r="F420" s="81" t="s">
        <v>597</v>
      </c>
      <c r="G420" s="81" t="s">
        <v>610</v>
      </c>
      <c r="H420" s="89"/>
      <c r="I420" s="89"/>
      <c r="J420" s="44">
        <v>0</v>
      </c>
      <c r="K420" s="44">
        <f t="shared" si="18"/>
        <v>0</v>
      </c>
      <c r="L420" s="44">
        <v>0</v>
      </c>
      <c r="M420" s="44">
        <f t="shared" si="19"/>
        <v>0</v>
      </c>
      <c r="N420" s="44">
        <f t="shared" si="20"/>
        <v>0</v>
      </c>
    </row>
    <row r="421" spans="1:14">
      <c r="A421" s="81">
        <v>356</v>
      </c>
      <c r="B421" s="82" t="s">
        <v>2638</v>
      </c>
      <c r="C421" s="81" t="s">
        <v>664</v>
      </c>
      <c r="D421" s="89"/>
      <c r="E421" s="81" t="s">
        <v>665</v>
      </c>
      <c r="F421" s="81" t="s">
        <v>597</v>
      </c>
      <c r="G421" s="81" t="s">
        <v>598</v>
      </c>
      <c r="H421" s="89"/>
      <c r="I421" s="89"/>
      <c r="J421" s="44">
        <v>0</v>
      </c>
      <c r="K421" s="44">
        <f t="shared" si="18"/>
        <v>0</v>
      </c>
      <c r="L421" s="44">
        <v>0</v>
      </c>
      <c r="M421" s="44">
        <f t="shared" si="19"/>
        <v>0</v>
      </c>
      <c r="N421" s="44">
        <f t="shared" si="20"/>
        <v>0</v>
      </c>
    </row>
    <row r="422" spans="1:14">
      <c r="A422" s="81">
        <v>357</v>
      </c>
      <c r="B422" s="82" t="s">
        <v>1054</v>
      </c>
      <c r="C422" s="81" t="s">
        <v>664</v>
      </c>
      <c r="D422" s="89"/>
      <c r="E422" s="81" t="s">
        <v>665</v>
      </c>
      <c r="F422" s="81" t="s">
        <v>597</v>
      </c>
      <c r="G422" s="81" t="s">
        <v>610</v>
      </c>
      <c r="H422" s="89"/>
      <c r="I422" s="89"/>
      <c r="J422" s="44">
        <v>0</v>
      </c>
      <c r="K422" s="44">
        <f t="shared" si="18"/>
        <v>0</v>
      </c>
      <c r="L422" s="44">
        <v>0</v>
      </c>
      <c r="M422" s="44">
        <f t="shared" si="19"/>
        <v>0</v>
      </c>
      <c r="N422" s="44">
        <f t="shared" si="20"/>
        <v>0</v>
      </c>
    </row>
    <row r="423" spans="1:14" ht="31.5">
      <c r="A423" s="81">
        <v>358</v>
      </c>
      <c r="B423" s="82" t="s">
        <v>1006</v>
      </c>
      <c r="C423" s="81" t="s">
        <v>664</v>
      </c>
      <c r="D423" s="89"/>
      <c r="E423" s="81" t="s">
        <v>665</v>
      </c>
      <c r="F423" s="81" t="s">
        <v>597</v>
      </c>
      <c r="G423" s="81" t="s">
        <v>598</v>
      </c>
      <c r="H423" s="89"/>
      <c r="I423" s="89"/>
      <c r="J423" s="44">
        <v>0</v>
      </c>
      <c r="K423" s="44">
        <f t="shared" si="18"/>
        <v>0</v>
      </c>
      <c r="L423" s="44">
        <v>0</v>
      </c>
      <c r="M423" s="44">
        <f t="shared" si="19"/>
        <v>0</v>
      </c>
      <c r="N423" s="44">
        <f t="shared" si="20"/>
        <v>0</v>
      </c>
    </row>
    <row r="424" spans="1:14">
      <c r="A424" s="81">
        <v>359</v>
      </c>
      <c r="B424" s="81" t="s">
        <v>2639</v>
      </c>
      <c r="C424" s="81" t="s">
        <v>2640</v>
      </c>
      <c r="D424" s="89"/>
      <c r="E424" s="81" t="s">
        <v>83</v>
      </c>
      <c r="F424" s="81" t="s">
        <v>597</v>
      </c>
      <c r="G424" s="81" t="s">
        <v>598</v>
      </c>
      <c r="H424" s="89"/>
      <c r="I424" s="89"/>
      <c r="J424" s="44">
        <v>0</v>
      </c>
      <c r="K424" s="44">
        <f t="shared" si="18"/>
        <v>0</v>
      </c>
      <c r="L424" s="44">
        <v>0</v>
      </c>
      <c r="M424" s="44">
        <f t="shared" si="19"/>
        <v>0</v>
      </c>
      <c r="N424" s="44">
        <f t="shared" si="20"/>
        <v>0</v>
      </c>
    </row>
    <row r="425" spans="1:14">
      <c r="A425" s="81">
        <v>360</v>
      </c>
      <c r="B425" s="81" t="s">
        <v>1055</v>
      </c>
      <c r="C425" s="81" t="s">
        <v>1056</v>
      </c>
      <c r="D425" s="89"/>
      <c r="E425" s="81" t="s">
        <v>83</v>
      </c>
      <c r="F425" s="81" t="s">
        <v>597</v>
      </c>
      <c r="G425" s="81" t="s">
        <v>598</v>
      </c>
      <c r="H425" s="89"/>
      <c r="I425" s="89"/>
      <c r="J425" s="44">
        <v>0</v>
      </c>
      <c r="K425" s="44">
        <f t="shared" si="18"/>
        <v>0</v>
      </c>
      <c r="L425" s="44">
        <v>0</v>
      </c>
      <c r="M425" s="44">
        <f t="shared" si="19"/>
        <v>0</v>
      </c>
      <c r="N425" s="44">
        <f t="shared" si="20"/>
        <v>0</v>
      </c>
    </row>
    <row r="426" spans="1:14">
      <c r="A426" s="89"/>
      <c r="B426" s="81" t="s">
        <v>706</v>
      </c>
      <c r="C426" s="89"/>
      <c r="D426" s="89"/>
      <c r="E426" s="89"/>
      <c r="F426" s="89"/>
      <c r="G426" s="89"/>
      <c r="H426" s="89"/>
      <c r="I426" s="89"/>
      <c r="J426" s="44">
        <v>0</v>
      </c>
      <c r="K426" s="44">
        <f t="shared" si="18"/>
        <v>0</v>
      </c>
      <c r="L426" s="44">
        <v>0</v>
      </c>
      <c r="M426" s="44">
        <f t="shared" si="19"/>
        <v>0</v>
      </c>
      <c r="N426" s="44">
        <f t="shared" si="20"/>
        <v>0</v>
      </c>
    </row>
    <row r="427" spans="1:14" ht="31.5">
      <c r="A427" s="81">
        <v>361</v>
      </c>
      <c r="B427" s="82" t="s">
        <v>1057</v>
      </c>
      <c r="C427" s="81" t="s">
        <v>1058</v>
      </c>
      <c r="D427" s="89"/>
      <c r="E427" s="81" t="s">
        <v>305</v>
      </c>
      <c r="F427" s="81" t="s">
        <v>597</v>
      </c>
      <c r="G427" s="81" t="s">
        <v>598</v>
      </c>
      <c r="H427" s="89"/>
      <c r="I427" s="89"/>
      <c r="J427" s="44">
        <v>0</v>
      </c>
      <c r="K427" s="44">
        <f t="shared" si="18"/>
        <v>0</v>
      </c>
      <c r="L427" s="44">
        <v>0</v>
      </c>
      <c r="M427" s="44">
        <f t="shared" si="19"/>
        <v>0</v>
      </c>
      <c r="N427" s="44">
        <f t="shared" si="20"/>
        <v>0</v>
      </c>
    </row>
    <row r="428" spans="1:14">
      <c r="A428" s="89"/>
      <c r="B428" s="81" t="s">
        <v>1015</v>
      </c>
      <c r="C428" s="89"/>
      <c r="D428" s="89"/>
      <c r="E428" s="89"/>
      <c r="F428" s="89"/>
      <c r="G428" s="89"/>
      <c r="H428" s="89"/>
      <c r="I428" s="89"/>
      <c r="J428" s="44">
        <v>0</v>
      </c>
      <c r="K428" s="44">
        <f t="shared" si="18"/>
        <v>0</v>
      </c>
      <c r="L428" s="44">
        <v>0</v>
      </c>
      <c r="M428" s="44">
        <f t="shared" si="19"/>
        <v>0</v>
      </c>
      <c r="N428" s="44">
        <f t="shared" si="20"/>
        <v>0</v>
      </c>
    </row>
    <row r="429" spans="1:14" ht="31.5">
      <c r="A429" s="81">
        <v>362</v>
      </c>
      <c r="B429" s="82" t="s">
        <v>1016</v>
      </c>
      <c r="C429" s="81" t="s">
        <v>984</v>
      </c>
      <c r="D429" s="89"/>
      <c r="E429" s="81" t="s">
        <v>624</v>
      </c>
      <c r="F429" s="81" t="s">
        <v>440</v>
      </c>
      <c r="G429" s="81" t="s">
        <v>1059</v>
      </c>
      <c r="H429" s="89"/>
      <c r="I429" s="89"/>
      <c r="J429" s="44">
        <v>0</v>
      </c>
      <c r="K429" s="44">
        <f t="shared" si="18"/>
        <v>0</v>
      </c>
      <c r="L429" s="44">
        <v>0</v>
      </c>
      <c r="M429" s="44">
        <f t="shared" si="19"/>
        <v>0</v>
      </c>
      <c r="N429" s="44">
        <f t="shared" si="20"/>
        <v>0</v>
      </c>
    </row>
    <row r="430" spans="1:14" ht="18.75">
      <c r="A430" s="81">
        <v>363</v>
      </c>
      <c r="B430" s="81" t="s">
        <v>1044</v>
      </c>
      <c r="C430" s="89"/>
      <c r="D430" s="89"/>
      <c r="E430" s="81" t="s">
        <v>624</v>
      </c>
      <c r="F430" s="81" t="s">
        <v>2599</v>
      </c>
      <c r="G430" s="81" t="s">
        <v>1060</v>
      </c>
      <c r="H430" s="89"/>
      <c r="I430" s="89"/>
      <c r="J430" s="44">
        <v>0</v>
      </c>
      <c r="K430" s="44">
        <f t="shared" si="18"/>
        <v>0</v>
      </c>
      <c r="L430" s="44">
        <v>0</v>
      </c>
      <c r="M430" s="44">
        <f t="shared" si="19"/>
        <v>0</v>
      </c>
      <c r="N430" s="44">
        <f t="shared" si="20"/>
        <v>0</v>
      </c>
    </row>
    <row r="431" spans="1:14">
      <c r="A431" s="89"/>
      <c r="B431" s="93" t="s">
        <v>1061</v>
      </c>
      <c r="C431" s="89"/>
      <c r="D431" s="89"/>
      <c r="E431" s="89"/>
      <c r="F431" s="89"/>
      <c r="G431" s="89"/>
      <c r="H431" s="89"/>
      <c r="I431" s="89"/>
      <c r="J431" s="44">
        <v>0</v>
      </c>
      <c r="K431" s="44">
        <f t="shared" si="18"/>
        <v>0</v>
      </c>
      <c r="L431" s="44">
        <v>0</v>
      </c>
      <c r="M431" s="44">
        <f t="shared" si="19"/>
        <v>0</v>
      </c>
      <c r="N431" s="44">
        <f t="shared" si="20"/>
        <v>0</v>
      </c>
    </row>
    <row r="432" spans="1:14">
      <c r="A432" s="90"/>
      <c r="B432" s="81" t="s">
        <v>662</v>
      </c>
      <c r="C432" s="89"/>
      <c r="D432" s="89"/>
      <c r="E432" s="89"/>
      <c r="F432" s="89"/>
      <c r="G432" s="89"/>
      <c r="H432" s="89"/>
      <c r="I432" s="89"/>
      <c r="J432" s="44">
        <v>0</v>
      </c>
      <c r="K432" s="44">
        <f t="shared" si="18"/>
        <v>0</v>
      </c>
      <c r="L432" s="44">
        <v>0</v>
      </c>
      <c r="M432" s="44">
        <f t="shared" si="19"/>
        <v>0</v>
      </c>
      <c r="N432" s="44">
        <f t="shared" si="20"/>
        <v>0</v>
      </c>
    </row>
    <row r="433" spans="1:14" ht="31.5">
      <c r="A433" s="83">
        <v>364</v>
      </c>
      <c r="B433" s="82" t="s">
        <v>1062</v>
      </c>
      <c r="C433" s="81" t="s">
        <v>664</v>
      </c>
      <c r="D433" s="89"/>
      <c r="E433" s="81" t="s">
        <v>665</v>
      </c>
      <c r="F433" s="81" t="s">
        <v>89</v>
      </c>
      <c r="G433" s="81" t="s">
        <v>623</v>
      </c>
      <c r="H433" s="89"/>
      <c r="I433" s="89"/>
      <c r="J433" s="44">
        <v>0</v>
      </c>
      <c r="K433" s="44">
        <f t="shared" si="18"/>
        <v>0</v>
      </c>
      <c r="L433" s="44">
        <v>0</v>
      </c>
      <c r="M433" s="44">
        <f t="shared" si="19"/>
        <v>0</v>
      </c>
      <c r="N433" s="44">
        <f t="shared" si="20"/>
        <v>0</v>
      </c>
    </row>
    <row r="434" spans="1:14">
      <c r="A434" s="90"/>
      <c r="B434" s="81" t="s">
        <v>676</v>
      </c>
      <c r="C434" s="89"/>
      <c r="D434" s="89"/>
      <c r="E434" s="89"/>
      <c r="F434" s="89"/>
      <c r="G434" s="89"/>
      <c r="H434" s="89"/>
      <c r="I434" s="89"/>
      <c r="J434" s="44">
        <v>0</v>
      </c>
      <c r="K434" s="44">
        <f t="shared" si="18"/>
        <v>0</v>
      </c>
      <c r="L434" s="44">
        <v>0</v>
      </c>
      <c r="M434" s="44">
        <f t="shared" si="19"/>
        <v>0</v>
      </c>
      <c r="N434" s="44">
        <f t="shared" si="20"/>
        <v>0</v>
      </c>
    </row>
    <row r="435" spans="1:14">
      <c r="A435" s="83">
        <v>365</v>
      </c>
      <c r="B435" s="82" t="s">
        <v>1063</v>
      </c>
      <c r="C435" s="81" t="s">
        <v>664</v>
      </c>
      <c r="D435" s="89"/>
      <c r="E435" s="81" t="s">
        <v>665</v>
      </c>
      <c r="F435" s="81" t="s">
        <v>597</v>
      </c>
      <c r="G435" s="81" t="s">
        <v>1001</v>
      </c>
      <c r="H435" s="89"/>
      <c r="I435" s="89"/>
      <c r="J435" s="44">
        <v>0</v>
      </c>
      <c r="K435" s="44">
        <f t="shared" si="18"/>
        <v>0</v>
      </c>
      <c r="L435" s="44">
        <v>0</v>
      </c>
      <c r="M435" s="44">
        <f t="shared" si="19"/>
        <v>0</v>
      </c>
      <c r="N435" s="44">
        <f t="shared" si="20"/>
        <v>0</v>
      </c>
    </row>
    <row r="436" spans="1:14">
      <c r="A436" s="83">
        <v>366</v>
      </c>
      <c r="B436" s="82" t="s">
        <v>1064</v>
      </c>
      <c r="C436" s="81" t="s">
        <v>664</v>
      </c>
      <c r="D436" s="89"/>
      <c r="E436" s="81" t="s">
        <v>665</v>
      </c>
      <c r="F436" s="81" t="s">
        <v>597</v>
      </c>
      <c r="G436" s="81" t="s">
        <v>637</v>
      </c>
      <c r="H436" s="89"/>
      <c r="I436" s="89"/>
      <c r="J436" s="44">
        <v>0</v>
      </c>
      <c r="K436" s="44">
        <f t="shared" si="18"/>
        <v>0</v>
      </c>
      <c r="L436" s="44">
        <v>0</v>
      </c>
      <c r="M436" s="44">
        <f t="shared" si="19"/>
        <v>0</v>
      </c>
      <c r="N436" s="44">
        <f t="shared" si="20"/>
        <v>0</v>
      </c>
    </row>
    <row r="437" spans="1:14">
      <c r="A437" s="83">
        <v>367</v>
      </c>
      <c r="B437" s="82" t="s">
        <v>1065</v>
      </c>
      <c r="C437" s="81" t="s">
        <v>664</v>
      </c>
      <c r="D437" s="89"/>
      <c r="E437" s="81" t="s">
        <v>665</v>
      </c>
      <c r="F437" s="81" t="s">
        <v>597</v>
      </c>
      <c r="G437" s="81" t="s">
        <v>637</v>
      </c>
      <c r="H437" s="89"/>
      <c r="I437" s="89"/>
      <c r="J437" s="44">
        <v>0</v>
      </c>
      <c r="K437" s="44">
        <f t="shared" si="18"/>
        <v>0</v>
      </c>
      <c r="L437" s="44">
        <v>0</v>
      </c>
      <c r="M437" s="44">
        <f t="shared" si="19"/>
        <v>0</v>
      </c>
      <c r="N437" s="44">
        <f t="shared" si="20"/>
        <v>0</v>
      </c>
    </row>
    <row r="438" spans="1:14">
      <c r="A438" s="90"/>
      <c r="B438" s="81" t="s">
        <v>706</v>
      </c>
      <c r="C438" s="89"/>
      <c r="D438" s="89"/>
      <c r="E438" s="89"/>
      <c r="F438" s="89"/>
      <c r="G438" s="89"/>
      <c r="H438" s="89"/>
      <c r="I438" s="89"/>
      <c r="J438" s="44">
        <v>0</v>
      </c>
      <c r="K438" s="44">
        <f t="shared" si="18"/>
        <v>0</v>
      </c>
      <c r="L438" s="44">
        <v>0</v>
      </c>
      <c r="M438" s="44">
        <f t="shared" si="19"/>
        <v>0</v>
      </c>
      <c r="N438" s="44">
        <f t="shared" si="20"/>
        <v>0</v>
      </c>
    </row>
    <row r="439" spans="1:14" ht="31.5">
      <c r="A439" s="83">
        <v>368</v>
      </c>
      <c r="B439" s="82" t="s">
        <v>1066</v>
      </c>
      <c r="C439" s="81" t="s">
        <v>1067</v>
      </c>
      <c r="D439" s="89"/>
      <c r="E439" s="81" t="s">
        <v>305</v>
      </c>
      <c r="F439" s="81" t="s">
        <v>597</v>
      </c>
      <c r="G439" s="81" t="s">
        <v>637</v>
      </c>
      <c r="H439" s="89"/>
      <c r="I439" s="89"/>
      <c r="J439" s="44">
        <v>0</v>
      </c>
      <c r="K439" s="44">
        <f t="shared" si="18"/>
        <v>0</v>
      </c>
      <c r="L439" s="44">
        <v>0</v>
      </c>
      <c r="M439" s="44">
        <f t="shared" si="19"/>
        <v>0</v>
      </c>
      <c r="N439" s="44">
        <f t="shared" si="20"/>
        <v>0</v>
      </c>
    </row>
    <row r="440" spans="1:14">
      <c r="A440" s="83">
        <v>369</v>
      </c>
      <c r="B440" s="81" t="s">
        <v>1068</v>
      </c>
      <c r="C440" s="81" t="s">
        <v>1069</v>
      </c>
      <c r="D440" s="89"/>
      <c r="E440" s="81" t="s">
        <v>83</v>
      </c>
      <c r="F440" s="81" t="s">
        <v>597</v>
      </c>
      <c r="G440" s="81" t="s">
        <v>637</v>
      </c>
      <c r="H440" s="89"/>
      <c r="I440" s="89"/>
      <c r="J440" s="44">
        <v>0</v>
      </c>
      <c r="K440" s="44">
        <f t="shared" si="18"/>
        <v>0</v>
      </c>
      <c r="L440" s="44">
        <v>0</v>
      </c>
      <c r="M440" s="44">
        <f t="shared" si="19"/>
        <v>0</v>
      </c>
      <c r="N440" s="44">
        <f t="shared" si="20"/>
        <v>0</v>
      </c>
    </row>
    <row r="441" spans="1:14">
      <c r="A441" s="83">
        <v>370</v>
      </c>
      <c r="B441" s="81" t="s">
        <v>1070</v>
      </c>
      <c r="C441" s="81" t="s">
        <v>1071</v>
      </c>
      <c r="D441" s="89"/>
      <c r="E441" s="81" t="s">
        <v>665</v>
      </c>
      <c r="F441" s="81" t="s">
        <v>597</v>
      </c>
      <c r="G441" s="81" t="s">
        <v>637</v>
      </c>
      <c r="H441" s="89"/>
      <c r="I441" s="89"/>
      <c r="J441" s="44">
        <v>0</v>
      </c>
      <c r="K441" s="44">
        <f t="shared" si="18"/>
        <v>0</v>
      </c>
      <c r="L441" s="44">
        <v>0</v>
      </c>
      <c r="M441" s="44">
        <f t="shared" si="19"/>
        <v>0</v>
      </c>
      <c r="N441" s="44">
        <f t="shared" si="20"/>
        <v>0</v>
      </c>
    </row>
    <row r="442" spans="1:14">
      <c r="A442" s="90"/>
      <c r="B442" s="81" t="s">
        <v>1015</v>
      </c>
      <c r="C442" s="89"/>
      <c r="D442" s="89"/>
      <c r="E442" s="89"/>
      <c r="F442" s="89"/>
      <c r="G442" s="89"/>
      <c r="H442" s="89"/>
      <c r="I442" s="89"/>
      <c r="J442" s="44">
        <v>0</v>
      </c>
      <c r="K442" s="44">
        <f t="shared" si="18"/>
        <v>0</v>
      </c>
      <c r="L442" s="44">
        <v>0</v>
      </c>
      <c r="M442" s="44">
        <f t="shared" si="19"/>
        <v>0</v>
      </c>
      <c r="N442" s="44">
        <f t="shared" si="20"/>
        <v>0</v>
      </c>
    </row>
    <row r="443" spans="1:14" ht="31.5">
      <c r="A443" s="83">
        <v>371</v>
      </c>
      <c r="B443" s="82" t="s">
        <v>1016</v>
      </c>
      <c r="C443" s="81" t="s">
        <v>984</v>
      </c>
      <c r="D443" s="89"/>
      <c r="E443" s="81" t="s">
        <v>624</v>
      </c>
      <c r="F443" s="81" t="s">
        <v>440</v>
      </c>
      <c r="G443" s="81" t="s">
        <v>640</v>
      </c>
      <c r="H443" s="89"/>
      <c r="I443" s="89"/>
      <c r="J443" s="44">
        <v>0</v>
      </c>
      <c r="K443" s="44">
        <f t="shared" si="18"/>
        <v>0</v>
      </c>
      <c r="L443" s="44">
        <v>0</v>
      </c>
      <c r="M443" s="44">
        <f t="shared" si="19"/>
        <v>0</v>
      </c>
      <c r="N443" s="44">
        <f t="shared" si="20"/>
        <v>0</v>
      </c>
    </row>
    <row r="444" spans="1:14">
      <c r="A444" s="90"/>
      <c r="B444" s="93" t="s">
        <v>1072</v>
      </c>
      <c r="C444" s="89"/>
      <c r="D444" s="89"/>
      <c r="E444" s="89"/>
      <c r="F444" s="89"/>
      <c r="G444" s="89"/>
      <c r="H444" s="89"/>
      <c r="I444" s="89"/>
      <c r="J444" s="44">
        <v>0</v>
      </c>
      <c r="K444" s="44">
        <f t="shared" si="18"/>
        <v>0</v>
      </c>
      <c r="L444" s="44">
        <v>0</v>
      </c>
      <c r="M444" s="44">
        <f t="shared" si="19"/>
        <v>0</v>
      </c>
      <c r="N444" s="44">
        <f t="shared" si="20"/>
        <v>0</v>
      </c>
    </row>
    <row r="445" spans="1:14" ht="31.5">
      <c r="A445" s="83">
        <v>372</v>
      </c>
      <c r="B445" s="82" t="s">
        <v>1073</v>
      </c>
      <c r="C445" s="82" t="s">
        <v>1074</v>
      </c>
      <c r="D445" s="89"/>
      <c r="E445" s="81" t="s">
        <v>305</v>
      </c>
      <c r="F445" s="81" t="s">
        <v>658</v>
      </c>
      <c r="G445" s="81" t="s">
        <v>602</v>
      </c>
      <c r="H445" s="89"/>
      <c r="I445" s="81" t="s">
        <v>996</v>
      </c>
      <c r="J445" s="44">
        <v>0</v>
      </c>
      <c r="K445" s="44">
        <f t="shared" si="18"/>
        <v>0</v>
      </c>
      <c r="L445" s="44">
        <v>0</v>
      </c>
      <c r="M445" s="44">
        <f t="shared" si="19"/>
        <v>0</v>
      </c>
      <c r="N445" s="44">
        <f t="shared" si="20"/>
        <v>0</v>
      </c>
    </row>
    <row r="446" spans="1:14">
      <c r="A446" s="90"/>
      <c r="B446" s="81" t="s">
        <v>1075</v>
      </c>
      <c r="C446" s="81" t="s">
        <v>1076</v>
      </c>
      <c r="D446" s="89"/>
      <c r="E446" s="89"/>
      <c r="F446" s="81" t="s">
        <v>597</v>
      </c>
      <c r="G446" s="81" t="s">
        <v>602</v>
      </c>
      <c r="H446" s="89"/>
      <c r="I446" s="89"/>
      <c r="J446" s="44">
        <v>0</v>
      </c>
      <c r="K446" s="44">
        <f t="shared" si="18"/>
        <v>0</v>
      </c>
      <c r="L446" s="44">
        <v>0</v>
      </c>
      <c r="M446" s="44">
        <f t="shared" si="19"/>
        <v>0</v>
      </c>
      <c r="N446" s="44">
        <f t="shared" si="20"/>
        <v>0</v>
      </c>
    </row>
    <row r="447" spans="1:14">
      <c r="A447" s="90"/>
      <c r="B447" s="81" t="s">
        <v>662</v>
      </c>
      <c r="C447" s="89"/>
      <c r="D447" s="89"/>
      <c r="E447" s="89"/>
      <c r="F447" s="89"/>
      <c r="G447" s="89"/>
      <c r="H447" s="89"/>
      <c r="I447" s="89"/>
      <c r="J447" s="44">
        <v>0</v>
      </c>
      <c r="K447" s="44">
        <f t="shared" si="18"/>
        <v>0</v>
      </c>
      <c r="L447" s="44">
        <v>0</v>
      </c>
      <c r="M447" s="44">
        <f t="shared" si="19"/>
        <v>0</v>
      </c>
      <c r="N447" s="44">
        <f t="shared" si="20"/>
        <v>0</v>
      </c>
    </row>
    <row r="448" spans="1:14" ht="31.5">
      <c r="A448" s="83">
        <v>373</v>
      </c>
      <c r="B448" s="82" t="s">
        <v>1000</v>
      </c>
      <c r="C448" s="81" t="s">
        <v>664</v>
      </c>
      <c r="D448" s="89"/>
      <c r="E448" s="81" t="s">
        <v>665</v>
      </c>
      <c r="F448" s="81" t="s">
        <v>89</v>
      </c>
      <c r="G448" s="81" t="s">
        <v>762</v>
      </c>
      <c r="H448" s="89"/>
      <c r="I448" s="89"/>
      <c r="J448" s="44">
        <v>0</v>
      </c>
      <c r="K448" s="44">
        <f t="shared" si="18"/>
        <v>0</v>
      </c>
      <c r="L448" s="44">
        <v>0</v>
      </c>
      <c r="M448" s="44">
        <f t="shared" si="19"/>
        <v>0</v>
      </c>
      <c r="N448" s="44">
        <f t="shared" si="20"/>
        <v>0</v>
      </c>
    </row>
    <row r="449" spans="1:14">
      <c r="A449" s="83">
        <v>374</v>
      </c>
      <c r="B449" s="82" t="s">
        <v>1077</v>
      </c>
      <c r="C449" s="81" t="s">
        <v>664</v>
      </c>
      <c r="D449" s="89"/>
      <c r="E449" s="81" t="s">
        <v>665</v>
      </c>
      <c r="F449" s="81" t="s">
        <v>89</v>
      </c>
      <c r="G449" s="81" t="s">
        <v>762</v>
      </c>
      <c r="H449" s="89"/>
      <c r="I449" s="89"/>
      <c r="J449" s="44">
        <v>0</v>
      </c>
      <c r="K449" s="44">
        <f t="shared" si="18"/>
        <v>0</v>
      </c>
      <c r="L449" s="44">
        <v>0</v>
      </c>
      <c r="M449" s="44">
        <f t="shared" si="19"/>
        <v>0</v>
      </c>
      <c r="N449" s="44">
        <f t="shared" si="20"/>
        <v>0</v>
      </c>
    </row>
    <row r="450" spans="1:14">
      <c r="A450" s="83">
        <v>375</v>
      </c>
      <c r="B450" s="81" t="s">
        <v>2641</v>
      </c>
      <c r="C450" s="81" t="s">
        <v>2642</v>
      </c>
      <c r="D450" s="89"/>
      <c r="E450" s="81" t="s">
        <v>305</v>
      </c>
      <c r="F450" s="81" t="s">
        <v>597</v>
      </c>
      <c r="G450" s="81" t="s">
        <v>602</v>
      </c>
      <c r="H450" s="89"/>
      <c r="I450" s="89"/>
      <c r="J450" s="44">
        <v>0</v>
      </c>
      <c r="K450" s="44">
        <f t="shared" si="18"/>
        <v>0</v>
      </c>
      <c r="L450" s="44">
        <v>0</v>
      </c>
      <c r="M450" s="44">
        <f t="shared" si="19"/>
        <v>0</v>
      </c>
      <c r="N450" s="44">
        <f t="shared" si="20"/>
        <v>0</v>
      </c>
    </row>
    <row r="451" spans="1:14">
      <c r="A451" s="83">
        <v>376</v>
      </c>
      <c r="B451" s="81" t="s">
        <v>2643</v>
      </c>
      <c r="C451" s="81" t="s">
        <v>2644</v>
      </c>
      <c r="D451" s="89"/>
      <c r="E451" s="81" t="s">
        <v>83</v>
      </c>
      <c r="F451" s="81" t="s">
        <v>597</v>
      </c>
      <c r="G451" s="81" t="s">
        <v>602</v>
      </c>
      <c r="H451" s="89"/>
      <c r="I451" s="89"/>
      <c r="J451" s="44">
        <v>0</v>
      </c>
      <c r="K451" s="44">
        <f t="shared" ref="K451:K514" si="21">G451*J451</f>
        <v>0</v>
      </c>
      <c r="L451" s="44">
        <v>0</v>
      </c>
      <c r="M451" s="44">
        <f t="shared" ref="M451:M514" si="22">G451*L451</f>
        <v>0</v>
      </c>
      <c r="N451" s="44">
        <f t="shared" ref="N451:N514" si="23">K451+M451</f>
        <v>0</v>
      </c>
    </row>
    <row r="452" spans="1:14">
      <c r="A452" s="83">
        <v>377</v>
      </c>
      <c r="B452" s="81" t="s">
        <v>1078</v>
      </c>
      <c r="C452" s="81" t="s">
        <v>1079</v>
      </c>
      <c r="D452" s="89"/>
      <c r="E452" s="81" t="s">
        <v>665</v>
      </c>
      <c r="F452" s="81" t="s">
        <v>597</v>
      </c>
      <c r="G452" s="81" t="s">
        <v>602</v>
      </c>
      <c r="H452" s="89"/>
      <c r="I452" s="89"/>
      <c r="J452" s="44">
        <v>0</v>
      </c>
      <c r="K452" s="44">
        <f t="shared" si="21"/>
        <v>0</v>
      </c>
      <c r="L452" s="44">
        <v>0</v>
      </c>
      <c r="M452" s="44">
        <f t="shared" si="22"/>
        <v>0</v>
      </c>
      <c r="N452" s="44">
        <f t="shared" si="23"/>
        <v>0</v>
      </c>
    </row>
    <row r="453" spans="1:14">
      <c r="A453" s="90"/>
      <c r="B453" s="93" t="s">
        <v>1080</v>
      </c>
      <c r="C453" s="89"/>
      <c r="D453" s="89"/>
      <c r="E453" s="89"/>
      <c r="F453" s="89"/>
      <c r="G453" s="89"/>
      <c r="H453" s="89"/>
      <c r="I453" s="89"/>
      <c r="J453" s="44">
        <v>0</v>
      </c>
      <c r="K453" s="44">
        <f t="shared" si="21"/>
        <v>0</v>
      </c>
      <c r="L453" s="44">
        <v>0</v>
      </c>
      <c r="M453" s="44">
        <f t="shared" si="22"/>
        <v>0</v>
      </c>
      <c r="N453" s="44">
        <f t="shared" si="23"/>
        <v>0</v>
      </c>
    </row>
    <row r="454" spans="1:14" ht="31.5">
      <c r="A454" s="83">
        <v>378</v>
      </c>
      <c r="B454" s="82" t="s">
        <v>1081</v>
      </c>
      <c r="C454" s="82" t="s">
        <v>1082</v>
      </c>
      <c r="D454" s="89"/>
      <c r="E454" s="81" t="s">
        <v>305</v>
      </c>
      <c r="F454" s="81" t="s">
        <v>658</v>
      </c>
      <c r="G454" s="81" t="s">
        <v>602</v>
      </c>
      <c r="H454" s="89"/>
      <c r="I454" s="89"/>
      <c r="J454" s="44">
        <v>0</v>
      </c>
      <c r="K454" s="44">
        <f t="shared" si="21"/>
        <v>0</v>
      </c>
      <c r="L454" s="44">
        <v>0</v>
      </c>
      <c r="M454" s="44">
        <f t="shared" si="22"/>
        <v>0</v>
      </c>
      <c r="N454" s="44">
        <f t="shared" si="23"/>
        <v>0</v>
      </c>
    </row>
    <row r="455" spans="1:14">
      <c r="A455" s="90"/>
      <c r="B455" s="81" t="s">
        <v>1083</v>
      </c>
      <c r="C455" s="81" t="s">
        <v>1084</v>
      </c>
      <c r="D455" s="89"/>
      <c r="E455" s="89"/>
      <c r="F455" s="81" t="s">
        <v>597</v>
      </c>
      <c r="G455" s="81" t="s">
        <v>602</v>
      </c>
      <c r="H455" s="89"/>
      <c r="I455" s="89"/>
      <c r="J455" s="44">
        <v>0</v>
      </c>
      <c r="K455" s="44">
        <f t="shared" si="21"/>
        <v>0</v>
      </c>
      <c r="L455" s="44">
        <v>0</v>
      </c>
      <c r="M455" s="44">
        <f t="shared" si="22"/>
        <v>0</v>
      </c>
      <c r="N455" s="44">
        <f t="shared" si="23"/>
        <v>0</v>
      </c>
    </row>
    <row r="456" spans="1:14">
      <c r="A456" s="90"/>
      <c r="B456" s="81" t="s">
        <v>662</v>
      </c>
      <c r="C456" s="89"/>
      <c r="D456" s="89"/>
      <c r="E456" s="89"/>
      <c r="F456" s="89"/>
      <c r="G456" s="89"/>
      <c r="H456" s="89"/>
      <c r="I456" s="89"/>
      <c r="J456" s="44">
        <v>0</v>
      </c>
      <c r="K456" s="44">
        <f t="shared" si="21"/>
        <v>0</v>
      </c>
      <c r="L456" s="44">
        <v>0</v>
      </c>
      <c r="M456" s="44">
        <f t="shared" si="22"/>
        <v>0</v>
      </c>
      <c r="N456" s="44">
        <f t="shared" si="23"/>
        <v>0</v>
      </c>
    </row>
    <row r="457" spans="1:14" ht="31.5">
      <c r="A457" s="83">
        <v>379</v>
      </c>
      <c r="B457" s="82" t="s">
        <v>674</v>
      </c>
      <c r="C457" s="81" t="s">
        <v>664</v>
      </c>
      <c r="D457" s="89"/>
      <c r="E457" s="81" t="s">
        <v>665</v>
      </c>
      <c r="F457" s="81" t="s">
        <v>89</v>
      </c>
      <c r="G457" s="81" t="s">
        <v>858</v>
      </c>
      <c r="H457" s="89"/>
      <c r="I457" s="89"/>
      <c r="J457" s="44">
        <v>0</v>
      </c>
      <c r="K457" s="44">
        <f t="shared" si="21"/>
        <v>0</v>
      </c>
      <c r="L457" s="44">
        <v>0</v>
      </c>
      <c r="M457" s="44">
        <f t="shared" si="22"/>
        <v>0</v>
      </c>
      <c r="N457" s="44">
        <f t="shared" si="23"/>
        <v>0</v>
      </c>
    </row>
    <row r="458" spans="1:14">
      <c r="A458" s="83">
        <v>380</v>
      </c>
      <c r="B458" s="82" t="s">
        <v>1085</v>
      </c>
      <c r="C458" s="81" t="s">
        <v>664</v>
      </c>
      <c r="D458" s="89"/>
      <c r="E458" s="81" t="s">
        <v>665</v>
      </c>
      <c r="F458" s="81" t="s">
        <v>89</v>
      </c>
      <c r="G458" s="81" t="s">
        <v>1086</v>
      </c>
      <c r="H458" s="89"/>
      <c r="I458" s="89"/>
      <c r="J458" s="44">
        <v>0</v>
      </c>
      <c r="K458" s="44">
        <f t="shared" si="21"/>
        <v>0</v>
      </c>
      <c r="L458" s="44">
        <v>0</v>
      </c>
      <c r="M458" s="44">
        <f t="shared" si="22"/>
        <v>0</v>
      </c>
      <c r="N458" s="44">
        <f t="shared" si="23"/>
        <v>0</v>
      </c>
    </row>
    <row r="459" spans="1:14">
      <c r="A459" s="90"/>
      <c r="B459" s="81" t="s">
        <v>706</v>
      </c>
      <c r="C459" s="89"/>
      <c r="D459" s="89"/>
      <c r="E459" s="89"/>
      <c r="F459" s="89"/>
      <c r="G459" s="89"/>
      <c r="H459" s="89"/>
      <c r="I459" s="89"/>
      <c r="J459" s="44">
        <v>0</v>
      </c>
      <c r="K459" s="44">
        <f t="shared" si="21"/>
        <v>0</v>
      </c>
      <c r="L459" s="44">
        <v>0</v>
      </c>
      <c r="M459" s="44">
        <f t="shared" si="22"/>
        <v>0</v>
      </c>
      <c r="N459" s="44">
        <f t="shared" si="23"/>
        <v>0</v>
      </c>
    </row>
    <row r="460" spans="1:14">
      <c r="A460" s="83">
        <v>381</v>
      </c>
      <c r="B460" s="81" t="s">
        <v>2645</v>
      </c>
      <c r="C460" s="81" t="s">
        <v>2646</v>
      </c>
      <c r="D460" s="89"/>
      <c r="E460" s="81" t="s">
        <v>305</v>
      </c>
      <c r="F460" s="81" t="s">
        <v>597</v>
      </c>
      <c r="G460" s="81" t="s">
        <v>602</v>
      </c>
      <c r="H460" s="89"/>
      <c r="I460" s="89"/>
      <c r="J460" s="44">
        <v>0</v>
      </c>
      <c r="K460" s="44">
        <f t="shared" si="21"/>
        <v>0</v>
      </c>
      <c r="L460" s="44">
        <v>0</v>
      </c>
      <c r="M460" s="44">
        <f t="shared" si="22"/>
        <v>0</v>
      </c>
      <c r="N460" s="44">
        <f t="shared" si="23"/>
        <v>0</v>
      </c>
    </row>
    <row r="461" spans="1:14">
      <c r="A461" s="83">
        <v>382</v>
      </c>
      <c r="B461" s="81" t="s">
        <v>2647</v>
      </c>
      <c r="C461" s="81" t="s">
        <v>2644</v>
      </c>
      <c r="D461" s="89"/>
      <c r="E461" s="81" t="s">
        <v>83</v>
      </c>
      <c r="F461" s="81" t="s">
        <v>597</v>
      </c>
      <c r="G461" s="81" t="s">
        <v>602</v>
      </c>
      <c r="H461" s="89"/>
      <c r="I461" s="89"/>
      <c r="J461" s="44">
        <v>0</v>
      </c>
      <c r="K461" s="44">
        <f t="shared" si="21"/>
        <v>0</v>
      </c>
      <c r="L461" s="44">
        <v>0</v>
      </c>
      <c r="M461" s="44">
        <f t="shared" si="22"/>
        <v>0</v>
      </c>
      <c r="N461" s="44">
        <f t="shared" si="23"/>
        <v>0</v>
      </c>
    </row>
    <row r="462" spans="1:14">
      <c r="A462" s="83">
        <v>383</v>
      </c>
      <c r="B462" s="81" t="s">
        <v>1087</v>
      </c>
      <c r="C462" s="81" t="s">
        <v>1079</v>
      </c>
      <c r="D462" s="89"/>
      <c r="E462" s="81" t="s">
        <v>665</v>
      </c>
      <c r="F462" s="81" t="s">
        <v>597</v>
      </c>
      <c r="G462" s="81" t="s">
        <v>602</v>
      </c>
      <c r="H462" s="89"/>
      <c r="I462" s="89"/>
      <c r="J462" s="44">
        <v>0</v>
      </c>
      <c r="K462" s="44">
        <f t="shared" si="21"/>
        <v>0</v>
      </c>
      <c r="L462" s="44">
        <v>0</v>
      </c>
      <c r="M462" s="44">
        <f t="shared" si="22"/>
        <v>0</v>
      </c>
      <c r="N462" s="44">
        <f t="shared" si="23"/>
        <v>0</v>
      </c>
    </row>
    <row r="463" spans="1:14">
      <c r="A463" s="90"/>
      <c r="B463" s="93" t="s">
        <v>1088</v>
      </c>
      <c r="C463" s="89"/>
      <c r="D463" s="89"/>
      <c r="E463" s="89"/>
      <c r="F463" s="89"/>
      <c r="G463" s="89"/>
      <c r="H463" s="89"/>
      <c r="I463" s="89"/>
      <c r="J463" s="44">
        <v>0</v>
      </c>
      <c r="K463" s="44">
        <f t="shared" si="21"/>
        <v>0</v>
      </c>
      <c r="L463" s="44">
        <v>0</v>
      </c>
      <c r="M463" s="44">
        <f t="shared" si="22"/>
        <v>0</v>
      </c>
      <c r="N463" s="44">
        <f t="shared" si="23"/>
        <v>0</v>
      </c>
    </row>
    <row r="464" spans="1:14" ht="31.5">
      <c r="A464" s="83">
        <v>384</v>
      </c>
      <c r="B464" s="82" t="s">
        <v>1089</v>
      </c>
      <c r="C464" s="82" t="s">
        <v>1090</v>
      </c>
      <c r="D464" s="89"/>
      <c r="E464" s="81" t="s">
        <v>305</v>
      </c>
      <c r="F464" s="81" t="s">
        <v>658</v>
      </c>
      <c r="G464" s="81" t="s">
        <v>602</v>
      </c>
      <c r="H464" s="89"/>
      <c r="I464" s="81" t="s">
        <v>996</v>
      </c>
      <c r="J464" s="44">
        <v>0</v>
      </c>
      <c r="K464" s="44">
        <f t="shared" si="21"/>
        <v>0</v>
      </c>
      <c r="L464" s="44">
        <v>0</v>
      </c>
      <c r="M464" s="44">
        <f t="shared" si="22"/>
        <v>0</v>
      </c>
      <c r="N464" s="44">
        <f t="shared" si="23"/>
        <v>0</v>
      </c>
    </row>
    <row r="465" spans="1:14">
      <c r="A465" s="90"/>
      <c r="B465" s="81" t="s">
        <v>1091</v>
      </c>
      <c r="C465" s="81" t="s">
        <v>1092</v>
      </c>
      <c r="D465" s="89"/>
      <c r="E465" s="89"/>
      <c r="F465" s="81" t="s">
        <v>597</v>
      </c>
      <c r="G465" s="81" t="s">
        <v>602</v>
      </c>
      <c r="H465" s="89"/>
      <c r="I465" s="89"/>
      <c r="J465" s="44">
        <v>0</v>
      </c>
      <c r="K465" s="44">
        <f t="shared" si="21"/>
        <v>0</v>
      </c>
      <c r="L465" s="44">
        <v>0</v>
      </c>
      <c r="M465" s="44">
        <f t="shared" si="22"/>
        <v>0</v>
      </c>
      <c r="N465" s="44">
        <f t="shared" si="23"/>
        <v>0</v>
      </c>
    </row>
    <row r="466" spans="1:14">
      <c r="A466" s="90"/>
      <c r="B466" s="81" t="s">
        <v>662</v>
      </c>
      <c r="C466" s="89"/>
      <c r="D466" s="89"/>
      <c r="E466" s="89"/>
      <c r="F466" s="89"/>
      <c r="G466" s="89"/>
      <c r="H466" s="89"/>
      <c r="I466" s="89"/>
      <c r="J466" s="44">
        <v>0</v>
      </c>
      <c r="K466" s="44">
        <f t="shared" si="21"/>
        <v>0</v>
      </c>
      <c r="L466" s="44">
        <v>0</v>
      </c>
      <c r="M466" s="44">
        <f t="shared" si="22"/>
        <v>0</v>
      </c>
      <c r="N466" s="44">
        <f t="shared" si="23"/>
        <v>0</v>
      </c>
    </row>
    <row r="467" spans="1:14" ht="31.5">
      <c r="A467" s="83">
        <v>385</v>
      </c>
      <c r="B467" s="82" t="s">
        <v>999</v>
      </c>
      <c r="C467" s="81" t="s">
        <v>664</v>
      </c>
      <c r="D467" s="89"/>
      <c r="E467" s="81" t="s">
        <v>665</v>
      </c>
      <c r="F467" s="81" t="s">
        <v>89</v>
      </c>
      <c r="G467" s="81" t="s">
        <v>858</v>
      </c>
      <c r="H467" s="89"/>
      <c r="I467" s="89"/>
      <c r="J467" s="44">
        <v>0</v>
      </c>
      <c r="K467" s="44">
        <f t="shared" si="21"/>
        <v>0</v>
      </c>
      <c r="L467" s="44">
        <v>0</v>
      </c>
      <c r="M467" s="44">
        <f t="shared" si="22"/>
        <v>0</v>
      </c>
      <c r="N467" s="44">
        <f t="shared" si="23"/>
        <v>0</v>
      </c>
    </row>
    <row r="468" spans="1:14">
      <c r="A468" s="83">
        <v>386</v>
      </c>
      <c r="B468" s="82" t="s">
        <v>1093</v>
      </c>
      <c r="C468" s="81" t="s">
        <v>664</v>
      </c>
      <c r="D468" s="89"/>
      <c r="E468" s="81" t="s">
        <v>665</v>
      </c>
      <c r="F468" s="81" t="s">
        <v>89</v>
      </c>
      <c r="G468" s="81" t="s">
        <v>1086</v>
      </c>
      <c r="H468" s="89"/>
      <c r="I468" s="89"/>
      <c r="J468" s="44">
        <v>0</v>
      </c>
      <c r="K468" s="44">
        <f t="shared" si="21"/>
        <v>0</v>
      </c>
      <c r="L468" s="44">
        <v>0</v>
      </c>
      <c r="M468" s="44">
        <f t="shared" si="22"/>
        <v>0</v>
      </c>
      <c r="N468" s="44">
        <f t="shared" si="23"/>
        <v>0</v>
      </c>
    </row>
    <row r="469" spans="1:14">
      <c r="A469" s="90"/>
      <c r="B469" s="81" t="s">
        <v>706</v>
      </c>
      <c r="C469" s="89"/>
      <c r="D469" s="89"/>
      <c r="E469" s="89"/>
      <c r="F469" s="89"/>
      <c r="G469" s="89"/>
      <c r="H469" s="89"/>
      <c r="I469" s="89"/>
      <c r="J469" s="44">
        <v>0</v>
      </c>
      <c r="K469" s="44">
        <f t="shared" si="21"/>
        <v>0</v>
      </c>
      <c r="L469" s="44">
        <v>0</v>
      </c>
      <c r="M469" s="44">
        <f t="shared" si="22"/>
        <v>0</v>
      </c>
      <c r="N469" s="44">
        <f t="shared" si="23"/>
        <v>0</v>
      </c>
    </row>
    <row r="470" spans="1:14">
      <c r="A470" s="83">
        <v>387</v>
      </c>
      <c r="B470" s="81" t="s">
        <v>2648</v>
      </c>
      <c r="C470" s="81" t="s">
        <v>2649</v>
      </c>
      <c r="D470" s="89"/>
      <c r="E470" s="81" t="s">
        <v>305</v>
      </c>
      <c r="F470" s="81" t="s">
        <v>597</v>
      </c>
      <c r="G470" s="81" t="s">
        <v>602</v>
      </c>
      <c r="H470" s="89"/>
      <c r="I470" s="89"/>
      <c r="J470" s="44">
        <v>0</v>
      </c>
      <c r="K470" s="44">
        <f t="shared" si="21"/>
        <v>0</v>
      </c>
      <c r="L470" s="44">
        <v>0</v>
      </c>
      <c r="M470" s="44">
        <f t="shared" si="22"/>
        <v>0</v>
      </c>
      <c r="N470" s="44">
        <f t="shared" si="23"/>
        <v>0</v>
      </c>
    </row>
    <row r="471" spans="1:14">
      <c r="A471" s="83">
        <v>388</v>
      </c>
      <c r="B471" s="81" t="s">
        <v>2650</v>
      </c>
      <c r="C471" s="81" t="s">
        <v>2644</v>
      </c>
      <c r="D471" s="89"/>
      <c r="E471" s="81" t="s">
        <v>83</v>
      </c>
      <c r="F471" s="81" t="s">
        <v>597</v>
      </c>
      <c r="G471" s="81" t="s">
        <v>602</v>
      </c>
      <c r="H471" s="89"/>
      <c r="I471" s="89"/>
      <c r="J471" s="44">
        <v>0</v>
      </c>
      <c r="K471" s="44">
        <f t="shared" si="21"/>
        <v>0</v>
      </c>
      <c r="L471" s="44">
        <v>0</v>
      </c>
      <c r="M471" s="44">
        <f t="shared" si="22"/>
        <v>0</v>
      </c>
      <c r="N471" s="44">
        <f t="shared" si="23"/>
        <v>0</v>
      </c>
    </row>
    <row r="472" spans="1:14">
      <c r="A472" s="83">
        <v>389</v>
      </c>
      <c r="B472" s="81" t="s">
        <v>1094</v>
      </c>
      <c r="C472" s="81" t="s">
        <v>1011</v>
      </c>
      <c r="D472" s="89"/>
      <c r="E472" s="81" t="s">
        <v>665</v>
      </c>
      <c r="F472" s="81" t="s">
        <v>597</v>
      </c>
      <c r="G472" s="81" t="s">
        <v>602</v>
      </c>
      <c r="H472" s="89"/>
      <c r="I472" s="89"/>
      <c r="J472" s="44">
        <v>0</v>
      </c>
      <c r="K472" s="44">
        <f t="shared" si="21"/>
        <v>0</v>
      </c>
      <c r="L472" s="44">
        <v>0</v>
      </c>
      <c r="M472" s="44">
        <f t="shared" si="22"/>
        <v>0</v>
      </c>
      <c r="N472" s="44">
        <f t="shared" si="23"/>
        <v>0</v>
      </c>
    </row>
    <row r="473" spans="1:14">
      <c r="A473" s="90"/>
      <c r="B473" s="93" t="s">
        <v>1095</v>
      </c>
      <c r="C473" s="89"/>
      <c r="D473" s="89"/>
      <c r="E473" s="89"/>
      <c r="F473" s="89"/>
      <c r="G473" s="89"/>
      <c r="H473" s="89"/>
      <c r="I473" s="89"/>
      <c r="J473" s="44">
        <v>0</v>
      </c>
      <c r="K473" s="44">
        <f t="shared" si="21"/>
        <v>0</v>
      </c>
      <c r="L473" s="44">
        <v>0</v>
      </c>
      <c r="M473" s="44">
        <f t="shared" si="22"/>
        <v>0</v>
      </c>
      <c r="N473" s="44">
        <f t="shared" si="23"/>
        <v>0</v>
      </c>
    </row>
    <row r="474" spans="1:14" ht="31.5">
      <c r="A474" s="83">
        <v>390</v>
      </c>
      <c r="B474" s="82" t="s">
        <v>1096</v>
      </c>
      <c r="C474" s="82" t="s">
        <v>1097</v>
      </c>
      <c r="D474" s="89"/>
      <c r="E474" s="81" t="s">
        <v>305</v>
      </c>
      <c r="F474" s="81" t="s">
        <v>658</v>
      </c>
      <c r="G474" s="81" t="s">
        <v>602</v>
      </c>
      <c r="H474" s="89"/>
      <c r="I474" s="81" t="s">
        <v>996</v>
      </c>
      <c r="J474" s="44">
        <v>0</v>
      </c>
      <c r="K474" s="44">
        <f t="shared" si="21"/>
        <v>0</v>
      </c>
      <c r="L474" s="44">
        <v>0</v>
      </c>
      <c r="M474" s="44">
        <f t="shared" si="22"/>
        <v>0</v>
      </c>
      <c r="N474" s="44">
        <f t="shared" si="23"/>
        <v>0</v>
      </c>
    </row>
    <row r="475" spans="1:14">
      <c r="A475" s="90"/>
      <c r="B475" s="81" t="s">
        <v>1098</v>
      </c>
      <c r="C475" s="81" t="s">
        <v>1099</v>
      </c>
      <c r="D475" s="89"/>
      <c r="E475" s="89"/>
      <c r="F475" s="81" t="s">
        <v>597</v>
      </c>
      <c r="G475" s="81" t="s">
        <v>602</v>
      </c>
      <c r="H475" s="89"/>
      <c r="I475" s="89"/>
      <c r="J475" s="44">
        <v>0</v>
      </c>
      <c r="K475" s="44">
        <f t="shared" si="21"/>
        <v>0</v>
      </c>
      <c r="L475" s="44">
        <v>0</v>
      </c>
      <c r="M475" s="44">
        <f t="shared" si="22"/>
        <v>0</v>
      </c>
      <c r="N475" s="44">
        <f t="shared" si="23"/>
        <v>0</v>
      </c>
    </row>
    <row r="476" spans="1:14">
      <c r="A476" s="90"/>
      <c r="B476" s="81" t="s">
        <v>662</v>
      </c>
      <c r="C476" s="89"/>
      <c r="D476" s="89"/>
      <c r="E476" s="89"/>
      <c r="F476" s="89"/>
      <c r="G476" s="89"/>
      <c r="H476" s="89"/>
      <c r="I476" s="89"/>
      <c r="J476" s="44">
        <v>0</v>
      </c>
      <c r="K476" s="44">
        <f t="shared" si="21"/>
        <v>0</v>
      </c>
      <c r="L476" s="44">
        <v>0</v>
      </c>
      <c r="M476" s="44">
        <f t="shared" si="22"/>
        <v>0</v>
      </c>
      <c r="N476" s="44">
        <f t="shared" si="23"/>
        <v>0</v>
      </c>
    </row>
    <row r="477" spans="1:14" ht="31.5">
      <c r="A477" s="83">
        <v>391</v>
      </c>
      <c r="B477" s="82" t="s">
        <v>674</v>
      </c>
      <c r="C477" s="81" t="s">
        <v>664</v>
      </c>
      <c r="D477" s="89"/>
      <c r="E477" s="81" t="s">
        <v>665</v>
      </c>
      <c r="F477" s="81" t="s">
        <v>89</v>
      </c>
      <c r="G477" s="81" t="s">
        <v>858</v>
      </c>
      <c r="H477" s="89"/>
      <c r="I477" s="89"/>
      <c r="J477" s="44">
        <v>0</v>
      </c>
      <c r="K477" s="44">
        <f t="shared" si="21"/>
        <v>0</v>
      </c>
      <c r="L477" s="44">
        <v>0</v>
      </c>
      <c r="M477" s="44">
        <f t="shared" si="22"/>
        <v>0</v>
      </c>
      <c r="N477" s="44">
        <f t="shared" si="23"/>
        <v>0</v>
      </c>
    </row>
    <row r="478" spans="1:14">
      <c r="A478" s="83">
        <v>392</v>
      </c>
      <c r="B478" s="82" t="s">
        <v>1085</v>
      </c>
      <c r="C478" s="81" t="s">
        <v>664</v>
      </c>
      <c r="D478" s="89"/>
      <c r="E478" s="81" t="s">
        <v>665</v>
      </c>
      <c r="F478" s="81" t="s">
        <v>89</v>
      </c>
      <c r="G478" s="81" t="s">
        <v>1086</v>
      </c>
      <c r="H478" s="89"/>
      <c r="I478" s="89"/>
      <c r="J478" s="44">
        <v>0</v>
      </c>
      <c r="K478" s="44">
        <f t="shared" si="21"/>
        <v>0</v>
      </c>
      <c r="L478" s="44">
        <v>0</v>
      </c>
      <c r="M478" s="44">
        <f t="shared" si="22"/>
        <v>0</v>
      </c>
      <c r="N478" s="44">
        <f t="shared" si="23"/>
        <v>0</v>
      </c>
    </row>
    <row r="479" spans="1:14">
      <c r="A479" s="90"/>
      <c r="B479" s="81" t="s">
        <v>1100</v>
      </c>
      <c r="C479" s="89"/>
      <c r="D479" s="89"/>
      <c r="E479" s="89"/>
      <c r="F479" s="89"/>
      <c r="G479" s="89"/>
      <c r="H479" s="89"/>
      <c r="I479" s="89"/>
      <c r="J479" s="44">
        <v>0</v>
      </c>
      <c r="K479" s="44">
        <f t="shared" si="21"/>
        <v>0</v>
      </c>
      <c r="L479" s="44">
        <v>0</v>
      </c>
      <c r="M479" s="44">
        <f t="shared" si="22"/>
        <v>0</v>
      </c>
      <c r="N479" s="44">
        <f t="shared" si="23"/>
        <v>0</v>
      </c>
    </row>
    <row r="480" spans="1:14">
      <c r="A480" s="83">
        <v>393</v>
      </c>
      <c r="B480" s="82" t="s">
        <v>2651</v>
      </c>
      <c r="C480" s="81" t="s">
        <v>2646</v>
      </c>
      <c r="D480" s="89"/>
      <c r="E480" s="81" t="s">
        <v>305</v>
      </c>
      <c r="F480" s="81" t="s">
        <v>597</v>
      </c>
      <c r="G480" s="81" t="s">
        <v>602</v>
      </c>
      <c r="H480" s="89"/>
      <c r="I480" s="89"/>
      <c r="J480" s="44">
        <v>0</v>
      </c>
      <c r="K480" s="44">
        <f t="shared" si="21"/>
        <v>0</v>
      </c>
      <c r="L480" s="44">
        <v>0</v>
      </c>
      <c r="M480" s="44">
        <f t="shared" si="22"/>
        <v>0</v>
      </c>
      <c r="N480" s="44">
        <f t="shared" si="23"/>
        <v>0</v>
      </c>
    </row>
    <row r="481" spans="1:14">
      <c r="A481" s="83">
        <v>394</v>
      </c>
      <c r="B481" s="81" t="s">
        <v>2647</v>
      </c>
      <c r="C481" s="81" t="s">
        <v>2652</v>
      </c>
      <c r="D481" s="89"/>
      <c r="E481" s="81" t="s">
        <v>83</v>
      </c>
      <c r="F481" s="81" t="s">
        <v>597</v>
      </c>
      <c r="G481" s="81" t="s">
        <v>602</v>
      </c>
      <c r="H481" s="89"/>
      <c r="I481" s="89"/>
      <c r="J481" s="44">
        <v>0</v>
      </c>
      <c r="K481" s="44">
        <f t="shared" si="21"/>
        <v>0</v>
      </c>
      <c r="L481" s="44">
        <v>0</v>
      </c>
      <c r="M481" s="44">
        <f t="shared" si="22"/>
        <v>0</v>
      </c>
      <c r="N481" s="44">
        <f t="shared" si="23"/>
        <v>0</v>
      </c>
    </row>
    <row r="482" spans="1:14">
      <c r="A482" s="83">
        <v>395</v>
      </c>
      <c r="B482" s="81" t="s">
        <v>1101</v>
      </c>
      <c r="C482" s="81" t="s">
        <v>1102</v>
      </c>
      <c r="D482" s="89"/>
      <c r="E482" s="81" t="s">
        <v>665</v>
      </c>
      <c r="F482" s="81" t="s">
        <v>597</v>
      </c>
      <c r="G482" s="81" t="s">
        <v>602</v>
      </c>
      <c r="H482" s="89"/>
      <c r="I482" s="89"/>
      <c r="J482" s="44">
        <v>0</v>
      </c>
      <c r="K482" s="44">
        <f t="shared" si="21"/>
        <v>0</v>
      </c>
      <c r="L482" s="44">
        <v>0</v>
      </c>
      <c r="M482" s="44">
        <f t="shared" si="22"/>
        <v>0</v>
      </c>
      <c r="N482" s="44">
        <f t="shared" si="23"/>
        <v>0</v>
      </c>
    </row>
    <row r="483" spans="1:14">
      <c r="A483" s="90"/>
      <c r="B483" s="93" t="s">
        <v>1103</v>
      </c>
      <c r="C483" s="89"/>
      <c r="D483" s="89"/>
      <c r="E483" s="89"/>
      <c r="F483" s="89"/>
      <c r="G483" s="89"/>
      <c r="H483" s="89"/>
      <c r="I483" s="89"/>
      <c r="J483" s="44">
        <v>0</v>
      </c>
      <c r="K483" s="44">
        <f t="shared" si="21"/>
        <v>0</v>
      </c>
      <c r="L483" s="44">
        <v>0</v>
      </c>
      <c r="M483" s="44">
        <f t="shared" si="22"/>
        <v>0</v>
      </c>
      <c r="N483" s="44">
        <f t="shared" si="23"/>
        <v>0</v>
      </c>
    </row>
    <row r="484" spans="1:14" ht="31.5">
      <c r="A484" s="83">
        <v>396</v>
      </c>
      <c r="B484" s="82" t="s">
        <v>1104</v>
      </c>
      <c r="C484" s="82" t="s">
        <v>1105</v>
      </c>
      <c r="D484" s="89"/>
      <c r="E484" s="81" t="s">
        <v>305</v>
      </c>
      <c r="F484" s="81" t="s">
        <v>658</v>
      </c>
      <c r="G484" s="81" t="s">
        <v>637</v>
      </c>
      <c r="H484" s="89"/>
      <c r="I484" s="81" t="s">
        <v>996</v>
      </c>
      <c r="J484" s="44">
        <v>0</v>
      </c>
      <c r="K484" s="44">
        <f t="shared" si="21"/>
        <v>0</v>
      </c>
      <c r="L484" s="44">
        <v>0</v>
      </c>
      <c r="M484" s="44">
        <f t="shared" si="22"/>
        <v>0</v>
      </c>
      <c r="N484" s="44">
        <f t="shared" si="23"/>
        <v>0</v>
      </c>
    </row>
    <row r="485" spans="1:14">
      <c r="A485" s="90"/>
      <c r="B485" s="81" t="s">
        <v>1106</v>
      </c>
      <c r="C485" s="81" t="s">
        <v>1107</v>
      </c>
      <c r="D485" s="89"/>
      <c r="E485" s="89"/>
      <c r="F485" s="81" t="s">
        <v>597</v>
      </c>
      <c r="G485" s="81" t="s">
        <v>637</v>
      </c>
      <c r="H485" s="89"/>
      <c r="I485" s="89"/>
      <c r="J485" s="44">
        <v>0</v>
      </c>
      <c r="K485" s="44">
        <f t="shared" si="21"/>
        <v>0</v>
      </c>
      <c r="L485" s="44">
        <v>0</v>
      </c>
      <c r="M485" s="44">
        <f t="shared" si="22"/>
        <v>0</v>
      </c>
      <c r="N485" s="44">
        <f t="shared" si="23"/>
        <v>0</v>
      </c>
    </row>
    <row r="486" spans="1:14">
      <c r="A486" s="90"/>
      <c r="B486" s="81" t="s">
        <v>662</v>
      </c>
      <c r="C486" s="89"/>
      <c r="D486" s="89"/>
      <c r="E486" s="89"/>
      <c r="F486" s="89"/>
      <c r="G486" s="89"/>
      <c r="H486" s="89"/>
      <c r="I486" s="89"/>
      <c r="J486" s="44">
        <v>0</v>
      </c>
      <c r="K486" s="44">
        <f t="shared" si="21"/>
        <v>0</v>
      </c>
      <c r="L486" s="44">
        <v>0</v>
      </c>
      <c r="M486" s="44">
        <f t="shared" si="22"/>
        <v>0</v>
      </c>
      <c r="N486" s="44">
        <f t="shared" si="23"/>
        <v>0</v>
      </c>
    </row>
    <row r="487" spans="1:14" ht="31.5">
      <c r="A487" s="83">
        <v>397</v>
      </c>
      <c r="B487" s="82" t="s">
        <v>857</v>
      </c>
      <c r="C487" s="81" t="s">
        <v>664</v>
      </c>
      <c r="D487" s="89"/>
      <c r="E487" s="81" t="s">
        <v>665</v>
      </c>
      <c r="F487" s="81" t="s">
        <v>89</v>
      </c>
      <c r="G487" s="81" t="s">
        <v>1108</v>
      </c>
      <c r="H487" s="89"/>
      <c r="I487" s="89"/>
      <c r="J487" s="44">
        <v>0</v>
      </c>
      <c r="K487" s="44">
        <f t="shared" si="21"/>
        <v>0</v>
      </c>
      <c r="L487" s="44">
        <v>0</v>
      </c>
      <c r="M487" s="44">
        <f t="shared" si="22"/>
        <v>0</v>
      </c>
      <c r="N487" s="44">
        <f t="shared" si="23"/>
        <v>0</v>
      </c>
    </row>
    <row r="488" spans="1:14">
      <c r="A488" s="83">
        <v>398</v>
      </c>
      <c r="B488" s="82" t="s">
        <v>1085</v>
      </c>
      <c r="C488" s="81" t="s">
        <v>664</v>
      </c>
      <c r="D488" s="89"/>
      <c r="E488" s="81" t="s">
        <v>665</v>
      </c>
      <c r="F488" s="81" t="s">
        <v>89</v>
      </c>
      <c r="G488" s="81" t="s">
        <v>850</v>
      </c>
      <c r="H488" s="89"/>
      <c r="I488" s="89"/>
      <c r="J488" s="44">
        <v>0</v>
      </c>
      <c r="K488" s="44">
        <f t="shared" si="21"/>
        <v>0</v>
      </c>
      <c r="L488" s="44">
        <v>0</v>
      </c>
      <c r="M488" s="44">
        <f t="shared" si="22"/>
        <v>0</v>
      </c>
      <c r="N488" s="44">
        <f t="shared" si="23"/>
        <v>0</v>
      </c>
    </row>
    <row r="489" spans="1:14">
      <c r="A489" s="90"/>
      <c r="B489" s="81" t="s">
        <v>706</v>
      </c>
      <c r="C489" s="89"/>
      <c r="D489" s="89"/>
      <c r="E489" s="89"/>
      <c r="F489" s="89"/>
      <c r="G489" s="89"/>
      <c r="H489" s="89"/>
      <c r="I489" s="89"/>
      <c r="J489" s="44">
        <v>0</v>
      </c>
      <c r="K489" s="44">
        <f t="shared" si="21"/>
        <v>0</v>
      </c>
      <c r="L489" s="44">
        <v>0</v>
      </c>
      <c r="M489" s="44">
        <f t="shared" si="22"/>
        <v>0</v>
      </c>
      <c r="N489" s="44">
        <f t="shared" si="23"/>
        <v>0</v>
      </c>
    </row>
    <row r="490" spans="1:14">
      <c r="A490" s="83">
        <v>399</v>
      </c>
      <c r="B490" s="81" t="s">
        <v>2653</v>
      </c>
      <c r="C490" s="81" t="s">
        <v>2646</v>
      </c>
      <c r="D490" s="89"/>
      <c r="E490" s="81" t="s">
        <v>305</v>
      </c>
      <c r="F490" s="81" t="s">
        <v>597</v>
      </c>
      <c r="G490" s="81" t="s">
        <v>637</v>
      </c>
      <c r="H490" s="89"/>
      <c r="I490" s="89"/>
      <c r="J490" s="44">
        <v>0</v>
      </c>
      <c r="K490" s="44">
        <f t="shared" si="21"/>
        <v>0</v>
      </c>
      <c r="L490" s="44">
        <v>0</v>
      </c>
      <c r="M490" s="44">
        <f t="shared" si="22"/>
        <v>0</v>
      </c>
      <c r="N490" s="44">
        <f t="shared" si="23"/>
        <v>0</v>
      </c>
    </row>
    <row r="491" spans="1:14">
      <c r="A491" s="83">
        <v>400</v>
      </c>
      <c r="B491" s="81" t="s">
        <v>2647</v>
      </c>
      <c r="C491" s="81" t="s">
        <v>2652</v>
      </c>
      <c r="D491" s="89"/>
      <c r="E491" s="81" t="s">
        <v>83</v>
      </c>
      <c r="F491" s="81" t="s">
        <v>597</v>
      </c>
      <c r="G491" s="81" t="s">
        <v>637</v>
      </c>
      <c r="H491" s="89"/>
      <c r="I491" s="89"/>
      <c r="J491" s="44">
        <v>0</v>
      </c>
      <c r="K491" s="44">
        <f t="shared" si="21"/>
        <v>0</v>
      </c>
      <c r="L491" s="44">
        <v>0</v>
      </c>
      <c r="M491" s="44">
        <f t="shared" si="22"/>
        <v>0</v>
      </c>
      <c r="N491" s="44">
        <f t="shared" si="23"/>
        <v>0</v>
      </c>
    </row>
    <row r="492" spans="1:14">
      <c r="A492" s="83">
        <v>401</v>
      </c>
      <c r="B492" s="81" t="s">
        <v>1109</v>
      </c>
      <c r="C492" s="81" t="s">
        <v>1110</v>
      </c>
      <c r="D492" s="89"/>
      <c r="E492" s="81" t="s">
        <v>665</v>
      </c>
      <c r="F492" s="81" t="s">
        <v>597</v>
      </c>
      <c r="G492" s="81" t="s">
        <v>637</v>
      </c>
      <c r="H492" s="89"/>
      <c r="I492" s="89"/>
      <c r="J492" s="44">
        <v>0</v>
      </c>
      <c r="K492" s="44">
        <f t="shared" si="21"/>
        <v>0</v>
      </c>
      <c r="L492" s="44">
        <v>0</v>
      </c>
      <c r="M492" s="44">
        <f t="shared" si="22"/>
        <v>0</v>
      </c>
      <c r="N492" s="44">
        <f t="shared" si="23"/>
        <v>0</v>
      </c>
    </row>
    <row r="493" spans="1:14">
      <c r="A493" s="90"/>
      <c r="B493" s="93" t="s">
        <v>1111</v>
      </c>
      <c r="C493" s="89"/>
      <c r="D493" s="89"/>
      <c r="E493" s="89"/>
      <c r="F493" s="89"/>
      <c r="G493" s="89"/>
      <c r="H493" s="89"/>
      <c r="I493" s="89"/>
      <c r="J493" s="44">
        <v>0</v>
      </c>
      <c r="K493" s="44">
        <f t="shared" si="21"/>
        <v>0</v>
      </c>
      <c r="L493" s="44">
        <v>0</v>
      </c>
      <c r="M493" s="44">
        <f t="shared" si="22"/>
        <v>0</v>
      </c>
      <c r="N493" s="44">
        <f t="shared" si="23"/>
        <v>0</v>
      </c>
    </row>
    <row r="494" spans="1:14" ht="31.5">
      <c r="A494" s="83">
        <v>402</v>
      </c>
      <c r="B494" s="82" t="s">
        <v>1112</v>
      </c>
      <c r="C494" s="82" t="s">
        <v>1113</v>
      </c>
      <c r="D494" s="89"/>
      <c r="E494" s="81" t="s">
        <v>305</v>
      </c>
      <c r="F494" s="81" t="s">
        <v>658</v>
      </c>
      <c r="G494" s="81" t="s">
        <v>610</v>
      </c>
      <c r="H494" s="89"/>
      <c r="I494" s="81" t="s">
        <v>996</v>
      </c>
      <c r="J494" s="44">
        <v>0</v>
      </c>
      <c r="K494" s="44">
        <f t="shared" si="21"/>
        <v>0</v>
      </c>
      <c r="L494" s="44">
        <v>0</v>
      </c>
      <c r="M494" s="44">
        <f t="shared" si="22"/>
        <v>0</v>
      </c>
      <c r="N494" s="44">
        <f t="shared" si="23"/>
        <v>0</v>
      </c>
    </row>
    <row r="495" spans="1:14">
      <c r="A495" s="90"/>
      <c r="B495" s="81" t="s">
        <v>1114</v>
      </c>
      <c r="C495" s="81" t="s">
        <v>1115</v>
      </c>
      <c r="D495" s="89"/>
      <c r="E495" s="89"/>
      <c r="F495" s="81" t="s">
        <v>597</v>
      </c>
      <c r="G495" s="81" t="s">
        <v>610</v>
      </c>
      <c r="H495" s="89"/>
      <c r="I495" s="89"/>
      <c r="J495" s="44">
        <v>0</v>
      </c>
      <c r="K495" s="44">
        <f t="shared" si="21"/>
        <v>0</v>
      </c>
      <c r="L495" s="44">
        <v>0</v>
      </c>
      <c r="M495" s="44">
        <f t="shared" si="22"/>
        <v>0</v>
      </c>
      <c r="N495" s="44">
        <f t="shared" si="23"/>
        <v>0</v>
      </c>
    </row>
    <row r="496" spans="1:14">
      <c r="A496" s="90"/>
      <c r="B496" s="81" t="s">
        <v>662</v>
      </c>
      <c r="C496" s="89"/>
      <c r="D496" s="89"/>
      <c r="E496" s="89"/>
      <c r="F496" s="89"/>
      <c r="G496" s="89"/>
      <c r="H496" s="89"/>
      <c r="I496" s="89"/>
      <c r="J496" s="44">
        <v>0</v>
      </c>
      <c r="K496" s="44">
        <f t="shared" si="21"/>
        <v>0</v>
      </c>
      <c r="L496" s="44">
        <v>0</v>
      </c>
      <c r="M496" s="44">
        <f t="shared" si="22"/>
        <v>0</v>
      </c>
      <c r="N496" s="44">
        <f t="shared" si="23"/>
        <v>0</v>
      </c>
    </row>
    <row r="497" spans="1:14" ht="31.5">
      <c r="A497" s="83">
        <v>403</v>
      </c>
      <c r="B497" s="82" t="s">
        <v>857</v>
      </c>
      <c r="C497" s="81" t="s">
        <v>664</v>
      </c>
      <c r="D497" s="89"/>
      <c r="E497" s="81" t="s">
        <v>665</v>
      </c>
      <c r="F497" s="81" t="s">
        <v>89</v>
      </c>
      <c r="G497" s="81" t="s">
        <v>1116</v>
      </c>
      <c r="H497" s="89"/>
      <c r="I497" s="89"/>
      <c r="J497" s="44">
        <v>0</v>
      </c>
      <c r="K497" s="44">
        <f t="shared" si="21"/>
        <v>0</v>
      </c>
      <c r="L497" s="44">
        <v>0</v>
      </c>
      <c r="M497" s="44">
        <f t="shared" si="22"/>
        <v>0</v>
      </c>
      <c r="N497" s="44">
        <f t="shared" si="23"/>
        <v>0</v>
      </c>
    </row>
    <row r="498" spans="1:14">
      <c r="A498" s="83">
        <v>404</v>
      </c>
      <c r="B498" s="82" t="s">
        <v>1085</v>
      </c>
      <c r="C498" s="81" t="s">
        <v>664</v>
      </c>
      <c r="D498" s="89"/>
      <c r="E498" s="81" t="s">
        <v>665</v>
      </c>
      <c r="F498" s="81" t="s">
        <v>89</v>
      </c>
      <c r="G498" s="81" t="s">
        <v>1117</v>
      </c>
      <c r="H498" s="89"/>
      <c r="I498" s="89"/>
      <c r="J498" s="44">
        <v>0</v>
      </c>
      <c r="K498" s="44">
        <f t="shared" si="21"/>
        <v>0</v>
      </c>
      <c r="L498" s="44">
        <v>0</v>
      </c>
      <c r="M498" s="44">
        <f t="shared" si="22"/>
        <v>0</v>
      </c>
      <c r="N498" s="44">
        <f t="shared" si="23"/>
        <v>0</v>
      </c>
    </row>
    <row r="499" spans="1:14">
      <c r="A499" s="90"/>
      <c r="B499" s="81" t="s">
        <v>706</v>
      </c>
      <c r="C499" s="89"/>
      <c r="D499" s="89"/>
      <c r="E499" s="89"/>
      <c r="F499" s="89"/>
      <c r="G499" s="89"/>
      <c r="H499" s="89"/>
      <c r="I499" s="89"/>
      <c r="J499" s="44">
        <v>0</v>
      </c>
      <c r="K499" s="44">
        <f t="shared" si="21"/>
        <v>0</v>
      </c>
      <c r="L499" s="44">
        <v>0</v>
      </c>
      <c r="M499" s="44">
        <f t="shared" si="22"/>
        <v>0</v>
      </c>
      <c r="N499" s="44">
        <f t="shared" si="23"/>
        <v>0</v>
      </c>
    </row>
    <row r="500" spans="1:14">
      <c r="A500" s="83">
        <v>405</v>
      </c>
      <c r="B500" s="81" t="s">
        <v>2653</v>
      </c>
      <c r="C500" s="81" t="s">
        <v>2646</v>
      </c>
      <c r="D500" s="89"/>
      <c r="E500" s="81" t="s">
        <v>305</v>
      </c>
      <c r="F500" s="81" t="s">
        <v>597</v>
      </c>
      <c r="G500" s="81" t="s">
        <v>610</v>
      </c>
      <c r="H500" s="89"/>
      <c r="I500" s="89"/>
      <c r="J500" s="44">
        <v>0</v>
      </c>
      <c r="K500" s="44">
        <f t="shared" si="21"/>
        <v>0</v>
      </c>
      <c r="L500" s="44">
        <v>0</v>
      </c>
      <c r="M500" s="44">
        <f t="shared" si="22"/>
        <v>0</v>
      </c>
      <c r="N500" s="44">
        <f t="shared" si="23"/>
        <v>0</v>
      </c>
    </row>
    <row r="501" spans="1:14">
      <c r="A501" s="81">
        <v>406</v>
      </c>
      <c r="B501" s="81" t="s">
        <v>2647</v>
      </c>
      <c r="C501" s="81" t="s">
        <v>2652</v>
      </c>
      <c r="D501" s="89"/>
      <c r="E501" s="81" t="s">
        <v>83</v>
      </c>
      <c r="F501" s="81" t="s">
        <v>597</v>
      </c>
      <c r="G501" s="81" t="s">
        <v>610</v>
      </c>
      <c r="H501" s="89"/>
      <c r="I501" s="89"/>
      <c r="J501" s="44">
        <v>0</v>
      </c>
      <c r="K501" s="44">
        <f t="shared" si="21"/>
        <v>0</v>
      </c>
      <c r="L501" s="44">
        <v>0</v>
      </c>
      <c r="M501" s="44">
        <f t="shared" si="22"/>
        <v>0</v>
      </c>
      <c r="N501" s="44">
        <f t="shared" si="23"/>
        <v>0</v>
      </c>
    </row>
    <row r="502" spans="1:14">
      <c r="A502" s="81">
        <v>407</v>
      </c>
      <c r="B502" s="81" t="s">
        <v>1118</v>
      </c>
      <c r="C502" s="81" t="s">
        <v>1110</v>
      </c>
      <c r="D502" s="89"/>
      <c r="E502" s="81" t="s">
        <v>665</v>
      </c>
      <c r="F502" s="81" t="s">
        <v>597</v>
      </c>
      <c r="G502" s="81" t="s">
        <v>610</v>
      </c>
      <c r="H502" s="89"/>
      <c r="I502" s="89"/>
      <c r="J502" s="44">
        <v>0</v>
      </c>
      <c r="K502" s="44">
        <f t="shared" si="21"/>
        <v>0</v>
      </c>
      <c r="L502" s="44">
        <v>0</v>
      </c>
      <c r="M502" s="44">
        <f t="shared" si="22"/>
        <v>0</v>
      </c>
      <c r="N502" s="44">
        <f t="shared" si="23"/>
        <v>0</v>
      </c>
    </row>
    <row r="503" spans="1:14">
      <c r="A503" s="89"/>
      <c r="B503" s="94" t="s">
        <v>1119</v>
      </c>
      <c r="C503" s="89"/>
      <c r="D503" s="89"/>
      <c r="E503" s="89"/>
      <c r="F503" s="89"/>
      <c r="G503" s="89"/>
      <c r="H503" s="89"/>
      <c r="I503" s="89"/>
      <c r="J503" s="44">
        <v>0</v>
      </c>
      <c r="K503" s="44">
        <f t="shared" si="21"/>
        <v>0</v>
      </c>
      <c r="L503" s="44">
        <v>0</v>
      </c>
      <c r="M503" s="44">
        <f t="shared" si="22"/>
        <v>0</v>
      </c>
      <c r="N503" s="44">
        <f t="shared" si="23"/>
        <v>0</v>
      </c>
    </row>
    <row r="504" spans="1:14" ht="31.5">
      <c r="A504" s="81">
        <v>408</v>
      </c>
      <c r="B504" s="82" t="s">
        <v>1120</v>
      </c>
      <c r="C504" s="82" t="s">
        <v>1121</v>
      </c>
      <c r="D504" s="89"/>
      <c r="E504" s="81" t="s">
        <v>995</v>
      </c>
      <c r="F504" s="81" t="s">
        <v>658</v>
      </c>
      <c r="G504" s="81" t="s">
        <v>598</v>
      </c>
      <c r="H504" s="89"/>
      <c r="I504" s="81" t="s">
        <v>996</v>
      </c>
      <c r="J504" s="44">
        <v>0</v>
      </c>
      <c r="K504" s="44">
        <f t="shared" si="21"/>
        <v>0</v>
      </c>
      <c r="L504" s="44">
        <v>0</v>
      </c>
      <c r="M504" s="44">
        <f t="shared" si="22"/>
        <v>0</v>
      </c>
      <c r="N504" s="44">
        <f t="shared" si="23"/>
        <v>0</v>
      </c>
    </row>
    <row r="505" spans="1:14">
      <c r="A505" s="89"/>
      <c r="B505" s="81" t="s">
        <v>1122</v>
      </c>
      <c r="C505" s="81" t="s">
        <v>1123</v>
      </c>
      <c r="D505" s="89"/>
      <c r="E505" s="89"/>
      <c r="F505" s="81" t="s">
        <v>597</v>
      </c>
      <c r="G505" s="81" t="s">
        <v>598</v>
      </c>
      <c r="H505" s="89"/>
      <c r="I505" s="89"/>
      <c r="J505" s="44">
        <v>0</v>
      </c>
      <c r="K505" s="44">
        <f t="shared" si="21"/>
        <v>0</v>
      </c>
      <c r="L505" s="44">
        <v>0</v>
      </c>
      <c r="M505" s="44">
        <f t="shared" si="22"/>
        <v>0</v>
      </c>
      <c r="N505" s="44">
        <f t="shared" si="23"/>
        <v>0</v>
      </c>
    </row>
    <row r="506" spans="1:14">
      <c r="A506" s="89"/>
      <c r="B506" s="81" t="s">
        <v>662</v>
      </c>
      <c r="C506" s="89"/>
      <c r="D506" s="89"/>
      <c r="E506" s="89"/>
      <c r="F506" s="89"/>
      <c r="G506" s="89"/>
      <c r="H506" s="89"/>
      <c r="I506" s="89"/>
      <c r="J506" s="44">
        <v>0</v>
      </c>
      <c r="K506" s="44">
        <f t="shared" si="21"/>
        <v>0</v>
      </c>
      <c r="L506" s="44">
        <v>0</v>
      </c>
      <c r="M506" s="44">
        <f t="shared" si="22"/>
        <v>0</v>
      </c>
      <c r="N506" s="44">
        <f t="shared" si="23"/>
        <v>0</v>
      </c>
    </row>
    <row r="507" spans="1:14" ht="31.5">
      <c r="A507" s="81">
        <v>409</v>
      </c>
      <c r="B507" s="82" t="s">
        <v>1124</v>
      </c>
      <c r="C507" s="81" t="s">
        <v>664</v>
      </c>
      <c r="D507" s="89"/>
      <c r="E507" s="81" t="s">
        <v>665</v>
      </c>
      <c r="F507" s="81" t="s">
        <v>89</v>
      </c>
      <c r="G507" s="81" t="s">
        <v>1125</v>
      </c>
      <c r="H507" s="89"/>
      <c r="I507" s="89"/>
      <c r="J507" s="44">
        <v>0</v>
      </c>
      <c r="K507" s="44">
        <f t="shared" si="21"/>
        <v>0</v>
      </c>
      <c r="L507" s="44">
        <v>0</v>
      </c>
      <c r="M507" s="44">
        <f t="shared" si="22"/>
        <v>0</v>
      </c>
      <c r="N507" s="44">
        <f t="shared" si="23"/>
        <v>0</v>
      </c>
    </row>
    <row r="508" spans="1:14" ht="31.5">
      <c r="A508" s="81">
        <v>410</v>
      </c>
      <c r="B508" s="82" t="s">
        <v>1126</v>
      </c>
      <c r="C508" s="81" t="s">
        <v>664</v>
      </c>
      <c r="D508" s="89"/>
      <c r="E508" s="81" t="s">
        <v>665</v>
      </c>
      <c r="F508" s="81" t="s">
        <v>89</v>
      </c>
      <c r="G508" s="81" t="s">
        <v>813</v>
      </c>
      <c r="H508" s="89"/>
      <c r="I508" s="89"/>
      <c r="J508" s="44">
        <v>0</v>
      </c>
      <c r="K508" s="44">
        <f t="shared" si="21"/>
        <v>0</v>
      </c>
      <c r="L508" s="44">
        <v>0</v>
      </c>
      <c r="M508" s="44">
        <f t="shared" si="22"/>
        <v>0</v>
      </c>
      <c r="N508" s="44">
        <f t="shared" si="23"/>
        <v>0</v>
      </c>
    </row>
    <row r="509" spans="1:14" ht="31.5">
      <c r="A509" s="81">
        <v>411</v>
      </c>
      <c r="B509" s="82" t="s">
        <v>1127</v>
      </c>
      <c r="C509" s="81" t="s">
        <v>664</v>
      </c>
      <c r="D509" s="89"/>
      <c r="E509" s="81" t="s">
        <v>665</v>
      </c>
      <c r="F509" s="81" t="s">
        <v>89</v>
      </c>
      <c r="G509" s="81" t="s">
        <v>598</v>
      </c>
      <c r="H509" s="89"/>
      <c r="I509" s="89"/>
      <c r="J509" s="44">
        <v>0</v>
      </c>
      <c r="K509" s="44">
        <f t="shared" si="21"/>
        <v>0</v>
      </c>
      <c r="L509" s="44">
        <v>0</v>
      </c>
      <c r="M509" s="44">
        <f t="shared" si="22"/>
        <v>0</v>
      </c>
      <c r="N509" s="44">
        <f t="shared" si="23"/>
        <v>0</v>
      </c>
    </row>
    <row r="510" spans="1:14" ht="31.5">
      <c r="A510" s="81">
        <v>412</v>
      </c>
      <c r="B510" s="82" t="s">
        <v>929</v>
      </c>
      <c r="C510" s="81" t="s">
        <v>664</v>
      </c>
      <c r="D510" s="89"/>
      <c r="E510" s="81" t="s">
        <v>665</v>
      </c>
      <c r="F510" s="81" t="s">
        <v>89</v>
      </c>
      <c r="G510" s="81" t="s">
        <v>1128</v>
      </c>
      <c r="H510" s="89"/>
      <c r="I510" s="89"/>
      <c r="J510" s="44">
        <v>0</v>
      </c>
      <c r="K510" s="44">
        <f t="shared" si="21"/>
        <v>0</v>
      </c>
      <c r="L510" s="44">
        <v>0</v>
      </c>
      <c r="M510" s="44">
        <f t="shared" si="22"/>
        <v>0</v>
      </c>
      <c r="N510" s="44">
        <f t="shared" si="23"/>
        <v>0</v>
      </c>
    </row>
    <row r="511" spans="1:14" ht="31.5">
      <c r="A511" s="81">
        <v>413</v>
      </c>
      <c r="B511" s="82" t="s">
        <v>986</v>
      </c>
      <c r="C511" s="81" t="s">
        <v>664</v>
      </c>
      <c r="D511" s="89"/>
      <c r="E511" s="81" t="s">
        <v>665</v>
      </c>
      <c r="F511" s="81" t="s">
        <v>89</v>
      </c>
      <c r="G511" s="81" t="s">
        <v>1129</v>
      </c>
      <c r="H511" s="89"/>
      <c r="I511" s="89"/>
      <c r="J511" s="44">
        <v>0</v>
      </c>
      <c r="K511" s="44">
        <f t="shared" si="21"/>
        <v>0</v>
      </c>
      <c r="L511" s="44">
        <v>0</v>
      </c>
      <c r="M511" s="44">
        <f t="shared" si="22"/>
        <v>0</v>
      </c>
      <c r="N511" s="44">
        <f t="shared" si="23"/>
        <v>0</v>
      </c>
    </row>
    <row r="512" spans="1:14" ht="31.5">
      <c r="A512" s="81">
        <v>414</v>
      </c>
      <c r="B512" s="82" t="s">
        <v>1130</v>
      </c>
      <c r="C512" s="81" t="s">
        <v>664</v>
      </c>
      <c r="D512" s="89"/>
      <c r="E512" s="81" t="s">
        <v>665</v>
      </c>
      <c r="F512" s="81" t="s">
        <v>89</v>
      </c>
      <c r="G512" s="81" t="s">
        <v>762</v>
      </c>
      <c r="H512" s="89"/>
      <c r="I512" s="89"/>
      <c r="J512" s="44">
        <v>0</v>
      </c>
      <c r="K512" s="44">
        <f t="shared" si="21"/>
        <v>0</v>
      </c>
      <c r="L512" s="44">
        <v>0</v>
      </c>
      <c r="M512" s="44">
        <f t="shared" si="22"/>
        <v>0</v>
      </c>
      <c r="N512" s="44">
        <f t="shared" si="23"/>
        <v>0</v>
      </c>
    </row>
    <row r="513" spans="1:14" ht="31.5">
      <c r="A513" s="81">
        <v>415</v>
      </c>
      <c r="B513" s="82" t="s">
        <v>1131</v>
      </c>
      <c r="C513" s="81" t="s">
        <v>664</v>
      </c>
      <c r="D513" s="89"/>
      <c r="E513" s="81" t="s">
        <v>665</v>
      </c>
      <c r="F513" s="81" t="s">
        <v>89</v>
      </c>
      <c r="G513" s="81" t="s">
        <v>637</v>
      </c>
      <c r="H513" s="89"/>
      <c r="I513" s="89"/>
      <c r="J513" s="44">
        <v>0</v>
      </c>
      <c r="K513" s="44">
        <f t="shared" si="21"/>
        <v>0</v>
      </c>
      <c r="L513" s="44">
        <v>0</v>
      </c>
      <c r="M513" s="44">
        <f t="shared" si="22"/>
        <v>0</v>
      </c>
      <c r="N513" s="44">
        <f t="shared" si="23"/>
        <v>0</v>
      </c>
    </row>
    <row r="514" spans="1:14">
      <c r="A514" s="89"/>
      <c r="B514" s="81" t="s">
        <v>676</v>
      </c>
      <c r="C514" s="89"/>
      <c r="D514" s="89"/>
      <c r="E514" s="89"/>
      <c r="F514" s="89"/>
      <c r="G514" s="89"/>
      <c r="H514" s="89"/>
      <c r="I514" s="89"/>
      <c r="J514" s="44">
        <v>0</v>
      </c>
      <c r="K514" s="44">
        <f t="shared" si="21"/>
        <v>0</v>
      </c>
      <c r="L514" s="44">
        <v>0</v>
      </c>
      <c r="M514" s="44">
        <f t="shared" si="22"/>
        <v>0</v>
      </c>
      <c r="N514" s="44">
        <f t="shared" si="23"/>
        <v>0</v>
      </c>
    </row>
    <row r="515" spans="1:14">
      <c r="A515" s="81">
        <v>416</v>
      </c>
      <c r="B515" s="82" t="s">
        <v>1132</v>
      </c>
      <c r="C515" s="81" t="s">
        <v>664</v>
      </c>
      <c r="D515" s="89"/>
      <c r="E515" s="81" t="s">
        <v>665</v>
      </c>
      <c r="F515" s="81" t="s">
        <v>597</v>
      </c>
      <c r="G515" s="81" t="s">
        <v>598</v>
      </c>
      <c r="H515" s="89"/>
      <c r="I515" s="89"/>
      <c r="J515" s="44">
        <v>0</v>
      </c>
      <c r="K515" s="44">
        <f t="shared" ref="K515:K556" si="24">G515*J515</f>
        <v>0</v>
      </c>
      <c r="L515" s="44">
        <v>0</v>
      </c>
      <c r="M515" s="44">
        <f t="shared" ref="M515:M556" si="25">G515*L515</f>
        <v>0</v>
      </c>
      <c r="N515" s="44">
        <f t="shared" ref="N515:N556" si="26">K515+M515</f>
        <v>0</v>
      </c>
    </row>
    <row r="516" spans="1:14">
      <c r="A516" s="81">
        <v>417</v>
      </c>
      <c r="B516" s="82" t="s">
        <v>1133</v>
      </c>
      <c r="C516" s="81" t="s">
        <v>664</v>
      </c>
      <c r="D516" s="89"/>
      <c r="E516" s="81" t="s">
        <v>665</v>
      </c>
      <c r="F516" s="81" t="s">
        <v>597</v>
      </c>
      <c r="G516" s="81" t="s">
        <v>666</v>
      </c>
      <c r="H516" s="89"/>
      <c r="I516" s="89"/>
      <c r="J516" s="44">
        <v>0</v>
      </c>
      <c r="K516" s="44">
        <f t="shared" si="24"/>
        <v>0</v>
      </c>
      <c r="L516" s="44">
        <v>0</v>
      </c>
      <c r="M516" s="44">
        <f t="shared" si="25"/>
        <v>0</v>
      </c>
      <c r="N516" s="44">
        <f t="shared" si="26"/>
        <v>0</v>
      </c>
    </row>
    <row r="517" spans="1:14">
      <c r="A517" s="81">
        <v>418</v>
      </c>
      <c r="B517" s="82" t="s">
        <v>1134</v>
      </c>
      <c r="C517" s="81" t="s">
        <v>664</v>
      </c>
      <c r="D517" s="89"/>
      <c r="E517" s="81" t="s">
        <v>665</v>
      </c>
      <c r="F517" s="81" t="s">
        <v>597</v>
      </c>
      <c r="G517" s="81" t="s">
        <v>612</v>
      </c>
      <c r="H517" s="89"/>
      <c r="I517" s="89"/>
      <c r="J517" s="44">
        <v>0</v>
      </c>
      <c r="K517" s="44">
        <f t="shared" si="24"/>
        <v>0</v>
      </c>
      <c r="L517" s="44">
        <v>0</v>
      </c>
      <c r="M517" s="44">
        <f t="shared" si="25"/>
        <v>0</v>
      </c>
      <c r="N517" s="44">
        <f t="shared" si="26"/>
        <v>0</v>
      </c>
    </row>
    <row r="518" spans="1:14">
      <c r="A518" s="81">
        <v>419</v>
      </c>
      <c r="B518" s="82" t="s">
        <v>1135</v>
      </c>
      <c r="C518" s="81" t="s">
        <v>664</v>
      </c>
      <c r="D518" s="89"/>
      <c r="E518" s="81" t="s">
        <v>665</v>
      </c>
      <c r="F518" s="81" t="s">
        <v>597</v>
      </c>
      <c r="G518" s="81" t="s">
        <v>610</v>
      </c>
      <c r="H518" s="89"/>
      <c r="I518" s="89"/>
      <c r="J518" s="44">
        <v>0</v>
      </c>
      <c r="K518" s="44">
        <f t="shared" si="24"/>
        <v>0</v>
      </c>
      <c r="L518" s="44">
        <v>0</v>
      </c>
      <c r="M518" s="44">
        <f t="shared" si="25"/>
        <v>0</v>
      </c>
      <c r="N518" s="44">
        <f t="shared" si="26"/>
        <v>0</v>
      </c>
    </row>
    <row r="519" spans="1:14">
      <c r="A519" s="81">
        <v>420</v>
      </c>
      <c r="B519" s="82" t="s">
        <v>1136</v>
      </c>
      <c r="C519" s="81" t="s">
        <v>664</v>
      </c>
      <c r="D519" s="89"/>
      <c r="E519" s="81" t="s">
        <v>665</v>
      </c>
      <c r="F519" s="81" t="s">
        <v>597</v>
      </c>
      <c r="G519" s="81" t="s">
        <v>952</v>
      </c>
      <c r="H519" s="89"/>
      <c r="I519" s="89"/>
      <c r="J519" s="44">
        <v>0</v>
      </c>
      <c r="K519" s="44">
        <f t="shared" si="24"/>
        <v>0</v>
      </c>
      <c r="L519" s="44">
        <v>0</v>
      </c>
      <c r="M519" s="44">
        <f t="shared" si="25"/>
        <v>0</v>
      </c>
      <c r="N519" s="44">
        <f t="shared" si="26"/>
        <v>0</v>
      </c>
    </row>
    <row r="520" spans="1:14">
      <c r="A520" s="81">
        <v>421</v>
      </c>
      <c r="B520" s="82" t="s">
        <v>1137</v>
      </c>
      <c r="C520" s="81" t="s">
        <v>664</v>
      </c>
      <c r="D520" s="89"/>
      <c r="E520" s="81" t="s">
        <v>665</v>
      </c>
      <c r="F520" s="81" t="s">
        <v>597</v>
      </c>
      <c r="G520" s="81" t="s">
        <v>610</v>
      </c>
      <c r="H520" s="89"/>
      <c r="I520" s="89"/>
      <c r="J520" s="44">
        <v>0</v>
      </c>
      <c r="K520" s="44">
        <f t="shared" si="24"/>
        <v>0</v>
      </c>
      <c r="L520" s="44">
        <v>0</v>
      </c>
      <c r="M520" s="44">
        <f t="shared" si="25"/>
        <v>0</v>
      </c>
      <c r="N520" s="44">
        <f t="shared" si="26"/>
        <v>0</v>
      </c>
    </row>
    <row r="521" spans="1:14">
      <c r="A521" s="81">
        <v>422</v>
      </c>
      <c r="B521" s="82" t="s">
        <v>1138</v>
      </c>
      <c r="C521" s="81" t="s">
        <v>664</v>
      </c>
      <c r="D521" s="89"/>
      <c r="E521" s="81" t="s">
        <v>665</v>
      </c>
      <c r="F521" s="81" t="s">
        <v>597</v>
      </c>
      <c r="G521" s="81" t="s">
        <v>610</v>
      </c>
      <c r="H521" s="89"/>
      <c r="I521" s="89"/>
      <c r="J521" s="44">
        <v>0</v>
      </c>
      <c r="K521" s="44">
        <f t="shared" si="24"/>
        <v>0</v>
      </c>
      <c r="L521" s="44">
        <v>0</v>
      </c>
      <c r="M521" s="44">
        <f t="shared" si="25"/>
        <v>0</v>
      </c>
      <c r="N521" s="44">
        <f t="shared" si="26"/>
        <v>0</v>
      </c>
    </row>
    <row r="522" spans="1:14">
      <c r="A522" s="81">
        <v>423</v>
      </c>
      <c r="B522" s="82" t="s">
        <v>1139</v>
      </c>
      <c r="C522" s="81" t="s">
        <v>664</v>
      </c>
      <c r="D522" s="89"/>
      <c r="E522" s="81" t="s">
        <v>665</v>
      </c>
      <c r="F522" s="81" t="s">
        <v>597</v>
      </c>
      <c r="G522" s="81" t="s">
        <v>598</v>
      </c>
      <c r="H522" s="89"/>
      <c r="I522" s="89"/>
      <c r="J522" s="44">
        <v>0</v>
      </c>
      <c r="K522" s="44">
        <f t="shared" si="24"/>
        <v>0</v>
      </c>
      <c r="L522" s="44">
        <v>0</v>
      </c>
      <c r="M522" s="44">
        <f t="shared" si="25"/>
        <v>0</v>
      </c>
      <c r="N522" s="44">
        <f t="shared" si="26"/>
        <v>0</v>
      </c>
    </row>
    <row r="523" spans="1:14">
      <c r="A523" s="81">
        <v>424</v>
      </c>
      <c r="B523" s="82" t="s">
        <v>1140</v>
      </c>
      <c r="C523" s="81" t="s">
        <v>664</v>
      </c>
      <c r="D523" s="89"/>
      <c r="E523" s="81" t="s">
        <v>665</v>
      </c>
      <c r="F523" s="81" t="s">
        <v>597</v>
      </c>
      <c r="G523" s="81" t="s">
        <v>666</v>
      </c>
      <c r="H523" s="89"/>
      <c r="I523" s="89"/>
      <c r="J523" s="44">
        <v>0</v>
      </c>
      <c r="K523" s="44">
        <f t="shared" si="24"/>
        <v>0</v>
      </c>
      <c r="L523" s="44">
        <v>0</v>
      </c>
      <c r="M523" s="44">
        <f t="shared" si="25"/>
        <v>0</v>
      </c>
      <c r="N523" s="44">
        <f t="shared" si="26"/>
        <v>0</v>
      </c>
    </row>
    <row r="524" spans="1:14">
      <c r="A524" s="81">
        <v>425</v>
      </c>
      <c r="B524" s="82" t="s">
        <v>1141</v>
      </c>
      <c r="C524" s="81" t="s">
        <v>664</v>
      </c>
      <c r="D524" s="89"/>
      <c r="E524" s="81" t="s">
        <v>665</v>
      </c>
      <c r="F524" s="81" t="s">
        <v>597</v>
      </c>
      <c r="G524" s="81" t="s">
        <v>610</v>
      </c>
      <c r="H524" s="89"/>
      <c r="I524" s="89"/>
      <c r="J524" s="44">
        <v>0</v>
      </c>
      <c r="K524" s="44">
        <f t="shared" si="24"/>
        <v>0</v>
      </c>
      <c r="L524" s="44">
        <v>0</v>
      </c>
      <c r="M524" s="44">
        <f t="shared" si="25"/>
        <v>0</v>
      </c>
      <c r="N524" s="44">
        <f t="shared" si="26"/>
        <v>0</v>
      </c>
    </row>
    <row r="525" spans="1:14" ht="31.5">
      <c r="A525" s="81">
        <v>426</v>
      </c>
      <c r="B525" s="82" t="s">
        <v>1142</v>
      </c>
      <c r="C525" s="81" t="s">
        <v>664</v>
      </c>
      <c r="D525" s="89"/>
      <c r="E525" s="81" t="s">
        <v>665</v>
      </c>
      <c r="F525" s="81" t="s">
        <v>597</v>
      </c>
      <c r="G525" s="81" t="s">
        <v>598</v>
      </c>
      <c r="H525" s="89"/>
      <c r="I525" s="89"/>
      <c r="J525" s="44">
        <v>0</v>
      </c>
      <c r="K525" s="44">
        <f t="shared" si="24"/>
        <v>0</v>
      </c>
      <c r="L525" s="44">
        <v>0</v>
      </c>
      <c r="M525" s="44">
        <f t="shared" si="25"/>
        <v>0</v>
      </c>
      <c r="N525" s="44">
        <f t="shared" si="26"/>
        <v>0</v>
      </c>
    </row>
    <row r="526" spans="1:14" ht="31.5">
      <c r="A526" s="81">
        <v>427</v>
      </c>
      <c r="B526" s="82" t="s">
        <v>1142</v>
      </c>
      <c r="C526" s="81" t="s">
        <v>664</v>
      </c>
      <c r="D526" s="89"/>
      <c r="E526" s="81" t="s">
        <v>665</v>
      </c>
      <c r="F526" s="81" t="s">
        <v>597</v>
      </c>
      <c r="G526" s="81" t="s">
        <v>598</v>
      </c>
      <c r="H526" s="89"/>
      <c r="I526" s="89"/>
      <c r="J526" s="44">
        <v>0</v>
      </c>
      <c r="K526" s="44">
        <f t="shared" si="24"/>
        <v>0</v>
      </c>
      <c r="L526" s="44">
        <v>0</v>
      </c>
      <c r="M526" s="44">
        <f t="shared" si="25"/>
        <v>0</v>
      </c>
      <c r="N526" s="44">
        <f t="shared" si="26"/>
        <v>0</v>
      </c>
    </row>
    <row r="527" spans="1:14" ht="31.5">
      <c r="A527" s="81">
        <v>428</v>
      </c>
      <c r="B527" s="82" t="s">
        <v>1143</v>
      </c>
      <c r="C527" s="81" t="s">
        <v>664</v>
      </c>
      <c r="D527" s="89"/>
      <c r="E527" s="81" t="s">
        <v>665</v>
      </c>
      <c r="F527" s="81" t="s">
        <v>597</v>
      </c>
      <c r="G527" s="81" t="s">
        <v>598</v>
      </c>
      <c r="H527" s="89"/>
      <c r="I527" s="89"/>
      <c r="J527" s="44">
        <v>0</v>
      </c>
      <c r="K527" s="44">
        <f t="shared" si="24"/>
        <v>0</v>
      </c>
      <c r="L527" s="44">
        <v>0</v>
      </c>
      <c r="M527" s="44">
        <f t="shared" si="25"/>
        <v>0</v>
      </c>
      <c r="N527" s="44">
        <f t="shared" si="26"/>
        <v>0</v>
      </c>
    </row>
    <row r="528" spans="1:14" ht="31.5">
      <c r="A528" s="81">
        <v>429</v>
      </c>
      <c r="B528" s="82" t="s">
        <v>1144</v>
      </c>
      <c r="C528" s="81" t="s">
        <v>664</v>
      </c>
      <c r="D528" s="89"/>
      <c r="E528" s="81" t="s">
        <v>665</v>
      </c>
      <c r="F528" s="81" t="s">
        <v>597</v>
      </c>
      <c r="G528" s="81" t="s">
        <v>598</v>
      </c>
      <c r="H528" s="89"/>
      <c r="I528" s="89"/>
      <c r="J528" s="44">
        <v>0</v>
      </c>
      <c r="K528" s="44">
        <f t="shared" si="24"/>
        <v>0</v>
      </c>
      <c r="L528" s="44">
        <v>0</v>
      </c>
      <c r="M528" s="44">
        <f t="shared" si="25"/>
        <v>0</v>
      </c>
      <c r="N528" s="44">
        <f t="shared" si="26"/>
        <v>0</v>
      </c>
    </row>
    <row r="529" spans="1:14" ht="126">
      <c r="A529" s="81">
        <v>430</v>
      </c>
      <c r="B529" s="82" t="s">
        <v>1145</v>
      </c>
      <c r="C529" s="81" t="s">
        <v>664</v>
      </c>
      <c r="D529" s="89"/>
      <c r="E529" s="81" t="s">
        <v>665</v>
      </c>
      <c r="F529" s="81" t="s">
        <v>597</v>
      </c>
      <c r="G529" s="81" t="s">
        <v>598</v>
      </c>
      <c r="H529" s="89"/>
      <c r="I529" s="82" t="s">
        <v>1146</v>
      </c>
      <c r="J529" s="44">
        <v>0</v>
      </c>
      <c r="K529" s="44">
        <f t="shared" si="24"/>
        <v>0</v>
      </c>
      <c r="L529" s="44">
        <v>0</v>
      </c>
      <c r="M529" s="44">
        <f t="shared" si="25"/>
        <v>0</v>
      </c>
      <c r="N529" s="44">
        <f t="shared" si="26"/>
        <v>0</v>
      </c>
    </row>
    <row r="530" spans="1:14" ht="31.5">
      <c r="A530" s="81">
        <v>431</v>
      </c>
      <c r="B530" s="82" t="s">
        <v>1147</v>
      </c>
      <c r="C530" s="81" t="s">
        <v>664</v>
      </c>
      <c r="D530" s="89"/>
      <c r="E530" s="81" t="s">
        <v>665</v>
      </c>
      <c r="F530" s="81" t="s">
        <v>597</v>
      </c>
      <c r="G530" s="81" t="s">
        <v>598</v>
      </c>
      <c r="H530" s="89"/>
      <c r="I530" s="89"/>
      <c r="J530" s="44">
        <v>0</v>
      </c>
      <c r="K530" s="44">
        <f t="shared" si="24"/>
        <v>0</v>
      </c>
      <c r="L530" s="44">
        <v>0</v>
      </c>
      <c r="M530" s="44">
        <f t="shared" si="25"/>
        <v>0</v>
      </c>
      <c r="N530" s="44">
        <f t="shared" si="26"/>
        <v>0</v>
      </c>
    </row>
    <row r="531" spans="1:14" ht="31.5">
      <c r="A531" s="81">
        <v>432</v>
      </c>
      <c r="B531" s="82" t="s">
        <v>1148</v>
      </c>
      <c r="C531" s="81" t="s">
        <v>664</v>
      </c>
      <c r="D531" s="89"/>
      <c r="E531" s="81" t="s">
        <v>665</v>
      </c>
      <c r="F531" s="81" t="s">
        <v>597</v>
      </c>
      <c r="G531" s="81" t="s">
        <v>598</v>
      </c>
      <c r="H531" s="89"/>
      <c r="I531" s="89"/>
      <c r="J531" s="44">
        <v>0</v>
      </c>
      <c r="K531" s="44">
        <f t="shared" si="24"/>
        <v>0</v>
      </c>
      <c r="L531" s="44">
        <v>0</v>
      </c>
      <c r="M531" s="44">
        <f t="shared" si="25"/>
        <v>0</v>
      </c>
      <c r="N531" s="44">
        <f t="shared" si="26"/>
        <v>0</v>
      </c>
    </row>
    <row r="532" spans="1:14" ht="31.5">
      <c r="A532" s="81">
        <v>433</v>
      </c>
      <c r="B532" s="82" t="s">
        <v>1149</v>
      </c>
      <c r="C532" s="81" t="s">
        <v>664</v>
      </c>
      <c r="D532" s="89"/>
      <c r="E532" s="81" t="s">
        <v>665</v>
      </c>
      <c r="F532" s="81" t="s">
        <v>597</v>
      </c>
      <c r="G532" s="81" t="s">
        <v>598</v>
      </c>
      <c r="H532" s="89"/>
      <c r="I532" s="89"/>
      <c r="J532" s="44">
        <v>0</v>
      </c>
      <c r="K532" s="44">
        <f t="shared" si="24"/>
        <v>0</v>
      </c>
      <c r="L532" s="44">
        <v>0</v>
      </c>
      <c r="M532" s="44">
        <f t="shared" si="25"/>
        <v>0</v>
      </c>
      <c r="N532" s="44">
        <f t="shared" si="26"/>
        <v>0</v>
      </c>
    </row>
    <row r="533" spans="1:14">
      <c r="A533" s="81">
        <v>434</v>
      </c>
      <c r="B533" s="82" t="s">
        <v>2631</v>
      </c>
      <c r="C533" s="81" t="s">
        <v>664</v>
      </c>
      <c r="D533" s="89"/>
      <c r="E533" s="81" t="s">
        <v>665</v>
      </c>
      <c r="F533" s="81" t="s">
        <v>597</v>
      </c>
      <c r="G533" s="81" t="s">
        <v>922</v>
      </c>
      <c r="H533" s="89"/>
      <c r="I533" s="89"/>
      <c r="J533" s="44">
        <v>0</v>
      </c>
      <c r="K533" s="44">
        <f t="shared" si="24"/>
        <v>0</v>
      </c>
      <c r="L533" s="44">
        <v>0</v>
      </c>
      <c r="M533" s="44">
        <f t="shared" si="25"/>
        <v>0</v>
      </c>
      <c r="N533" s="44">
        <f t="shared" si="26"/>
        <v>0</v>
      </c>
    </row>
    <row r="534" spans="1:14">
      <c r="A534" s="89"/>
      <c r="B534" s="81" t="s">
        <v>706</v>
      </c>
      <c r="C534" s="89"/>
      <c r="D534" s="89"/>
      <c r="E534" s="89"/>
      <c r="F534" s="89"/>
      <c r="G534" s="89"/>
      <c r="H534" s="89"/>
      <c r="I534" s="89"/>
      <c r="J534" s="44">
        <v>0</v>
      </c>
      <c r="K534" s="44">
        <f t="shared" si="24"/>
        <v>0</v>
      </c>
      <c r="L534" s="44">
        <v>0</v>
      </c>
      <c r="M534" s="44">
        <f t="shared" si="25"/>
        <v>0</v>
      </c>
      <c r="N534" s="44">
        <f t="shared" si="26"/>
        <v>0</v>
      </c>
    </row>
    <row r="535" spans="1:14" ht="31.5">
      <c r="A535" s="81">
        <v>435</v>
      </c>
      <c r="B535" s="81" t="s">
        <v>1150</v>
      </c>
      <c r="C535" s="82" t="s">
        <v>1151</v>
      </c>
      <c r="D535" s="89"/>
      <c r="E535" s="81" t="s">
        <v>305</v>
      </c>
      <c r="F535" s="81" t="s">
        <v>597</v>
      </c>
      <c r="G535" s="81" t="s">
        <v>637</v>
      </c>
      <c r="H535" s="89"/>
      <c r="I535" s="89"/>
      <c r="J535" s="44">
        <v>0</v>
      </c>
      <c r="K535" s="44">
        <f t="shared" si="24"/>
        <v>0</v>
      </c>
      <c r="L535" s="44">
        <v>0</v>
      </c>
      <c r="M535" s="44">
        <f t="shared" si="25"/>
        <v>0</v>
      </c>
      <c r="N535" s="44">
        <f t="shared" si="26"/>
        <v>0</v>
      </c>
    </row>
    <row r="536" spans="1:14" ht="31.5">
      <c r="A536" s="81">
        <v>436</v>
      </c>
      <c r="B536" s="82" t="s">
        <v>1152</v>
      </c>
      <c r="C536" s="82" t="s">
        <v>1153</v>
      </c>
      <c r="D536" s="89"/>
      <c r="E536" s="81" t="s">
        <v>305</v>
      </c>
      <c r="F536" s="81" t="s">
        <v>597</v>
      </c>
      <c r="G536" s="81" t="s">
        <v>598</v>
      </c>
      <c r="H536" s="89"/>
      <c r="I536" s="89"/>
      <c r="J536" s="44">
        <v>0</v>
      </c>
      <c r="K536" s="44">
        <f t="shared" si="24"/>
        <v>0</v>
      </c>
      <c r="L536" s="44">
        <v>0</v>
      </c>
      <c r="M536" s="44">
        <f t="shared" si="25"/>
        <v>0</v>
      </c>
      <c r="N536" s="44">
        <f t="shared" si="26"/>
        <v>0</v>
      </c>
    </row>
    <row r="537" spans="1:14">
      <c r="A537" s="81">
        <v>437</v>
      </c>
      <c r="B537" s="81" t="s">
        <v>1154</v>
      </c>
      <c r="C537" s="81" t="s">
        <v>2632</v>
      </c>
      <c r="D537" s="89"/>
      <c r="E537" s="81" t="s">
        <v>83</v>
      </c>
      <c r="F537" s="81" t="s">
        <v>597</v>
      </c>
      <c r="G537" s="81" t="s">
        <v>637</v>
      </c>
      <c r="H537" s="89"/>
      <c r="I537" s="89"/>
      <c r="J537" s="44">
        <v>0</v>
      </c>
      <c r="K537" s="44">
        <f t="shared" si="24"/>
        <v>0</v>
      </c>
      <c r="L537" s="44">
        <v>0</v>
      </c>
      <c r="M537" s="44">
        <f t="shared" si="25"/>
        <v>0</v>
      </c>
      <c r="N537" s="44">
        <f t="shared" si="26"/>
        <v>0</v>
      </c>
    </row>
    <row r="538" spans="1:14">
      <c r="A538" s="81">
        <v>438</v>
      </c>
      <c r="B538" s="81" t="s">
        <v>2633</v>
      </c>
      <c r="C538" s="81" t="s">
        <v>1155</v>
      </c>
      <c r="D538" s="89"/>
      <c r="E538" s="81" t="s">
        <v>665</v>
      </c>
      <c r="F538" s="81" t="s">
        <v>597</v>
      </c>
      <c r="G538" s="81" t="s">
        <v>637</v>
      </c>
      <c r="H538" s="89"/>
      <c r="I538" s="89"/>
      <c r="J538" s="44">
        <v>0</v>
      </c>
      <c r="K538" s="44">
        <f t="shared" si="24"/>
        <v>0</v>
      </c>
      <c r="L538" s="44">
        <v>0</v>
      </c>
      <c r="M538" s="44">
        <f t="shared" si="25"/>
        <v>0</v>
      </c>
      <c r="N538" s="44">
        <f t="shared" si="26"/>
        <v>0</v>
      </c>
    </row>
    <row r="539" spans="1:14">
      <c r="A539" s="89"/>
      <c r="B539" s="81" t="s">
        <v>1156</v>
      </c>
      <c r="C539" s="89"/>
      <c r="D539" s="89"/>
      <c r="E539" s="89"/>
      <c r="F539" s="89"/>
      <c r="G539" s="89"/>
      <c r="H539" s="89"/>
      <c r="I539" s="89"/>
      <c r="J539" s="44">
        <v>0</v>
      </c>
      <c r="K539" s="44">
        <f t="shared" si="24"/>
        <v>0</v>
      </c>
      <c r="L539" s="44">
        <v>0</v>
      </c>
      <c r="M539" s="44">
        <f t="shared" si="25"/>
        <v>0</v>
      </c>
      <c r="N539" s="44">
        <f t="shared" si="26"/>
        <v>0</v>
      </c>
    </row>
    <row r="540" spans="1:14" ht="31.5">
      <c r="A540" s="81">
        <v>439</v>
      </c>
      <c r="B540" s="82" t="s">
        <v>1157</v>
      </c>
      <c r="C540" s="81" t="s">
        <v>984</v>
      </c>
      <c r="D540" s="89"/>
      <c r="E540" s="81" t="s">
        <v>624</v>
      </c>
      <c r="F540" s="81" t="s">
        <v>440</v>
      </c>
      <c r="G540" s="81" t="s">
        <v>1158</v>
      </c>
      <c r="H540" s="89"/>
      <c r="I540" s="89"/>
      <c r="J540" s="44">
        <v>0</v>
      </c>
      <c r="K540" s="44">
        <f t="shared" si="24"/>
        <v>0</v>
      </c>
      <c r="L540" s="44">
        <v>0</v>
      </c>
      <c r="M540" s="44">
        <f t="shared" si="25"/>
        <v>0</v>
      </c>
      <c r="N540" s="44">
        <f t="shared" si="26"/>
        <v>0</v>
      </c>
    </row>
    <row r="541" spans="1:14" ht="18.75">
      <c r="A541" s="81">
        <v>440</v>
      </c>
      <c r="B541" s="81" t="s">
        <v>1159</v>
      </c>
      <c r="C541" s="89"/>
      <c r="D541" s="89"/>
      <c r="E541" s="81" t="s">
        <v>624</v>
      </c>
      <c r="F541" s="81" t="s">
        <v>2599</v>
      </c>
      <c r="G541" s="81" t="s">
        <v>1160</v>
      </c>
      <c r="H541" s="89"/>
      <c r="I541" s="89"/>
      <c r="J541" s="44">
        <v>0</v>
      </c>
      <c r="K541" s="44">
        <f t="shared" si="24"/>
        <v>0</v>
      </c>
      <c r="L541" s="44">
        <v>0</v>
      </c>
      <c r="M541" s="44">
        <f t="shared" si="25"/>
        <v>0</v>
      </c>
      <c r="N541" s="44">
        <f t="shared" si="26"/>
        <v>0</v>
      </c>
    </row>
    <row r="542" spans="1:14">
      <c r="A542" s="89"/>
      <c r="B542" s="93" t="s">
        <v>579</v>
      </c>
      <c r="C542" s="89"/>
      <c r="D542" s="89"/>
      <c r="E542" s="89"/>
      <c r="F542" s="89"/>
      <c r="G542" s="89"/>
      <c r="H542" s="89"/>
      <c r="I542" s="89"/>
      <c r="J542" s="44">
        <v>0</v>
      </c>
      <c r="K542" s="44">
        <f t="shared" si="24"/>
        <v>0</v>
      </c>
      <c r="L542" s="44">
        <v>0</v>
      </c>
      <c r="M542" s="44">
        <f t="shared" si="25"/>
        <v>0</v>
      </c>
      <c r="N542" s="44">
        <f t="shared" si="26"/>
        <v>0</v>
      </c>
    </row>
    <row r="543" spans="1:14">
      <c r="A543" s="89"/>
      <c r="B543" s="81" t="s">
        <v>1161</v>
      </c>
      <c r="C543" s="89"/>
      <c r="D543" s="89"/>
      <c r="E543" s="89"/>
      <c r="F543" s="89"/>
      <c r="G543" s="89"/>
      <c r="H543" s="89"/>
      <c r="I543" s="89"/>
      <c r="J543" s="44">
        <v>0</v>
      </c>
      <c r="K543" s="44">
        <f t="shared" si="24"/>
        <v>0</v>
      </c>
      <c r="L543" s="44">
        <v>0</v>
      </c>
      <c r="M543" s="44">
        <f t="shared" si="25"/>
        <v>0</v>
      </c>
      <c r="N543" s="44">
        <f t="shared" si="26"/>
        <v>0</v>
      </c>
    </row>
    <row r="544" spans="1:14">
      <c r="A544" s="81">
        <v>441</v>
      </c>
      <c r="B544" s="82" t="s">
        <v>2634</v>
      </c>
      <c r="C544" s="81" t="s">
        <v>664</v>
      </c>
      <c r="D544" s="89"/>
      <c r="E544" s="81" t="s">
        <v>665</v>
      </c>
      <c r="F544" s="81" t="s">
        <v>89</v>
      </c>
      <c r="G544" s="81">
        <v>3.5</v>
      </c>
      <c r="H544" s="89"/>
      <c r="I544" s="89"/>
      <c r="J544" s="44">
        <v>0</v>
      </c>
      <c r="K544" s="44">
        <f t="shared" si="24"/>
        <v>0</v>
      </c>
      <c r="L544" s="44">
        <v>0</v>
      </c>
      <c r="M544" s="44">
        <f t="shared" si="25"/>
        <v>0</v>
      </c>
      <c r="N544" s="44">
        <f t="shared" si="26"/>
        <v>0</v>
      </c>
    </row>
    <row r="545" spans="1:14">
      <c r="A545" s="89"/>
      <c r="B545" s="81" t="s">
        <v>676</v>
      </c>
      <c r="C545" s="89"/>
      <c r="D545" s="89"/>
      <c r="E545" s="89"/>
      <c r="F545" s="89"/>
      <c r="G545" s="89"/>
      <c r="H545" s="89"/>
      <c r="I545" s="89"/>
      <c r="J545" s="44">
        <v>0</v>
      </c>
      <c r="K545" s="44">
        <f t="shared" si="24"/>
        <v>0</v>
      </c>
      <c r="L545" s="44">
        <v>0</v>
      </c>
      <c r="M545" s="44">
        <f t="shared" si="25"/>
        <v>0</v>
      </c>
      <c r="N545" s="44">
        <f t="shared" si="26"/>
        <v>0</v>
      </c>
    </row>
    <row r="546" spans="1:14">
      <c r="A546" s="83">
        <v>442</v>
      </c>
      <c r="B546" s="82" t="s">
        <v>1162</v>
      </c>
      <c r="C546" s="81" t="s">
        <v>664</v>
      </c>
      <c r="D546" s="89"/>
      <c r="E546" s="81" t="s">
        <v>665</v>
      </c>
      <c r="F546" s="81" t="s">
        <v>597</v>
      </c>
      <c r="G546" s="81" t="s">
        <v>598</v>
      </c>
      <c r="H546" s="89"/>
      <c r="I546" s="89"/>
      <c r="J546" s="44">
        <v>0</v>
      </c>
      <c r="K546" s="44">
        <f t="shared" si="24"/>
        <v>0</v>
      </c>
      <c r="L546" s="44">
        <v>0</v>
      </c>
      <c r="M546" s="44">
        <f t="shared" si="25"/>
        <v>0</v>
      </c>
      <c r="N546" s="44">
        <f t="shared" si="26"/>
        <v>0</v>
      </c>
    </row>
    <row r="547" spans="1:14">
      <c r="A547" s="83">
        <v>443</v>
      </c>
      <c r="B547" s="82" t="s">
        <v>1163</v>
      </c>
      <c r="C547" s="81" t="s">
        <v>664</v>
      </c>
      <c r="D547" s="89"/>
      <c r="E547" s="81" t="s">
        <v>665</v>
      </c>
      <c r="F547" s="81" t="s">
        <v>597</v>
      </c>
      <c r="G547" s="81" t="s">
        <v>598</v>
      </c>
      <c r="H547" s="89"/>
      <c r="I547" s="89"/>
      <c r="J547" s="44">
        <v>0</v>
      </c>
      <c r="K547" s="44">
        <f t="shared" si="24"/>
        <v>0</v>
      </c>
      <c r="L547" s="44">
        <v>0</v>
      </c>
      <c r="M547" s="44">
        <f t="shared" si="25"/>
        <v>0</v>
      </c>
      <c r="N547" s="44">
        <f t="shared" si="26"/>
        <v>0</v>
      </c>
    </row>
    <row r="548" spans="1:14">
      <c r="A548" s="83">
        <v>444</v>
      </c>
      <c r="B548" s="81" t="s">
        <v>1068</v>
      </c>
      <c r="C548" s="81" t="s">
        <v>963</v>
      </c>
      <c r="D548" s="89"/>
      <c r="E548" s="81" t="s">
        <v>83</v>
      </c>
      <c r="F548" s="81" t="s">
        <v>597</v>
      </c>
      <c r="G548" s="81" t="s">
        <v>598</v>
      </c>
      <c r="H548" s="89"/>
      <c r="I548" s="89"/>
      <c r="J548" s="44">
        <v>0</v>
      </c>
      <c r="K548" s="44">
        <f t="shared" si="24"/>
        <v>0</v>
      </c>
      <c r="L548" s="44">
        <v>0</v>
      </c>
      <c r="M548" s="44">
        <f t="shared" si="25"/>
        <v>0</v>
      </c>
      <c r="N548" s="44">
        <f t="shared" si="26"/>
        <v>0</v>
      </c>
    </row>
    <row r="549" spans="1:14">
      <c r="A549" s="83">
        <v>445</v>
      </c>
      <c r="B549" s="81" t="s">
        <v>990</v>
      </c>
      <c r="C549" s="81" t="s">
        <v>1164</v>
      </c>
      <c r="D549" s="89"/>
      <c r="E549" s="81" t="s">
        <v>1165</v>
      </c>
      <c r="F549" s="81" t="s">
        <v>597</v>
      </c>
      <c r="G549" s="81" t="s">
        <v>598</v>
      </c>
      <c r="H549" s="89"/>
      <c r="I549" s="89"/>
      <c r="J549" s="44">
        <v>0</v>
      </c>
      <c r="K549" s="44">
        <f t="shared" si="24"/>
        <v>0</v>
      </c>
      <c r="L549" s="44">
        <v>0</v>
      </c>
      <c r="M549" s="44">
        <f t="shared" si="25"/>
        <v>0</v>
      </c>
      <c r="N549" s="44">
        <f t="shared" si="26"/>
        <v>0</v>
      </c>
    </row>
    <row r="550" spans="1:14">
      <c r="A550" s="90"/>
      <c r="B550" s="94" t="s">
        <v>1166</v>
      </c>
      <c r="C550" s="89"/>
      <c r="D550" s="89"/>
      <c r="E550" s="89"/>
      <c r="F550" s="89"/>
      <c r="G550" s="89"/>
      <c r="H550" s="89"/>
      <c r="I550" s="89"/>
      <c r="J550" s="44">
        <v>0</v>
      </c>
      <c r="K550" s="44">
        <f t="shared" si="24"/>
        <v>0</v>
      </c>
      <c r="L550" s="44">
        <v>0</v>
      </c>
      <c r="M550" s="44">
        <f t="shared" si="25"/>
        <v>0</v>
      </c>
      <c r="N550" s="44">
        <f t="shared" si="26"/>
        <v>0</v>
      </c>
    </row>
    <row r="551" spans="1:14">
      <c r="A551" s="83">
        <v>446</v>
      </c>
      <c r="B551" s="81" t="s">
        <v>1167</v>
      </c>
      <c r="C551" s="81" t="s">
        <v>1168</v>
      </c>
      <c r="D551" s="89"/>
      <c r="E551" s="81" t="s">
        <v>1169</v>
      </c>
      <c r="F551" s="81" t="s">
        <v>597</v>
      </c>
      <c r="G551" s="81" t="s">
        <v>602</v>
      </c>
      <c r="H551" s="89"/>
      <c r="I551" s="89"/>
      <c r="J551" s="44">
        <v>0</v>
      </c>
      <c r="K551" s="44">
        <f t="shared" si="24"/>
        <v>0</v>
      </c>
      <c r="L551" s="44">
        <v>0</v>
      </c>
      <c r="M551" s="44">
        <f t="shared" si="25"/>
        <v>0</v>
      </c>
      <c r="N551" s="44">
        <f t="shared" si="26"/>
        <v>0</v>
      </c>
    </row>
    <row r="552" spans="1:14">
      <c r="A552" s="90"/>
      <c r="B552" s="94" t="s">
        <v>1170</v>
      </c>
      <c r="C552" s="89"/>
      <c r="D552" s="89"/>
      <c r="E552" s="89"/>
      <c r="F552" s="89"/>
      <c r="G552" s="89"/>
      <c r="H552" s="89"/>
      <c r="I552" s="89"/>
      <c r="J552" s="44">
        <v>0</v>
      </c>
      <c r="K552" s="44">
        <f t="shared" si="24"/>
        <v>0</v>
      </c>
      <c r="L552" s="44">
        <v>0</v>
      </c>
      <c r="M552" s="44">
        <f t="shared" si="25"/>
        <v>0</v>
      </c>
      <c r="N552" s="44">
        <f t="shared" si="26"/>
        <v>0</v>
      </c>
    </row>
    <row r="553" spans="1:14">
      <c r="A553" s="83">
        <v>447</v>
      </c>
      <c r="B553" s="81" t="s">
        <v>1171</v>
      </c>
      <c r="C553" s="89"/>
      <c r="D553" s="89"/>
      <c r="E553" s="89"/>
      <c r="F553" s="81" t="s">
        <v>597</v>
      </c>
      <c r="G553" s="81" t="s">
        <v>1172</v>
      </c>
      <c r="H553" s="89"/>
      <c r="I553" s="89"/>
      <c r="J553" s="44">
        <v>0</v>
      </c>
      <c r="K553" s="44">
        <f t="shared" si="24"/>
        <v>0</v>
      </c>
      <c r="L553" s="44">
        <v>0</v>
      </c>
      <c r="M553" s="44">
        <f t="shared" si="25"/>
        <v>0</v>
      </c>
      <c r="N553" s="44">
        <f t="shared" si="26"/>
        <v>0</v>
      </c>
    </row>
    <row r="554" spans="1:14">
      <c r="A554" s="83">
        <v>448</v>
      </c>
      <c r="B554" s="81" t="s">
        <v>1173</v>
      </c>
      <c r="C554" s="89"/>
      <c r="D554" s="89"/>
      <c r="E554" s="89"/>
      <c r="F554" s="81" t="s">
        <v>597</v>
      </c>
      <c r="G554" s="81" t="s">
        <v>608</v>
      </c>
      <c r="H554" s="89"/>
      <c r="I554" s="89"/>
      <c r="J554" s="44">
        <v>0</v>
      </c>
      <c r="K554" s="44">
        <f t="shared" si="24"/>
        <v>0</v>
      </c>
      <c r="L554" s="44">
        <v>0</v>
      </c>
      <c r="M554" s="44">
        <f t="shared" si="25"/>
        <v>0</v>
      </c>
      <c r="N554" s="44">
        <f t="shared" si="26"/>
        <v>0</v>
      </c>
    </row>
    <row r="555" spans="1:14">
      <c r="A555" s="83">
        <v>449</v>
      </c>
      <c r="B555" s="81" t="s">
        <v>1174</v>
      </c>
      <c r="C555" s="89"/>
      <c r="D555" s="89"/>
      <c r="E555" s="89"/>
      <c r="F555" s="81" t="s">
        <v>597</v>
      </c>
      <c r="G555" s="81" t="s">
        <v>637</v>
      </c>
      <c r="H555" s="89"/>
      <c r="I555" s="89"/>
      <c r="J555" s="44">
        <v>0</v>
      </c>
      <c r="K555" s="44">
        <f t="shared" si="24"/>
        <v>0</v>
      </c>
      <c r="L555" s="44">
        <v>0</v>
      </c>
      <c r="M555" s="44">
        <f t="shared" si="25"/>
        <v>0</v>
      </c>
      <c r="N555" s="44">
        <f t="shared" si="26"/>
        <v>0</v>
      </c>
    </row>
    <row r="556" spans="1:14">
      <c r="A556" s="83">
        <v>450</v>
      </c>
      <c r="B556" s="81" t="s">
        <v>1175</v>
      </c>
      <c r="C556" s="89"/>
      <c r="D556" s="89"/>
      <c r="E556" s="89"/>
      <c r="F556" s="81" t="s">
        <v>597</v>
      </c>
      <c r="G556" s="81" t="s">
        <v>1176</v>
      </c>
      <c r="H556" s="89"/>
      <c r="I556" s="89"/>
      <c r="J556" s="44">
        <v>0</v>
      </c>
      <c r="K556" s="44">
        <f t="shared" si="24"/>
        <v>0</v>
      </c>
      <c r="L556" s="44">
        <v>0</v>
      </c>
      <c r="M556" s="44">
        <f t="shared" si="25"/>
        <v>0</v>
      </c>
      <c r="N556" s="44">
        <f t="shared" si="26"/>
        <v>0</v>
      </c>
    </row>
    <row r="557" spans="1:14">
      <c r="K557" s="46">
        <f>SUM(K2:K556)</f>
        <v>0</v>
      </c>
      <c r="L557" s="46"/>
      <c r="M557" s="46">
        <f t="shared" ref="M557:N557" si="27">SUM(M2:M556)</f>
        <v>0</v>
      </c>
      <c r="N557" s="46">
        <f t="shared" si="27"/>
        <v>0</v>
      </c>
    </row>
  </sheetData>
  <autoFilter ref="A1:N557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2CA8-BB60-4B52-9E5E-C6966651B4A6}">
  <sheetPr codeName="Лист11"/>
  <dimension ref="A1:N117"/>
  <sheetViews>
    <sheetView workbookViewId="0">
      <pane ySplit="1" topLeftCell="A93" activePane="bottomLeft" state="frozen"/>
      <selection pane="bottomLeft" activeCell="L117" sqref="L117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98" t="s">
        <v>240</v>
      </c>
      <c r="B1" s="98" t="s">
        <v>53</v>
      </c>
      <c r="C1" s="101" t="s">
        <v>2654</v>
      </c>
      <c r="D1" s="101" t="s">
        <v>2655</v>
      </c>
      <c r="E1" s="101" t="s">
        <v>2656</v>
      </c>
      <c r="F1" s="101" t="s">
        <v>2657</v>
      </c>
      <c r="G1" s="98" t="s">
        <v>245</v>
      </c>
      <c r="H1" s="101" t="s">
        <v>2658</v>
      </c>
      <c r="I1" s="98" t="s">
        <v>2659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05" t="s">
        <v>2660</v>
      </c>
      <c r="C2" s="102"/>
      <c r="D2" s="102"/>
      <c r="E2" s="102"/>
      <c r="F2" s="102"/>
      <c r="G2" s="102"/>
      <c r="H2" s="102"/>
      <c r="I2" s="102"/>
      <c r="J2" s="136"/>
      <c r="K2" s="136"/>
      <c r="L2" s="136"/>
      <c r="M2" s="136"/>
      <c r="N2" s="136"/>
    </row>
    <row r="3" spans="1:14" ht="31.5">
      <c r="A3" s="103">
        <v>1</v>
      </c>
      <c r="B3" s="102" t="s">
        <v>2661</v>
      </c>
      <c r="C3" s="106" t="s">
        <v>2662</v>
      </c>
      <c r="D3" s="102"/>
      <c r="E3" s="99" t="s">
        <v>2663</v>
      </c>
      <c r="F3" s="99" t="s">
        <v>68</v>
      </c>
      <c r="G3" s="100">
        <v>3</v>
      </c>
      <c r="H3" s="102"/>
      <c r="I3" s="102"/>
      <c r="J3" s="136">
        <v>0</v>
      </c>
      <c r="K3" s="136">
        <f t="shared" ref="K3" si="0">G3*J3</f>
        <v>0</v>
      </c>
      <c r="L3" s="136">
        <v>0</v>
      </c>
      <c r="M3" s="136">
        <f t="shared" ref="M3" si="1">G3*L3</f>
        <v>0</v>
      </c>
      <c r="N3" s="136">
        <f t="shared" ref="N3" si="2">K3+M3</f>
        <v>0</v>
      </c>
    </row>
    <row r="4" spans="1:14">
      <c r="A4" s="103">
        <v>2</v>
      </c>
      <c r="B4" s="99" t="s">
        <v>634</v>
      </c>
      <c r="C4" s="99" t="s">
        <v>197</v>
      </c>
      <c r="D4" s="102"/>
      <c r="E4" s="102"/>
      <c r="F4" s="99" t="s">
        <v>603</v>
      </c>
      <c r="G4" s="100">
        <v>30</v>
      </c>
      <c r="H4" s="102"/>
      <c r="I4" s="102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103">
        <v>3</v>
      </c>
      <c r="B5" s="99" t="s">
        <v>1227</v>
      </c>
      <c r="C5" s="99" t="s">
        <v>605</v>
      </c>
      <c r="D5" s="102"/>
      <c r="E5" s="102"/>
      <c r="F5" s="99" t="s">
        <v>597</v>
      </c>
      <c r="G5" s="100">
        <v>15</v>
      </c>
      <c r="H5" s="102"/>
      <c r="I5" s="102"/>
      <c r="J5" s="136">
        <v>0</v>
      </c>
      <c r="K5" s="136">
        <f t="shared" ref="K5:K68" si="3">G5*J5</f>
        <v>0</v>
      </c>
      <c r="L5" s="136">
        <v>0</v>
      </c>
      <c r="M5" s="136">
        <f t="shared" ref="M5:M68" si="4">G5*L5</f>
        <v>0</v>
      </c>
      <c r="N5" s="136">
        <f t="shared" ref="N5:N68" si="5">K5+M5</f>
        <v>0</v>
      </c>
    </row>
    <row r="6" spans="1:14">
      <c r="A6" s="103">
        <v>4</v>
      </c>
      <c r="B6" s="99" t="s">
        <v>611</v>
      </c>
      <c r="C6" s="102"/>
      <c r="D6" s="102"/>
      <c r="E6" s="99" t="s">
        <v>182</v>
      </c>
      <c r="F6" s="99" t="s">
        <v>597</v>
      </c>
      <c r="G6" s="100">
        <v>4</v>
      </c>
      <c r="H6" s="102"/>
      <c r="I6" s="102"/>
      <c r="J6" s="136">
        <v>0</v>
      </c>
      <c r="K6" s="136">
        <f t="shared" si="3"/>
        <v>0</v>
      </c>
      <c r="L6" s="136">
        <v>0</v>
      </c>
      <c r="M6" s="136">
        <f t="shared" si="4"/>
        <v>0</v>
      </c>
      <c r="N6" s="136">
        <f t="shared" si="5"/>
        <v>0</v>
      </c>
    </row>
    <row r="7" spans="1:14">
      <c r="A7" s="103">
        <v>5</v>
      </c>
      <c r="B7" s="99" t="s">
        <v>2596</v>
      </c>
      <c r="C7" s="102"/>
      <c r="D7" s="102"/>
      <c r="E7" s="99" t="s">
        <v>182</v>
      </c>
      <c r="F7" s="99" t="s">
        <v>597</v>
      </c>
      <c r="G7" s="100">
        <v>2</v>
      </c>
      <c r="H7" s="102"/>
      <c r="I7" s="102"/>
      <c r="J7" s="136">
        <v>0</v>
      </c>
      <c r="K7" s="136">
        <f t="shared" si="3"/>
        <v>0</v>
      </c>
      <c r="L7" s="136">
        <v>0</v>
      </c>
      <c r="M7" s="136">
        <f t="shared" si="4"/>
        <v>0</v>
      </c>
      <c r="N7" s="136">
        <f t="shared" si="5"/>
        <v>0</v>
      </c>
    </row>
    <row r="8" spans="1:14" ht="47.25">
      <c r="A8" s="103">
        <v>6</v>
      </c>
      <c r="B8" s="99" t="s">
        <v>2597</v>
      </c>
      <c r="C8" s="102" t="s">
        <v>2664</v>
      </c>
      <c r="D8" s="102"/>
      <c r="E8" s="102" t="s">
        <v>2665</v>
      </c>
      <c r="F8" s="102" t="s">
        <v>2730</v>
      </c>
      <c r="G8" s="100">
        <v>5</v>
      </c>
      <c r="H8" s="102"/>
      <c r="I8" s="99" t="s">
        <v>615</v>
      </c>
      <c r="J8" s="136">
        <v>0</v>
      </c>
      <c r="K8" s="136">
        <f t="shared" si="3"/>
        <v>0</v>
      </c>
      <c r="L8" s="136">
        <v>0</v>
      </c>
      <c r="M8" s="136">
        <f t="shared" si="4"/>
        <v>0</v>
      </c>
      <c r="N8" s="136">
        <f t="shared" si="5"/>
        <v>0</v>
      </c>
    </row>
    <row r="9" spans="1:14" ht="31.5">
      <c r="A9" s="103">
        <v>7</v>
      </c>
      <c r="B9" s="99" t="s">
        <v>616</v>
      </c>
      <c r="C9" s="102" t="s">
        <v>2666</v>
      </c>
      <c r="D9" s="102"/>
      <c r="E9" s="99" t="s">
        <v>624</v>
      </c>
      <c r="F9" s="99" t="s">
        <v>89</v>
      </c>
      <c r="G9" s="100">
        <v>12</v>
      </c>
      <c r="H9" s="102"/>
      <c r="I9" s="102"/>
      <c r="J9" s="136">
        <v>0</v>
      </c>
      <c r="K9" s="136">
        <f t="shared" si="3"/>
        <v>0</v>
      </c>
      <c r="L9" s="136">
        <v>0</v>
      </c>
      <c r="M9" s="136">
        <f t="shared" si="4"/>
        <v>0</v>
      </c>
      <c r="N9" s="136">
        <f t="shared" si="5"/>
        <v>0</v>
      </c>
    </row>
    <row r="10" spans="1:14">
      <c r="A10" s="102"/>
      <c r="B10" s="105" t="s">
        <v>1183</v>
      </c>
      <c r="C10" s="102"/>
      <c r="D10" s="102"/>
      <c r="E10" s="102"/>
      <c r="F10" s="102"/>
      <c r="G10" s="102"/>
      <c r="H10" s="102"/>
      <c r="I10" s="102"/>
      <c r="J10" s="136">
        <v>0</v>
      </c>
      <c r="K10" s="136">
        <f t="shared" si="3"/>
        <v>0</v>
      </c>
      <c r="L10" s="136">
        <v>0</v>
      </c>
      <c r="M10" s="136">
        <f t="shared" si="4"/>
        <v>0</v>
      </c>
      <c r="N10" s="136">
        <f t="shared" si="5"/>
        <v>0</v>
      </c>
    </row>
    <row r="11" spans="1:14">
      <c r="A11" s="103">
        <v>8</v>
      </c>
      <c r="B11" s="99" t="s">
        <v>2667</v>
      </c>
      <c r="C11" s="99" t="s">
        <v>197</v>
      </c>
      <c r="D11" s="102"/>
      <c r="E11" s="102"/>
      <c r="F11" s="99" t="s">
        <v>603</v>
      </c>
      <c r="G11" s="100">
        <v>6</v>
      </c>
      <c r="H11" s="102"/>
      <c r="I11" s="102"/>
      <c r="J11" s="136">
        <v>0</v>
      </c>
      <c r="K11" s="136">
        <f t="shared" si="3"/>
        <v>0</v>
      </c>
      <c r="L11" s="136">
        <v>0</v>
      </c>
      <c r="M11" s="136">
        <f t="shared" si="4"/>
        <v>0</v>
      </c>
      <c r="N11" s="136">
        <f t="shared" si="5"/>
        <v>0</v>
      </c>
    </row>
    <row r="12" spans="1:14">
      <c r="A12" s="103">
        <v>9</v>
      </c>
      <c r="B12" s="99" t="s">
        <v>1187</v>
      </c>
      <c r="C12" s="99" t="s">
        <v>197</v>
      </c>
      <c r="D12" s="102"/>
      <c r="E12" s="102"/>
      <c r="F12" s="99" t="s">
        <v>603</v>
      </c>
      <c r="G12" s="100">
        <v>8</v>
      </c>
      <c r="H12" s="102"/>
      <c r="I12" s="102"/>
      <c r="J12" s="136">
        <v>0</v>
      </c>
      <c r="K12" s="136">
        <f t="shared" si="3"/>
        <v>0</v>
      </c>
      <c r="L12" s="136">
        <v>0</v>
      </c>
      <c r="M12" s="136">
        <f t="shared" si="4"/>
        <v>0</v>
      </c>
      <c r="N12" s="136">
        <f t="shared" si="5"/>
        <v>0</v>
      </c>
    </row>
    <row r="13" spans="1:14">
      <c r="A13" s="103">
        <v>10</v>
      </c>
      <c r="B13" s="99" t="s">
        <v>1189</v>
      </c>
      <c r="C13" s="99" t="s">
        <v>197</v>
      </c>
      <c r="D13" s="102"/>
      <c r="E13" s="102"/>
      <c r="F13" s="99" t="s">
        <v>603</v>
      </c>
      <c r="G13" s="100">
        <v>3</v>
      </c>
      <c r="H13" s="102"/>
      <c r="I13" s="102"/>
      <c r="J13" s="136">
        <v>0</v>
      </c>
      <c r="K13" s="136">
        <f t="shared" si="3"/>
        <v>0</v>
      </c>
      <c r="L13" s="136">
        <v>0</v>
      </c>
      <c r="M13" s="136">
        <f t="shared" si="4"/>
        <v>0</v>
      </c>
      <c r="N13" s="136">
        <f t="shared" si="5"/>
        <v>0</v>
      </c>
    </row>
    <row r="14" spans="1:14">
      <c r="A14" s="103">
        <v>11</v>
      </c>
      <c r="B14" s="99" t="s">
        <v>634</v>
      </c>
      <c r="C14" s="99" t="s">
        <v>197</v>
      </c>
      <c r="D14" s="102"/>
      <c r="E14" s="102"/>
      <c r="F14" s="99" t="s">
        <v>603</v>
      </c>
      <c r="G14" s="107">
        <v>1.5</v>
      </c>
      <c r="H14" s="102"/>
      <c r="I14" s="102"/>
      <c r="J14" s="136">
        <v>0</v>
      </c>
      <c r="K14" s="136">
        <f t="shared" si="3"/>
        <v>0</v>
      </c>
      <c r="L14" s="136">
        <v>0</v>
      </c>
      <c r="M14" s="136">
        <f t="shared" si="4"/>
        <v>0</v>
      </c>
      <c r="N14" s="136">
        <f t="shared" si="5"/>
        <v>0</v>
      </c>
    </row>
    <row r="15" spans="1:14">
      <c r="A15" s="103">
        <v>12</v>
      </c>
      <c r="B15" s="99" t="s">
        <v>2668</v>
      </c>
      <c r="C15" s="102"/>
      <c r="D15" s="102"/>
      <c r="E15" s="99" t="s">
        <v>182</v>
      </c>
      <c r="F15" s="99" t="s">
        <v>597</v>
      </c>
      <c r="G15" s="100">
        <v>2</v>
      </c>
      <c r="H15" s="102"/>
      <c r="I15" s="102"/>
      <c r="J15" s="136">
        <v>0</v>
      </c>
      <c r="K15" s="136">
        <f t="shared" si="3"/>
        <v>0</v>
      </c>
      <c r="L15" s="136">
        <v>0</v>
      </c>
      <c r="M15" s="136">
        <f t="shared" si="4"/>
        <v>0</v>
      </c>
      <c r="N15" s="136">
        <f t="shared" si="5"/>
        <v>0</v>
      </c>
    </row>
    <row r="16" spans="1:14">
      <c r="A16" s="103">
        <v>13</v>
      </c>
      <c r="B16" s="99" t="s">
        <v>1194</v>
      </c>
      <c r="C16" s="102"/>
      <c r="D16" s="102"/>
      <c r="E16" s="99" t="s">
        <v>182</v>
      </c>
      <c r="F16" s="99" t="s">
        <v>597</v>
      </c>
      <c r="G16" s="100">
        <v>2</v>
      </c>
      <c r="H16" s="102"/>
      <c r="I16" s="102"/>
      <c r="J16" s="136">
        <v>0</v>
      </c>
      <c r="K16" s="136">
        <f t="shared" si="3"/>
        <v>0</v>
      </c>
      <c r="L16" s="136">
        <v>0</v>
      </c>
      <c r="M16" s="136">
        <f t="shared" si="4"/>
        <v>0</v>
      </c>
      <c r="N16" s="136">
        <f t="shared" si="5"/>
        <v>0</v>
      </c>
    </row>
    <row r="17" spans="1:14">
      <c r="A17" s="103">
        <v>14</v>
      </c>
      <c r="B17" s="99" t="s">
        <v>1196</v>
      </c>
      <c r="C17" s="102"/>
      <c r="D17" s="102"/>
      <c r="E17" s="99" t="s">
        <v>182</v>
      </c>
      <c r="F17" s="99" t="s">
        <v>597</v>
      </c>
      <c r="G17" s="100">
        <v>11</v>
      </c>
      <c r="H17" s="102"/>
      <c r="I17" s="102"/>
      <c r="J17" s="136">
        <v>0</v>
      </c>
      <c r="K17" s="136">
        <f t="shared" si="3"/>
        <v>0</v>
      </c>
      <c r="L17" s="136">
        <v>0</v>
      </c>
      <c r="M17" s="136">
        <f t="shared" si="4"/>
        <v>0</v>
      </c>
      <c r="N17" s="136">
        <f t="shared" si="5"/>
        <v>0</v>
      </c>
    </row>
    <row r="18" spans="1:14">
      <c r="A18" s="103">
        <v>15</v>
      </c>
      <c r="B18" s="99" t="s">
        <v>611</v>
      </c>
      <c r="C18" s="102"/>
      <c r="D18" s="102"/>
      <c r="E18" s="99" t="s">
        <v>182</v>
      </c>
      <c r="F18" s="99" t="s">
        <v>597</v>
      </c>
      <c r="G18" s="100">
        <v>10</v>
      </c>
      <c r="H18" s="102"/>
      <c r="I18" s="102"/>
      <c r="J18" s="136">
        <v>0</v>
      </c>
      <c r="K18" s="136">
        <f t="shared" si="3"/>
        <v>0</v>
      </c>
      <c r="L18" s="136">
        <v>0</v>
      </c>
      <c r="M18" s="136">
        <f t="shared" si="4"/>
        <v>0</v>
      </c>
      <c r="N18" s="136">
        <f t="shared" si="5"/>
        <v>0</v>
      </c>
    </row>
    <row r="19" spans="1:14" ht="31.5">
      <c r="A19" s="103">
        <v>16</v>
      </c>
      <c r="B19" s="102" t="s">
        <v>2669</v>
      </c>
      <c r="C19" s="102"/>
      <c r="D19" s="102"/>
      <c r="E19" s="99" t="s">
        <v>1200</v>
      </c>
      <c r="F19" s="99" t="s">
        <v>597</v>
      </c>
      <c r="G19" s="100">
        <v>2</v>
      </c>
      <c r="H19" s="102"/>
      <c r="I19" s="102"/>
      <c r="J19" s="136">
        <v>0</v>
      </c>
      <c r="K19" s="136">
        <f t="shared" si="3"/>
        <v>0</v>
      </c>
      <c r="L19" s="136">
        <v>0</v>
      </c>
      <c r="M19" s="136">
        <f t="shared" si="4"/>
        <v>0</v>
      </c>
      <c r="N19" s="136">
        <f t="shared" si="5"/>
        <v>0</v>
      </c>
    </row>
    <row r="20" spans="1:14">
      <c r="A20" s="103">
        <v>17</v>
      </c>
      <c r="B20" s="99" t="s">
        <v>2596</v>
      </c>
      <c r="C20" s="102"/>
      <c r="D20" s="102"/>
      <c r="E20" s="99" t="s">
        <v>182</v>
      </c>
      <c r="F20" s="99" t="s">
        <v>597</v>
      </c>
      <c r="G20" s="100">
        <v>2</v>
      </c>
      <c r="H20" s="102"/>
      <c r="I20" s="102"/>
      <c r="J20" s="136">
        <v>0</v>
      </c>
      <c r="K20" s="136">
        <f t="shared" si="3"/>
        <v>0</v>
      </c>
      <c r="L20" s="136">
        <v>0</v>
      </c>
      <c r="M20" s="136">
        <f t="shared" si="4"/>
        <v>0</v>
      </c>
      <c r="N20" s="136">
        <f t="shared" si="5"/>
        <v>0</v>
      </c>
    </row>
    <row r="21" spans="1:14" ht="47.25">
      <c r="A21" s="103">
        <v>18</v>
      </c>
      <c r="B21" s="102" t="s">
        <v>2670</v>
      </c>
      <c r="C21" s="102"/>
      <c r="D21" s="102"/>
      <c r="E21" s="99" t="s">
        <v>1204</v>
      </c>
      <c r="F21" s="99" t="s">
        <v>597</v>
      </c>
      <c r="G21" s="100">
        <v>2</v>
      </c>
      <c r="H21" s="102"/>
      <c r="I21" s="102"/>
      <c r="J21" s="136">
        <v>0</v>
      </c>
      <c r="K21" s="136">
        <f t="shared" si="3"/>
        <v>0</v>
      </c>
      <c r="L21" s="136">
        <v>0</v>
      </c>
      <c r="M21" s="136">
        <f t="shared" si="4"/>
        <v>0</v>
      </c>
      <c r="N21" s="136">
        <f t="shared" si="5"/>
        <v>0</v>
      </c>
    </row>
    <row r="22" spans="1:14">
      <c r="A22" s="103">
        <v>19</v>
      </c>
      <c r="B22" s="99" t="s">
        <v>2671</v>
      </c>
      <c r="C22" s="102"/>
      <c r="D22" s="102"/>
      <c r="E22" s="99" t="s">
        <v>182</v>
      </c>
      <c r="F22" s="99" t="s">
        <v>597</v>
      </c>
      <c r="G22" s="100">
        <v>2</v>
      </c>
      <c r="H22" s="102"/>
      <c r="I22" s="102"/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>
      <c r="A23" s="103">
        <v>20</v>
      </c>
      <c r="B23" s="99" t="s">
        <v>2607</v>
      </c>
      <c r="C23" s="102"/>
      <c r="D23" s="102"/>
      <c r="E23" s="99" t="s">
        <v>1208</v>
      </c>
      <c r="F23" s="99" t="s">
        <v>597</v>
      </c>
      <c r="G23" s="100">
        <v>6</v>
      </c>
      <c r="H23" s="102"/>
      <c r="I23" s="102"/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>
      <c r="A24" s="103">
        <v>21</v>
      </c>
      <c r="B24" s="99" t="s">
        <v>2608</v>
      </c>
      <c r="C24" s="102"/>
      <c r="D24" s="102"/>
      <c r="E24" s="99" t="s">
        <v>1208</v>
      </c>
      <c r="F24" s="99" t="s">
        <v>597</v>
      </c>
      <c r="G24" s="100">
        <v>3</v>
      </c>
      <c r="H24" s="102"/>
      <c r="I24" s="102"/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>
      <c r="A25" s="103">
        <v>22</v>
      </c>
      <c r="B25" s="99" t="s">
        <v>2609</v>
      </c>
      <c r="C25" s="102"/>
      <c r="D25" s="102"/>
      <c r="E25" s="99" t="s">
        <v>2672</v>
      </c>
      <c r="F25" s="99" t="s">
        <v>597</v>
      </c>
      <c r="G25" s="100">
        <v>1</v>
      </c>
      <c r="H25" s="102"/>
      <c r="I25" s="102"/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 ht="31.5">
      <c r="A26" s="103">
        <v>23</v>
      </c>
      <c r="B26" s="102" t="s">
        <v>2673</v>
      </c>
      <c r="C26" s="99" t="s">
        <v>2674</v>
      </c>
      <c r="D26" s="102"/>
      <c r="E26" s="99" t="s">
        <v>1214</v>
      </c>
      <c r="F26" s="99" t="s">
        <v>597</v>
      </c>
      <c r="G26" s="100">
        <v>1</v>
      </c>
      <c r="H26" s="102"/>
      <c r="I26" s="102"/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 ht="31.5">
      <c r="A27" s="103">
        <v>24</v>
      </c>
      <c r="B27" s="102" t="s">
        <v>2675</v>
      </c>
      <c r="C27" s="102"/>
      <c r="D27" s="102"/>
      <c r="E27" s="99" t="s">
        <v>1217</v>
      </c>
      <c r="F27" s="99" t="s">
        <v>597</v>
      </c>
      <c r="G27" s="100">
        <v>2</v>
      </c>
      <c r="H27" s="102"/>
      <c r="I27" s="102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 ht="31.5">
      <c r="A28" s="103">
        <v>25</v>
      </c>
      <c r="B28" s="102" t="s">
        <v>2676</v>
      </c>
      <c r="C28" s="102"/>
      <c r="D28" s="102"/>
      <c r="E28" s="99" t="s">
        <v>1217</v>
      </c>
      <c r="F28" s="99" t="s">
        <v>597</v>
      </c>
      <c r="G28" s="100">
        <v>2</v>
      </c>
      <c r="H28" s="102"/>
      <c r="I28" s="102"/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>
      <c r="A29" s="103">
        <v>26</v>
      </c>
      <c r="B29" s="99" t="s">
        <v>2677</v>
      </c>
      <c r="C29" s="99" t="s">
        <v>197</v>
      </c>
      <c r="D29" s="102"/>
      <c r="E29" s="102"/>
      <c r="F29" s="99" t="s">
        <v>603</v>
      </c>
      <c r="G29" s="99">
        <v>0.7</v>
      </c>
      <c r="H29" s="102"/>
      <c r="I29" s="102"/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>
      <c r="A30" s="103">
        <v>27</v>
      </c>
      <c r="B30" s="99" t="s">
        <v>2678</v>
      </c>
      <c r="C30" s="99" t="s">
        <v>609</v>
      </c>
      <c r="D30" s="102"/>
      <c r="E30" s="102"/>
      <c r="F30" s="99" t="s">
        <v>597</v>
      </c>
      <c r="G30" s="100">
        <v>2</v>
      </c>
      <c r="H30" s="102"/>
      <c r="I30" s="102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>
      <c r="A31" s="103">
        <v>28</v>
      </c>
      <c r="B31" s="99" t="s">
        <v>2679</v>
      </c>
      <c r="C31" s="99" t="s">
        <v>605</v>
      </c>
      <c r="D31" s="102"/>
      <c r="E31" s="102"/>
      <c r="F31" s="99" t="s">
        <v>597</v>
      </c>
      <c r="G31" s="100">
        <v>4</v>
      </c>
      <c r="H31" s="102"/>
      <c r="I31" s="102"/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>
      <c r="A32" s="103">
        <v>29</v>
      </c>
      <c r="B32" s="99" t="s">
        <v>1223</v>
      </c>
      <c r="C32" s="99" t="s">
        <v>605</v>
      </c>
      <c r="D32" s="102"/>
      <c r="E32" s="102"/>
      <c r="F32" s="99" t="s">
        <v>597</v>
      </c>
      <c r="G32" s="100">
        <v>2</v>
      </c>
      <c r="H32" s="102"/>
      <c r="I32" s="102"/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>
      <c r="A33" s="103">
        <v>30</v>
      </c>
      <c r="B33" s="99" t="s">
        <v>1225</v>
      </c>
      <c r="C33" s="99" t="s">
        <v>605</v>
      </c>
      <c r="D33" s="102"/>
      <c r="E33" s="102"/>
      <c r="F33" s="99" t="s">
        <v>597</v>
      </c>
      <c r="G33" s="100">
        <v>12</v>
      </c>
      <c r="H33" s="102"/>
      <c r="I33" s="102"/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>
      <c r="A34" s="103">
        <v>31</v>
      </c>
      <c r="B34" s="99" t="s">
        <v>1227</v>
      </c>
      <c r="C34" s="99" t="s">
        <v>605</v>
      </c>
      <c r="D34" s="102"/>
      <c r="E34" s="102"/>
      <c r="F34" s="99" t="s">
        <v>597</v>
      </c>
      <c r="G34" s="100">
        <v>5</v>
      </c>
      <c r="H34" s="102"/>
      <c r="I34" s="102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 ht="47.25">
      <c r="A35" s="103">
        <v>32</v>
      </c>
      <c r="B35" s="99" t="s">
        <v>2597</v>
      </c>
      <c r="C35" s="102" t="s">
        <v>2664</v>
      </c>
      <c r="D35" s="102"/>
      <c r="E35" s="102" t="s">
        <v>2665</v>
      </c>
      <c r="F35" s="102" t="s">
        <v>2730</v>
      </c>
      <c r="G35" s="100">
        <v>4</v>
      </c>
      <c r="H35" s="102"/>
      <c r="I35" s="99" t="s">
        <v>615</v>
      </c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>
      <c r="A36" s="102"/>
      <c r="B36" s="105" t="s">
        <v>1230</v>
      </c>
      <c r="C36" s="102"/>
      <c r="D36" s="102"/>
      <c r="E36" s="102"/>
      <c r="F36" s="102"/>
      <c r="G36" s="102"/>
      <c r="H36" s="102"/>
      <c r="I36" s="102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>
      <c r="A37" s="103">
        <v>33</v>
      </c>
      <c r="B37" s="99" t="s">
        <v>2667</v>
      </c>
      <c r="C37" s="99" t="s">
        <v>197</v>
      </c>
      <c r="D37" s="102"/>
      <c r="E37" s="102"/>
      <c r="F37" s="99" t="s">
        <v>603</v>
      </c>
      <c r="G37" s="100">
        <v>22</v>
      </c>
      <c r="H37" s="102"/>
      <c r="I37" s="102"/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>
      <c r="A38" s="103">
        <v>34</v>
      </c>
      <c r="B38" s="99" t="s">
        <v>634</v>
      </c>
      <c r="C38" s="99" t="s">
        <v>197</v>
      </c>
      <c r="D38" s="102"/>
      <c r="E38" s="102"/>
      <c r="F38" s="99" t="s">
        <v>603</v>
      </c>
      <c r="G38" s="107">
        <v>0.3</v>
      </c>
      <c r="H38" s="102"/>
      <c r="I38" s="102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>
      <c r="A39" s="103">
        <v>35</v>
      </c>
      <c r="B39" s="99" t="s">
        <v>643</v>
      </c>
      <c r="C39" s="102"/>
      <c r="D39" s="102"/>
      <c r="E39" s="99" t="s">
        <v>182</v>
      </c>
      <c r="F39" s="99" t="s">
        <v>68</v>
      </c>
      <c r="G39" s="100">
        <v>2</v>
      </c>
      <c r="H39" s="102"/>
      <c r="I39" s="102"/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>
      <c r="A40" s="103">
        <v>36</v>
      </c>
      <c r="B40" s="99" t="s">
        <v>2679</v>
      </c>
      <c r="C40" s="99" t="s">
        <v>605</v>
      </c>
      <c r="D40" s="102"/>
      <c r="E40" s="102"/>
      <c r="F40" s="99" t="s">
        <v>68</v>
      </c>
      <c r="G40" s="100">
        <v>16</v>
      </c>
      <c r="H40" s="102"/>
      <c r="I40" s="102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>
      <c r="A41" s="103">
        <v>37</v>
      </c>
      <c r="B41" s="99" t="s">
        <v>2596</v>
      </c>
      <c r="C41" s="102"/>
      <c r="D41" s="102"/>
      <c r="E41" s="99" t="s">
        <v>182</v>
      </c>
      <c r="F41" s="99" t="s">
        <v>68</v>
      </c>
      <c r="G41" s="100">
        <v>2</v>
      </c>
      <c r="H41" s="102"/>
      <c r="I41" s="102"/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 ht="31.5">
      <c r="A42" s="103">
        <v>38</v>
      </c>
      <c r="B42" s="99" t="s">
        <v>616</v>
      </c>
      <c r="C42" s="102" t="s">
        <v>2666</v>
      </c>
      <c r="D42" s="102"/>
      <c r="E42" s="99" t="s">
        <v>624</v>
      </c>
      <c r="F42" s="99" t="s">
        <v>89</v>
      </c>
      <c r="G42" s="100">
        <v>9</v>
      </c>
      <c r="H42" s="102"/>
      <c r="I42" s="102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 ht="31.5">
      <c r="A43" s="103">
        <v>39</v>
      </c>
      <c r="B43" s="99" t="s">
        <v>1250</v>
      </c>
      <c r="C43" s="102" t="s">
        <v>2666</v>
      </c>
      <c r="D43" s="102"/>
      <c r="E43" s="99" t="s">
        <v>624</v>
      </c>
      <c r="F43" s="99" t="s">
        <v>89</v>
      </c>
      <c r="G43" s="100">
        <v>15</v>
      </c>
      <c r="H43" s="102"/>
      <c r="I43" s="102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 ht="18.75">
      <c r="A44" s="103">
        <v>40</v>
      </c>
      <c r="B44" s="99" t="s">
        <v>1252</v>
      </c>
      <c r="C44" s="102"/>
      <c r="D44" s="102"/>
      <c r="E44" s="99" t="s">
        <v>624</v>
      </c>
      <c r="F44" s="102" t="s">
        <v>2730</v>
      </c>
      <c r="G44" s="100">
        <v>8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 ht="47.25">
      <c r="A45" s="103">
        <v>41</v>
      </c>
      <c r="B45" s="99" t="s">
        <v>2597</v>
      </c>
      <c r="C45" s="102" t="s">
        <v>2664</v>
      </c>
      <c r="D45" s="102"/>
      <c r="E45" s="102" t="s">
        <v>2680</v>
      </c>
      <c r="F45" s="102" t="s">
        <v>2730</v>
      </c>
      <c r="G45" s="100">
        <v>7</v>
      </c>
      <c r="H45" s="102"/>
      <c r="I45" s="99" t="s">
        <v>615</v>
      </c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>
      <c r="A46" s="102"/>
      <c r="B46" s="105" t="s">
        <v>2681</v>
      </c>
      <c r="C46" s="102"/>
      <c r="D46" s="102"/>
      <c r="E46" s="102"/>
      <c r="F46" s="102"/>
      <c r="G46" s="102"/>
      <c r="H46" s="102"/>
      <c r="I46" s="102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>
      <c r="A47" s="102"/>
      <c r="B47" s="105" t="s">
        <v>2682</v>
      </c>
      <c r="C47" s="102"/>
      <c r="D47" s="102"/>
      <c r="E47" s="102"/>
      <c r="F47" s="102"/>
      <c r="G47" s="102"/>
      <c r="H47" s="102"/>
      <c r="I47" s="102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 ht="31.5">
      <c r="A48" s="103">
        <v>42</v>
      </c>
      <c r="B48" s="102" t="s">
        <v>2683</v>
      </c>
      <c r="C48" s="102"/>
      <c r="D48" s="102"/>
      <c r="E48" s="99" t="s">
        <v>657</v>
      </c>
      <c r="F48" s="99" t="s">
        <v>1258</v>
      </c>
      <c r="G48" s="100">
        <v>1</v>
      </c>
      <c r="H48" s="102"/>
      <c r="I48" s="99" t="s">
        <v>1259</v>
      </c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>
      <c r="A49" s="102"/>
      <c r="B49" s="99" t="s">
        <v>1448</v>
      </c>
      <c r="C49" s="99" t="s">
        <v>660</v>
      </c>
      <c r="D49" s="102"/>
      <c r="E49" s="102"/>
      <c r="F49" s="99" t="s">
        <v>68</v>
      </c>
      <c r="G49" s="100">
        <v>1</v>
      </c>
      <c r="H49" s="102"/>
      <c r="I49" s="102"/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>
      <c r="A50" s="102"/>
      <c r="B50" s="99" t="s">
        <v>662</v>
      </c>
      <c r="C50" s="102"/>
      <c r="D50" s="102"/>
      <c r="E50" s="102"/>
      <c r="F50" s="102"/>
      <c r="G50" s="102"/>
      <c r="H50" s="102"/>
      <c r="I50" s="102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>
      <c r="A51" s="103">
        <v>43</v>
      </c>
      <c r="B51" s="99" t="s">
        <v>2684</v>
      </c>
      <c r="C51" s="99" t="s">
        <v>87</v>
      </c>
      <c r="D51" s="102"/>
      <c r="E51" s="99" t="s">
        <v>665</v>
      </c>
      <c r="F51" s="99" t="s">
        <v>89</v>
      </c>
      <c r="G51" s="99" t="s">
        <v>2685</v>
      </c>
      <c r="H51" s="102"/>
      <c r="I51" s="102"/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>
      <c r="A52" s="103">
        <v>44</v>
      </c>
      <c r="B52" s="99" t="s">
        <v>2686</v>
      </c>
      <c r="C52" s="99" t="s">
        <v>87</v>
      </c>
      <c r="D52" s="102"/>
      <c r="E52" s="99" t="s">
        <v>665</v>
      </c>
      <c r="F52" s="99" t="s">
        <v>89</v>
      </c>
      <c r="G52" s="100">
        <v>1</v>
      </c>
      <c r="H52" s="102"/>
      <c r="I52" s="102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>
      <c r="A53" s="103">
        <v>45</v>
      </c>
      <c r="B53" s="99" t="s">
        <v>2687</v>
      </c>
      <c r="C53" s="99" t="s">
        <v>87</v>
      </c>
      <c r="D53" s="102"/>
      <c r="E53" s="99" t="s">
        <v>665</v>
      </c>
      <c r="F53" s="99" t="s">
        <v>89</v>
      </c>
      <c r="G53" s="107">
        <v>0.1</v>
      </c>
      <c r="H53" s="102"/>
      <c r="I53" s="102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>
      <c r="A54" s="103">
        <v>46</v>
      </c>
      <c r="B54" s="99" t="s">
        <v>1263</v>
      </c>
      <c r="C54" s="99" t="s">
        <v>87</v>
      </c>
      <c r="D54" s="102"/>
      <c r="E54" s="99" t="s">
        <v>665</v>
      </c>
      <c r="F54" s="99" t="s">
        <v>89</v>
      </c>
      <c r="G54" s="100">
        <v>13</v>
      </c>
      <c r="H54" s="102"/>
      <c r="I54" s="102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>
      <c r="A55" s="103">
        <v>47</v>
      </c>
      <c r="B55" s="99" t="s">
        <v>1265</v>
      </c>
      <c r="C55" s="99" t="s">
        <v>87</v>
      </c>
      <c r="D55" s="102"/>
      <c r="E55" s="99" t="s">
        <v>665</v>
      </c>
      <c r="F55" s="99" t="s">
        <v>89</v>
      </c>
      <c r="G55" s="100">
        <v>18</v>
      </c>
      <c r="H55" s="102"/>
      <c r="I55" s="102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>
      <c r="A56" s="103">
        <v>48</v>
      </c>
      <c r="B56" s="99" t="s">
        <v>2688</v>
      </c>
      <c r="C56" s="99" t="s">
        <v>87</v>
      </c>
      <c r="D56" s="102"/>
      <c r="E56" s="99" t="s">
        <v>665</v>
      </c>
      <c r="F56" s="99" t="s">
        <v>89</v>
      </c>
      <c r="G56" s="99" t="s">
        <v>2689</v>
      </c>
      <c r="H56" s="102"/>
      <c r="I56" s="102"/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>
      <c r="A57" s="103">
        <v>49</v>
      </c>
      <c r="B57" s="99" t="s">
        <v>2690</v>
      </c>
      <c r="C57" s="99" t="s">
        <v>87</v>
      </c>
      <c r="D57" s="102"/>
      <c r="E57" s="99" t="s">
        <v>665</v>
      </c>
      <c r="F57" s="99" t="s">
        <v>89</v>
      </c>
      <c r="G57" s="100">
        <v>4</v>
      </c>
      <c r="H57" s="102"/>
      <c r="I57" s="102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>
      <c r="A58" s="103">
        <v>50</v>
      </c>
      <c r="B58" s="99" t="s">
        <v>2691</v>
      </c>
      <c r="C58" s="99" t="s">
        <v>87</v>
      </c>
      <c r="D58" s="102"/>
      <c r="E58" s="99" t="s">
        <v>665</v>
      </c>
      <c r="F58" s="99" t="s">
        <v>89</v>
      </c>
      <c r="G58" s="99" t="s">
        <v>2692</v>
      </c>
      <c r="H58" s="102"/>
      <c r="I58" s="102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>
      <c r="A59" s="102"/>
      <c r="B59" s="99" t="s">
        <v>676</v>
      </c>
      <c r="C59" s="102"/>
      <c r="D59" s="102"/>
      <c r="E59" s="102"/>
      <c r="F59" s="102"/>
      <c r="G59" s="102"/>
      <c r="H59" s="102"/>
      <c r="I59" s="102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>
      <c r="A60" s="103">
        <v>51</v>
      </c>
      <c r="B60" s="99" t="s">
        <v>1269</v>
      </c>
      <c r="C60" s="99" t="s">
        <v>87</v>
      </c>
      <c r="D60" s="102"/>
      <c r="E60" s="99" t="s">
        <v>665</v>
      </c>
      <c r="F60" s="99" t="s">
        <v>68</v>
      </c>
      <c r="G60" s="100">
        <v>7</v>
      </c>
      <c r="H60" s="102"/>
      <c r="I60" s="102"/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>
      <c r="A61" s="103">
        <v>52</v>
      </c>
      <c r="B61" s="99" t="s">
        <v>2693</v>
      </c>
      <c r="C61" s="99" t="s">
        <v>87</v>
      </c>
      <c r="D61" s="102"/>
      <c r="E61" s="99" t="s">
        <v>665</v>
      </c>
      <c r="F61" s="99" t="s">
        <v>68</v>
      </c>
      <c r="G61" s="100">
        <v>2</v>
      </c>
      <c r="H61" s="102"/>
      <c r="I61" s="102"/>
      <c r="J61" s="136">
        <v>0</v>
      </c>
      <c r="K61" s="136">
        <f t="shared" si="3"/>
        <v>0</v>
      </c>
      <c r="L61" s="136">
        <v>0</v>
      </c>
      <c r="M61" s="136">
        <f t="shared" si="4"/>
        <v>0</v>
      </c>
      <c r="N61" s="136">
        <f t="shared" si="5"/>
        <v>0</v>
      </c>
    </row>
    <row r="62" spans="1:14">
      <c r="A62" s="103">
        <v>53</v>
      </c>
      <c r="B62" s="99" t="s">
        <v>2694</v>
      </c>
      <c r="C62" s="99" t="s">
        <v>87</v>
      </c>
      <c r="D62" s="102"/>
      <c r="E62" s="99" t="s">
        <v>665</v>
      </c>
      <c r="F62" s="99" t="s">
        <v>68</v>
      </c>
      <c r="G62" s="100">
        <v>1</v>
      </c>
      <c r="H62" s="102"/>
      <c r="I62" s="102"/>
      <c r="J62" s="136">
        <v>0</v>
      </c>
      <c r="K62" s="136">
        <f t="shared" si="3"/>
        <v>0</v>
      </c>
      <c r="L62" s="136">
        <v>0</v>
      </c>
      <c r="M62" s="136">
        <f t="shared" si="4"/>
        <v>0</v>
      </c>
      <c r="N62" s="136">
        <f t="shared" si="5"/>
        <v>0</v>
      </c>
    </row>
    <row r="63" spans="1:14" ht="31.5">
      <c r="A63" s="103">
        <v>54</v>
      </c>
      <c r="B63" s="102" t="s">
        <v>2695</v>
      </c>
      <c r="C63" s="99" t="s">
        <v>87</v>
      </c>
      <c r="D63" s="102"/>
      <c r="E63" s="99" t="s">
        <v>665</v>
      </c>
      <c r="F63" s="99" t="s">
        <v>68</v>
      </c>
      <c r="G63" s="100">
        <v>1</v>
      </c>
      <c r="H63" s="102"/>
      <c r="I63" s="102"/>
      <c r="J63" s="136">
        <v>0</v>
      </c>
      <c r="K63" s="136">
        <f t="shared" si="3"/>
        <v>0</v>
      </c>
      <c r="L63" s="136">
        <v>0</v>
      </c>
      <c r="M63" s="136">
        <f t="shared" si="4"/>
        <v>0</v>
      </c>
      <c r="N63" s="136">
        <f t="shared" si="5"/>
        <v>0</v>
      </c>
    </row>
    <row r="64" spans="1:14">
      <c r="A64" s="103">
        <v>55</v>
      </c>
      <c r="B64" s="102" t="s">
        <v>2696</v>
      </c>
      <c r="C64" s="99" t="s">
        <v>87</v>
      </c>
      <c r="D64" s="102"/>
      <c r="E64" s="99" t="s">
        <v>665</v>
      </c>
      <c r="F64" s="99" t="s">
        <v>68</v>
      </c>
      <c r="G64" s="100">
        <v>1</v>
      </c>
      <c r="H64" s="102"/>
      <c r="I64" s="102"/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>
      <c r="A65" s="103">
        <v>56</v>
      </c>
      <c r="B65" s="99" t="s">
        <v>2697</v>
      </c>
      <c r="C65" s="99" t="s">
        <v>87</v>
      </c>
      <c r="D65" s="102"/>
      <c r="E65" s="99" t="s">
        <v>665</v>
      </c>
      <c r="F65" s="99" t="s">
        <v>68</v>
      </c>
      <c r="G65" s="100">
        <v>1</v>
      </c>
      <c r="H65" s="102"/>
      <c r="I65" s="102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>
      <c r="A66" s="103">
        <v>57</v>
      </c>
      <c r="B66" s="99" t="s">
        <v>2698</v>
      </c>
      <c r="C66" s="99" t="s">
        <v>87</v>
      </c>
      <c r="D66" s="102"/>
      <c r="E66" s="99" t="s">
        <v>665</v>
      </c>
      <c r="F66" s="99" t="s">
        <v>68</v>
      </c>
      <c r="G66" s="100">
        <v>1</v>
      </c>
      <c r="H66" s="102"/>
      <c r="I66" s="102"/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>
      <c r="A67" s="103">
        <v>58</v>
      </c>
      <c r="B67" s="99" t="s">
        <v>2699</v>
      </c>
      <c r="C67" s="99" t="s">
        <v>87</v>
      </c>
      <c r="D67" s="102"/>
      <c r="E67" s="99" t="s">
        <v>665</v>
      </c>
      <c r="F67" s="99" t="s">
        <v>68</v>
      </c>
      <c r="G67" s="100">
        <v>2</v>
      </c>
      <c r="H67" s="102"/>
      <c r="I67" s="102"/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>
      <c r="A68" s="103">
        <v>59</v>
      </c>
      <c r="B68" s="99" t="s">
        <v>2700</v>
      </c>
      <c r="C68" s="99" t="s">
        <v>87</v>
      </c>
      <c r="D68" s="102"/>
      <c r="E68" s="99" t="s">
        <v>665</v>
      </c>
      <c r="F68" s="99" t="s">
        <v>68</v>
      </c>
      <c r="G68" s="100">
        <v>2</v>
      </c>
      <c r="H68" s="102"/>
      <c r="I68" s="102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>
      <c r="A69" s="103">
        <v>60</v>
      </c>
      <c r="B69" s="99" t="s">
        <v>2701</v>
      </c>
      <c r="C69" s="99" t="s">
        <v>87</v>
      </c>
      <c r="D69" s="102"/>
      <c r="E69" s="99" t="s">
        <v>665</v>
      </c>
      <c r="F69" s="99" t="s">
        <v>68</v>
      </c>
      <c r="G69" s="100">
        <v>2</v>
      </c>
      <c r="H69" s="102"/>
      <c r="I69" s="102"/>
      <c r="J69" s="136">
        <v>0</v>
      </c>
      <c r="K69" s="136">
        <f t="shared" ref="K69:K117" si="6">G69*J69</f>
        <v>0</v>
      </c>
      <c r="L69" s="136">
        <v>0</v>
      </c>
      <c r="M69" s="136">
        <f t="shared" ref="M69:M116" si="7">G69*L69</f>
        <v>0</v>
      </c>
      <c r="N69" s="136">
        <f t="shared" ref="N69:N116" si="8">K69+M69</f>
        <v>0</v>
      </c>
    </row>
    <row r="70" spans="1:14">
      <c r="A70" s="103">
        <v>61</v>
      </c>
      <c r="B70" s="99" t="s">
        <v>2702</v>
      </c>
      <c r="C70" s="99" t="s">
        <v>87</v>
      </c>
      <c r="D70" s="102"/>
      <c r="E70" s="99" t="s">
        <v>665</v>
      </c>
      <c r="F70" s="99" t="s">
        <v>68</v>
      </c>
      <c r="G70" s="100">
        <v>2</v>
      </c>
      <c r="H70" s="102"/>
      <c r="I70" s="102"/>
      <c r="J70" s="136">
        <v>0</v>
      </c>
      <c r="K70" s="136">
        <f t="shared" si="6"/>
        <v>0</v>
      </c>
      <c r="L70" s="136">
        <v>0</v>
      </c>
      <c r="M70" s="136">
        <f t="shared" si="7"/>
        <v>0</v>
      </c>
      <c r="N70" s="136">
        <f t="shared" si="8"/>
        <v>0</v>
      </c>
    </row>
    <row r="71" spans="1:14">
      <c r="A71" s="103">
        <v>62</v>
      </c>
      <c r="B71" s="99" t="s">
        <v>2703</v>
      </c>
      <c r="C71" s="99" t="s">
        <v>87</v>
      </c>
      <c r="D71" s="102"/>
      <c r="E71" s="99" t="s">
        <v>665</v>
      </c>
      <c r="F71" s="99" t="s">
        <v>68</v>
      </c>
      <c r="G71" s="100">
        <v>6</v>
      </c>
      <c r="H71" s="102"/>
      <c r="I71" s="102"/>
      <c r="J71" s="136">
        <v>0</v>
      </c>
      <c r="K71" s="136">
        <f t="shared" si="6"/>
        <v>0</v>
      </c>
      <c r="L71" s="136">
        <v>0</v>
      </c>
      <c r="M71" s="136">
        <f t="shared" si="7"/>
        <v>0</v>
      </c>
      <c r="N71" s="136">
        <f t="shared" si="8"/>
        <v>0</v>
      </c>
    </row>
    <row r="72" spans="1:14">
      <c r="A72" s="103">
        <v>63</v>
      </c>
      <c r="B72" s="99" t="s">
        <v>2704</v>
      </c>
      <c r="C72" s="99" t="s">
        <v>87</v>
      </c>
      <c r="D72" s="102"/>
      <c r="E72" s="99" t="s">
        <v>665</v>
      </c>
      <c r="F72" s="99" t="s">
        <v>68</v>
      </c>
      <c r="G72" s="100">
        <v>1</v>
      </c>
      <c r="H72" s="102"/>
      <c r="I72" s="102"/>
      <c r="J72" s="136">
        <v>0</v>
      </c>
      <c r="K72" s="136">
        <f t="shared" si="6"/>
        <v>0</v>
      </c>
      <c r="L72" s="136">
        <v>0</v>
      </c>
      <c r="M72" s="136">
        <f t="shared" si="7"/>
        <v>0</v>
      </c>
      <c r="N72" s="136">
        <f t="shared" si="8"/>
        <v>0</v>
      </c>
    </row>
    <row r="73" spans="1:14">
      <c r="A73" s="103">
        <v>64</v>
      </c>
      <c r="B73" s="99" t="s">
        <v>2705</v>
      </c>
      <c r="C73" s="99" t="s">
        <v>87</v>
      </c>
      <c r="D73" s="102"/>
      <c r="E73" s="99" t="s">
        <v>665</v>
      </c>
      <c r="F73" s="99" t="s">
        <v>68</v>
      </c>
      <c r="G73" s="100">
        <v>1</v>
      </c>
      <c r="H73" s="102"/>
      <c r="I73" s="102"/>
      <c r="J73" s="136">
        <v>0</v>
      </c>
      <c r="K73" s="136">
        <f t="shared" si="6"/>
        <v>0</v>
      </c>
      <c r="L73" s="136">
        <v>0</v>
      </c>
      <c r="M73" s="136">
        <f t="shared" si="7"/>
        <v>0</v>
      </c>
      <c r="N73" s="136">
        <f t="shared" si="8"/>
        <v>0</v>
      </c>
    </row>
    <row r="74" spans="1:14">
      <c r="A74" s="103">
        <v>65</v>
      </c>
      <c r="B74" s="99" t="s">
        <v>2706</v>
      </c>
      <c r="C74" s="99" t="s">
        <v>87</v>
      </c>
      <c r="D74" s="102"/>
      <c r="E74" s="99" t="s">
        <v>665</v>
      </c>
      <c r="F74" s="99" t="s">
        <v>68</v>
      </c>
      <c r="G74" s="100">
        <v>2</v>
      </c>
      <c r="H74" s="102"/>
      <c r="I74" s="102"/>
      <c r="J74" s="136">
        <v>0</v>
      </c>
      <c r="K74" s="136">
        <f t="shared" si="6"/>
        <v>0</v>
      </c>
      <c r="L74" s="136">
        <v>0</v>
      </c>
      <c r="M74" s="136">
        <f t="shared" si="7"/>
        <v>0</v>
      </c>
      <c r="N74" s="136">
        <f t="shared" si="8"/>
        <v>0</v>
      </c>
    </row>
    <row r="75" spans="1:14">
      <c r="A75" s="103">
        <v>66</v>
      </c>
      <c r="B75" s="99" t="s">
        <v>1285</v>
      </c>
      <c r="C75" s="99" t="s">
        <v>2707</v>
      </c>
      <c r="D75" s="102"/>
      <c r="E75" s="99" t="s">
        <v>83</v>
      </c>
      <c r="F75" s="99" t="s">
        <v>68</v>
      </c>
      <c r="G75" s="100">
        <v>6</v>
      </c>
      <c r="H75" s="102"/>
      <c r="I75" s="102"/>
      <c r="J75" s="136">
        <v>0</v>
      </c>
      <c r="K75" s="136">
        <f t="shared" si="6"/>
        <v>0</v>
      </c>
      <c r="L75" s="136">
        <v>0</v>
      </c>
      <c r="M75" s="136">
        <f t="shared" si="7"/>
        <v>0</v>
      </c>
      <c r="N75" s="136">
        <f t="shared" si="8"/>
        <v>0</v>
      </c>
    </row>
    <row r="76" spans="1:14">
      <c r="A76" s="103">
        <v>67</v>
      </c>
      <c r="B76" s="99" t="s">
        <v>2708</v>
      </c>
      <c r="C76" s="99" t="s">
        <v>2709</v>
      </c>
      <c r="D76" s="102"/>
      <c r="E76" s="99" t="s">
        <v>83</v>
      </c>
      <c r="F76" s="99" t="s">
        <v>68</v>
      </c>
      <c r="G76" s="100">
        <v>1</v>
      </c>
      <c r="H76" s="102"/>
      <c r="I76" s="102"/>
      <c r="J76" s="136">
        <v>0</v>
      </c>
      <c r="K76" s="136">
        <f t="shared" si="6"/>
        <v>0</v>
      </c>
      <c r="L76" s="136">
        <v>0</v>
      </c>
      <c r="M76" s="136">
        <f t="shared" si="7"/>
        <v>0</v>
      </c>
      <c r="N76" s="136">
        <f t="shared" si="8"/>
        <v>0</v>
      </c>
    </row>
    <row r="77" spans="1:14">
      <c r="A77" s="102"/>
      <c r="B77" s="99" t="s">
        <v>706</v>
      </c>
      <c r="C77" s="102"/>
      <c r="D77" s="102"/>
      <c r="E77" s="102"/>
      <c r="F77" s="102"/>
      <c r="G77" s="102"/>
      <c r="H77" s="102"/>
      <c r="I77" s="102"/>
      <c r="J77" s="136">
        <v>0</v>
      </c>
      <c r="K77" s="136">
        <f t="shared" si="6"/>
        <v>0</v>
      </c>
      <c r="L77" s="136">
        <v>0</v>
      </c>
      <c r="M77" s="136">
        <f t="shared" si="7"/>
        <v>0</v>
      </c>
      <c r="N77" s="136">
        <f t="shared" si="8"/>
        <v>0</v>
      </c>
    </row>
    <row r="78" spans="1:14" ht="31.5">
      <c r="A78" s="103">
        <v>68</v>
      </c>
      <c r="B78" s="102" t="s">
        <v>2710</v>
      </c>
      <c r="C78" s="99" t="s">
        <v>2711</v>
      </c>
      <c r="D78" s="102"/>
      <c r="E78" s="99" t="s">
        <v>305</v>
      </c>
      <c r="F78" s="99" t="s">
        <v>68</v>
      </c>
      <c r="G78" s="100">
        <v>1</v>
      </c>
      <c r="H78" s="102"/>
      <c r="I78" s="102"/>
      <c r="J78" s="136">
        <v>0</v>
      </c>
      <c r="K78" s="136">
        <f t="shared" si="6"/>
        <v>0</v>
      </c>
      <c r="L78" s="136">
        <v>0</v>
      </c>
      <c r="M78" s="136">
        <f t="shared" si="7"/>
        <v>0</v>
      </c>
      <c r="N78" s="136">
        <f t="shared" si="8"/>
        <v>0</v>
      </c>
    </row>
    <row r="79" spans="1:14">
      <c r="A79" s="103">
        <v>69</v>
      </c>
      <c r="B79" s="99" t="s">
        <v>1293</v>
      </c>
      <c r="C79" s="99" t="s">
        <v>1294</v>
      </c>
      <c r="D79" s="102"/>
      <c r="E79" s="99" t="s">
        <v>83</v>
      </c>
      <c r="F79" s="99" t="s">
        <v>68</v>
      </c>
      <c r="G79" s="100">
        <v>2</v>
      </c>
      <c r="H79" s="102"/>
      <c r="I79" s="102"/>
      <c r="J79" s="136">
        <v>0</v>
      </c>
      <c r="K79" s="136">
        <f t="shared" si="6"/>
        <v>0</v>
      </c>
      <c r="L79" s="136">
        <v>0</v>
      </c>
      <c r="M79" s="136">
        <f t="shared" si="7"/>
        <v>0</v>
      </c>
      <c r="N79" s="136">
        <f t="shared" si="8"/>
        <v>0</v>
      </c>
    </row>
    <row r="80" spans="1:14">
      <c r="A80" s="103">
        <v>70</v>
      </c>
      <c r="B80" s="99" t="s">
        <v>2712</v>
      </c>
      <c r="C80" s="99" t="s">
        <v>2713</v>
      </c>
      <c r="D80" s="102"/>
      <c r="E80" s="99" t="s">
        <v>83</v>
      </c>
      <c r="F80" s="99" t="s">
        <v>68</v>
      </c>
      <c r="G80" s="100">
        <v>1</v>
      </c>
      <c r="H80" s="102"/>
      <c r="I80" s="102"/>
      <c r="J80" s="136">
        <v>0</v>
      </c>
      <c r="K80" s="136">
        <f t="shared" si="6"/>
        <v>0</v>
      </c>
      <c r="L80" s="136">
        <v>0</v>
      </c>
      <c r="M80" s="136">
        <f t="shared" si="7"/>
        <v>0</v>
      </c>
      <c r="N80" s="136">
        <f t="shared" si="8"/>
        <v>0</v>
      </c>
    </row>
    <row r="81" spans="1:14">
      <c r="A81" s="102"/>
      <c r="B81" s="99" t="s">
        <v>713</v>
      </c>
      <c r="C81" s="102"/>
      <c r="D81" s="102"/>
      <c r="E81" s="102"/>
      <c r="F81" s="102"/>
      <c r="G81" s="102"/>
      <c r="H81" s="102"/>
      <c r="I81" s="102"/>
      <c r="J81" s="136">
        <v>0</v>
      </c>
      <c r="K81" s="136">
        <f t="shared" si="6"/>
        <v>0</v>
      </c>
      <c r="L81" s="136">
        <v>0</v>
      </c>
      <c r="M81" s="136">
        <f t="shared" si="7"/>
        <v>0</v>
      </c>
      <c r="N81" s="136">
        <f t="shared" si="8"/>
        <v>0</v>
      </c>
    </row>
    <row r="82" spans="1:14" ht="18.75">
      <c r="A82" s="103">
        <v>71</v>
      </c>
      <c r="B82" s="99" t="s">
        <v>1296</v>
      </c>
      <c r="C82" s="99" t="s">
        <v>2714</v>
      </c>
      <c r="D82" s="102"/>
      <c r="E82" s="99" t="s">
        <v>624</v>
      </c>
      <c r="F82" s="102" t="s">
        <v>2730</v>
      </c>
      <c r="G82" s="100">
        <v>35</v>
      </c>
      <c r="H82" s="102"/>
      <c r="I82" s="102"/>
      <c r="J82" s="136">
        <v>0</v>
      </c>
      <c r="K82" s="136">
        <f t="shared" si="6"/>
        <v>0</v>
      </c>
      <c r="L82" s="136">
        <v>0</v>
      </c>
      <c r="M82" s="136">
        <f t="shared" si="7"/>
        <v>0</v>
      </c>
      <c r="N82" s="136">
        <f t="shared" si="8"/>
        <v>0</v>
      </c>
    </row>
    <row r="83" spans="1:14" ht="18.75">
      <c r="A83" s="103">
        <v>72</v>
      </c>
      <c r="B83" s="99" t="s">
        <v>1299</v>
      </c>
      <c r="C83" s="102"/>
      <c r="D83" s="102"/>
      <c r="E83" s="99" t="s">
        <v>624</v>
      </c>
      <c r="F83" s="102" t="s">
        <v>2730</v>
      </c>
      <c r="G83" s="100">
        <v>35</v>
      </c>
      <c r="H83" s="102"/>
      <c r="I83" s="102"/>
      <c r="J83" s="136">
        <v>0</v>
      </c>
      <c r="K83" s="136">
        <f t="shared" si="6"/>
        <v>0</v>
      </c>
      <c r="L83" s="136">
        <v>0</v>
      </c>
      <c r="M83" s="136">
        <f t="shared" si="7"/>
        <v>0</v>
      </c>
      <c r="N83" s="136">
        <f t="shared" si="8"/>
        <v>0</v>
      </c>
    </row>
    <row r="84" spans="1:14">
      <c r="A84" s="102"/>
      <c r="B84" s="105" t="s">
        <v>2715</v>
      </c>
      <c r="C84" s="102"/>
      <c r="D84" s="102"/>
      <c r="E84" s="102"/>
      <c r="F84" s="102"/>
      <c r="G84" s="102"/>
      <c r="H84" s="102"/>
      <c r="I84" s="102"/>
      <c r="J84" s="136">
        <v>0</v>
      </c>
      <c r="K84" s="136">
        <f t="shared" si="6"/>
        <v>0</v>
      </c>
      <c r="L84" s="136">
        <v>0</v>
      </c>
      <c r="M84" s="136">
        <f t="shared" si="7"/>
        <v>0</v>
      </c>
      <c r="N84" s="136">
        <f t="shared" si="8"/>
        <v>0</v>
      </c>
    </row>
    <row r="85" spans="1:14">
      <c r="A85" s="103">
        <v>73</v>
      </c>
      <c r="B85" s="102" t="s">
        <v>2716</v>
      </c>
      <c r="C85" s="99" t="s">
        <v>1310</v>
      </c>
      <c r="D85" s="102"/>
      <c r="E85" s="99" t="s">
        <v>1311</v>
      </c>
      <c r="F85" s="99" t="s">
        <v>68</v>
      </c>
      <c r="G85" s="100">
        <v>1</v>
      </c>
      <c r="H85" s="102"/>
      <c r="I85" s="102"/>
      <c r="J85" s="136">
        <v>0</v>
      </c>
      <c r="K85" s="136">
        <f t="shared" si="6"/>
        <v>0</v>
      </c>
      <c r="L85" s="136">
        <v>0</v>
      </c>
      <c r="M85" s="136">
        <f t="shared" si="7"/>
        <v>0</v>
      </c>
      <c r="N85" s="136">
        <f t="shared" si="8"/>
        <v>0</v>
      </c>
    </row>
    <row r="86" spans="1:14">
      <c r="A86" s="103">
        <v>74</v>
      </c>
      <c r="B86" s="99" t="s">
        <v>2717</v>
      </c>
      <c r="C86" s="99" t="s">
        <v>1313</v>
      </c>
      <c r="D86" s="102"/>
      <c r="E86" s="102"/>
      <c r="F86" s="99" t="s">
        <v>68</v>
      </c>
      <c r="G86" s="100">
        <v>1</v>
      </c>
      <c r="H86" s="102"/>
      <c r="I86" s="102"/>
      <c r="J86" s="136">
        <v>0</v>
      </c>
      <c r="K86" s="136">
        <f t="shared" si="6"/>
        <v>0</v>
      </c>
      <c r="L86" s="136">
        <v>0</v>
      </c>
      <c r="M86" s="136">
        <f t="shared" si="7"/>
        <v>0</v>
      </c>
      <c r="N86" s="136">
        <f t="shared" si="8"/>
        <v>0</v>
      </c>
    </row>
    <row r="87" spans="1:14">
      <c r="A87" s="103">
        <v>75</v>
      </c>
      <c r="B87" s="99" t="s">
        <v>2718</v>
      </c>
      <c r="C87" s="99" t="s">
        <v>1316</v>
      </c>
      <c r="D87" s="102"/>
      <c r="E87" s="99" t="s">
        <v>83</v>
      </c>
      <c r="F87" s="99" t="s">
        <v>68</v>
      </c>
      <c r="G87" s="100">
        <v>1</v>
      </c>
      <c r="H87" s="102"/>
      <c r="I87" s="102"/>
      <c r="J87" s="136">
        <v>0</v>
      </c>
      <c r="K87" s="136">
        <f t="shared" si="6"/>
        <v>0</v>
      </c>
      <c r="L87" s="136">
        <v>0</v>
      </c>
      <c r="M87" s="136">
        <f t="shared" si="7"/>
        <v>0</v>
      </c>
      <c r="N87" s="136">
        <f t="shared" si="8"/>
        <v>0</v>
      </c>
    </row>
    <row r="88" spans="1:14">
      <c r="A88" s="102"/>
      <c r="B88" s="99" t="s">
        <v>662</v>
      </c>
      <c r="C88" s="102"/>
      <c r="D88" s="102"/>
      <c r="E88" s="102"/>
      <c r="F88" s="102"/>
      <c r="G88" s="102"/>
      <c r="H88" s="102"/>
      <c r="I88" s="102"/>
      <c r="J88" s="136">
        <v>0</v>
      </c>
      <c r="K88" s="136">
        <f t="shared" si="6"/>
        <v>0</v>
      </c>
      <c r="L88" s="136">
        <v>0</v>
      </c>
      <c r="M88" s="136">
        <f t="shared" si="7"/>
        <v>0</v>
      </c>
      <c r="N88" s="136">
        <f t="shared" si="8"/>
        <v>0</v>
      </c>
    </row>
    <row r="89" spans="1:14">
      <c r="A89" s="103">
        <v>76</v>
      </c>
      <c r="B89" s="99" t="s">
        <v>2719</v>
      </c>
      <c r="C89" s="99" t="s">
        <v>87</v>
      </c>
      <c r="D89" s="102"/>
      <c r="E89" s="99" t="s">
        <v>665</v>
      </c>
      <c r="F89" s="99" t="s">
        <v>89</v>
      </c>
      <c r="G89" s="99" t="s">
        <v>2720</v>
      </c>
      <c r="H89" s="102"/>
      <c r="I89" s="102"/>
      <c r="J89" s="136">
        <v>0</v>
      </c>
      <c r="K89" s="136">
        <f t="shared" si="6"/>
        <v>0</v>
      </c>
      <c r="L89" s="136">
        <v>0</v>
      </c>
      <c r="M89" s="136">
        <f t="shared" si="7"/>
        <v>0</v>
      </c>
      <c r="N89" s="136">
        <f t="shared" si="8"/>
        <v>0</v>
      </c>
    </row>
    <row r="90" spans="1:14">
      <c r="A90" s="102"/>
      <c r="B90" s="99" t="s">
        <v>676</v>
      </c>
      <c r="C90" s="102"/>
      <c r="D90" s="102"/>
      <c r="E90" s="102"/>
      <c r="F90" s="102"/>
      <c r="G90" s="102"/>
      <c r="H90" s="102"/>
      <c r="I90" s="102"/>
      <c r="J90" s="136">
        <v>0</v>
      </c>
      <c r="K90" s="136">
        <f t="shared" si="6"/>
        <v>0</v>
      </c>
      <c r="L90" s="136">
        <v>0</v>
      </c>
      <c r="M90" s="136">
        <f t="shared" si="7"/>
        <v>0</v>
      </c>
      <c r="N90" s="136">
        <f t="shared" si="8"/>
        <v>0</v>
      </c>
    </row>
    <row r="91" spans="1:14">
      <c r="A91" s="103">
        <v>77</v>
      </c>
      <c r="B91" s="99" t="s">
        <v>2721</v>
      </c>
      <c r="C91" s="99" t="s">
        <v>87</v>
      </c>
      <c r="D91" s="102"/>
      <c r="E91" s="99" t="s">
        <v>665</v>
      </c>
      <c r="F91" s="99" t="s">
        <v>68</v>
      </c>
      <c r="G91" s="100">
        <v>1</v>
      </c>
      <c r="H91" s="102"/>
      <c r="I91" s="102"/>
      <c r="J91" s="136">
        <v>0</v>
      </c>
      <c r="K91" s="136">
        <f t="shared" si="6"/>
        <v>0</v>
      </c>
      <c r="L91" s="136">
        <v>0</v>
      </c>
      <c r="M91" s="136">
        <f t="shared" si="7"/>
        <v>0</v>
      </c>
      <c r="N91" s="136">
        <f t="shared" si="8"/>
        <v>0</v>
      </c>
    </row>
    <row r="92" spans="1:14">
      <c r="A92" s="103">
        <v>78</v>
      </c>
      <c r="B92" s="99" t="s">
        <v>2722</v>
      </c>
      <c r="C92" s="99" t="s">
        <v>87</v>
      </c>
      <c r="D92" s="102"/>
      <c r="E92" s="99" t="s">
        <v>665</v>
      </c>
      <c r="F92" s="99" t="s">
        <v>68</v>
      </c>
      <c r="G92" s="100">
        <v>1</v>
      </c>
      <c r="H92" s="102"/>
      <c r="I92" s="102"/>
      <c r="J92" s="136">
        <v>0</v>
      </c>
      <c r="K92" s="136">
        <f t="shared" si="6"/>
        <v>0</v>
      </c>
      <c r="L92" s="136">
        <v>0</v>
      </c>
      <c r="M92" s="136">
        <f t="shared" si="7"/>
        <v>0</v>
      </c>
      <c r="N92" s="136">
        <f t="shared" si="8"/>
        <v>0</v>
      </c>
    </row>
    <row r="93" spans="1:14">
      <c r="A93" s="103">
        <v>79</v>
      </c>
      <c r="B93" s="102" t="s">
        <v>2731</v>
      </c>
      <c r="C93" s="99" t="s">
        <v>1321</v>
      </c>
      <c r="D93" s="102"/>
      <c r="E93" s="99" t="s">
        <v>83</v>
      </c>
      <c r="F93" s="99" t="s">
        <v>1322</v>
      </c>
      <c r="G93" s="100">
        <v>2</v>
      </c>
      <c r="H93" s="102"/>
      <c r="I93" s="102"/>
      <c r="J93" s="136">
        <v>0</v>
      </c>
      <c r="K93" s="136">
        <f t="shared" si="6"/>
        <v>0</v>
      </c>
      <c r="L93" s="136">
        <v>0</v>
      </c>
      <c r="M93" s="136">
        <f t="shared" si="7"/>
        <v>0</v>
      </c>
      <c r="N93" s="136">
        <f t="shared" si="8"/>
        <v>0</v>
      </c>
    </row>
    <row r="94" spans="1:14">
      <c r="A94" s="103">
        <v>80</v>
      </c>
      <c r="B94" s="99" t="s">
        <v>1304</v>
      </c>
      <c r="C94" s="99" t="s">
        <v>2613</v>
      </c>
      <c r="D94" s="102"/>
      <c r="E94" s="99" t="s">
        <v>1165</v>
      </c>
      <c r="F94" s="99" t="s">
        <v>68</v>
      </c>
      <c r="G94" s="100">
        <v>1</v>
      </c>
      <c r="H94" s="102"/>
      <c r="I94" s="102"/>
      <c r="J94" s="136">
        <v>0</v>
      </c>
      <c r="K94" s="136">
        <f t="shared" si="6"/>
        <v>0</v>
      </c>
      <c r="L94" s="136">
        <v>0</v>
      </c>
      <c r="M94" s="136">
        <f t="shared" si="7"/>
        <v>0</v>
      </c>
      <c r="N94" s="136">
        <f t="shared" si="8"/>
        <v>0</v>
      </c>
    </row>
    <row r="95" spans="1:14">
      <c r="A95" s="103">
        <v>81</v>
      </c>
      <c r="B95" s="102" t="s">
        <v>2732</v>
      </c>
      <c r="C95" s="99" t="s">
        <v>1306</v>
      </c>
      <c r="D95" s="102"/>
      <c r="E95" s="99" t="s">
        <v>83</v>
      </c>
      <c r="F95" s="99" t="s">
        <v>68</v>
      </c>
      <c r="G95" s="100">
        <v>2</v>
      </c>
      <c r="H95" s="102"/>
      <c r="I95" s="102"/>
      <c r="J95" s="136">
        <v>0</v>
      </c>
      <c r="K95" s="136">
        <f t="shared" si="6"/>
        <v>0</v>
      </c>
      <c r="L95" s="136">
        <v>0</v>
      </c>
      <c r="M95" s="136">
        <f t="shared" si="7"/>
        <v>0</v>
      </c>
      <c r="N95" s="136">
        <f t="shared" si="8"/>
        <v>0</v>
      </c>
    </row>
    <row r="96" spans="1:14">
      <c r="A96" s="102"/>
      <c r="B96" s="105" t="s">
        <v>2723</v>
      </c>
      <c r="C96" s="102"/>
      <c r="D96" s="102"/>
      <c r="E96" s="102"/>
      <c r="F96" s="102"/>
      <c r="G96" s="102"/>
      <c r="H96" s="102"/>
      <c r="I96" s="102"/>
      <c r="J96" s="136">
        <v>0</v>
      </c>
      <c r="K96" s="136">
        <f t="shared" si="6"/>
        <v>0</v>
      </c>
      <c r="L96" s="136">
        <v>0</v>
      </c>
      <c r="M96" s="136">
        <f t="shared" si="7"/>
        <v>0</v>
      </c>
      <c r="N96" s="136">
        <f t="shared" si="8"/>
        <v>0</v>
      </c>
    </row>
    <row r="97" spans="1:14">
      <c r="A97" s="103">
        <v>82</v>
      </c>
      <c r="B97" s="99" t="s">
        <v>2724</v>
      </c>
      <c r="C97" s="102"/>
      <c r="D97" s="102"/>
      <c r="E97" s="99" t="s">
        <v>305</v>
      </c>
      <c r="F97" s="99" t="s">
        <v>68</v>
      </c>
      <c r="G97" s="100">
        <v>2</v>
      </c>
      <c r="H97" s="102"/>
      <c r="I97" s="102"/>
      <c r="J97" s="136">
        <v>0</v>
      </c>
      <c r="K97" s="136">
        <f t="shared" si="6"/>
        <v>0</v>
      </c>
      <c r="L97" s="136">
        <v>0</v>
      </c>
      <c r="M97" s="136">
        <f t="shared" si="7"/>
        <v>0</v>
      </c>
      <c r="N97" s="136">
        <f t="shared" si="8"/>
        <v>0</v>
      </c>
    </row>
    <row r="98" spans="1:14">
      <c r="A98" s="102"/>
      <c r="B98" s="99" t="s">
        <v>676</v>
      </c>
      <c r="C98" s="102"/>
      <c r="D98" s="102"/>
      <c r="E98" s="102"/>
      <c r="F98" s="102"/>
      <c r="G98" s="102"/>
      <c r="H98" s="102"/>
      <c r="I98" s="102"/>
      <c r="J98" s="136">
        <v>0</v>
      </c>
      <c r="K98" s="136">
        <f t="shared" si="6"/>
        <v>0</v>
      </c>
      <c r="L98" s="136">
        <v>0</v>
      </c>
      <c r="M98" s="136">
        <f t="shared" si="7"/>
        <v>0</v>
      </c>
      <c r="N98" s="136">
        <f t="shared" si="8"/>
        <v>0</v>
      </c>
    </row>
    <row r="99" spans="1:14">
      <c r="A99" s="103">
        <v>83</v>
      </c>
      <c r="B99" s="102" t="s">
        <v>2733</v>
      </c>
      <c r="C99" s="99" t="s">
        <v>87</v>
      </c>
      <c r="D99" s="102"/>
      <c r="E99" s="99" t="s">
        <v>665</v>
      </c>
      <c r="F99" s="99" t="s">
        <v>68</v>
      </c>
      <c r="G99" s="100">
        <v>2</v>
      </c>
      <c r="H99" s="102"/>
      <c r="I99" s="102"/>
      <c r="J99" s="136">
        <v>0</v>
      </c>
      <c r="K99" s="136">
        <f t="shared" si="6"/>
        <v>0</v>
      </c>
      <c r="L99" s="136">
        <v>0</v>
      </c>
      <c r="M99" s="136">
        <f t="shared" si="7"/>
        <v>0</v>
      </c>
      <c r="N99" s="136">
        <f t="shared" si="8"/>
        <v>0</v>
      </c>
    </row>
    <row r="100" spans="1:14">
      <c r="A100" s="103">
        <v>84</v>
      </c>
      <c r="B100" s="99" t="s">
        <v>2725</v>
      </c>
      <c r="C100" s="99" t="s">
        <v>87</v>
      </c>
      <c r="D100" s="102"/>
      <c r="E100" s="99" t="s">
        <v>665</v>
      </c>
      <c r="F100" s="99" t="s">
        <v>68</v>
      </c>
      <c r="G100" s="100">
        <v>2</v>
      </c>
      <c r="H100" s="102"/>
      <c r="I100" s="102"/>
      <c r="J100" s="136">
        <v>0</v>
      </c>
      <c r="K100" s="136">
        <f t="shared" si="6"/>
        <v>0</v>
      </c>
      <c r="L100" s="136">
        <v>0</v>
      </c>
      <c r="M100" s="136">
        <f t="shared" si="7"/>
        <v>0</v>
      </c>
      <c r="N100" s="136">
        <f t="shared" si="8"/>
        <v>0</v>
      </c>
    </row>
    <row r="101" spans="1:14">
      <c r="A101" s="103">
        <v>85</v>
      </c>
      <c r="B101" s="99" t="s">
        <v>2726</v>
      </c>
      <c r="C101" s="102"/>
      <c r="D101" s="102"/>
      <c r="E101" s="99" t="s">
        <v>665</v>
      </c>
      <c r="F101" s="99" t="s">
        <v>68</v>
      </c>
      <c r="G101" s="100">
        <v>2</v>
      </c>
      <c r="H101" s="102"/>
      <c r="I101" s="102"/>
      <c r="J101" s="136">
        <v>0</v>
      </c>
      <c r="K101" s="136">
        <f t="shared" si="6"/>
        <v>0</v>
      </c>
      <c r="L101" s="136">
        <v>0</v>
      </c>
      <c r="M101" s="136">
        <f t="shared" si="7"/>
        <v>0</v>
      </c>
      <c r="N101" s="136">
        <f t="shared" si="8"/>
        <v>0</v>
      </c>
    </row>
    <row r="102" spans="1:14">
      <c r="A102" s="103">
        <v>86</v>
      </c>
      <c r="B102" s="99" t="s">
        <v>1055</v>
      </c>
      <c r="C102" s="99" t="s">
        <v>2727</v>
      </c>
      <c r="D102" s="102"/>
      <c r="E102" s="99" t="s">
        <v>83</v>
      </c>
      <c r="F102" s="99" t="s">
        <v>68</v>
      </c>
      <c r="G102" s="100">
        <v>2</v>
      </c>
      <c r="H102" s="102"/>
      <c r="I102" s="102"/>
      <c r="J102" s="136">
        <v>0</v>
      </c>
      <c r="K102" s="136">
        <f t="shared" si="6"/>
        <v>0</v>
      </c>
      <c r="L102" s="136">
        <v>0</v>
      </c>
      <c r="M102" s="136">
        <f t="shared" si="7"/>
        <v>0</v>
      </c>
      <c r="N102" s="136">
        <f t="shared" si="8"/>
        <v>0</v>
      </c>
    </row>
    <row r="103" spans="1:14">
      <c r="A103" s="102"/>
      <c r="B103" s="99" t="s">
        <v>706</v>
      </c>
      <c r="C103" s="102"/>
      <c r="D103" s="102"/>
      <c r="E103" s="102"/>
      <c r="F103" s="102"/>
      <c r="G103" s="102"/>
      <c r="H103" s="102"/>
      <c r="I103" s="102"/>
      <c r="J103" s="136">
        <v>0</v>
      </c>
      <c r="K103" s="136">
        <f t="shared" si="6"/>
        <v>0</v>
      </c>
      <c r="L103" s="136">
        <v>0</v>
      </c>
      <c r="M103" s="136">
        <f t="shared" si="7"/>
        <v>0</v>
      </c>
      <c r="N103" s="136">
        <f t="shared" si="8"/>
        <v>0</v>
      </c>
    </row>
    <row r="104" spans="1:14" ht="31.5">
      <c r="A104" s="103">
        <v>87</v>
      </c>
      <c r="B104" s="102" t="s">
        <v>2728</v>
      </c>
      <c r="C104" s="99" t="s">
        <v>2729</v>
      </c>
      <c r="D104" s="102"/>
      <c r="E104" s="99" t="s">
        <v>305</v>
      </c>
      <c r="F104" s="99" t="s">
        <v>68</v>
      </c>
      <c r="G104" s="100">
        <v>2</v>
      </c>
      <c r="H104" s="102"/>
      <c r="I104" s="102"/>
      <c r="J104" s="136">
        <v>0</v>
      </c>
      <c r="K104" s="136">
        <f t="shared" si="6"/>
        <v>0</v>
      </c>
      <c r="L104" s="136">
        <v>0</v>
      </c>
      <c r="M104" s="136">
        <f t="shared" si="7"/>
        <v>0</v>
      </c>
      <c r="N104" s="136">
        <f t="shared" si="8"/>
        <v>0</v>
      </c>
    </row>
    <row r="105" spans="1:14">
      <c r="A105" s="102"/>
      <c r="B105" s="105" t="s">
        <v>1170</v>
      </c>
      <c r="C105" s="102"/>
      <c r="D105" s="102"/>
      <c r="E105" s="102"/>
      <c r="F105" s="102"/>
      <c r="G105" s="102"/>
      <c r="H105" s="102"/>
      <c r="I105" s="102"/>
      <c r="J105" s="136">
        <v>0</v>
      </c>
      <c r="K105" s="136">
        <f t="shared" si="6"/>
        <v>0</v>
      </c>
      <c r="L105" s="136">
        <v>0</v>
      </c>
      <c r="M105" s="136">
        <f t="shared" si="7"/>
        <v>0</v>
      </c>
      <c r="N105" s="136">
        <f t="shared" si="8"/>
        <v>0</v>
      </c>
    </row>
    <row r="106" spans="1:14">
      <c r="A106" s="103">
        <v>88</v>
      </c>
      <c r="B106" s="99" t="s">
        <v>1171</v>
      </c>
      <c r="C106" s="102"/>
      <c r="D106" s="102"/>
      <c r="E106" s="102"/>
      <c r="F106" s="99" t="s">
        <v>68</v>
      </c>
      <c r="G106" s="100">
        <v>12</v>
      </c>
      <c r="H106" s="102"/>
      <c r="I106" s="102"/>
      <c r="J106" s="136">
        <v>0</v>
      </c>
      <c r="K106" s="136">
        <f t="shared" si="6"/>
        <v>0</v>
      </c>
      <c r="L106" s="136">
        <v>0</v>
      </c>
      <c r="M106" s="136">
        <f t="shared" si="7"/>
        <v>0</v>
      </c>
      <c r="N106" s="136">
        <f t="shared" si="8"/>
        <v>0</v>
      </c>
    </row>
    <row r="107" spans="1:14">
      <c r="A107" s="103">
        <v>89</v>
      </c>
      <c r="B107" s="99" t="s">
        <v>1173</v>
      </c>
      <c r="C107" s="102"/>
      <c r="D107" s="102"/>
      <c r="E107" s="102"/>
      <c r="F107" s="99" t="s">
        <v>68</v>
      </c>
      <c r="G107" s="100">
        <v>1</v>
      </c>
      <c r="H107" s="102"/>
      <c r="I107" s="102"/>
      <c r="J107" s="136">
        <v>0</v>
      </c>
      <c r="K107" s="136">
        <f t="shared" si="6"/>
        <v>0</v>
      </c>
      <c r="L107" s="136">
        <v>0</v>
      </c>
      <c r="M107" s="136">
        <f t="shared" si="7"/>
        <v>0</v>
      </c>
      <c r="N107" s="136">
        <f t="shared" si="8"/>
        <v>0</v>
      </c>
    </row>
    <row r="108" spans="1:14">
      <c r="A108" s="103">
        <v>90</v>
      </c>
      <c r="B108" s="99" t="s">
        <v>1174</v>
      </c>
      <c r="C108" s="102"/>
      <c r="D108" s="102"/>
      <c r="E108" s="102"/>
      <c r="F108" s="99" t="s">
        <v>68</v>
      </c>
      <c r="G108" s="100">
        <v>3</v>
      </c>
      <c r="H108" s="102"/>
      <c r="I108" s="102"/>
      <c r="J108" s="136">
        <v>0</v>
      </c>
      <c r="K108" s="136">
        <f t="shared" si="6"/>
        <v>0</v>
      </c>
      <c r="L108" s="136">
        <v>0</v>
      </c>
      <c r="M108" s="136">
        <f t="shared" si="7"/>
        <v>0</v>
      </c>
      <c r="N108" s="136">
        <f t="shared" si="8"/>
        <v>0</v>
      </c>
    </row>
    <row r="109" spans="1:14">
      <c r="A109" s="103">
        <v>91</v>
      </c>
      <c r="B109" s="99" t="s">
        <v>1175</v>
      </c>
      <c r="C109" s="102"/>
      <c r="D109" s="102"/>
      <c r="E109" s="102"/>
      <c r="F109" s="99" t="s">
        <v>68</v>
      </c>
      <c r="G109" s="100">
        <v>1</v>
      </c>
      <c r="H109" s="102"/>
      <c r="I109" s="102"/>
      <c r="J109" s="136">
        <v>0</v>
      </c>
      <c r="K109" s="136">
        <f t="shared" si="6"/>
        <v>0</v>
      </c>
      <c r="L109" s="136">
        <v>0</v>
      </c>
      <c r="M109" s="136">
        <f t="shared" si="7"/>
        <v>0</v>
      </c>
      <c r="N109" s="136">
        <f t="shared" si="8"/>
        <v>0</v>
      </c>
    </row>
    <row r="110" spans="1:14">
      <c r="A110" s="103">
        <v>92</v>
      </c>
      <c r="B110" s="99" t="s">
        <v>1345</v>
      </c>
      <c r="C110" s="102"/>
      <c r="D110" s="102"/>
      <c r="E110" s="102"/>
      <c r="F110" s="99" t="s">
        <v>68</v>
      </c>
      <c r="G110" s="100">
        <v>1</v>
      </c>
      <c r="H110" s="102"/>
      <c r="I110" s="102"/>
      <c r="J110" s="136">
        <v>0</v>
      </c>
      <c r="K110" s="136">
        <f t="shared" si="6"/>
        <v>0</v>
      </c>
      <c r="L110" s="136">
        <v>0</v>
      </c>
      <c r="M110" s="136">
        <f t="shared" si="7"/>
        <v>0</v>
      </c>
      <c r="N110" s="136">
        <f t="shared" si="8"/>
        <v>0</v>
      </c>
    </row>
    <row r="111" spans="1:14">
      <c r="A111" s="103">
        <v>93</v>
      </c>
      <c r="B111" s="99" t="s">
        <v>1347</v>
      </c>
      <c r="C111" s="102"/>
      <c r="D111" s="102"/>
      <c r="E111" s="102"/>
      <c r="F111" s="99" t="s">
        <v>68</v>
      </c>
      <c r="G111" s="100">
        <v>1</v>
      </c>
      <c r="H111" s="102"/>
      <c r="I111" s="102"/>
      <c r="J111" s="136">
        <v>0</v>
      </c>
      <c r="K111" s="136">
        <f t="shared" si="6"/>
        <v>0</v>
      </c>
      <c r="L111" s="136">
        <v>0</v>
      </c>
      <c r="M111" s="136">
        <f t="shared" si="7"/>
        <v>0</v>
      </c>
      <c r="N111" s="136">
        <f t="shared" si="8"/>
        <v>0</v>
      </c>
    </row>
    <row r="112" spans="1:14">
      <c r="A112" s="103">
        <v>94</v>
      </c>
      <c r="B112" s="99" t="s">
        <v>1349</v>
      </c>
      <c r="C112" s="102"/>
      <c r="D112" s="102"/>
      <c r="E112" s="102"/>
      <c r="F112" s="99" t="s">
        <v>68</v>
      </c>
      <c r="G112" s="100">
        <v>2</v>
      </c>
      <c r="H112" s="102"/>
      <c r="I112" s="102"/>
      <c r="J112" s="136">
        <v>0</v>
      </c>
      <c r="K112" s="136">
        <f t="shared" si="6"/>
        <v>0</v>
      </c>
      <c r="L112" s="136">
        <v>0</v>
      </c>
      <c r="M112" s="136">
        <f t="shared" si="7"/>
        <v>0</v>
      </c>
      <c r="N112" s="136">
        <f t="shared" si="8"/>
        <v>0</v>
      </c>
    </row>
    <row r="113" spans="1:14">
      <c r="A113" s="103">
        <v>95</v>
      </c>
      <c r="B113" s="99" t="s">
        <v>1351</v>
      </c>
      <c r="C113" s="102"/>
      <c r="D113" s="102"/>
      <c r="E113" s="102"/>
      <c r="F113" s="99" t="s">
        <v>68</v>
      </c>
      <c r="G113" s="100">
        <v>2</v>
      </c>
      <c r="H113" s="102"/>
      <c r="I113" s="102"/>
      <c r="J113" s="136">
        <v>0</v>
      </c>
      <c r="K113" s="136">
        <f t="shared" si="6"/>
        <v>0</v>
      </c>
      <c r="L113" s="136">
        <v>0</v>
      </c>
      <c r="M113" s="136">
        <f t="shared" si="7"/>
        <v>0</v>
      </c>
      <c r="N113" s="136">
        <f t="shared" si="8"/>
        <v>0</v>
      </c>
    </row>
    <row r="114" spans="1:14">
      <c r="A114" s="103">
        <v>96</v>
      </c>
      <c r="B114" s="99" t="s">
        <v>1353</v>
      </c>
      <c r="C114" s="102"/>
      <c r="D114" s="102"/>
      <c r="E114" s="102"/>
      <c r="F114" s="99" t="s">
        <v>68</v>
      </c>
      <c r="G114" s="100">
        <v>2</v>
      </c>
      <c r="H114" s="102"/>
      <c r="I114" s="102"/>
      <c r="J114" s="136">
        <v>0</v>
      </c>
      <c r="K114" s="136">
        <f t="shared" si="6"/>
        <v>0</v>
      </c>
      <c r="L114" s="136">
        <v>0</v>
      </c>
      <c r="M114" s="136">
        <f t="shared" si="7"/>
        <v>0</v>
      </c>
      <c r="N114" s="136">
        <f t="shared" si="8"/>
        <v>0</v>
      </c>
    </row>
    <row r="115" spans="1:14">
      <c r="A115" s="103">
        <v>97</v>
      </c>
      <c r="B115" s="99" t="s">
        <v>1555</v>
      </c>
      <c r="C115" s="102"/>
      <c r="D115" s="102"/>
      <c r="E115" s="102"/>
      <c r="F115" s="99" t="s">
        <v>68</v>
      </c>
      <c r="G115" s="100">
        <v>2</v>
      </c>
      <c r="H115" s="102"/>
      <c r="I115" s="102"/>
      <c r="J115" s="136">
        <v>0</v>
      </c>
      <c r="K115" s="136">
        <f t="shared" si="6"/>
        <v>0</v>
      </c>
      <c r="L115" s="136">
        <v>0</v>
      </c>
      <c r="M115" s="136">
        <f t="shared" si="7"/>
        <v>0</v>
      </c>
      <c r="N115" s="136">
        <f t="shared" si="8"/>
        <v>0</v>
      </c>
    </row>
    <row r="116" spans="1:14">
      <c r="A116" s="103">
        <v>98</v>
      </c>
      <c r="B116" s="99" t="s">
        <v>1355</v>
      </c>
      <c r="C116" s="102"/>
      <c r="D116" s="102"/>
      <c r="E116" s="102"/>
      <c r="F116" s="99" t="s">
        <v>68</v>
      </c>
      <c r="G116" s="100">
        <v>40</v>
      </c>
      <c r="H116" s="102"/>
      <c r="I116" s="102"/>
      <c r="J116" s="136">
        <v>0</v>
      </c>
      <c r="K116" s="136">
        <f t="shared" si="6"/>
        <v>0</v>
      </c>
      <c r="L116" s="136">
        <v>0</v>
      </c>
      <c r="M116" s="136">
        <f t="shared" si="7"/>
        <v>0</v>
      </c>
      <c r="N116" s="136">
        <f t="shared" si="8"/>
        <v>0</v>
      </c>
    </row>
    <row r="117" spans="1:14">
      <c r="K117" s="142">
        <f>SUM(K3:K116)</f>
        <v>0</v>
      </c>
      <c r="L117" s="142"/>
      <c r="M117" s="142">
        <f t="shared" ref="L117:N117" si="9">SUM(M3:M116)</f>
        <v>0</v>
      </c>
      <c r="N117" s="142">
        <f t="shared" si="9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7EA5-BA0B-4388-BA7F-9C0C7C738923}">
  <sheetPr codeName="Лист12"/>
  <dimension ref="A1:N418"/>
  <sheetViews>
    <sheetView workbookViewId="0">
      <pane ySplit="1" topLeftCell="A386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98" t="s">
        <v>240</v>
      </c>
      <c r="B1" s="98" t="s">
        <v>53</v>
      </c>
      <c r="C1" s="101" t="s">
        <v>2654</v>
      </c>
      <c r="D1" s="101" t="s">
        <v>2655</v>
      </c>
      <c r="E1" s="101" t="s">
        <v>2656</v>
      </c>
      <c r="F1" s="101" t="s">
        <v>2657</v>
      </c>
      <c r="G1" s="98" t="s">
        <v>245</v>
      </c>
      <c r="H1" s="101" t="s">
        <v>2658</v>
      </c>
      <c r="I1" s="98" t="s">
        <v>2659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05" t="s">
        <v>2660</v>
      </c>
      <c r="C2" s="102"/>
      <c r="D2" s="102"/>
      <c r="E2" s="102"/>
      <c r="F2" s="102"/>
      <c r="G2" s="102"/>
      <c r="H2" s="102"/>
      <c r="I2" s="102"/>
      <c r="J2" s="136"/>
      <c r="K2" s="136"/>
      <c r="L2" s="136"/>
      <c r="M2" s="136"/>
      <c r="N2" s="136"/>
    </row>
    <row r="3" spans="1:14">
      <c r="A3" s="102"/>
      <c r="B3" s="105" t="s">
        <v>2734</v>
      </c>
      <c r="C3" s="102"/>
      <c r="D3" s="102"/>
      <c r="E3" s="102"/>
      <c r="F3" s="102"/>
      <c r="G3" s="102"/>
      <c r="H3" s="102"/>
      <c r="I3" s="102"/>
      <c r="J3" s="136"/>
      <c r="K3" s="136"/>
      <c r="L3" s="136"/>
      <c r="M3" s="136"/>
      <c r="N3" s="136"/>
    </row>
    <row r="4" spans="1:14" ht="31.5">
      <c r="A4" s="103">
        <v>1</v>
      </c>
      <c r="B4" s="102" t="s">
        <v>2735</v>
      </c>
      <c r="C4" s="102"/>
      <c r="D4" s="102"/>
      <c r="E4" s="102" t="s">
        <v>2736</v>
      </c>
      <c r="F4" s="99" t="s">
        <v>68</v>
      </c>
      <c r="G4" s="100">
        <v>1</v>
      </c>
      <c r="H4" s="102"/>
      <c r="I4" s="102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 ht="31.5">
      <c r="A5" s="103">
        <v>2</v>
      </c>
      <c r="B5" s="102" t="s">
        <v>2737</v>
      </c>
      <c r="C5" s="102"/>
      <c r="D5" s="102"/>
      <c r="E5" s="102" t="s">
        <v>2738</v>
      </c>
      <c r="F5" s="99" t="s">
        <v>68</v>
      </c>
      <c r="G5" s="100">
        <v>1</v>
      </c>
      <c r="H5" s="102"/>
      <c r="I5" s="102"/>
      <c r="J5" s="136">
        <v>0</v>
      </c>
      <c r="K5" s="136">
        <f t="shared" ref="K5:K68" si="0">G5*J5</f>
        <v>0</v>
      </c>
      <c r="L5" s="136">
        <v>0</v>
      </c>
      <c r="M5" s="136">
        <f t="shared" ref="M5:M68" si="1">G5*L5</f>
        <v>0</v>
      </c>
      <c r="N5" s="136">
        <f t="shared" ref="N5:N68" si="2">K5+M5</f>
        <v>0</v>
      </c>
    </row>
    <row r="6" spans="1:14" ht="31.5">
      <c r="A6" s="103">
        <v>3</v>
      </c>
      <c r="B6" s="102" t="s">
        <v>2739</v>
      </c>
      <c r="C6" s="99" t="s">
        <v>2740</v>
      </c>
      <c r="D6" s="102"/>
      <c r="E6" s="99" t="s">
        <v>2663</v>
      </c>
      <c r="F6" s="99" t="s">
        <v>68</v>
      </c>
      <c r="G6" s="100">
        <v>1</v>
      </c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 ht="31.5">
      <c r="A7" s="103">
        <v>4</v>
      </c>
      <c r="B7" s="102" t="s">
        <v>2741</v>
      </c>
      <c r="C7" s="102"/>
      <c r="D7" s="102"/>
      <c r="E7" s="102" t="s">
        <v>2738</v>
      </c>
      <c r="F7" s="99" t="s">
        <v>68</v>
      </c>
      <c r="G7" s="100">
        <v>1</v>
      </c>
      <c r="H7" s="102"/>
      <c r="I7" s="102"/>
      <c r="J7" s="136">
        <v>0</v>
      </c>
      <c r="K7" s="136">
        <f t="shared" si="0"/>
        <v>0</v>
      </c>
      <c r="L7" s="136">
        <v>0</v>
      </c>
      <c r="M7" s="136">
        <f t="shared" si="1"/>
        <v>0</v>
      </c>
      <c r="N7" s="136">
        <f t="shared" si="2"/>
        <v>0</v>
      </c>
    </row>
    <row r="8" spans="1:14">
      <c r="A8" s="103">
        <v>5</v>
      </c>
      <c r="B8" s="99" t="s">
        <v>1187</v>
      </c>
      <c r="C8" s="99" t="s">
        <v>197</v>
      </c>
      <c r="D8" s="102"/>
      <c r="E8" s="102"/>
      <c r="F8" s="99" t="s">
        <v>603</v>
      </c>
      <c r="G8" s="107">
        <v>2.1</v>
      </c>
      <c r="H8" s="102"/>
      <c r="I8" s="102"/>
      <c r="J8" s="136">
        <v>0</v>
      </c>
      <c r="K8" s="136">
        <f t="shared" si="0"/>
        <v>0</v>
      </c>
      <c r="L8" s="136">
        <v>0</v>
      </c>
      <c r="M8" s="136">
        <f t="shared" si="1"/>
        <v>0</v>
      </c>
      <c r="N8" s="136">
        <f t="shared" si="2"/>
        <v>0</v>
      </c>
    </row>
    <row r="9" spans="1:14">
      <c r="A9" s="103">
        <v>6</v>
      </c>
      <c r="B9" s="99" t="s">
        <v>634</v>
      </c>
      <c r="C9" s="99" t="s">
        <v>197</v>
      </c>
      <c r="D9" s="102"/>
      <c r="E9" s="102"/>
      <c r="F9" s="99" t="s">
        <v>603</v>
      </c>
      <c r="G9" s="100">
        <v>132</v>
      </c>
      <c r="H9" s="102"/>
      <c r="I9" s="102"/>
      <c r="J9" s="136">
        <v>0</v>
      </c>
      <c r="K9" s="136">
        <f t="shared" si="0"/>
        <v>0</v>
      </c>
      <c r="L9" s="136">
        <v>0</v>
      </c>
      <c r="M9" s="136">
        <f t="shared" si="1"/>
        <v>0</v>
      </c>
      <c r="N9" s="136">
        <f t="shared" si="2"/>
        <v>0</v>
      </c>
    </row>
    <row r="10" spans="1:14">
      <c r="A10" s="103">
        <v>7</v>
      </c>
      <c r="B10" s="99" t="s">
        <v>1227</v>
      </c>
      <c r="C10" s="99" t="s">
        <v>605</v>
      </c>
      <c r="D10" s="102"/>
      <c r="E10" s="102"/>
      <c r="F10" s="99" t="s">
        <v>597</v>
      </c>
      <c r="G10" s="100">
        <v>70</v>
      </c>
      <c r="H10" s="102"/>
      <c r="I10" s="102"/>
      <c r="J10" s="136">
        <v>0</v>
      </c>
      <c r="K10" s="136">
        <f t="shared" si="0"/>
        <v>0</v>
      </c>
      <c r="L10" s="136">
        <v>0</v>
      </c>
      <c r="M10" s="136">
        <f t="shared" si="1"/>
        <v>0</v>
      </c>
      <c r="N10" s="136">
        <f t="shared" si="2"/>
        <v>0</v>
      </c>
    </row>
    <row r="11" spans="1:14">
      <c r="A11" s="103">
        <v>8</v>
      </c>
      <c r="B11" s="99" t="s">
        <v>1227</v>
      </c>
      <c r="C11" s="99" t="s">
        <v>605</v>
      </c>
      <c r="D11" s="102"/>
      <c r="E11" s="102"/>
      <c r="F11" s="99" t="s">
        <v>597</v>
      </c>
      <c r="G11" s="100">
        <v>4</v>
      </c>
      <c r="H11" s="102"/>
      <c r="I11" s="102"/>
      <c r="J11" s="136">
        <v>0</v>
      </c>
      <c r="K11" s="136">
        <f t="shared" si="0"/>
        <v>0</v>
      </c>
      <c r="L11" s="136">
        <v>0</v>
      </c>
      <c r="M11" s="136">
        <f t="shared" si="1"/>
        <v>0</v>
      </c>
      <c r="N11" s="136">
        <f t="shared" si="2"/>
        <v>0</v>
      </c>
    </row>
    <row r="12" spans="1:14">
      <c r="A12" s="103">
        <v>9</v>
      </c>
      <c r="B12" s="99" t="s">
        <v>1366</v>
      </c>
      <c r="C12" s="99" t="s">
        <v>605</v>
      </c>
      <c r="D12" s="102"/>
      <c r="E12" s="102"/>
      <c r="F12" s="99" t="s">
        <v>597</v>
      </c>
      <c r="G12" s="100">
        <v>2</v>
      </c>
      <c r="H12" s="102"/>
      <c r="I12" s="102"/>
      <c r="J12" s="136">
        <v>0</v>
      </c>
      <c r="K12" s="136">
        <f t="shared" si="0"/>
        <v>0</v>
      </c>
      <c r="L12" s="136">
        <v>0</v>
      </c>
      <c r="M12" s="136">
        <f t="shared" si="1"/>
        <v>0</v>
      </c>
      <c r="N12" s="136">
        <f t="shared" si="2"/>
        <v>0</v>
      </c>
    </row>
    <row r="13" spans="1:14">
      <c r="A13" s="103">
        <v>10</v>
      </c>
      <c r="B13" s="99" t="s">
        <v>611</v>
      </c>
      <c r="C13" s="102"/>
      <c r="D13" s="102"/>
      <c r="E13" s="99" t="s">
        <v>182</v>
      </c>
      <c r="F13" s="99" t="s">
        <v>597</v>
      </c>
      <c r="G13" s="100">
        <v>22</v>
      </c>
      <c r="H13" s="102"/>
      <c r="I13" s="102"/>
      <c r="J13" s="136">
        <v>0</v>
      </c>
      <c r="K13" s="136">
        <f t="shared" si="0"/>
        <v>0</v>
      </c>
      <c r="L13" s="136">
        <v>0</v>
      </c>
      <c r="M13" s="136">
        <f t="shared" si="1"/>
        <v>0</v>
      </c>
      <c r="N13" s="136">
        <f t="shared" si="2"/>
        <v>0</v>
      </c>
    </row>
    <row r="14" spans="1:14">
      <c r="A14" s="103">
        <v>11</v>
      </c>
      <c r="B14" s="99" t="s">
        <v>2596</v>
      </c>
      <c r="C14" s="102"/>
      <c r="D14" s="102"/>
      <c r="E14" s="99" t="s">
        <v>182</v>
      </c>
      <c r="F14" s="99" t="s">
        <v>68</v>
      </c>
      <c r="G14" s="100">
        <v>8</v>
      </c>
      <c r="H14" s="102"/>
      <c r="I14" s="102"/>
      <c r="J14" s="136">
        <v>0</v>
      </c>
      <c r="K14" s="136">
        <f t="shared" si="0"/>
        <v>0</v>
      </c>
      <c r="L14" s="136">
        <v>0</v>
      </c>
      <c r="M14" s="136">
        <f t="shared" si="1"/>
        <v>0</v>
      </c>
      <c r="N14" s="136">
        <f t="shared" si="2"/>
        <v>0</v>
      </c>
    </row>
    <row r="15" spans="1:14" ht="31.5">
      <c r="A15" s="103">
        <v>12</v>
      </c>
      <c r="B15" s="102" t="s">
        <v>2742</v>
      </c>
      <c r="C15" s="99" t="s">
        <v>2595</v>
      </c>
      <c r="D15" s="102"/>
      <c r="E15" s="99" t="s">
        <v>1369</v>
      </c>
      <c r="F15" s="99" t="s">
        <v>597</v>
      </c>
      <c r="G15" s="100">
        <v>4</v>
      </c>
      <c r="H15" s="102"/>
      <c r="I15" s="102"/>
      <c r="J15" s="136">
        <v>0</v>
      </c>
      <c r="K15" s="136">
        <f t="shared" si="0"/>
        <v>0</v>
      </c>
      <c r="L15" s="136">
        <v>0</v>
      </c>
      <c r="M15" s="136">
        <f t="shared" si="1"/>
        <v>0</v>
      </c>
      <c r="N15" s="136">
        <f t="shared" si="2"/>
        <v>0</v>
      </c>
    </row>
    <row r="16" spans="1:14">
      <c r="A16" s="103">
        <v>13</v>
      </c>
      <c r="B16" s="99" t="s">
        <v>2743</v>
      </c>
      <c r="C16" s="99" t="s">
        <v>2744</v>
      </c>
      <c r="D16" s="102"/>
      <c r="E16" s="99" t="s">
        <v>182</v>
      </c>
      <c r="F16" s="99" t="s">
        <v>597</v>
      </c>
      <c r="G16" s="100">
        <v>3</v>
      </c>
      <c r="H16" s="102"/>
      <c r="I16" s="102"/>
      <c r="J16" s="136">
        <v>0</v>
      </c>
      <c r="K16" s="136">
        <f t="shared" si="0"/>
        <v>0</v>
      </c>
      <c r="L16" s="136">
        <v>0</v>
      </c>
      <c r="M16" s="136">
        <f t="shared" si="1"/>
        <v>0</v>
      </c>
      <c r="N16" s="136">
        <f t="shared" si="2"/>
        <v>0</v>
      </c>
    </row>
    <row r="17" spans="1:14" ht="31.5">
      <c r="A17" s="103">
        <v>14</v>
      </c>
      <c r="B17" s="99" t="s">
        <v>616</v>
      </c>
      <c r="C17" s="102" t="s">
        <v>2745</v>
      </c>
      <c r="D17" s="102"/>
      <c r="E17" s="99" t="s">
        <v>624</v>
      </c>
      <c r="F17" s="99" t="s">
        <v>89</v>
      </c>
      <c r="G17" s="107">
        <v>106.5</v>
      </c>
      <c r="H17" s="102"/>
      <c r="I17" s="102"/>
      <c r="J17" s="136">
        <v>0</v>
      </c>
      <c r="K17" s="136">
        <f t="shared" si="0"/>
        <v>0</v>
      </c>
      <c r="L17" s="136">
        <v>0</v>
      </c>
      <c r="M17" s="136">
        <f t="shared" si="1"/>
        <v>0</v>
      </c>
      <c r="N17" s="136">
        <f t="shared" si="2"/>
        <v>0</v>
      </c>
    </row>
    <row r="18" spans="1:14" ht="47.25">
      <c r="A18" s="103">
        <v>15</v>
      </c>
      <c r="B18" s="99" t="s">
        <v>2597</v>
      </c>
      <c r="C18" s="102" t="s">
        <v>2664</v>
      </c>
      <c r="D18" s="102"/>
      <c r="E18" s="102" t="s">
        <v>2680</v>
      </c>
      <c r="F18" s="102" t="s">
        <v>2730</v>
      </c>
      <c r="G18" s="107">
        <v>20.6</v>
      </c>
      <c r="H18" s="102"/>
      <c r="I18" s="99" t="s">
        <v>615</v>
      </c>
      <c r="J18" s="136">
        <v>0</v>
      </c>
      <c r="K18" s="136">
        <f t="shared" si="0"/>
        <v>0</v>
      </c>
      <c r="L18" s="136">
        <v>0</v>
      </c>
      <c r="M18" s="136">
        <f t="shared" si="1"/>
        <v>0</v>
      </c>
      <c r="N18" s="136">
        <f t="shared" si="2"/>
        <v>0</v>
      </c>
    </row>
    <row r="19" spans="1:14">
      <c r="A19" s="102"/>
      <c r="B19" s="105" t="s">
        <v>2746</v>
      </c>
      <c r="C19" s="102"/>
      <c r="D19" s="102"/>
      <c r="E19" s="102"/>
      <c r="F19" s="102"/>
      <c r="G19" s="102"/>
      <c r="H19" s="102"/>
      <c r="I19" s="102"/>
      <c r="J19" s="136">
        <v>0</v>
      </c>
      <c r="K19" s="136">
        <f t="shared" si="0"/>
        <v>0</v>
      </c>
      <c r="L19" s="136">
        <v>0</v>
      </c>
      <c r="M19" s="136">
        <f t="shared" si="1"/>
        <v>0</v>
      </c>
      <c r="N19" s="136">
        <f t="shared" si="2"/>
        <v>0</v>
      </c>
    </row>
    <row r="20" spans="1:14">
      <c r="A20" s="103">
        <v>16</v>
      </c>
      <c r="B20" s="99" t="s">
        <v>2747</v>
      </c>
      <c r="C20" s="99" t="s">
        <v>197</v>
      </c>
      <c r="D20" s="102"/>
      <c r="E20" s="102"/>
      <c r="F20" s="99" t="s">
        <v>603</v>
      </c>
      <c r="G20" s="99" t="s">
        <v>2748</v>
      </c>
      <c r="H20" s="102"/>
      <c r="I20" s="102"/>
      <c r="J20" s="136">
        <v>0</v>
      </c>
      <c r="K20" s="136">
        <f t="shared" si="0"/>
        <v>0</v>
      </c>
      <c r="L20" s="136">
        <v>0</v>
      </c>
      <c r="M20" s="136">
        <f t="shared" si="1"/>
        <v>0</v>
      </c>
      <c r="N20" s="136">
        <f t="shared" si="2"/>
        <v>0</v>
      </c>
    </row>
    <row r="21" spans="1:14">
      <c r="A21" s="103">
        <v>17</v>
      </c>
      <c r="B21" s="99" t="s">
        <v>628</v>
      </c>
      <c r="C21" s="99" t="s">
        <v>197</v>
      </c>
      <c r="D21" s="102"/>
      <c r="E21" s="102"/>
      <c r="F21" s="99" t="s">
        <v>603</v>
      </c>
      <c r="G21" s="99" t="s">
        <v>2749</v>
      </c>
      <c r="H21" s="102"/>
      <c r="I21" s="102"/>
      <c r="J21" s="136">
        <v>0</v>
      </c>
      <c r="K21" s="136">
        <f t="shared" si="0"/>
        <v>0</v>
      </c>
      <c r="L21" s="136">
        <v>0</v>
      </c>
      <c r="M21" s="136">
        <f t="shared" si="1"/>
        <v>0</v>
      </c>
      <c r="N21" s="136">
        <f t="shared" si="2"/>
        <v>0</v>
      </c>
    </row>
    <row r="22" spans="1:14">
      <c r="A22" s="103">
        <v>18</v>
      </c>
      <c r="B22" s="99" t="s">
        <v>2750</v>
      </c>
      <c r="C22" s="99" t="s">
        <v>605</v>
      </c>
      <c r="D22" s="102"/>
      <c r="E22" s="102"/>
      <c r="F22" s="99" t="s">
        <v>597</v>
      </c>
      <c r="G22" s="100">
        <v>9</v>
      </c>
      <c r="H22" s="102"/>
      <c r="I22" s="102"/>
      <c r="J22" s="136">
        <v>0</v>
      </c>
      <c r="K22" s="136">
        <f t="shared" si="0"/>
        <v>0</v>
      </c>
      <c r="L22" s="136">
        <v>0</v>
      </c>
      <c r="M22" s="136">
        <f t="shared" si="1"/>
        <v>0</v>
      </c>
      <c r="N22" s="136">
        <f t="shared" si="2"/>
        <v>0</v>
      </c>
    </row>
    <row r="23" spans="1:14">
      <c r="A23" s="103">
        <v>19</v>
      </c>
      <c r="B23" s="99" t="s">
        <v>2751</v>
      </c>
      <c r="C23" s="99" t="s">
        <v>605</v>
      </c>
      <c r="D23" s="102"/>
      <c r="E23" s="102"/>
      <c r="F23" s="99" t="s">
        <v>597</v>
      </c>
      <c r="G23" s="100">
        <v>5</v>
      </c>
      <c r="H23" s="102"/>
      <c r="I23" s="102"/>
      <c r="J23" s="136">
        <v>0</v>
      </c>
      <c r="K23" s="136">
        <f t="shared" si="0"/>
        <v>0</v>
      </c>
      <c r="L23" s="136">
        <v>0</v>
      </c>
      <c r="M23" s="136">
        <f t="shared" si="1"/>
        <v>0</v>
      </c>
      <c r="N23" s="136">
        <f t="shared" si="2"/>
        <v>0</v>
      </c>
    </row>
    <row r="24" spans="1:14">
      <c r="A24" s="103">
        <v>20</v>
      </c>
      <c r="B24" s="99" t="s">
        <v>2752</v>
      </c>
      <c r="C24" s="102"/>
      <c r="D24" s="102"/>
      <c r="E24" s="99" t="s">
        <v>182</v>
      </c>
      <c r="F24" s="99" t="s">
        <v>597</v>
      </c>
      <c r="G24" s="100">
        <v>4</v>
      </c>
      <c r="H24" s="102"/>
      <c r="I24" s="102"/>
      <c r="J24" s="136">
        <v>0</v>
      </c>
      <c r="K24" s="136">
        <f t="shared" si="0"/>
        <v>0</v>
      </c>
      <c r="L24" s="136">
        <v>0</v>
      </c>
      <c r="M24" s="136">
        <f t="shared" si="1"/>
        <v>0</v>
      </c>
      <c r="N24" s="136">
        <f t="shared" si="2"/>
        <v>0</v>
      </c>
    </row>
    <row r="25" spans="1:14">
      <c r="A25" s="103">
        <v>21</v>
      </c>
      <c r="B25" s="99" t="s">
        <v>611</v>
      </c>
      <c r="C25" s="102"/>
      <c r="D25" s="102"/>
      <c r="E25" s="99" t="s">
        <v>182</v>
      </c>
      <c r="F25" s="99" t="s">
        <v>597</v>
      </c>
      <c r="G25" s="100">
        <v>4</v>
      </c>
      <c r="H25" s="102"/>
      <c r="I25" s="102"/>
      <c r="J25" s="136">
        <v>0</v>
      </c>
      <c r="K25" s="136">
        <f t="shared" si="0"/>
        <v>0</v>
      </c>
      <c r="L25" s="136">
        <v>0</v>
      </c>
      <c r="M25" s="136">
        <f t="shared" si="1"/>
        <v>0</v>
      </c>
      <c r="N25" s="136">
        <f t="shared" si="2"/>
        <v>0</v>
      </c>
    </row>
    <row r="26" spans="1:14">
      <c r="A26" s="103">
        <v>22</v>
      </c>
      <c r="B26" s="99" t="s">
        <v>2596</v>
      </c>
      <c r="C26" s="102"/>
      <c r="D26" s="102"/>
      <c r="E26" s="99" t="s">
        <v>182</v>
      </c>
      <c r="F26" s="99" t="s">
        <v>68</v>
      </c>
      <c r="G26" s="100">
        <v>4</v>
      </c>
      <c r="H26" s="102"/>
      <c r="I26" s="102"/>
      <c r="J26" s="136">
        <v>0</v>
      </c>
      <c r="K26" s="136">
        <f t="shared" si="0"/>
        <v>0</v>
      </c>
      <c r="L26" s="136">
        <v>0</v>
      </c>
      <c r="M26" s="136">
        <f t="shared" si="1"/>
        <v>0</v>
      </c>
      <c r="N26" s="136">
        <f t="shared" si="2"/>
        <v>0</v>
      </c>
    </row>
    <row r="27" spans="1:14" ht="31.5">
      <c r="A27" s="103">
        <v>23</v>
      </c>
      <c r="B27" s="99" t="s">
        <v>2753</v>
      </c>
      <c r="C27" s="102" t="s">
        <v>2754</v>
      </c>
      <c r="D27" s="102"/>
      <c r="E27" s="99" t="s">
        <v>2755</v>
      </c>
      <c r="F27" s="99" t="s">
        <v>68</v>
      </c>
      <c r="G27" s="100">
        <v>1</v>
      </c>
      <c r="H27" s="102"/>
      <c r="I27" s="99" t="s">
        <v>2756</v>
      </c>
      <c r="J27" s="136">
        <v>0</v>
      </c>
      <c r="K27" s="136">
        <f t="shared" si="0"/>
        <v>0</v>
      </c>
      <c r="L27" s="136">
        <v>0</v>
      </c>
      <c r="M27" s="136">
        <f t="shared" si="1"/>
        <v>0</v>
      </c>
      <c r="N27" s="136">
        <f t="shared" si="2"/>
        <v>0</v>
      </c>
    </row>
    <row r="28" spans="1:14" ht="47.25">
      <c r="A28" s="103">
        <v>24</v>
      </c>
      <c r="B28" s="99" t="s">
        <v>2597</v>
      </c>
      <c r="C28" s="102" t="s">
        <v>2664</v>
      </c>
      <c r="D28" s="102"/>
      <c r="E28" s="102" t="s">
        <v>2680</v>
      </c>
      <c r="F28" s="102" t="s">
        <v>2730</v>
      </c>
      <c r="G28" s="107">
        <v>30.6</v>
      </c>
      <c r="H28" s="102"/>
      <c r="I28" s="99" t="s">
        <v>615</v>
      </c>
      <c r="J28" s="136">
        <v>0</v>
      </c>
      <c r="K28" s="136">
        <f t="shared" si="0"/>
        <v>0</v>
      </c>
      <c r="L28" s="136">
        <v>0</v>
      </c>
      <c r="M28" s="136">
        <f t="shared" si="1"/>
        <v>0</v>
      </c>
      <c r="N28" s="136">
        <f t="shared" si="2"/>
        <v>0</v>
      </c>
    </row>
    <row r="29" spans="1:14">
      <c r="A29" s="102"/>
      <c r="B29" s="105" t="s">
        <v>2681</v>
      </c>
      <c r="C29" s="102"/>
      <c r="D29" s="102"/>
      <c r="E29" s="102"/>
      <c r="F29" s="102"/>
      <c r="G29" s="102"/>
      <c r="H29" s="102"/>
      <c r="I29" s="102"/>
      <c r="J29" s="136">
        <v>0</v>
      </c>
      <c r="K29" s="136">
        <f t="shared" si="0"/>
        <v>0</v>
      </c>
      <c r="L29" s="136">
        <v>0</v>
      </c>
      <c r="M29" s="136">
        <f t="shared" si="1"/>
        <v>0</v>
      </c>
      <c r="N29" s="136">
        <f t="shared" si="2"/>
        <v>0</v>
      </c>
    </row>
    <row r="30" spans="1:14">
      <c r="A30" s="102"/>
      <c r="B30" s="105" t="s">
        <v>2682</v>
      </c>
      <c r="C30" s="102"/>
      <c r="D30" s="102"/>
      <c r="E30" s="102"/>
      <c r="F30" s="102"/>
      <c r="G30" s="102"/>
      <c r="H30" s="102"/>
      <c r="I30" s="102"/>
      <c r="J30" s="136">
        <v>0</v>
      </c>
      <c r="K30" s="136">
        <f t="shared" si="0"/>
        <v>0</v>
      </c>
      <c r="L30" s="136">
        <v>0</v>
      </c>
      <c r="M30" s="136">
        <f t="shared" si="1"/>
        <v>0</v>
      </c>
      <c r="N30" s="136">
        <f t="shared" si="2"/>
        <v>0</v>
      </c>
    </row>
    <row r="31" spans="1:14" ht="31.5">
      <c r="A31" s="103">
        <v>25</v>
      </c>
      <c r="B31" s="102" t="s">
        <v>2757</v>
      </c>
      <c r="C31" s="102" t="s">
        <v>2758</v>
      </c>
      <c r="D31" s="102"/>
      <c r="E31" s="99" t="s">
        <v>657</v>
      </c>
      <c r="F31" s="99" t="s">
        <v>1258</v>
      </c>
      <c r="G31" s="100">
        <v>1</v>
      </c>
      <c r="H31" s="102"/>
      <c r="I31" s="102"/>
      <c r="J31" s="136">
        <v>0</v>
      </c>
      <c r="K31" s="136">
        <f t="shared" si="0"/>
        <v>0</v>
      </c>
      <c r="L31" s="136">
        <v>0</v>
      </c>
      <c r="M31" s="136">
        <f t="shared" si="1"/>
        <v>0</v>
      </c>
      <c r="N31" s="136">
        <f t="shared" si="2"/>
        <v>0</v>
      </c>
    </row>
    <row r="32" spans="1:14">
      <c r="A32" s="102"/>
      <c r="B32" s="99" t="s">
        <v>1448</v>
      </c>
      <c r="C32" s="99" t="s">
        <v>660</v>
      </c>
      <c r="D32" s="102"/>
      <c r="E32" s="102"/>
      <c r="F32" s="99" t="s">
        <v>68</v>
      </c>
      <c r="G32" s="100">
        <v>1</v>
      </c>
      <c r="H32" s="102"/>
      <c r="I32" s="102"/>
      <c r="J32" s="136">
        <v>0</v>
      </c>
      <c r="K32" s="136">
        <f t="shared" si="0"/>
        <v>0</v>
      </c>
      <c r="L32" s="136">
        <v>0</v>
      </c>
      <c r="M32" s="136">
        <f t="shared" si="1"/>
        <v>0</v>
      </c>
      <c r="N32" s="136">
        <f t="shared" si="2"/>
        <v>0</v>
      </c>
    </row>
    <row r="33" spans="1:14">
      <c r="A33" s="102"/>
      <c r="B33" s="99" t="s">
        <v>662</v>
      </c>
      <c r="C33" s="102"/>
      <c r="D33" s="102"/>
      <c r="E33" s="102"/>
      <c r="F33" s="102"/>
      <c r="G33" s="102"/>
      <c r="H33" s="102"/>
      <c r="I33" s="102"/>
      <c r="J33" s="136">
        <v>0</v>
      </c>
      <c r="K33" s="136">
        <f t="shared" si="0"/>
        <v>0</v>
      </c>
      <c r="L33" s="136">
        <v>0</v>
      </c>
      <c r="M33" s="136">
        <f t="shared" si="1"/>
        <v>0</v>
      </c>
      <c r="N33" s="136">
        <f t="shared" si="2"/>
        <v>0</v>
      </c>
    </row>
    <row r="34" spans="1:14">
      <c r="A34" s="103">
        <v>26</v>
      </c>
      <c r="B34" s="99" t="s">
        <v>2759</v>
      </c>
      <c r="C34" s="99" t="s">
        <v>87</v>
      </c>
      <c r="D34" s="102"/>
      <c r="E34" s="99" t="s">
        <v>665</v>
      </c>
      <c r="F34" s="99" t="s">
        <v>89</v>
      </c>
      <c r="G34" s="107">
        <v>0.6</v>
      </c>
      <c r="H34" s="102"/>
      <c r="I34" s="102"/>
      <c r="J34" s="136">
        <v>0</v>
      </c>
      <c r="K34" s="136">
        <f t="shared" si="0"/>
        <v>0</v>
      </c>
      <c r="L34" s="136">
        <v>0</v>
      </c>
      <c r="M34" s="136">
        <f t="shared" si="1"/>
        <v>0</v>
      </c>
      <c r="N34" s="136">
        <f t="shared" si="2"/>
        <v>0</v>
      </c>
    </row>
    <row r="35" spans="1:14">
      <c r="A35" s="103">
        <v>27</v>
      </c>
      <c r="B35" s="99" t="s">
        <v>2760</v>
      </c>
      <c r="C35" s="99" t="s">
        <v>87</v>
      </c>
      <c r="D35" s="102"/>
      <c r="E35" s="99" t="s">
        <v>665</v>
      </c>
      <c r="F35" s="99" t="s">
        <v>89</v>
      </c>
      <c r="G35" s="107">
        <v>1.2</v>
      </c>
      <c r="H35" s="102"/>
      <c r="I35" s="102"/>
      <c r="J35" s="136">
        <v>0</v>
      </c>
      <c r="K35" s="136">
        <f t="shared" si="0"/>
        <v>0</v>
      </c>
      <c r="L35" s="136">
        <v>0</v>
      </c>
      <c r="M35" s="136">
        <f t="shared" si="1"/>
        <v>0</v>
      </c>
      <c r="N35" s="136">
        <f t="shared" si="2"/>
        <v>0</v>
      </c>
    </row>
    <row r="36" spans="1:14">
      <c r="A36" s="103">
        <v>28</v>
      </c>
      <c r="B36" s="99" t="s">
        <v>2761</v>
      </c>
      <c r="C36" s="99" t="s">
        <v>87</v>
      </c>
      <c r="D36" s="102"/>
      <c r="E36" s="99" t="s">
        <v>665</v>
      </c>
      <c r="F36" s="99" t="s">
        <v>89</v>
      </c>
      <c r="G36" s="107">
        <v>3.3</v>
      </c>
      <c r="H36" s="102"/>
      <c r="I36" s="102"/>
      <c r="J36" s="136">
        <v>0</v>
      </c>
      <c r="K36" s="136">
        <f t="shared" si="0"/>
        <v>0</v>
      </c>
      <c r="L36" s="136">
        <v>0</v>
      </c>
      <c r="M36" s="136">
        <f t="shared" si="1"/>
        <v>0</v>
      </c>
      <c r="N36" s="136">
        <f t="shared" si="2"/>
        <v>0</v>
      </c>
    </row>
    <row r="37" spans="1:14">
      <c r="A37" s="103">
        <v>29</v>
      </c>
      <c r="B37" s="99" t="s">
        <v>2762</v>
      </c>
      <c r="C37" s="99" t="s">
        <v>87</v>
      </c>
      <c r="D37" s="102"/>
      <c r="E37" s="99" t="s">
        <v>665</v>
      </c>
      <c r="F37" s="99" t="s">
        <v>89</v>
      </c>
      <c r="G37" s="100">
        <v>40</v>
      </c>
      <c r="H37" s="102"/>
      <c r="I37" s="102"/>
      <c r="J37" s="136">
        <v>0</v>
      </c>
      <c r="K37" s="136">
        <f t="shared" si="0"/>
        <v>0</v>
      </c>
      <c r="L37" s="136">
        <v>0</v>
      </c>
      <c r="M37" s="136">
        <f t="shared" si="1"/>
        <v>0</v>
      </c>
      <c r="N37" s="136">
        <f t="shared" si="2"/>
        <v>0</v>
      </c>
    </row>
    <row r="38" spans="1:14">
      <c r="A38" s="103">
        <v>30</v>
      </c>
      <c r="B38" s="99" t="s">
        <v>2763</v>
      </c>
      <c r="C38" s="99" t="s">
        <v>87</v>
      </c>
      <c r="D38" s="102"/>
      <c r="E38" s="99" t="s">
        <v>665</v>
      </c>
      <c r="F38" s="99" t="s">
        <v>89</v>
      </c>
      <c r="G38" s="107">
        <v>0.7</v>
      </c>
      <c r="H38" s="102"/>
      <c r="I38" s="102"/>
      <c r="J38" s="136">
        <v>0</v>
      </c>
      <c r="K38" s="136">
        <f t="shared" si="0"/>
        <v>0</v>
      </c>
      <c r="L38" s="136">
        <v>0</v>
      </c>
      <c r="M38" s="136">
        <f t="shared" si="1"/>
        <v>0</v>
      </c>
      <c r="N38" s="136">
        <f t="shared" si="2"/>
        <v>0</v>
      </c>
    </row>
    <row r="39" spans="1:14">
      <c r="A39" s="103">
        <v>31</v>
      </c>
      <c r="B39" s="99" t="s">
        <v>2764</v>
      </c>
      <c r="C39" s="99" t="s">
        <v>87</v>
      </c>
      <c r="D39" s="102"/>
      <c r="E39" s="99" t="s">
        <v>665</v>
      </c>
      <c r="F39" s="99" t="s">
        <v>89</v>
      </c>
      <c r="G39" s="107">
        <v>24.4</v>
      </c>
      <c r="H39" s="102"/>
      <c r="I39" s="102"/>
      <c r="J39" s="136">
        <v>0</v>
      </c>
      <c r="K39" s="136">
        <f t="shared" si="0"/>
        <v>0</v>
      </c>
      <c r="L39" s="136">
        <v>0</v>
      </c>
      <c r="M39" s="136">
        <f t="shared" si="1"/>
        <v>0</v>
      </c>
      <c r="N39" s="136">
        <f t="shared" si="2"/>
        <v>0</v>
      </c>
    </row>
    <row r="40" spans="1:14">
      <c r="A40" s="103">
        <v>32</v>
      </c>
      <c r="B40" s="99" t="s">
        <v>2765</v>
      </c>
      <c r="C40" s="99" t="s">
        <v>87</v>
      </c>
      <c r="D40" s="102"/>
      <c r="E40" s="99" t="s">
        <v>665</v>
      </c>
      <c r="F40" s="99" t="s">
        <v>89</v>
      </c>
      <c r="G40" s="107">
        <v>8.3000000000000007</v>
      </c>
      <c r="H40" s="102"/>
      <c r="I40" s="102"/>
      <c r="J40" s="136">
        <v>0</v>
      </c>
      <c r="K40" s="136">
        <f t="shared" si="0"/>
        <v>0</v>
      </c>
      <c r="L40" s="136">
        <v>0</v>
      </c>
      <c r="M40" s="136">
        <f t="shared" si="1"/>
        <v>0</v>
      </c>
      <c r="N40" s="136">
        <f t="shared" si="2"/>
        <v>0</v>
      </c>
    </row>
    <row r="41" spans="1:14">
      <c r="A41" s="103">
        <v>33</v>
      </c>
      <c r="B41" s="99" t="s">
        <v>2766</v>
      </c>
      <c r="C41" s="99" t="s">
        <v>87</v>
      </c>
      <c r="D41" s="102"/>
      <c r="E41" s="99" t="s">
        <v>665</v>
      </c>
      <c r="F41" s="99" t="s">
        <v>89</v>
      </c>
      <c r="G41" s="107">
        <v>24.9</v>
      </c>
      <c r="H41" s="102"/>
      <c r="I41" s="102"/>
      <c r="J41" s="136">
        <v>0</v>
      </c>
      <c r="K41" s="136">
        <f t="shared" si="0"/>
        <v>0</v>
      </c>
      <c r="L41" s="136">
        <v>0</v>
      </c>
      <c r="M41" s="136">
        <f t="shared" si="1"/>
        <v>0</v>
      </c>
      <c r="N41" s="136">
        <f t="shared" si="2"/>
        <v>0</v>
      </c>
    </row>
    <row r="42" spans="1:14">
      <c r="A42" s="103">
        <v>34</v>
      </c>
      <c r="B42" s="99" t="s">
        <v>2767</v>
      </c>
      <c r="C42" s="99" t="s">
        <v>87</v>
      </c>
      <c r="D42" s="102"/>
      <c r="E42" s="99" t="s">
        <v>665</v>
      </c>
      <c r="F42" s="99" t="s">
        <v>89</v>
      </c>
      <c r="G42" s="107">
        <v>0.8</v>
      </c>
      <c r="H42" s="102"/>
      <c r="I42" s="102"/>
      <c r="J42" s="136">
        <v>0</v>
      </c>
      <c r="K42" s="136">
        <f t="shared" si="0"/>
        <v>0</v>
      </c>
      <c r="L42" s="136">
        <v>0</v>
      </c>
      <c r="M42" s="136">
        <f t="shared" si="1"/>
        <v>0</v>
      </c>
      <c r="N42" s="136">
        <f t="shared" si="2"/>
        <v>0</v>
      </c>
    </row>
    <row r="43" spans="1:14">
      <c r="A43" s="103">
        <v>35</v>
      </c>
      <c r="B43" s="99" t="s">
        <v>2768</v>
      </c>
      <c r="C43" s="99" t="s">
        <v>87</v>
      </c>
      <c r="D43" s="102"/>
      <c r="E43" s="99" t="s">
        <v>665</v>
      </c>
      <c r="F43" s="99" t="s">
        <v>89</v>
      </c>
      <c r="G43" s="107">
        <v>12.4</v>
      </c>
      <c r="H43" s="102"/>
      <c r="I43" s="102"/>
      <c r="J43" s="136">
        <v>0</v>
      </c>
      <c r="K43" s="136">
        <f t="shared" si="0"/>
        <v>0</v>
      </c>
      <c r="L43" s="136">
        <v>0</v>
      </c>
      <c r="M43" s="136">
        <f t="shared" si="1"/>
        <v>0</v>
      </c>
      <c r="N43" s="136">
        <f t="shared" si="2"/>
        <v>0</v>
      </c>
    </row>
    <row r="44" spans="1:14">
      <c r="A44" s="103">
        <v>36</v>
      </c>
      <c r="B44" s="99" t="s">
        <v>2769</v>
      </c>
      <c r="C44" s="99" t="s">
        <v>87</v>
      </c>
      <c r="D44" s="102"/>
      <c r="E44" s="99" t="s">
        <v>665</v>
      </c>
      <c r="F44" s="99" t="s">
        <v>89</v>
      </c>
      <c r="G44" s="107">
        <v>6.5</v>
      </c>
      <c r="H44" s="102"/>
      <c r="I44" s="102"/>
      <c r="J44" s="136">
        <v>0</v>
      </c>
      <c r="K44" s="136">
        <f t="shared" si="0"/>
        <v>0</v>
      </c>
      <c r="L44" s="136">
        <v>0</v>
      </c>
      <c r="M44" s="136">
        <f t="shared" si="1"/>
        <v>0</v>
      </c>
      <c r="N44" s="136">
        <f t="shared" si="2"/>
        <v>0</v>
      </c>
    </row>
    <row r="45" spans="1:14">
      <c r="A45" s="103">
        <v>37</v>
      </c>
      <c r="B45" s="99" t="s">
        <v>2770</v>
      </c>
      <c r="C45" s="99" t="s">
        <v>87</v>
      </c>
      <c r="D45" s="102"/>
      <c r="E45" s="99" t="s">
        <v>665</v>
      </c>
      <c r="F45" s="99" t="s">
        <v>89</v>
      </c>
      <c r="G45" s="107">
        <v>6.4</v>
      </c>
      <c r="H45" s="102"/>
      <c r="I45" s="102"/>
      <c r="J45" s="136">
        <v>0</v>
      </c>
      <c r="K45" s="136">
        <f t="shared" si="0"/>
        <v>0</v>
      </c>
      <c r="L45" s="136">
        <v>0</v>
      </c>
      <c r="M45" s="136">
        <f t="shared" si="1"/>
        <v>0</v>
      </c>
      <c r="N45" s="136">
        <f t="shared" si="2"/>
        <v>0</v>
      </c>
    </row>
    <row r="46" spans="1:14">
      <c r="A46" s="103">
        <v>38</v>
      </c>
      <c r="B46" s="99" t="s">
        <v>2771</v>
      </c>
      <c r="C46" s="99" t="s">
        <v>87</v>
      </c>
      <c r="D46" s="102"/>
      <c r="E46" s="99" t="s">
        <v>665</v>
      </c>
      <c r="F46" s="99" t="s">
        <v>89</v>
      </c>
      <c r="G46" s="107">
        <v>7.9</v>
      </c>
      <c r="H46" s="102"/>
      <c r="I46" s="102"/>
      <c r="J46" s="136">
        <v>0</v>
      </c>
      <c r="K46" s="136">
        <f t="shared" si="0"/>
        <v>0</v>
      </c>
      <c r="L46" s="136">
        <v>0</v>
      </c>
      <c r="M46" s="136">
        <f t="shared" si="1"/>
        <v>0</v>
      </c>
      <c r="N46" s="136">
        <f t="shared" si="2"/>
        <v>0</v>
      </c>
    </row>
    <row r="47" spans="1:14">
      <c r="A47" s="103">
        <v>39</v>
      </c>
      <c r="B47" s="99" t="s">
        <v>2772</v>
      </c>
      <c r="C47" s="99" t="s">
        <v>87</v>
      </c>
      <c r="D47" s="102"/>
      <c r="E47" s="99" t="s">
        <v>665</v>
      </c>
      <c r="F47" s="99" t="s">
        <v>89</v>
      </c>
      <c r="G47" s="107">
        <v>4.5999999999999996</v>
      </c>
      <c r="H47" s="102"/>
      <c r="I47" s="102"/>
      <c r="J47" s="136">
        <v>0</v>
      </c>
      <c r="K47" s="136">
        <f t="shared" si="0"/>
        <v>0</v>
      </c>
      <c r="L47" s="136">
        <v>0</v>
      </c>
      <c r="M47" s="136">
        <f t="shared" si="1"/>
        <v>0</v>
      </c>
      <c r="N47" s="136">
        <f t="shared" si="2"/>
        <v>0</v>
      </c>
    </row>
    <row r="48" spans="1:14">
      <c r="A48" s="103">
        <v>40</v>
      </c>
      <c r="B48" s="99" t="s">
        <v>2773</v>
      </c>
      <c r="C48" s="99" t="s">
        <v>87</v>
      </c>
      <c r="D48" s="102"/>
      <c r="E48" s="99" t="s">
        <v>665</v>
      </c>
      <c r="F48" s="99" t="s">
        <v>89</v>
      </c>
      <c r="G48" s="107">
        <v>9.6999999999999993</v>
      </c>
      <c r="H48" s="102"/>
      <c r="I48" s="102"/>
      <c r="J48" s="136">
        <v>0</v>
      </c>
      <c r="K48" s="136">
        <f t="shared" si="0"/>
        <v>0</v>
      </c>
      <c r="L48" s="136">
        <v>0</v>
      </c>
      <c r="M48" s="136">
        <f t="shared" si="1"/>
        <v>0</v>
      </c>
      <c r="N48" s="136">
        <f t="shared" si="2"/>
        <v>0</v>
      </c>
    </row>
    <row r="49" spans="1:14">
      <c r="A49" s="103">
        <v>41</v>
      </c>
      <c r="B49" s="99" t="s">
        <v>2774</v>
      </c>
      <c r="C49" s="99" t="s">
        <v>87</v>
      </c>
      <c r="D49" s="102"/>
      <c r="E49" s="99" t="s">
        <v>665</v>
      </c>
      <c r="F49" s="99" t="s">
        <v>89</v>
      </c>
      <c r="G49" s="107">
        <v>158.5</v>
      </c>
      <c r="H49" s="102"/>
      <c r="I49" s="102"/>
      <c r="J49" s="136">
        <v>0</v>
      </c>
      <c r="K49" s="136">
        <f t="shared" si="0"/>
        <v>0</v>
      </c>
      <c r="L49" s="136">
        <v>0</v>
      </c>
      <c r="M49" s="136">
        <f t="shared" si="1"/>
        <v>0</v>
      </c>
      <c r="N49" s="136">
        <f t="shared" si="2"/>
        <v>0</v>
      </c>
    </row>
    <row r="50" spans="1:14">
      <c r="A50" s="103">
        <v>42</v>
      </c>
      <c r="B50" s="99" t="s">
        <v>2775</v>
      </c>
      <c r="C50" s="99" t="s">
        <v>87</v>
      </c>
      <c r="D50" s="102"/>
      <c r="E50" s="99" t="s">
        <v>665</v>
      </c>
      <c r="F50" s="99" t="s">
        <v>89</v>
      </c>
      <c r="G50" s="107">
        <v>8.6999999999999993</v>
      </c>
      <c r="H50" s="102"/>
      <c r="I50" s="102"/>
      <c r="J50" s="136">
        <v>0</v>
      </c>
      <c r="K50" s="136">
        <f t="shared" si="0"/>
        <v>0</v>
      </c>
      <c r="L50" s="136">
        <v>0</v>
      </c>
      <c r="M50" s="136">
        <f t="shared" si="1"/>
        <v>0</v>
      </c>
      <c r="N50" s="136">
        <f t="shared" si="2"/>
        <v>0</v>
      </c>
    </row>
    <row r="51" spans="1:14">
      <c r="A51" s="103">
        <v>43</v>
      </c>
      <c r="B51" s="99" t="s">
        <v>2776</v>
      </c>
      <c r="C51" s="99" t="s">
        <v>87</v>
      </c>
      <c r="D51" s="102"/>
      <c r="E51" s="99" t="s">
        <v>665</v>
      </c>
      <c r="F51" s="99" t="s">
        <v>89</v>
      </c>
      <c r="G51" s="107">
        <v>8.8000000000000007</v>
      </c>
      <c r="H51" s="102"/>
      <c r="I51" s="102"/>
      <c r="J51" s="136">
        <v>0</v>
      </c>
      <c r="K51" s="136">
        <f t="shared" si="0"/>
        <v>0</v>
      </c>
      <c r="L51" s="136">
        <v>0</v>
      </c>
      <c r="M51" s="136">
        <f t="shared" si="1"/>
        <v>0</v>
      </c>
      <c r="N51" s="136">
        <f t="shared" si="2"/>
        <v>0</v>
      </c>
    </row>
    <row r="52" spans="1:14">
      <c r="A52" s="103">
        <v>44</v>
      </c>
      <c r="B52" s="99" t="s">
        <v>2777</v>
      </c>
      <c r="C52" s="99" t="s">
        <v>87</v>
      </c>
      <c r="D52" s="102"/>
      <c r="E52" s="99" t="s">
        <v>665</v>
      </c>
      <c r="F52" s="99" t="s">
        <v>89</v>
      </c>
      <c r="G52" s="100">
        <v>26</v>
      </c>
      <c r="H52" s="102"/>
      <c r="I52" s="102"/>
      <c r="J52" s="136">
        <v>0</v>
      </c>
      <c r="K52" s="136">
        <f t="shared" si="0"/>
        <v>0</v>
      </c>
      <c r="L52" s="136">
        <v>0</v>
      </c>
      <c r="M52" s="136">
        <f t="shared" si="1"/>
        <v>0</v>
      </c>
      <c r="N52" s="136">
        <f t="shared" si="2"/>
        <v>0</v>
      </c>
    </row>
    <row r="53" spans="1:14">
      <c r="A53" s="103">
        <v>45</v>
      </c>
      <c r="B53" s="99" t="s">
        <v>2778</v>
      </c>
      <c r="C53" s="99" t="s">
        <v>87</v>
      </c>
      <c r="D53" s="102"/>
      <c r="E53" s="99" t="s">
        <v>665</v>
      </c>
      <c r="F53" s="99" t="s">
        <v>89</v>
      </c>
      <c r="G53" s="107">
        <v>24.1</v>
      </c>
      <c r="H53" s="102"/>
      <c r="I53" s="102"/>
      <c r="J53" s="136">
        <v>0</v>
      </c>
      <c r="K53" s="136">
        <f t="shared" si="0"/>
        <v>0</v>
      </c>
      <c r="L53" s="136">
        <v>0</v>
      </c>
      <c r="M53" s="136">
        <f t="shared" si="1"/>
        <v>0</v>
      </c>
      <c r="N53" s="136">
        <f t="shared" si="2"/>
        <v>0</v>
      </c>
    </row>
    <row r="54" spans="1:14">
      <c r="A54" s="103">
        <v>46</v>
      </c>
      <c r="B54" s="102" t="s">
        <v>3089</v>
      </c>
      <c r="C54" s="99" t="s">
        <v>1321</v>
      </c>
      <c r="D54" s="102"/>
      <c r="E54" s="99" t="s">
        <v>83</v>
      </c>
      <c r="F54" s="99" t="s">
        <v>89</v>
      </c>
      <c r="G54" s="100">
        <v>1</v>
      </c>
      <c r="H54" s="102"/>
      <c r="I54" s="102"/>
      <c r="J54" s="136">
        <v>0</v>
      </c>
      <c r="K54" s="136">
        <f t="shared" si="0"/>
        <v>0</v>
      </c>
      <c r="L54" s="136">
        <v>0</v>
      </c>
      <c r="M54" s="136">
        <f t="shared" si="1"/>
        <v>0</v>
      </c>
      <c r="N54" s="136">
        <f t="shared" si="2"/>
        <v>0</v>
      </c>
    </row>
    <row r="55" spans="1:14">
      <c r="A55" s="102"/>
      <c r="B55" s="99" t="s">
        <v>676</v>
      </c>
      <c r="C55" s="102"/>
      <c r="D55" s="102"/>
      <c r="E55" s="102"/>
      <c r="F55" s="102"/>
      <c r="G55" s="102"/>
      <c r="H55" s="102"/>
      <c r="I55" s="102"/>
      <c r="J55" s="136">
        <v>0</v>
      </c>
      <c r="K55" s="136">
        <f t="shared" si="0"/>
        <v>0</v>
      </c>
      <c r="L55" s="136">
        <v>0</v>
      </c>
      <c r="M55" s="136">
        <f t="shared" si="1"/>
        <v>0</v>
      </c>
      <c r="N55" s="136">
        <f t="shared" si="2"/>
        <v>0</v>
      </c>
    </row>
    <row r="56" spans="1:14">
      <c r="A56" s="103">
        <v>47</v>
      </c>
      <c r="B56" s="99" t="s">
        <v>2779</v>
      </c>
      <c r="C56" s="99" t="s">
        <v>87</v>
      </c>
      <c r="D56" s="102"/>
      <c r="E56" s="99" t="s">
        <v>665</v>
      </c>
      <c r="F56" s="99" t="s">
        <v>68</v>
      </c>
      <c r="G56" s="100">
        <v>1</v>
      </c>
      <c r="H56" s="102"/>
      <c r="I56" s="102"/>
      <c r="J56" s="136">
        <v>0</v>
      </c>
      <c r="K56" s="136">
        <f t="shared" si="0"/>
        <v>0</v>
      </c>
      <c r="L56" s="136">
        <v>0</v>
      </c>
      <c r="M56" s="136">
        <f t="shared" si="1"/>
        <v>0</v>
      </c>
      <c r="N56" s="136">
        <f t="shared" si="2"/>
        <v>0</v>
      </c>
    </row>
    <row r="57" spans="1:14">
      <c r="A57" s="103">
        <v>48</v>
      </c>
      <c r="B57" s="99" t="s">
        <v>2780</v>
      </c>
      <c r="C57" s="99" t="s">
        <v>87</v>
      </c>
      <c r="D57" s="102"/>
      <c r="E57" s="99" t="s">
        <v>665</v>
      </c>
      <c r="F57" s="99" t="s">
        <v>68</v>
      </c>
      <c r="G57" s="100">
        <v>1</v>
      </c>
      <c r="H57" s="102"/>
      <c r="I57" s="102"/>
      <c r="J57" s="136">
        <v>0</v>
      </c>
      <c r="K57" s="136">
        <f t="shared" si="0"/>
        <v>0</v>
      </c>
      <c r="L57" s="136">
        <v>0</v>
      </c>
      <c r="M57" s="136">
        <f t="shared" si="1"/>
        <v>0</v>
      </c>
      <c r="N57" s="136">
        <f t="shared" si="2"/>
        <v>0</v>
      </c>
    </row>
    <row r="58" spans="1:14">
      <c r="A58" s="103">
        <v>49</v>
      </c>
      <c r="B58" s="99" t="s">
        <v>2781</v>
      </c>
      <c r="C58" s="99" t="s">
        <v>87</v>
      </c>
      <c r="D58" s="102"/>
      <c r="E58" s="99" t="s">
        <v>665</v>
      </c>
      <c r="F58" s="99" t="s">
        <v>68</v>
      </c>
      <c r="G58" s="100">
        <v>1</v>
      </c>
      <c r="H58" s="102"/>
      <c r="I58" s="102"/>
      <c r="J58" s="136">
        <v>0</v>
      </c>
      <c r="K58" s="136">
        <f t="shared" si="0"/>
        <v>0</v>
      </c>
      <c r="L58" s="136">
        <v>0</v>
      </c>
      <c r="M58" s="136">
        <f t="shared" si="1"/>
        <v>0</v>
      </c>
      <c r="N58" s="136">
        <f t="shared" si="2"/>
        <v>0</v>
      </c>
    </row>
    <row r="59" spans="1:14">
      <c r="A59" s="103">
        <v>50</v>
      </c>
      <c r="B59" s="99" t="s">
        <v>2782</v>
      </c>
      <c r="C59" s="99" t="s">
        <v>87</v>
      </c>
      <c r="D59" s="102"/>
      <c r="E59" s="99" t="s">
        <v>665</v>
      </c>
      <c r="F59" s="99" t="s">
        <v>68</v>
      </c>
      <c r="G59" s="100">
        <v>1</v>
      </c>
      <c r="H59" s="102"/>
      <c r="I59" s="102"/>
      <c r="J59" s="136">
        <v>0</v>
      </c>
      <c r="K59" s="136">
        <f t="shared" si="0"/>
        <v>0</v>
      </c>
      <c r="L59" s="136">
        <v>0</v>
      </c>
      <c r="M59" s="136">
        <f t="shared" si="1"/>
        <v>0</v>
      </c>
      <c r="N59" s="136">
        <f t="shared" si="2"/>
        <v>0</v>
      </c>
    </row>
    <row r="60" spans="1:14">
      <c r="A60" s="103">
        <v>51</v>
      </c>
      <c r="B60" s="99" t="s">
        <v>2783</v>
      </c>
      <c r="C60" s="99" t="s">
        <v>87</v>
      </c>
      <c r="D60" s="102"/>
      <c r="E60" s="99" t="s">
        <v>665</v>
      </c>
      <c r="F60" s="99" t="s">
        <v>68</v>
      </c>
      <c r="G60" s="100">
        <v>1</v>
      </c>
      <c r="H60" s="102"/>
      <c r="I60" s="102"/>
      <c r="J60" s="136">
        <v>0</v>
      </c>
      <c r="K60" s="136">
        <f t="shared" si="0"/>
        <v>0</v>
      </c>
      <c r="L60" s="136">
        <v>0</v>
      </c>
      <c r="M60" s="136">
        <f t="shared" si="1"/>
        <v>0</v>
      </c>
      <c r="N60" s="136">
        <f t="shared" si="2"/>
        <v>0</v>
      </c>
    </row>
    <row r="61" spans="1:14">
      <c r="A61" s="103">
        <v>52</v>
      </c>
      <c r="B61" s="99" t="s">
        <v>2784</v>
      </c>
      <c r="C61" s="99" t="s">
        <v>87</v>
      </c>
      <c r="D61" s="102"/>
      <c r="E61" s="99" t="s">
        <v>665</v>
      </c>
      <c r="F61" s="99" t="s">
        <v>68</v>
      </c>
      <c r="G61" s="100">
        <v>9</v>
      </c>
      <c r="H61" s="102"/>
      <c r="I61" s="102"/>
      <c r="J61" s="136">
        <v>0</v>
      </c>
      <c r="K61" s="136">
        <f t="shared" si="0"/>
        <v>0</v>
      </c>
      <c r="L61" s="136">
        <v>0</v>
      </c>
      <c r="M61" s="136">
        <f t="shared" si="1"/>
        <v>0</v>
      </c>
      <c r="N61" s="136">
        <f t="shared" si="2"/>
        <v>0</v>
      </c>
    </row>
    <row r="62" spans="1:14">
      <c r="A62" s="103">
        <v>53</v>
      </c>
      <c r="B62" s="99" t="s">
        <v>2785</v>
      </c>
      <c r="C62" s="99" t="s">
        <v>87</v>
      </c>
      <c r="D62" s="102"/>
      <c r="E62" s="99" t="s">
        <v>665</v>
      </c>
      <c r="F62" s="99" t="s">
        <v>68</v>
      </c>
      <c r="G62" s="100">
        <v>15</v>
      </c>
      <c r="H62" s="102"/>
      <c r="I62" s="102"/>
      <c r="J62" s="136">
        <v>0</v>
      </c>
      <c r="K62" s="136">
        <f t="shared" si="0"/>
        <v>0</v>
      </c>
      <c r="L62" s="136">
        <v>0</v>
      </c>
      <c r="M62" s="136">
        <f t="shared" si="1"/>
        <v>0</v>
      </c>
      <c r="N62" s="136">
        <f t="shared" si="2"/>
        <v>0</v>
      </c>
    </row>
    <row r="63" spans="1:14">
      <c r="A63" s="103">
        <v>54</v>
      </c>
      <c r="B63" s="99" t="s">
        <v>2786</v>
      </c>
      <c r="C63" s="99" t="s">
        <v>87</v>
      </c>
      <c r="D63" s="102"/>
      <c r="E63" s="99" t="s">
        <v>665</v>
      </c>
      <c r="F63" s="99" t="s">
        <v>68</v>
      </c>
      <c r="G63" s="100">
        <v>1</v>
      </c>
      <c r="H63" s="102"/>
      <c r="I63" s="102"/>
      <c r="J63" s="136">
        <v>0</v>
      </c>
      <c r="K63" s="136">
        <f t="shared" ref="K63:K126" si="3">G63*J63</f>
        <v>0</v>
      </c>
      <c r="L63" s="136">
        <v>0</v>
      </c>
      <c r="M63" s="136">
        <f t="shared" ref="M63:M126" si="4">G63*L63</f>
        <v>0</v>
      </c>
      <c r="N63" s="136">
        <f t="shared" ref="N63:N126" si="5">K63+M63</f>
        <v>0</v>
      </c>
    </row>
    <row r="64" spans="1:14">
      <c r="A64" s="103">
        <v>55</v>
      </c>
      <c r="B64" s="99" t="s">
        <v>2787</v>
      </c>
      <c r="C64" s="99" t="s">
        <v>87</v>
      </c>
      <c r="D64" s="102"/>
      <c r="E64" s="99" t="s">
        <v>665</v>
      </c>
      <c r="F64" s="99" t="s">
        <v>68</v>
      </c>
      <c r="G64" s="100">
        <v>1</v>
      </c>
      <c r="H64" s="102"/>
      <c r="I64" s="102"/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>
      <c r="A65" s="103">
        <v>56</v>
      </c>
      <c r="B65" s="99" t="s">
        <v>2788</v>
      </c>
      <c r="C65" s="99" t="s">
        <v>87</v>
      </c>
      <c r="D65" s="102"/>
      <c r="E65" s="99" t="s">
        <v>665</v>
      </c>
      <c r="F65" s="99" t="s">
        <v>68</v>
      </c>
      <c r="G65" s="100">
        <v>2</v>
      </c>
      <c r="H65" s="102"/>
      <c r="I65" s="102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>
      <c r="A66" s="103">
        <v>57</v>
      </c>
      <c r="B66" s="99" t="s">
        <v>2789</v>
      </c>
      <c r="C66" s="99" t="s">
        <v>87</v>
      </c>
      <c r="D66" s="102"/>
      <c r="E66" s="99" t="s">
        <v>665</v>
      </c>
      <c r="F66" s="99" t="s">
        <v>68</v>
      </c>
      <c r="G66" s="100">
        <v>8</v>
      </c>
      <c r="H66" s="102"/>
      <c r="I66" s="102"/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>
      <c r="A67" s="103">
        <v>58</v>
      </c>
      <c r="B67" s="99" t="s">
        <v>2790</v>
      </c>
      <c r="C67" s="99" t="s">
        <v>87</v>
      </c>
      <c r="D67" s="102"/>
      <c r="E67" s="99" t="s">
        <v>665</v>
      </c>
      <c r="F67" s="99" t="s">
        <v>68</v>
      </c>
      <c r="G67" s="100">
        <v>2</v>
      </c>
      <c r="H67" s="102"/>
      <c r="I67" s="102"/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>
      <c r="A68" s="103">
        <v>59</v>
      </c>
      <c r="B68" s="99" t="s">
        <v>2791</v>
      </c>
      <c r="C68" s="99" t="s">
        <v>87</v>
      </c>
      <c r="D68" s="102"/>
      <c r="E68" s="99" t="s">
        <v>665</v>
      </c>
      <c r="F68" s="99" t="s">
        <v>68</v>
      </c>
      <c r="G68" s="100">
        <v>2</v>
      </c>
      <c r="H68" s="102"/>
      <c r="I68" s="102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>
      <c r="A69" s="103">
        <v>60</v>
      </c>
      <c r="B69" s="99" t="s">
        <v>2792</v>
      </c>
      <c r="C69" s="99" t="s">
        <v>87</v>
      </c>
      <c r="D69" s="102"/>
      <c r="E69" s="99" t="s">
        <v>665</v>
      </c>
      <c r="F69" s="99" t="s">
        <v>68</v>
      </c>
      <c r="G69" s="100">
        <v>2</v>
      </c>
      <c r="H69" s="102"/>
      <c r="I69" s="102"/>
      <c r="J69" s="136">
        <v>0</v>
      </c>
      <c r="K69" s="136">
        <f t="shared" si="3"/>
        <v>0</v>
      </c>
      <c r="L69" s="136">
        <v>0</v>
      </c>
      <c r="M69" s="136">
        <f t="shared" si="4"/>
        <v>0</v>
      </c>
      <c r="N69" s="136">
        <f t="shared" si="5"/>
        <v>0</v>
      </c>
    </row>
    <row r="70" spans="1:14">
      <c r="A70" s="103">
        <v>61</v>
      </c>
      <c r="B70" s="99" t="s">
        <v>2793</v>
      </c>
      <c r="C70" s="99" t="s">
        <v>87</v>
      </c>
      <c r="D70" s="102"/>
      <c r="E70" s="99" t="s">
        <v>665</v>
      </c>
      <c r="F70" s="99" t="s">
        <v>68</v>
      </c>
      <c r="G70" s="100">
        <v>4</v>
      </c>
      <c r="H70" s="102"/>
      <c r="I70" s="102"/>
      <c r="J70" s="136">
        <v>0</v>
      </c>
      <c r="K70" s="136">
        <f t="shared" si="3"/>
        <v>0</v>
      </c>
      <c r="L70" s="136">
        <v>0</v>
      </c>
      <c r="M70" s="136">
        <f t="shared" si="4"/>
        <v>0</v>
      </c>
      <c r="N70" s="136">
        <f t="shared" si="5"/>
        <v>0</v>
      </c>
    </row>
    <row r="71" spans="1:14">
      <c r="A71" s="103">
        <v>62</v>
      </c>
      <c r="B71" s="99" t="s">
        <v>2794</v>
      </c>
      <c r="C71" s="99" t="s">
        <v>87</v>
      </c>
      <c r="D71" s="102"/>
      <c r="E71" s="99" t="s">
        <v>665</v>
      </c>
      <c r="F71" s="99" t="s">
        <v>68</v>
      </c>
      <c r="G71" s="100">
        <v>20</v>
      </c>
      <c r="H71" s="102"/>
      <c r="I71" s="102"/>
      <c r="J71" s="136">
        <v>0</v>
      </c>
      <c r="K71" s="136">
        <f t="shared" si="3"/>
        <v>0</v>
      </c>
      <c r="L71" s="136">
        <v>0</v>
      </c>
      <c r="M71" s="136">
        <f t="shared" si="4"/>
        <v>0</v>
      </c>
      <c r="N71" s="136">
        <f t="shared" si="5"/>
        <v>0</v>
      </c>
    </row>
    <row r="72" spans="1:14">
      <c r="A72" s="103">
        <v>63</v>
      </c>
      <c r="B72" s="99" t="s">
        <v>2795</v>
      </c>
      <c r="C72" s="99" t="s">
        <v>87</v>
      </c>
      <c r="D72" s="102"/>
      <c r="E72" s="99" t="s">
        <v>665</v>
      </c>
      <c r="F72" s="99" t="s">
        <v>68</v>
      </c>
      <c r="G72" s="100">
        <v>2</v>
      </c>
      <c r="H72" s="102"/>
      <c r="I72" s="102"/>
      <c r="J72" s="136">
        <v>0</v>
      </c>
      <c r="K72" s="136">
        <f t="shared" si="3"/>
        <v>0</v>
      </c>
      <c r="L72" s="136">
        <v>0</v>
      </c>
      <c r="M72" s="136">
        <f t="shared" si="4"/>
        <v>0</v>
      </c>
      <c r="N72" s="136">
        <f t="shared" si="5"/>
        <v>0</v>
      </c>
    </row>
    <row r="73" spans="1:14" ht="31.5">
      <c r="A73" s="103">
        <v>64</v>
      </c>
      <c r="B73" s="102" t="s">
        <v>2796</v>
      </c>
      <c r="C73" s="99" t="s">
        <v>87</v>
      </c>
      <c r="D73" s="102"/>
      <c r="E73" s="99" t="s">
        <v>665</v>
      </c>
      <c r="F73" s="99" t="s">
        <v>68</v>
      </c>
      <c r="G73" s="100">
        <v>1</v>
      </c>
      <c r="H73" s="102"/>
      <c r="I73" s="102"/>
      <c r="J73" s="136">
        <v>0</v>
      </c>
      <c r="K73" s="136">
        <f t="shared" si="3"/>
        <v>0</v>
      </c>
      <c r="L73" s="136">
        <v>0</v>
      </c>
      <c r="M73" s="136">
        <f t="shared" si="4"/>
        <v>0</v>
      </c>
      <c r="N73" s="136">
        <f t="shared" si="5"/>
        <v>0</v>
      </c>
    </row>
    <row r="74" spans="1:14">
      <c r="A74" s="103">
        <v>65</v>
      </c>
      <c r="B74" s="102" t="s">
        <v>2797</v>
      </c>
      <c r="C74" s="99" t="s">
        <v>87</v>
      </c>
      <c r="D74" s="102"/>
      <c r="E74" s="99" t="s">
        <v>665</v>
      </c>
      <c r="F74" s="99" t="s">
        <v>68</v>
      </c>
      <c r="G74" s="100">
        <v>1</v>
      </c>
      <c r="H74" s="102"/>
      <c r="I74" s="102"/>
      <c r="J74" s="136">
        <v>0</v>
      </c>
      <c r="K74" s="136">
        <f t="shared" si="3"/>
        <v>0</v>
      </c>
      <c r="L74" s="136">
        <v>0</v>
      </c>
      <c r="M74" s="136">
        <f t="shared" si="4"/>
        <v>0</v>
      </c>
      <c r="N74" s="136">
        <f t="shared" si="5"/>
        <v>0</v>
      </c>
    </row>
    <row r="75" spans="1:14" ht="31.5">
      <c r="A75" s="103">
        <v>66</v>
      </c>
      <c r="B75" s="102" t="s">
        <v>2798</v>
      </c>
      <c r="C75" s="99" t="s">
        <v>87</v>
      </c>
      <c r="D75" s="102"/>
      <c r="E75" s="99" t="s">
        <v>665</v>
      </c>
      <c r="F75" s="99" t="s">
        <v>68</v>
      </c>
      <c r="G75" s="100">
        <v>2</v>
      </c>
      <c r="H75" s="102"/>
      <c r="I75" s="102"/>
      <c r="J75" s="136">
        <v>0</v>
      </c>
      <c r="K75" s="136">
        <f t="shared" si="3"/>
        <v>0</v>
      </c>
      <c r="L75" s="136">
        <v>0</v>
      </c>
      <c r="M75" s="136">
        <f t="shared" si="4"/>
        <v>0</v>
      </c>
      <c r="N75" s="136">
        <f t="shared" si="5"/>
        <v>0</v>
      </c>
    </row>
    <row r="76" spans="1:14">
      <c r="A76" s="103">
        <v>67</v>
      </c>
      <c r="B76" s="102" t="s">
        <v>2799</v>
      </c>
      <c r="C76" s="99" t="s">
        <v>87</v>
      </c>
      <c r="D76" s="102"/>
      <c r="E76" s="99" t="s">
        <v>665</v>
      </c>
      <c r="F76" s="99" t="s">
        <v>68</v>
      </c>
      <c r="G76" s="100">
        <v>1</v>
      </c>
      <c r="H76" s="102"/>
      <c r="I76" s="102"/>
      <c r="J76" s="136">
        <v>0</v>
      </c>
      <c r="K76" s="136">
        <f t="shared" si="3"/>
        <v>0</v>
      </c>
      <c r="L76" s="136">
        <v>0</v>
      </c>
      <c r="M76" s="136">
        <f t="shared" si="4"/>
        <v>0</v>
      </c>
      <c r="N76" s="136">
        <f t="shared" si="5"/>
        <v>0</v>
      </c>
    </row>
    <row r="77" spans="1:14" ht="31.5">
      <c r="A77" s="103">
        <v>68</v>
      </c>
      <c r="B77" s="102" t="s">
        <v>2800</v>
      </c>
      <c r="C77" s="99" t="s">
        <v>87</v>
      </c>
      <c r="D77" s="102"/>
      <c r="E77" s="99" t="s">
        <v>665</v>
      </c>
      <c r="F77" s="99" t="s">
        <v>68</v>
      </c>
      <c r="G77" s="100">
        <v>1</v>
      </c>
      <c r="H77" s="102"/>
      <c r="I77" s="102"/>
      <c r="J77" s="136">
        <v>0</v>
      </c>
      <c r="K77" s="136">
        <f t="shared" si="3"/>
        <v>0</v>
      </c>
      <c r="L77" s="136">
        <v>0</v>
      </c>
      <c r="M77" s="136">
        <f t="shared" si="4"/>
        <v>0</v>
      </c>
      <c r="N77" s="136">
        <f t="shared" si="5"/>
        <v>0</v>
      </c>
    </row>
    <row r="78" spans="1:14">
      <c r="A78" s="103">
        <v>69</v>
      </c>
      <c r="B78" s="102" t="s">
        <v>2801</v>
      </c>
      <c r="C78" s="99" t="s">
        <v>87</v>
      </c>
      <c r="D78" s="102"/>
      <c r="E78" s="99" t="s">
        <v>665</v>
      </c>
      <c r="F78" s="99" t="s">
        <v>68</v>
      </c>
      <c r="G78" s="100">
        <v>1</v>
      </c>
      <c r="H78" s="102"/>
      <c r="I78" s="102"/>
      <c r="J78" s="136">
        <v>0</v>
      </c>
      <c r="K78" s="136">
        <f t="shared" si="3"/>
        <v>0</v>
      </c>
      <c r="L78" s="136">
        <v>0</v>
      </c>
      <c r="M78" s="136">
        <f t="shared" si="4"/>
        <v>0</v>
      </c>
      <c r="N78" s="136">
        <f t="shared" si="5"/>
        <v>0</v>
      </c>
    </row>
    <row r="79" spans="1:14">
      <c r="A79" s="103">
        <v>70</v>
      </c>
      <c r="B79" s="102" t="s">
        <v>2802</v>
      </c>
      <c r="C79" s="99" t="s">
        <v>87</v>
      </c>
      <c r="D79" s="102"/>
      <c r="E79" s="99" t="s">
        <v>665</v>
      </c>
      <c r="F79" s="99" t="s">
        <v>68</v>
      </c>
      <c r="G79" s="100">
        <v>1</v>
      </c>
      <c r="H79" s="102"/>
      <c r="I79" s="102"/>
      <c r="J79" s="136">
        <v>0</v>
      </c>
      <c r="K79" s="136">
        <f t="shared" si="3"/>
        <v>0</v>
      </c>
      <c r="L79" s="136">
        <v>0</v>
      </c>
      <c r="M79" s="136">
        <f t="shared" si="4"/>
        <v>0</v>
      </c>
      <c r="N79" s="136">
        <f t="shared" si="5"/>
        <v>0</v>
      </c>
    </row>
    <row r="80" spans="1:14">
      <c r="A80" s="103">
        <v>71</v>
      </c>
      <c r="B80" s="102" t="s">
        <v>2803</v>
      </c>
      <c r="C80" s="99" t="s">
        <v>87</v>
      </c>
      <c r="D80" s="102"/>
      <c r="E80" s="99" t="s">
        <v>665</v>
      </c>
      <c r="F80" s="99" t="s">
        <v>68</v>
      </c>
      <c r="G80" s="100">
        <v>1</v>
      </c>
      <c r="H80" s="102"/>
      <c r="I80" s="102"/>
      <c r="J80" s="136">
        <v>0</v>
      </c>
      <c r="K80" s="136">
        <f t="shared" si="3"/>
        <v>0</v>
      </c>
      <c r="L80" s="136">
        <v>0</v>
      </c>
      <c r="M80" s="136">
        <f t="shared" si="4"/>
        <v>0</v>
      </c>
      <c r="N80" s="136">
        <f t="shared" si="5"/>
        <v>0</v>
      </c>
    </row>
    <row r="81" spans="1:14">
      <c r="A81" s="103">
        <v>72</v>
      </c>
      <c r="B81" s="102" t="s">
        <v>2804</v>
      </c>
      <c r="C81" s="99" t="s">
        <v>87</v>
      </c>
      <c r="D81" s="102"/>
      <c r="E81" s="99" t="s">
        <v>665</v>
      </c>
      <c r="F81" s="99" t="s">
        <v>68</v>
      </c>
      <c r="G81" s="100">
        <v>1</v>
      </c>
      <c r="H81" s="102"/>
      <c r="I81" s="102"/>
      <c r="J81" s="136">
        <v>0</v>
      </c>
      <c r="K81" s="136">
        <f t="shared" si="3"/>
        <v>0</v>
      </c>
      <c r="L81" s="136">
        <v>0</v>
      </c>
      <c r="M81" s="136">
        <f t="shared" si="4"/>
        <v>0</v>
      </c>
      <c r="N81" s="136">
        <f t="shared" si="5"/>
        <v>0</v>
      </c>
    </row>
    <row r="82" spans="1:14" ht="31.5">
      <c r="A82" s="103">
        <v>73</v>
      </c>
      <c r="B82" s="102" t="s">
        <v>2805</v>
      </c>
      <c r="C82" s="99" t="s">
        <v>87</v>
      </c>
      <c r="D82" s="102"/>
      <c r="E82" s="99" t="s">
        <v>665</v>
      </c>
      <c r="F82" s="99" t="s">
        <v>68</v>
      </c>
      <c r="G82" s="100">
        <v>1</v>
      </c>
      <c r="H82" s="102"/>
      <c r="I82" s="102"/>
      <c r="J82" s="136">
        <v>0</v>
      </c>
      <c r="K82" s="136">
        <f t="shared" si="3"/>
        <v>0</v>
      </c>
      <c r="L82" s="136">
        <v>0</v>
      </c>
      <c r="M82" s="136">
        <f t="shared" si="4"/>
        <v>0</v>
      </c>
      <c r="N82" s="136">
        <f t="shared" si="5"/>
        <v>0</v>
      </c>
    </row>
    <row r="83" spans="1:14">
      <c r="A83" s="103">
        <v>74</v>
      </c>
      <c r="B83" s="102" t="s">
        <v>2806</v>
      </c>
      <c r="C83" s="99" t="s">
        <v>87</v>
      </c>
      <c r="D83" s="102"/>
      <c r="E83" s="99" t="s">
        <v>665</v>
      </c>
      <c r="F83" s="99" t="s">
        <v>68</v>
      </c>
      <c r="G83" s="100">
        <v>1</v>
      </c>
      <c r="H83" s="102"/>
      <c r="I83" s="102"/>
      <c r="J83" s="136">
        <v>0</v>
      </c>
      <c r="K83" s="136">
        <f t="shared" si="3"/>
        <v>0</v>
      </c>
      <c r="L83" s="136">
        <v>0</v>
      </c>
      <c r="M83" s="136">
        <f t="shared" si="4"/>
        <v>0</v>
      </c>
      <c r="N83" s="136">
        <f t="shared" si="5"/>
        <v>0</v>
      </c>
    </row>
    <row r="84" spans="1:14" ht="31.5">
      <c r="A84" s="103">
        <v>75</v>
      </c>
      <c r="B84" s="102" t="s">
        <v>2807</v>
      </c>
      <c r="C84" s="99" t="s">
        <v>87</v>
      </c>
      <c r="D84" s="102"/>
      <c r="E84" s="99" t="s">
        <v>665</v>
      </c>
      <c r="F84" s="99" t="s">
        <v>68</v>
      </c>
      <c r="G84" s="100">
        <v>1</v>
      </c>
      <c r="H84" s="102"/>
      <c r="I84" s="102"/>
      <c r="J84" s="136">
        <v>0</v>
      </c>
      <c r="K84" s="136">
        <f t="shared" si="3"/>
        <v>0</v>
      </c>
      <c r="L84" s="136">
        <v>0</v>
      </c>
      <c r="M84" s="136">
        <f t="shared" si="4"/>
        <v>0</v>
      </c>
      <c r="N84" s="136">
        <f t="shared" si="5"/>
        <v>0</v>
      </c>
    </row>
    <row r="85" spans="1:14">
      <c r="A85" s="103">
        <v>76</v>
      </c>
      <c r="B85" s="102" t="s">
        <v>2808</v>
      </c>
      <c r="C85" s="99" t="s">
        <v>87</v>
      </c>
      <c r="D85" s="102"/>
      <c r="E85" s="99" t="s">
        <v>665</v>
      </c>
      <c r="F85" s="99" t="s">
        <v>68</v>
      </c>
      <c r="G85" s="100">
        <v>1</v>
      </c>
      <c r="H85" s="102"/>
      <c r="I85" s="102"/>
      <c r="J85" s="136">
        <v>0</v>
      </c>
      <c r="K85" s="136">
        <f t="shared" si="3"/>
        <v>0</v>
      </c>
      <c r="L85" s="136">
        <v>0</v>
      </c>
      <c r="M85" s="136">
        <f t="shared" si="4"/>
        <v>0</v>
      </c>
      <c r="N85" s="136">
        <f t="shared" si="5"/>
        <v>0</v>
      </c>
    </row>
    <row r="86" spans="1:14" ht="31.5">
      <c r="A86" s="103">
        <v>77</v>
      </c>
      <c r="B86" s="102" t="s">
        <v>2809</v>
      </c>
      <c r="C86" s="99" t="s">
        <v>87</v>
      </c>
      <c r="D86" s="102"/>
      <c r="E86" s="99" t="s">
        <v>665</v>
      </c>
      <c r="F86" s="99" t="s">
        <v>68</v>
      </c>
      <c r="G86" s="100">
        <v>1</v>
      </c>
      <c r="H86" s="102"/>
      <c r="I86" s="102"/>
      <c r="J86" s="136">
        <v>0</v>
      </c>
      <c r="K86" s="136">
        <f t="shared" si="3"/>
        <v>0</v>
      </c>
      <c r="L86" s="136">
        <v>0</v>
      </c>
      <c r="M86" s="136">
        <f t="shared" si="4"/>
        <v>0</v>
      </c>
      <c r="N86" s="136">
        <f t="shared" si="5"/>
        <v>0</v>
      </c>
    </row>
    <row r="87" spans="1:14">
      <c r="A87" s="103">
        <v>78</v>
      </c>
      <c r="B87" s="102" t="s">
        <v>2810</v>
      </c>
      <c r="C87" s="99" t="s">
        <v>87</v>
      </c>
      <c r="D87" s="102"/>
      <c r="E87" s="99" t="s">
        <v>665</v>
      </c>
      <c r="F87" s="99" t="s">
        <v>68</v>
      </c>
      <c r="G87" s="100">
        <v>1</v>
      </c>
      <c r="H87" s="102"/>
      <c r="I87" s="102"/>
      <c r="J87" s="136">
        <v>0</v>
      </c>
      <c r="K87" s="136">
        <f t="shared" si="3"/>
        <v>0</v>
      </c>
      <c r="L87" s="136">
        <v>0</v>
      </c>
      <c r="M87" s="136">
        <f t="shared" si="4"/>
        <v>0</v>
      </c>
      <c r="N87" s="136">
        <f t="shared" si="5"/>
        <v>0</v>
      </c>
    </row>
    <row r="88" spans="1:14" ht="31.5">
      <c r="A88" s="103">
        <v>79</v>
      </c>
      <c r="B88" s="102" t="s">
        <v>2811</v>
      </c>
      <c r="C88" s="99" t="s">
        <v>87</v>
      </c>
      <c r="D88" s="102"/>
      <c r="E88" s="99" t="s">
        <v>665</v>
      </c>
      <c r="F88" s="99" t="s">
        <v>68</v>
      </c>
      <c r="G88" s="100">
        <v>1</v>
      </c>
      <c r="H88" s="102"/>
      <c r="I88" s="102"/>
      <c r="J88" s="136">
        <v>0</v>
      </c>
      <c r="K88" s="136">
        <f t="shared" si="3"/>
        <v>0</v>
      </c>
      <c r="L88" s="136">
        <v>0</v>
      </c>
      <c r="M88" s="136">
        <f t="shared" si="4"/>
        <v>0</v>
      </c>
      <c r="N88" s="136">
        <f t="shared" si="5"/>
        <v>0</v>
      </c>
    </row>
    <row r="89" spans="1:14">
      <c r="A89" s="103">
        <v>80</v>
      </c>
      <c r="B89" s="102" t="s">
        <v>2812</v>
      </c>
      <c r="C89" s="99" t="s">
        <v>87</v>
      </c>
      <c r="D89" s="102"/>
      <c r="E89" s="99" t="s">
        <v>665</v>
      </c>
      <c r="F89" s="99" t="s">
        <v>68</v>
      </c>
      <c r="G89" s="100">
        <v>1</v>
      </c>
      <c r="H89" s="102"/>
      <c r="I89" s="102"/>
      <c r="J89" s="136">
        <v>0</v>
      </c>
      <c r="K89" s="136">
        <f t="shared" si="3"/>
        <v>0</v>
      </c>
      <c r="L89" s="136">
        <v>0</v>
      </c>
      <c r="M89" s="136">
        <f t="shared" si="4"/>
        <v>0</v>
      </c>
      <c r="N89" s="136">
        <f t="shared" si="5"/>
        <v>0</v>
      </c>
    </row>
    <row r="90" spans="1:14">
      <c r="A90" s="103">
        <v>81</v>
      </c>
      <c r="B90" s="102" t="s">
        <v>2813</v>
      </c>
      <c r="C90" s="99" t="s">
        <v>87</v>
      </c>
      <c r="D90" s="102"/>
      <c r="E90" s="99" t="s">
        <v>665</v>
      </c>
      <c r="F90" s="99" t="s">
        <v>68</v>
      </c>
      <c r="G90" s="100">
        <v>1</v>
      </c>
      <c r="H90" s="102"/>
      <c r="I90" s="102"/>
      <c r="J90" s="136">
        <v>0</v>
      </c>
      <c r="K90" s="136">
        <f t="shared" si="3"/>
        <v>0</v>
      </c>
      <c r="L90" s="136">
        <v>0</v>
      </c>
      <c r="M90" s="136">
        <f t="shared" si="4"/>
        <v>0</v>
      </c>
      <c r="N90" s="136">
        <f t="shared" si="5"/>
        <v>0</v>
      </c>
    </row>
    <row r="91" spans="1:14">
      <c r="A91" s="103">
        <v>82</v>
      </c>
      <c r="B91" s="102" t="s">
        <v>2814</v>
      </c>
      <c r="C91" s="99" t="s">
        <v>87</v>
      </c>
      <c r="D91" s="102"/>
      <c r="E91" s="99" t="s">
        <v>665</v>
      </c>
      <c r="F91" s="99" t="s">
        <v>68</v>
      </c>
      <c r="G91" s="100">
        <v>2</v>
      </c>
      <c r="H91" s="102"/>
      <c r="I91" s="102"/>
      <c r="J91" s="136">
        <v>0</v>
      </c>
      <c r="K91" s="136">
        <f t="shared" si="3"/>
        <v>0</v>
      </c>
      <c r="L91" s="136">
        <v>0</v>
      </c>
      <c r="M91" s="136">
        <f t="shared" si="4"/>
        <v>0</v>
      </c>
      <c r="N91" s="136">
        <f t="shared" si="5"/>
        <v>0</v>
      </c>
    </row>
    <row r="92" spans="1:14">
      <c r="A92" s="103">
        <v>83</v>
      </c>
      <c r="B92" s="99" t="s">
        <v>2815</v>
      </c>
      <c r="C92" s="99" t="s">
        <v>87</v>
      </c>
      <c r="D92" s="102"/>
      <c r="E92" s="99" t="s">
        <v>665</v>
      </c>
      <c r="F92" s="99" t="s">
        <v>68</v>
      </c>
      <c r="G92" s="100">
        <v>1</v>
      </c>
      <c r="H92" s="102"/>
      <c r="I92" s="102"/>
      <c r="J92" s="136">
        <v>0</v>
      </c>
      <c r="K92" s="136">
        <f t="shared" si="3"/>
        <v>0</v>
      </c>
      <c r="L92" s="136">
        <v>0</v>
      </c>
      <c r="M92" s="136">
        <f t="shared" si="4"/>
        <v>0</v>
      </c>
      <c r="N92" s="136">
        <f t="shared" si="5"/>
        <v>0</v>
      </c>
    </row>
    <row r="93" spans="1:14">
      <c r="A93" s="103">
        <v>84</v>
      </c>
      <c r="B93" s="99" t="s">
        <v>2816</v>
      </c>
      <c r="C93" s="99" t="s">
        <v>87</v>
      </c>
      <c r="D93" s="102"/>
      <c r="E93" s="99" t="s">
        <v>665</v>
      </c>
      <c r="F93" s="99" t="s">
        <v>68</v>
      </c>
      <c r="G93" s="100">
        <v>1</v>
      </c>
      <c r="H93" s="102"/>
      <c r="I93" s="102"/>
      <c r="J93" s="136">
        <v>0</v>
      </c>
      <c r="K93" s="136">
        <f t="shared" si="3"/>
        <v>0</v>
      </c>
      <c r="L93" s="136">
        <v>0</v>
      </c>
      <c r="M93" s="136">
        <f t="shared" si="4"/>
        <v>0</v>
      </c>
      <c r="N93" s="136">
        <f t="shared" si="5"/>
        <v>0</v>
      </c>
    </row>
    <row r="94" spans="1:14">
      <c r="A94" s="103">
        <v>85</v>
      </c>
      <c r="B94" s="99" t="s">
        <v>2817</v>
      </c>
      <c r="C94" s="99" t="s">
        <v>87</v>
      </c>
      <c r="D94" s="102"/>
      <c r="E94" s="99" t="s">
        <v>665</v>
      </c>
      <c r="F94" s="99" t="s">
        <v>68</v>
      </c>
      <c r="G94" s="100">
        <v>1</v>
      </c>
      <c r="H94" s="102"/>
      <c r="I94" s="102"/>
      <c r="J94" s="136">
        <v>0</v>
      </c>
      <c r="K94" s="136">
        <f t="shared" si="3"/>
        <v>0</v>
      </c>
      <c r="L94" s="136">
        <v>0</v>
      </c>
      <c r="M94" s="136">
        <f t="shared" si="4"/>
        <v>0</v>
      </c>
      <c r="N94" s="136">
        <f t="shared" si="5"/>
        <v>0</v>
      </c>
    </row>
    <row r="95" spans="1:14">
      <c r="A95" s="103">
        <v>86</v>
      </c>
      <c r="B95" s="99" t="s">
        <v>2818</v>
      </c>
      <c r="C95" s="99" t="s">
        <v>87</v>
      </c>
      <c r="D95" s="102"/>
      <c r="E95" s="99" t="s">
        <v>665</v>
      </c>
      <c r="F95" s="99" t="s">
        <v>68</v>
      </c>
      <c r="G95" s="100">
        <v>31</v>
      </c>
      <c r="H95" s="102"/>
      <c r="I95" s="102"/>
      <c r="J95" s="136">
        <v>0</v>
      </c>
      <c r="K95" s="136">
        <f t="shared" si="3"/>
        <v>0</v>
      </c>
      <c r="L95" s="136">
        <v>0</v>
      </c>
      <c r="M95" s="136">
        <f t="shared" si="4"/>
        <v>0</v>
      </c>
      <c r="N95" s="136">
        <f t="shared" si="5"/>
        <v>0</v>
      </c>
    </row>
    <row r="96" spans="1:14">
      <c r="A96" s="103">
        <v>87</v>
      </c>
      <c r="B96" s="99" t="s">
        <v>2819</v>
      </c>
      <c r="C96" s="99" t="s">
        <v>87</v>
      </c>
      <c r="D96" s="102"/>
      <c r="E96" s="99" t="s">
        <v>665</v>
      </c>
      <c r="F96" s="99" t="s">
        <v>68</v>
      </c>
      <c r="G96" s="100">
        <v>1</v>
      </c>
      <c r="H96" s="102"/>
      <c r="I96" s="102"/>
      <c r="J96" s="136">
        <v>0</v>
      </c>
      <c r="K96" s="136">
        <f t="shared" si="3"/>
        <v>0</v>
      </c>
      <c r="L96" s="136">
        <v>0</v>
      </c>
      <c r="M96" s="136">
        <f t="shared" si="4"/>
        <v>0</v>
      </c>
      <c r="N96" s="136">
        <f t="shared" si="5"/>
        <v>0</v>
      </c>
    </row>
    <row r="97" spans="1:14">
      <c r="A97" s="103">
        <v>88</v>
      </c>
      <c r="B97" s="99" t="s">
        <v>2820</v>
      </c>
      <c r="C97" s="99" t="s">
        <v>87</v>
      </c>
      <c r="D97" s="102"/>
      <c r="E97" s="99" t="s">
        <v>665</v>
      </c>
      <c r="F97" s="99" t="s">
        <v>68</v>
      </c>
      <c r="G97" s="100">
        <v>9</v>
      </c>
      <c r="H97" s="102"/>
      <c r="I97" s="102"/>
      <c r="J97" s="136">
        <v>0</v>
      </c>
      <c r="K97" s="136">
        <f t="shared" si="3"/>
        <v>0</v>
      </c>
      <c r="L97" s="136">
        <v>0</v>
      </c>
      <c r="M97" s="136">
        <f t="shared" si="4"/>
        <v>0</v>
      </c>
      <c r="N97" s="136">
        <f t="shared" si="5"/>
        <v>0</v>
      </c>
    </row>
    <row r="98" spans="1:14">
      <c r="A98" s="103">
        <v>89</v>
      </c>
      <c r="B98" s="99" t="s">
        <v>2821</v>
      </c>
      <c r="C98" s="99" t="s">
        <v>87</v>
      </c>
      <c r="D98" s="102"/>
      <c r="E98" s="99" t="s">
        <v>665</v>
      </c>
      <c r="F98" s="99" t="s">
        <v>68</v>
      </c>
      <c r="G98" s="100">
        <v>1</v>
      </c>
      <c r="H98" s="102"/>
      <c r="I98" s="102"/>
      <c r="J98" s="136">
        <v>0</v>
      </c>
      <c r="K98" s="136">
        <f t="shared" si="3"/>
        <v>0</v>
      </c>
      <c r="L98" s="136">
        <v>0</v>
      </c>
      <c r="M98" s="136">
        <f t="shared" si="4"/>
        <v>0</v>
      </c>
      <c r="N98" s="136">
        <f t="shared" si="5"/>
        <v>0</v>
      </c>
    </row>
    <row r="99" spans="1:14">
      <c r="A99" s="103">
        <v>90</v>
      </c>
      <c r="B99" s="99" t="s">
        <v>2822</v>
      </c>
      <c r="C99" s="99" t="s">
        <v>87</v>
      </c>
      <c r="D99" s="102"/>
      <c r="E99" s="99" t="s">
        <v>665</v>
      </c>
      <c r="F99" s="99" t="s">
        <v>68</v>
      </c>
      <c r="G99" s="100">
        <v>1</v>
      </c>
      <c r="H99" s="102"/>
      <c r="I99" s="102"/>
      <c r="J99" s="136">
        <v>0</v>
      </c>
      <c r="K99" s="136">
        <f t="shared" si="3"/>
        <v>0</v>
      </c>
      <c r="L99" s="136">
        <v>0</v>
      </c>
      <c r="M99" s="136">
        <f t="shared" si="4"/>
        <v>0</v>
      </c>
      <c r="N99" s="136">
        <f t="shared" si="5"/>
        <v>0</v>
      </c>
    </row>
    <row r="100" spans="1:14">
      <c r="A100" s="103">
        <v>91</v>
      </c>
      <c r="B100" s="99" t="s">
        <v>2823</v>
      </c>
      <c r="C100" s="99" t="s">
        <v>87</v>
      </c>
      <c r="D100" s="102"/>
      <c r="E100" s="99" t="s">
        <v>665</v>
      </c>
      <c r="F100" s="99" t="s">
        <v>68</v>
      </c>
      <c r="G100" s="100">
        <v>9</v>
      </c>
      <c r="H100" s="102"/>
      <c r="I100" s="102"/>
      <c r="J100" s="136">
        <v>0</v>
      </c>
      <c r="K100" s="136">
        <f t="shared" si="3"/>
        <v>0</v>
      </c>
      <c r="L100" s="136">
        <v>0</v>
      </c>
      <c r="M100" s="136">
        <f t="shared" si="4"/>
        <v>0</v>
      </c>
      <c r="N100" s="136">
        <f t="shared" si="5"/>
        <v>0</v>
      </c>
    </row>
    <row r="101" spans="1:14">
      <c r="A101" s="103">
        <v>92</v>
      </c>
      <c r="B101" s="99" t="s">
        <v>2824</v>
      </c>
      <c r="C101" s="99" t="s">
        <v>87</v>
      </c>
      <c r="D101" s="102"/>
      <c r="E101" s="99" t="s">
        <v>665</v>
      </c>
      <c r="F101" s="99" t="s">
        <v>68</v>
      </c>
      <c r="G101" s="100">
        <v>1</v>
      </c>
      <c r="H101" s="102"/>
      <c r="I101" s="102"/>
      <c r="J101" s="136">
        <v>0</v>
      </c>
      <c r="K101" s="136">
        <f t="shared" si="3"/>
        <v>0</v>
      </c>
      <c r="L101" s="136">
        <v>0</v>
      </c>
      <c r="M101" s="136">
        <f t="shared" si="4"/>
        <v>0</v>
      </c>
      <c r="N101" s="136">
        <f t="shared" si="5"/>
        <v>0</v>
      </c>
    </row>
    <row r="102" spans="1:14">
      <c r="A102" s="103">
        <v>93</v>
      </c>
      <c r="B102" s="99" t="s">
        <v>2825</v>
      </c>
      <c r="C102" s="99" t="s">
        <v>2826</v>
      </c>
      <c r="D102" s="102"/>
      <c r="E102" s="99" t="s">
        <v>1165</v>
      </c>
      <c r="F102" s="99" t="s">
        <v>68</v>
      </c>
      <c r="G102" s="100">
        <v>31</v>
      </c>
      <c r="H102" s="102"/>
      <c r="I102" s="102"/>
      <c r="J102" s="136">
        <v>0</v>
      </c>
      <c r="K102" s="136">
        <f t="shared" si="3"/>
        <v>0</v>
      </c>
      <c r="L102" s="136">
        <v>0</v>
      </c>
      <c r="M102" s="136">
        <f t="shared" si="4"/>
        <v>0</v>
      </c>
      <c r="N102" s="136">
        <f t="shared" si="5"/>
        <v>0</v>
      </c>
    </row>
    <row r="103" spans="1:14">
      <c r="A103" s="103">
        <v>94</v>
      </c>
      <c r="B103" s="102" t="s">
        <v>3090</v>
      </c>
      <c r="C103" s="99" t="s">
        <v>2827</v>
      </c>
      <c r="D103" s="102"/>
      <c r="E103" s="99" t="s">
        <v>83</v>
      </c>
      <c r="F103" s="99" t="s">
        <v>68</v>
      </c>
      <c r="G103" s="100">
        <v>2</v>
      </c>
      <c r="H103" s="102"/>
      <c r="I103" s="102"/>
      <c r="J103" s="136">
        <v>0</v>
      </c>
      <c r="K103" s="136">
        <f t="shared" si="3"/>
        <v>0</v>
      </c>
      <c r="L103" s="136">
        <v>0</v>
      </c>
      <c r="M103" s="136">
        <f t="shared" si="4"/>
        <v>0</v>
      </c>
      <c r="N103" s="136">
        <f t="shared" si="5"/>
        <v>0</v>
      </c>
    </row>
    <row r="104" spans="1:14">
      <c r="A104" s="102"/>
      <c r="B104" s="99" t="s">
        <v>706</v>
      </c>
      <c r="C104" s="102"/>
      <c r="D104" s="102"/>
      <c r="E104" s="102"/>
      <c r="F104" s="102"/>
      <c r="G104" s="102"/>
      <c r="H104" s="102"/>
      <c r="I104" s="102"/>
      <c r="J104" s="136">
        <v>0</v>
      </c>
      <c r="K104" s="136">
        <f t="shared" si="3"/>
        <v>0</v>
      </c>
      <c r="L104" s="136">
        <v>0</v>
      </c>
      <c r="M104" s="136">
        <f t="shared" si="4"/>
        <v>0</v>
      </c>
      <c r="N104" s="136">
        <f t="shared" si="5"/>
        <v>0</v>
      </c>
    </row>
    <row r="105" spans="1:14" ht="31.5">
      <c r="A105" s="103">
        <v>95</v>
      </c>
      <c r="B105" s="102" t="s">
        <v>2828</v>
      </c>
      <c r="C105" s="99" t="s">
        <v>2829</v>
      </c>
      <c r="D105" s="102"/>
      <c r="E105" s="99" t="s">
        <v>305</v>
      </c>
      <c r="F105" s="99" t="s">
        <v>68</v>
      </c>
      <c r="G105" s="100">
        <v>1</v>
      </c>
      <c r="H105" s="102"/>
      <c r="I105" s="102"/>
      <c r="J105" s="136">
        <v>0</v>
      </c>
      <c r="K105" s="136">
        <f t="shared" si="3"/>
        <v>0</v>
      </c>
      <c r="L105" s="136">
        <v>0</v>
      </c>
      <c r="M105" s="136">
        <f t="shared" si="4"/>
        <v>0</v>
      </c>
      <c r="N105" s="136">
        <f t="shared" si="5"/>
        <v>0</v>
      </c>
    </row>
    <row r="106" spans="1:14" ht="31.5">
      <c r="A106" s="103">
        <v>96</v>
      </c>
      <c r="B106" s="102" t="s">
        <v>2830</v>
      </c>
      <c r="C106" s="102" t="s">
        <v>2831</v>
      </c>
      <c r="D106" s="102"/>
      <c r="E106" s="99" t="s">
        <v>305</v>
      </c>
      <c r="F106" s="99" t="s">
        <v>68</v>
      </c>
      <c r="G106" s="100">
        <v>1</v>
      </c>
      <c r="H106" s="102"/>
      <c r="I106" s="102"/>
      <c r="J106" s="136">
        <v>0</v>
      </c>
      <c r="K106" s="136">
        <f t="shared" si="3"/>
        <v>0</v>
      </c>
      <c r="L106" s="136">
        <v>0</v>
      </c>
      <c r="M106" s="136">
        <f t="shared" si="4"/>
        <v>0</v>
      </c>
      <c r="N106" s="136">
        <f t="shared" si="5"/>
        <v>0</v>
      </c>
    </row>
    <row r="107" spans="1:14" ht="31.5">
      <c r="A107" s="103">
        <v>97</v>
      </c>
      <c r="B107" s="102" t="s">
        <v>2832</v>
      </c>
      <c r="C107" s="102" t="s">
        <v>2833</v>
      </c>
      <c r="D107" s="102"/>
      <c r="E107" s="99" t="s">
        <v>305</v>
      </c>
      <c r="F107" s="99" t="s">
        <v>68</v>
      </c>
      <c r="G107" s="100">
        <v>1</v>
      </c>
      <c r="H107" s="102"/>
      <c r="I107" s="102"/>
      <c r="J107" s="136">
        <v>0</v>
      </c>
      <c r="K107" s="136">
        <f t="shared" si="3"/>
        <v>0</v>
      </c>
      <c r="L107" s="136">
        <v>0</v>
      </c>
      <c r="M107" s="136">
        <f t="shared" si="4"/>
        <v>0</v>
      </c>
      <c r="N107" s="136">
        <f t="shared" si="5"/>
        <v>0</v>
      </c>
    </row>
    <row r="108" spans="1:14" ht="31.5">
      <c r="A108" s="103">
        <v>98</v>
      </c>
      <c r="B108" s="102" t="s">
        <v>2834</v>
      </c>
      <c r="C108" s="102" t="s">
        <v>2835</v>
      </c>
      <c r="D108" s="102"/>
      <c r="E108" s="99" t="s">
        <v>305</v>
      </c>
      <c r="F108" s="99" t="s">
        <v>68</v>
      </c>
      <c r="G108" s="100">
        <v>1</v>
      </c>
      <c r="H108" s="102"/>
      <c r="I108" s="102"/>
      <c r="J108" s="136">
        <v>0</v>
      </c>
      <c r="K108" s="136">
        <f t="shared" si="3"/>
        <v>0</v>
      </c>
      <c r="L108" s="136">
        <v>0</v>
      </c>
      <c r="M108" s="136">
        <f t="shared" si="4"/>
        <v>0</v>
      </c>
      <c r="N108" s="136">
        <f t="shared" si="5"/>
        <v>0</v>
      </c>
    </row>
    <row r="109" spans="1:14" ht="31.5">
      <c r="A109" s="103">
        <v>99</v>
      </c>
      <c r="B109" s="99" t="s">
        <v>2836</v>
      </c>
      <c r="C109" s="102" t="s">
        <v>2837</v>
      </c>
      <c r="D109" s="102"/>
      <c r="E109" s="99" t="s">
        <v>305</v>
      </c>
      <c r="F109" s="99" t="s">
        <v>68</v>
      </c>
      <c r="G109" s="100">
        <v>1</v>
      </c>
      <c r="H109" s="102"/>
      <c r="I109" s="102"/>
      <c r="J109" s="136">
        <v>0</v>
      </c>
      <c r="K109" s="136">
        <f t="shared" si="3"/>
        <v>0</v>
      </c>
      <c r="L109" s="136">
        <v>0</v>
      </c>
      <c r="M109" s="136">
        <f t="shared" si="4"/>
        <v>0</v>
      </c>
      <c r="N109" s="136">
        <f t="shared" si="5"/>
        <v>0</v>
      </c>
    </row>
    <row r="110" spans="1:14">
      <c r="A110" s="103">
        <v>100</v>
      </c>
      <c r="B110" s="99" t="s">
        <v>2838</v>
      </c>
      <c r="C110" s="99" t="s">
        <v>2839</v>
      </c>
      <c r="D110" s="102"/>
      <c r="E110" s="99" t="s">
        <v>305</v>
      </c>
      <c r="F110" s="99" t="s">
        <v>68</v>
      </c>
      <c r="G110" s="100">
        <v>1</v>
      </c>
      <c r="H110" s="102"/>
      <c r="I110" s="102"/>
      <c r="J110" s="136">
        <v>0</v>
      </c>
      <c r="K110" s="136">
        <f t="shared" si="3"/>
        <v>0</v>
      </c>
      <c r="L110" s="136">
        <v>0</v>
      </c>
      <c r="M110" s="136">
        <f t="shared" si="4"/>
        <v>0</v>
      </c>
      <c r="N110" s="136">
        <f t="shared" si="5"/>
        <v>0</v>
      </c>
    </row>
    <row r="111" spans="1:14">
      <c r="A111" s="103">
        <v>101</v>
      </c>
      <c r="B111" s="99" t="s">
        <v>2840</v>
      </c>
      <c r="C111" s="99" t="s">
        <v>2841</v>
      </c>
      <c r="D111" s="102"/>
      <c r="E111" s="99" t="s">
        <v>305</v>
      </c>
      <c r="F111" s="99" t="s">
        <v>68</v>
      </c>
      <c r="G111" s="100">
        <v>10</v>
      </c>
      <c r="H111" s="102"/>
      <c r="I111" s="102"/>
      <c r="J111" s="136">
        <v>0</v>
      </c>
      <c r="K111" s="136">
        <f t="shared" si="3"/>
        <v>0</v>
      </c>
      <c r="L111" s="136">
        <v>0</v>
      </c>
      <c r="M111" s="136">
        <f t="shared" si="4"/>
        <v>0</v>
      </c>
      <c r="N111" s="136">
        <f t="shared" si="5"/>
        <v>0</v>
      </c>
    </row>
    <row r="112" spans="1:14">
      <c r="A112" s="103">
        <v>102</v>
      </c>
      <c r="B112" s="99" t="s">
        <v>2842</v>
      </c>
      <c r="C112" s="99" t="s">
        <v>2843</v>
      </c>
      <c r="D112" s="102"/>
      <c r="E112" s="99" t="s">
        <v>305</v>
      </c>
      <c r="F112" s="99" t="s">
        <v>68</v>
      </c>
      <c r="G112" s="100">
        <v>1</v>
      </c>
      <c r="H112" s="102"/>
      <c r="I112" s="102"/>
      <c r="J112" s="136">
        <v>0</v>
      </c>
      <c r="K112" s="136">
        <f t="shared" si="3"/>
        <v>0</v>
      </c>
      <c r="L112" s="136">
        <v>0</v>
      </c>
      <c r="M112" s="136">
        <f t="shared" si="4"/>
        <v>0</v>
      </c>
      <c r="N112" s="136">
        <f t="shared" si="5"/>
        <v>0</v>
      </c>
    </row>
    <row r="113" spans="1:14">
      <c r="A113" s="103">
        <v>103</v>
      </c>
      <c r="B113" s="99" t="s">
        <v>2844</v>
      </c>
      <c r="C113" s="99" t="s">
        <v>2845</v>
      </c>
      <c r="D113" s="102"/>
      <c r="E113" s="99" t="s">
        <v>1169</v>
      </c>
      <c r="F113" s="99" t="s">
        <v>68</v>
      </c>
      <c r="G113" s="100">
        <v>1</v>
      </c>
      <c r="H113" s="102"/>
      <c r="I113" s="99" t="s">
        <v>2756</v>
      </c>
      <c r="J113" s="136">
        <v>0</v>
      </c>
      <c r="K113" s="136">
        <f t="shared" si="3"/>
        <v>0</v>
      </c>
      <c r="L113" s="136">
        <v>0</v>
      </c>
      <c r="M113" s="136">
        <f t="shared" si="4"/>
        <v>0</v>
      </c>
      <c r="N113" s="136">
        <f t="shared" si="5"/>
        <v>0</v>
      </c>
    </row>
    <row r="114" spans="1:14">
      <c r="A114" s="103">
        <v>104</v>
      </c>
      <c r="B114" s="99" t="s">
        <v>2846</v>
      </c>
      <c r="C114" s="99" t="s">
        <v>2847</v>
      </c>
      <c r="D114" s="102"/>
      <c r="E114" s="99" t="s">
        <v>1169</v>
      </c>
      <c r="F114" s="99" t="s">
        <v>68</v>
      </c>
      <c r="G114" s="100">
        <v>1</v>
      </c>
      <c r="H114" s="102"/>
      <c r="I114" s="99" t="s">
        <v>2756</v>
      </c>
      <c r="J114" s="136">
        <v>0</v>
      </c>
      <c r="K114" s="136">
        <f t="shared" si="3"/>
        <v>0</v>
      </c>
      <c r="L114" s="136">
        <v>0</v>
      </c>
      <c r="M114" s="136">
        <f t="shared" si="4"/>
        <v>0</v>
      </c>
      <c r="N114" s="136">
        <f t="shared" si="5"/>
        <v>0</v>
      </c>
    </row>
    <row r="115" spans="1:14">
      <c r="A115" s="103">
        <v>105</v>
      </c>
      <c r="B115" s="102" t="s">
        <v>3091</v>
      </c>
      <c r="C115" s="102" t="s">
        <v>3092</v>
      </c>
      <c r="D115" s="102"/>
      <c r="E115" s="99" t="s">
        <v>1169</v>
      </c>
      <c r="F115" s="99" t="s">
        <v>68</v>
      </c>
      <c r="G115" s="100">
        <v>1</v>
      </c>
      <c r="H115" s="102"/>
      <c r="I115" s="99" t="s">
        <v>2756</v>
      </c>
      <c r="J115" s="136">
        <v>0</v>
      </c>
      <c r="K115" s="136">
        <f t="shared" si="3"/>
        <v>0</v>
      </c>
      <c r="L115" s="136">
        <v>0</v>
      </c>
      <c r="M115" s="136">
        <f t="shared" si="4"/>
        <v>0</v>
      </c>
      <c r="N115" s="136">
        <f t="shared" si="5"/>
        <v>0</v>
      </c>
    </row>
    <row r="116" spans="1:14">
      <c r="A116" s="103">
        <v>106</v>
      </c>
      <c r="B116" s="102" t="s">
        <v>3093</v>
      </c>
      <c r="C116" s="102" t="s">
        <v>3094</v>
      </c>
      <c r="D116" s="102"/>
      <c r="E116" s="99" t="s">
        <v>83</v>
      </c>
      <c r="F116" s="99" t="s">
        <v>68</v>
      </c>
      <c r="G116" s="100">
        <v>1</v>
      </c>
      <c r="H116" s="102"/>
      <c r="I116" s="102"/>
      <c r="J116" s="136">
        <v>0</v>
      </c>
      <c r="K116" s="136">
        <f t="shared" si="3"/>
        <v>0</v>
      </c>
      <c r="L116" s="136">
        <v>0</v>
      </c>
      <c r="M116" s="136">
        <f t="shared" si="4"/>
        <v>0</v>
      </c>
      <c r="N116" s="136">
        <f t="shared" si="5"/>
        <v>0</v>
      </c>
    </row>
    <row r="117" spans="1:14">
      <c r="A117" s="102"/>
      <c r="B117" s="99" t="s">
        <v>713</v>
      </c>
      <c r="C117" s="102"/>
      <c r="D117" s="102"/>
      <c r="E117" s="102"/>
      <c r="F117" s="102"/>
      <c r="G117" s="102"/>
      <c r="H117" s="102"/>
      <c r="I117" s="102"/>
      <c r="J117" s="136">
        <v>0</v>
      </c>
      <c r="K117" s="136">
        <f t="shared" si="3"/>
        <v>0</v>
      </c>
      <c r="L117" s="136">
        <v>0</v>
      </c>
      <c r="M117" s="136">
        <f t="shared" si="4"/>
        <v>0</v>
      </c>
      <c r="N117" s="136">
        <f t="shared" si="5"/>
        <v>0</v>
      </c>
    </row>
    <row r="118" spans="1:14" ht="18.75">
      <c r="A118" s="103">
        <v>107</v>
      </c>
      <c r="B118" s="99" t="s">
        <v>2848</v>
      </c>
      <c r="C118" s="99" t="s">
        <v>2714</v>
      </c>
      <c r="D118" s="102"/>
      <c r="E118" s="99" t="s">
        <v>624</v>
      </c>
      <c r="F118" s="102" t="s">
        <v>2730</v>
      </c>
      <c r="G118" s="107">
        <v>19.100000000000001</v>
      </c>
      <c r="H118" s="102"/>
      <c r="I118" s="102"/>
      <c r="J118" s="136">
        <v>0</v>
      </c>
      <c r="K118" s="136">
        <f t="shared" si="3"/>
        <v>0</v>
      </c>
      <c r="L118" s="136">
        <v>0</v>
      </c>
      <c r="M118" s="136">
        <f t="shared" si="4"/>
        <v>0</v>
      </c>
      <c r="N118" s="136">
        <f t="shared" si="5"/>
        <v>0</v>
      </c>
    </row>
    <row r="119" spans="1:14" ht="18.75">
      <c r="A119" s="103">
        <v>108</v>
      </c>
      <c r="B119" s="99" t="s">
        <v>1296</v>
      </c>
      <c r="C119" s="99" t="s">
        <v>1432</v>
      </c>
      <c r="D119" s="102"/>
      <c r="E119" s="99" t="s">
        <v>624</v>
      </c>
      <c r="F119" s="102" t="s">
        <v>2730</v>
      </c>
      <c r="G119" s="100">
        <v>15</v>
      </c>
      <c r="H119" s="102"/>
      <c r="I119" s="102"/>
      <c r="J119" s="136">
        <v>0</v>
      </c>
      <c r="K119" s="136">
        <f t="shared" si="3"/>
        <v>0</v>
      </c>
      <c r="L119" s="136">
        <v>0</v>
      </c>
      <c r="M119" s="136">
        <f t="shared" si="4"/>
        <v>0</v>
      </c>
      <c r="N119" s="136">
        <f t="shared" si="5"/>
        <v>0</v>
      </c>
    </row>
    <row r="120" spans="1:14">
      <c r="A120" s="102"/>
      <c r="B120" s="105" t="s">
        <v>2849</v>
      </c>
      <c r="C120" s="102"/>
      <c r="D120" s="102"/>
      <c r="E120" s="102"/>
      <c r="F120" s="102"/>
      <c r="G120" s="102"/>
      <c r="H120" s="102"/>
      <c r="I120" s="102"/>
      <c r="J120" s="136">
        <v>0</v>
      </c>
      <c r="K120" s="136">
        <f t="shared" si="3"/>
        <v>0</v>
      </c>
      <c r="L120" s="136">
        <v>0</v>
      </c>
      <c r="M120" s="136">
        <f t="shared" si="4"/>
        <v>0</v>
      </c>
      <c r="N120" s="136">
        <f t="shared" si="5"/>
        <v>0</v>
      </c>
    </row>
    <row r="121" spans="1:14" ht="31.5">
      <c r="A121" s="103">
        <v>109</v>
      </c>
      <c r="B121" s="102" t="s">
        <v>2850</v>
      </c>
      <c r="C121" s="102" t="s">
        <v>2851</v>
      </c>
      <c r="D121" s="102"/>
      <c r="E121" s="99" t="s">
        <v>657</v>
      </c>
      <c r="F121" s="99" t="s">
        <v>1258</v>
      </c>
      <c r="G121" s="100">
        <v>1</v>
      </c>
      <c r="H121" s="102"/>
      <c r="I121" s="102"/>
      <c r="J121" s="136">
        <v>0</v>
      </c>
      <c r="K121" s="136">
        <f t="shared" si="3"/>
        <v>0</v>
      </c>
      <c r="L121" s="136">
        <v>0</v>
      </c>
      <c r="M121" s="136">
        <f t="shared" si="4"/>
        <v>0</v>
      </c>
      <c r="N121" s="136">
        <f t="shared" si="5"/>
        <v>0</v>
      </c>
    </row>
    <row r="122" spans="1:14">
      <c r="A122" s="102"/>
      <c r="B122" s="99" t="s">
        <v>1448</v>
      </c>
      <c r="C122" s="99" t="s">
        <v>660</v>
      </c>
      <c r="D122" s="102"/>
      <c r="E122" s="102"/>
      <c r="F122" s="99" t="s">
        <v>68</v>
      </c>
      <c r="G122" s="100">
        <v>1</v>
      </c>
      <c r="H122" s="102"/>
      <c r="I122" s="102"/>
      <c r="J122" s="136">
        <v>0</v>
      </c>
      <c r="K122" s="136">
        <f t="shared" si="3"/>
        <v>0</v>
      </c>
      <c r="L122" s="136">
        <v>0</v>
      </c>
      <c r="M122" s="136">
        <f t="shared" si="4"/>
        <v>0</v>
      </c>
      <c r="N122" s="136">
        <f t="shared" si="5"/>
        <v>0</v>
      </c>
    </row>
    <row r="123" spans="1:14">
      <c r="A123" s="102"/>
      <c r="B123" s="99" t="s">
        <v>662</v>
      </c>
      <c r="C123" s="102"/>
      <c r="D123" s="102"/>
      <c r="E123" s="102"/>
      <c r="F123" s="102"/>
      <c r="G123" s="102"/>
      <c r="H123" s="102"/>
      <c r="I123" s="102"/>
      <c r="J123" s="136">
        <v>0</v>
      </c>
      <c r="K123" s="136">
        <f t="shared" si="3"/>
        <v>0</v>
      </c>
      <c r="L123" s="136">
        <v>0</v>
      </c>
      <c r="M123" s="136">
        <f t="shared" si="4"/>
        <v>0</v>
      </c>
      <c r="N123" s="136">
        <f t="shared" si="5"/>
        <v>0</v>
      </c>
    </row>
    <row r="124" spans="1:14">
      <c r="A124" s="103">
        <v>110</v>
      </c>
      <c r="B124" s="99" t="s">
        <v>2852</v>
      </c>
      <c r="C124" s="99" t="s">
        <v>87</v>
      </c>
      <c r="D124" s="102"/>
      <c r="E124" s="99" t="s">
        <v>665</v>
      </c>
      <c r="F124" s="99" t="s">
        <v>89</v>
      </c>
      <c r="G124" s="107">
        <v>3.1</v>
      </c>
      <c r="H124" s="102"/>
      <c r="I124" s="102"/>
      <c r="J124" s="136">
        <v>0</v>
      </c>
      <c r="K124" s="136">
        <f t="shared" si="3"/>
        <v>0</v>
      </c>
      <c r="L124" s="136">
        <v>0</v>
      </c>
      <c r="M124" s="136">
        <f t="shared" si="4"/>
        <v>0</v>
      </c>
      <c r="N124" s="136">
        <f t="shared" si="5"/>
        <v>0</v>
      </c>
    </row>
    <row r="125" spans="1:14">
      <c r="A125" s="103">
        <v>111</v>
      </c>
      <c r="B125" s="99" t="s">
        <v>2853</v>
      </c>
      <c r="C125" s="99" t="s">
        <v>87</v>
      </c>
      <c r="D125" s="102"/>
      <c r="E125" s="99" t="s">
        <v>665</v>
      </c>
      <c r="F125" s="99" t="s">
        <v>89</v>
      </c>
      <c r="G125" s="107">
        <v>0.6</v>
      </c>
      <c r="H125" s="102"/>
      <c r="I125" s="102"/>
      <c r="J125" s="136">
        <v>0</v>
      </c>
      <c r="K125" s="136">
        <f t="shared" si="3"/>
        <v>0</v>
      </c>
      <c r="L125" s="136">
        <v>0</v>
      </c>
      <c r="M125" s="136">
        <f t="shared" si="4"/>
        <v>0</v>
      </c>
      <c r="N125" s="136">
        <f t="shared" si="5"/>
        <v>0</v>
      </c>
    </row>
    <row r="126" spans="1:14">
      <c r="A126" s="103">
        <v>112</v>
      </c>
      <c r="B126" s="99" t="s">
        <v>2854</v>
      </c>
      <c r="C126" s="99" t="s">
        <v>87</v>
      </c>
      <c r="D126" s="102"/>
      <c r="E126" s="99" t="s">
        <v>665</v>
      </c>
      <c r="F126" s="99" t="s">
        <v>89</v>
      </c>
      <c r="G126" s="100">
        <v>1</v>
      </c>
      <c r="H126" s="102"/>
      <c r="I126" s="102"/>
      <c r="J126" s="136">
        <v>0</v>
      </c>
      <c r="K126" s="136">
        <f t="shared" si="3"/>
        <v>0</v>
      </c>
      <c r="L126" s="136">
        <v>0</v>
      </c>
      <c r="M126" s="136">
        <f t="shared" si="4"/>
        <v>0</v>
      </c>
      <c r="N126" s="136">
        <f t="shared" si="5"/>
        <v>0</v>
      </c>
    </row>
    <row r="127" spans="1:14">
      <c r="A127" s="103">
        <v>113</v>
      </c>
      <c r="B127" s="99" t="s">
        <v>2855</v>
      </c>
      <c r="C127" s="99" t="s">
        <v>87</v>
      </c>
      <c r="D127" s="102"/>
      <c r="E127" s="99" t="s">
        <v>665</v>
      </c>
      <c r="F127" s="99" t="s">
        <v>89</v>
      </c>
      <c r="G127" s="107">
        <v>16.3</v>
      </c>
      <c r="H127" s="102"/>
      <c r="I127" s="102"/>
      <c r="J127" s="136">
        <v>0</v>
      </c>
      <c r="K127" s="136">
        <f t="shared" ref="K127:K190" si="6">G127*J127</f>
        <v>0</v>
      </c>
      <c r="L127" s="136">
        <v>0</v>
      </c>
      <c r="M127" s="136">
        <f t="shared" ref="M127:M190" si="7">G127*L127</f>
        <v>0</v>
      </c>
      <c r="N127" s="136">
        <f t="shared" ref="N127:N190" si="8">K127+M127</f>
        <v>0</v>
      </c>
    </row>
    <row r="128" spans="1:14">
      <c r="A128" s="103">
        <v>114</v>
      </c>
      <c r="B128" s="99" t="s">
        <v>2856</v>
      </c>
      <c r="C128" s="99" t="s">
        <v>87</v>
      </c>
      <c r="D128" s="102"/>
      <c r="E128" s="99" t="s">
        <v>665</v>
      </c>
      <c r="F128" s="99" t="s">
        <v>89</v>
      </c>
      <c r="G128" s="107">
        <v>9.4</v>
      </c>
      <c r="H128" s="102"/>
      <c r="I128" s="102"/>
      <c r="J128" s="136">
        <v>0</v>
      </c>
      <c r="K128" s="136">
        <f t="shared" si="6"/>
        <v>0</v>
      </c>
      <c r="L128" s="136">
        <v>0</v>
      </c>
      <c r="M128" s="136">
        <f t="shared" si="7"/>
        <v>0</v>
      </c>
      <c r="N128" s="136">
        <f t="shared" si="8"/>
        <v>0</v>
      </c>
    </row>
    <row r="129" spans="1:14">
      <c r="A129" s="103">
        <v>115</v>
      </c>
      <c r="B129" s="99" t="s">
        <v>2857</v>
      </c>
      <c r="C129" s="99" t="s">
        <v>87</v>
      </c>
      <c r="D129" s="102"/>
      <c r="E129" s="99" t="s">
        <v>665</v>
      </c>
      <c r="F129" s="99" t="s">
        <v>89</v>
      </c>
      <c r="G129" s="107">
        <v>0.5</v>
      </c>
      <c r="H129" s="102"/>
      <c r="I129" s="102"/>
      <c r="J129" s="136">
        <v>0</v>
      </c>
      <c r="K129" s="136">
        <f t="shared" si="6"/>
        <v>0</v>
      </c>
      <c r="L129" s="136">
        <v>0</v>
      </c>
      <c r="M129" s="136">
        <f t="shared" si="7"/>
        <v>0</v>
      </c>
      <c r="N129" s="136">
        <f t="shared" si="8"/>
        <v>0</v>
      </c>
    </row>
    <row r="130" spans="1:14">
      <c r="A130" s="103">
        <v>116</v>
      </c>
      <c r="B130" s="99" t="s">
        <v>2858</v>
      </c>
      <c r="C130" s="99" t="s">
        <v>87</v>
      </c>
      <c r="D130" s="102"/>
      <c r="E130" s="99" t="s">
        <v>665</v>
      </c>
      <c r="F130" s="99" t="s">
        <v>89</v>
      </c>
      <c r="G130" s="107">
        <v>7.1</v>
      </c>
      <c r="H130" s="102"/>
      <c r="I130" s="102"/>
      <c r="J130" s="136">
        <v>0</v>
      </c>
      <c r="K130" s="136">
        <f t="shared" si="6"/>
        <v>0</v>
      </c>
      <c r="L130" s="136">
        <v>0</v>
      </c>
      <c r="M130" s="136">
        <f t="shared" si="7"/>
        <v>0</v>
      </c>
      <c r="N130" s="136">
        <f t="shared" si="8"/>
        <v>0</v>
      </c>
    </row>
    <row r="131" spans="1:14">
      <c r="A131" s="103">
        <v>117</v>
      </c>
      <c r="B131" s="99" t="s">
        <v>2859</v>
      </c>
      <c r="C131" s="99" t="s">
        <v>87</v>
      </c>
      <c r="D131" s="102"/>
      <c r="E131" s="99" t="s">
        <v>665</v>
      </c>
      <c r="F131" s="99" t="s">
        <v>89</v>
      </c>
      <c r="G131" s="100">
        <v>1</v>
      </c>
      <c r="H131" s="102"/>
      <c r="I131" s="102"/>
      <c r="J131" s="136">
        <v>0</v>
      </c>
      <c r="K131" s="136">
        <f t="shared" si="6"/>
        <v>0</v>
      </c>
      <c r="L131" s="136">
        <v>0</v>
      </c>
      <c r="M131" s="136">
        <f t="shared" si="7"/>
        <v>0</v>
      </c>
      <c r="N131" s="136">
        <f t="shared" si="8"/>
        <v>0</v>
      </c>
    </row>
    <row r="132" spans="1:14">
      <c r="A132" s="103">
        <v>118</v>
      </c>
      <c r="B132" s="99" t="s">
        <v>2860</v>
      </c>
      <c r="C132" s="99" t="s">
        <v>87</v>
      </c>
      <c r="D132" s="102"/>
      <c r="E132" s="99" t="s">
        <v>665</v>
      </c>
      <c r="F132" s="99" t="s">
        <v>89</v>
      </c>
      <c r="G132" s="107">
        <v>3.4</v>
      </c>
      <c r="H132" s="102"/>
      <c r="I132" s="102"/>
      <c r="J132" s="136">
        <v>0</v>
      </c>
      <c r="K132" s="136">
        <f t="shared" si="6"/>
        <v>0</v>
      </c>
      <c r="L132" s="136">
        <v>0</v>
      </c>
      <c r="M132" s="136">
        <f t="shared" si="7"/>
        <v>0</v>
      </c>
      <c r="N132" s="136">
        <f t="shared" si="8"/>
        <v>0</v>
      </c>
    </row>
    <row r="133" spans="1:14">
      <c r="A133" s="103">
        <v>119</v>
      </c>
      <c r="B133" s="99" t="s">
        <v>2861</v>
      </c>
      <c r="C133" s="99" t="s">
        <v>87</v>
      </c>
      <c r="D133" s="102"/>
      <c r="E133" s="99" t="s">
        <v>665</v>
      </c>
      <c r="F133" s="99" t="s">
        <v>89</v>
      </c>
      <c r="G133" s="107">
        <v>4.5</v>
      </c>
      <c r="H133" s="102"/>
      <c r="I133" s="102"/>
      <c r="J133" s="136">
        <v>0</v>
      </c>
      <c r="K133" s="136">
        <f t="shared" si="6"/>
        <v>0</v>
      </c>
      <c r="L133" s="136">
        <v>0</v>
      </c>
      <c r="M133" s="136">
        <f t="shared" si="7"/>
        <v>0</v>
      </c>
      <c r="N133" s="136">
        <f t="shared" si="8"/>
        <v>0</v>
      </c>
    </row>
    <row r="134" spans="1:14">
      <c r="A134" s="103">
        <v>120</v>
      </c>
      <c r="B134" s="99" t="s">
        <v>2862</v>
      </c>
      <c r="C134" s="99" t="s">
        <v>87</v>
      </c>
      <c r="D134" s="102"/>
      <c r="E134" s="99" t="s">
        <v>665</v>
      </c>
      <c r="F134" s="99" t="s">
        <v>89</v>
      </c>
      <c r="G134" s="107">
        <v>25.6</v>
      </c>
      <c r="H134" s="102"/>
      <c r="I134" s="102"/>
      <c r="J134" s="136">
        <v>0</v>
      </c>
      <c r="K134" s="136">
        <f t="shared" si="6"/>
        <v>0</v>
      </c>
      <c r="L134" s="136">
        <v>0</v>
      </c>
      <c r="M134" s="136">
        <f t="shared" si="7"/>
        <v>0</v>
      </c>
      <c r="N134" s="136">
        <f t="shared" si="8"/>
        <v>0</v>
      </c>
    </row>
    <row r="135" spans="1:14">
      <c r="A135" s="103">
        <v>121</v>
      </c>
      <c r="B135" s="99" t="s">
        <v>2863</v>
      </c>
      <c r="C135" s="99" t="s">
        <v>87</v>
      </c>
      <c r="D135" s="102"/>
      <c r="E135" s="99" t="s">
        <v>665</v>
      </c>
      <c r="F135" s="99" t="s">
        <v>89</v>
      </c>
      <c r="G135" s="107">
        <v>0.8</v>
      </c>
      <c r="H135" s="102"/>
      <c r="I135" s="102"/>
      <c r="J135" s="136">
        <v>0</v>
      </c>
      <c r="K135" s="136">
        <f t="shared" si="6"/>
        <v>0</v>
      </c>
      <c r="L135" s="136">
        <v>0</v>
      </c>
      <c r="M135" s="136">
        <f t="shared" si="7"/>
        <v>0</v>
      </c>
      <c r="N135" s="136">
        <f t="shared" si="8"/>
        <v>0</v>
      </c>
    </row>
    <row r="136" spans="1:14">
      <c r="A136" s="103">
        <v>122</v>
      </c>
      <c r="B136" s="99" t="s">
        <v>2864</v>
      </c>
      <c r="C136" s="99" t="s">
        <v>87</v>
      </c>
      <c r="D136" s="102"/>
      <c r="E136" s="99" t="s">
        <v>665</v>
      </c>
      <c r="F136" s="99" t="s">
        <v>89</v>
      </c>
      <c r="G136" s="107">
        <v>5.7</v>
      </c>
      <c r="H136" s="102"/>
      <c r="I136" s="102"/>
      <c r="J136" s="136">
        <v>0</v>
      </c>
      <c r="K136" s="136">
        <f t="shared" si="6"/>
        <v>0</v>
      </c>
      <c r="L136" s="136">
        <v>0</v>
      </c>
      <c r="M136" s="136">
        <f t="shared" si="7"/>
        <v>0</v>
      </c>
      <c r="N136" s="136">
        <f t="shared" si="8"/>
        <v>0</v>
      </c>
    </row>
    <row r="137" spans="1:14">
      <c r="A137" s="103">
        <v>123</v>
      </c>
      <c r="B137" s="99" t="s">
        <v>2865</v>
      </c>
      <c r="C137" s="99" t="s">
        <v>87</v>
      </c>
      <c r="D137" s="102"/>
      <c r="E137" s="99" t="s">
        <v>665</v>
      </c>
      <c r="F137" s="99" t="s">
        <v>89</v>
      </c>
      <c r="G137" s="107">
        <v>4.8</v>
      </c>
      <c r="H137" s="102"/>
      <c r="I137" s="102"/>
      <c r="J137" s="136">
        <v>0</v>
      </c>
      <c r="K137" s="136">
        <f t="shared" si="6"/>
        <v>0</v>
      </c>
      <c r="L137" s="136">
        <v>0</v>
      </c>
      <c r="M137" s="136">
        <f t="shared" si="7"/>
        <v>0</v>
      </c>
      <c r="N137" s="136">
        <f t="shared" si="8"/>
        <v>0</v>
      </c>
    </row>
    <row r="138" spans="1:14">
      <c r="A138" s="103">
        <v>124</v>
      </c>
      <c r="B138" s="99" t="s">
        <v>2866</v>
      </c>
      <c r="C138" s="99" t="s">
        <v>87</v>
      </c>
      <c r="D138" s="102"/>
      <c r="E138" s="99" t="s">
        <v>665</v>
      </c>
      <c r="F138" s="99" t="s">
        <v>89</v>
      </c>
      <c r="G138" s="107">
        <v>10.7</v>
      </c>
      <c r="H138" s="102"/>
      <c r="I138" s="102"/>
      <c r="J138" s="136">
        <v>0</v>
      </c>
      <c r="K138" s="136">
        <f t="shared" si="6"/>
        <v>0</v>
      </c>
      <c r="L138" s="136">
        <v>0</v>
      </c>
      <c r="M138" s="136">
        <f t="shared" si="7"/>
        <v>0</v>
      </c>
      <c r="N138" s="136">
        <f t="shared" si="8"/>
        <v>0</v>
      </c>
    </row>
    <row r="139" spans="1:14">
      <c r="A139" s="103">
        <v>125</v>
      </c>
      <c r="B139" s="99" t="s">
        <v>2867</v>
      </c>
      <c r="C139" s="99" t="s">
        <v>87</v>
      </c>
      <c r="D139" s="102"/>
      <c r="E139" s="99" t="s">
        <v>665</v>
      </c>
      <c r="F139" s="99" t="s">
        <v>89</v>
      </c>
      <c r="G139" s="107">
        <v>4.5</v>
      </c>
      <c r="H139" s="102"/>
      <c r="I139" s="102"/>
      <c r="J139" s="136">
        <v>0</v>
      </c>
      <c r="K139" s="136">
        <f t="shared" si="6"/>
        <v>0</v>
      </c>
      <c r="L139" s="136">
        <v>0</v>
      </c>
      <c r="M139" s="136">
        <f t="shared" si="7"/>
        <v>0</v>
      </c>
      <c r="N139" s="136">
        <f t="shared" si="8"/>
        <v>0</v>
      </c>
    </row>
    <row r="140" spans="1:14">
      <c r="A140" s="103">
        <v>126</v>
      </c>
      <c r="B140" s="99" t="s">
        <v>2868</v>
      </c>
      <c r="C140" s="99" t="s">
        <v>87</v>
      </c>
      <c r="D140" s="102"/>
      <c r="E140" s="99" t="s">
        <v>665</v>
      </c>
      <c r="F140" s="99" t="s">
        <v>89</v>
      </c>
      <c r="G140" s="107">
        <v>7.8</v>
      </c>
      <c r="H140" s="102"/>
      <c r="I140" s="102"/>
      <c r="J140" s="136">
        <v>0</v>
      </c>
      <c r="K140" s="136">
        <f t="shared" si="6"/>
        <v>0</v>
      </c>
      <c r="L140" s="136">
        <v>0</v>
      </c>
      <c r="M140" s="136">
        <f t="shared" si="7"/>
        <v>0</v>
      </c>
      <c r="N140" s="136">
        <f t="shared" si="8"/>
        <v>0</v>
      </c>
    </row>
    <row r="141" spans="1:14">
      <c r="A141" s="103">
        <v>127</v>
      </c>
      <c r="B141" s="99" t="s">
        <v>2869</v>
      </c>
      <c r="C141" s="99" t="s">
        <v>87</v>
      </c>
      <c r="D141" s="102"/>
      <c r="E141" s="99" t="s">
        <v>665</v>
      </c>
      <c r="F141" s="99" t="s">
        <v>89</v>
      </c>
      <c r="G141" s="100">
        <v>130</v>
      </c>
      <c r="H141" s="102"/>
      <c r="I141" s="102"/>
      <c r="J141" s="136">
        <v>0</v>
      </c>
      <c r="K141" s="136">
        <f t="shared" si="6"/>
        <v>0</v>
      </c>
      <c r="L141" s="136">
        <v>0</v>
      </c>
      <c r="M141" s="136">
        <f t="shared" si="7"/>
        <v>0</v>
      </c>
      <c r="N141" s="136">
        <f t="shared" si="8"/>
        <v>0</v>
      </c>
    </row>
    <row r="142" spans="1:14">
      <c r="A142" s="103">
        <v>128</v>
      </c>
      <c r="B142" s="99" t="s">
        <v>2870</v>
      </c>
      <c r="C142" s="99" t="s">
        <v>87</v>
      </c>
      <c r="D142" s="102"/>
      <c r="E142" s="99" t="s">
        <v>665</v>
      </c>
      <c r="F142" s="99" t="s">
        <v>89</v>
      </c>
      <c r="G142" s="107">
        <v>4.2</v>
      </c>
      <c r="H142" s="102"/>
      <c r="I142" s="102"/>
      <c r="J142" s="136">
        <v>0</v>
      </c>
      <c r="K142" s="136">
        <f t="shared" si="6"/>
        <v>0</v>
      </c>
      <c r="L142" s="136">
        <v>0</v>
      </c>
      <c r="M142" s="136">
        <f t="shared" si="7"/>
        <v>0</v>
      </c>
      <c r="N142" s="136">
        <f t="shared" si="8"/>
        <v>0</v>
      </c>
    </row>
    <row r="143" spans="1:14">
      <c r="A143" s="103">
        <v>129</v>
      </c>
      <c r="B143" s="99" t="s">
        <v>2871</v>
      </c>
      <c r="C143" s="99" t="s">
        <v>87</v>
      </c>
      <c r="D143" s="102"/>
      <c r="E143" s="99" t="s">
        <v>665</v>
      </c>
      <c r="F143" s="99" t="s">
        <v>89</v>
      </c>
      <c r="G143" s="107">
        <v>11.2</v>
      </c>
      <c r="H143" s="102"/>
      <c r="I143" s="102"/>
      <c r="J143" s="136">
        <v>0</v>
      </c>
      <c r="K143" s="136">
        <f t="shared" si="6"/>
        <v>0</v>
      </c>
      <c r="L143" s="136">
        <v>0</v>
      </c>
      <c r="M143" s="136">
        <f t="shared" si="7"/>
        <v>0</v>
      </c>
      <c r="N143" s="136">
        <f t="shared" si="8"/>
        <v>0</v>
      </c>
    </row>
    <row r="144" spans="1:14">
      <c r="A144" s="103">
        <v>130</v>
      </c>
      <c r="B144" s="99" t="s">
        <v>2872</v>
      </c>
      <c r="C144" s="99" t="s">
        <v>87</v>
      </c>
      <c r="D144" s="102"/>
      <c r="E144" s="99" t="s">
        <v>665</v>
      </c>
      <c r="F144" s="99" t="s">
        <v>89</v>
      </c>
      <c r="G144" s="107">
        <v>4.3</v>
      </c>
      <c r="H144" s="102"/>
      <c r="I144" s="102"/>
      <c r="J144" s="136">
        <v>0</v>
      </c>
      <c r="K144" s="136">
        <f t="shared" si="6"/>
        <v>0</v>
      </c>
      <c r="L144" s="136">
        <v>0</v>
      </c>
      <c r="M144" s="136">
        <f t="shared" si="7"/>
        <v>0</v>
      </c>
      <c r="N144" s="136">
        <f t="shared" si="8"/>
        <v>0</v>
      </c>
    </row>
    <row r="145" spans="1:14">
      <c r="A145" s="102"/>
      <c r="B145" s="99" t="s">
        <v>676</v>
      </c>
      <c r="C145" s="102"/>
      <c r="D145" s="102"/>
      <c r="E145" s="102"/>
      <c r="F145" s="102"/>
      <c r="G145" s="102"/>
      <c r="H145" s="102"/>
      <c r="I145" s="102"/>
      <c r="J145" s="136">
        <v>0</v>
      </c>
      <c r="K145" s="136">
        <f t="shared" si="6"/>
        <v>0</v>
      </c>
      <c r="L145" s="136">
        <v>0</v>
      </c>
      <c r="M145" s="136">
        <f t="shared" si="7"/>
        <v>0</v>
      </c>
      <c r="N145" s="136">
        <f t="shared" si="8"/>
        <v>0</v>
      </c>
    </row>
    <row r="146" spans="1:14">
      <c r="A146" s="103">
        <v>131</v>
      </c>
      <c r="B146" s="99" t="s">
        <v>2873</v>
      </c>
      <c r="C146" s="99" t="s">
        <v>87</v>
      </c>
      <c r="D146" s="102"/>
      <c r="E146" s="99" t="s">
        <v>665</v>
      </c>
      <c r="F146" s="99" t="s">
        <v>68</v>
      </c>
      <c r="G146" s="100">
        <v>1</v>
      </c>
      <c r="H146" s="102"/>
      <c r="I146" s="102"/>
      <c r="J146" s="136">
        <v>0</v>
      </c>
      <c r="K146" s="136">
        <f t="shared" si="6"/>
        <v>0</v>
      </c>
      <c r="L146" s="136">
        <v>0</v>
      </c>
      <c r="M146" s="136">
        <f t="shared" si="7"/>
        <v>0</v>
      </c>
      <c r="N146" s="136">
        <f t="shared" si="8"/>
        <v>0</v>
      </c>
    </row>
    <row r="147" spans="1:14">
      <c r="A147" s="103">
        <v>132</v>
      </c>
      <c r="B147" s="99" t="s">
        <v>2874</v>
      </c>
      <c r="C147" s="99" t="s">
        <v>87</v>
      </c>
      <c r="D147" s="102"/>
      <c r="E147" s="99" t="s">
        <v>665</v>
      </c>
      <c r="F147" s="99" t="s">
        <v>68</v>
      </c>
      <c r="G147" s="100">
        <v>2</v>
      </c>
      <c r="H147" s="102"/>
      <c r="I147" s="102"/>
      <c r="J147" s="136">
        <v>0</v>
      </c>
      <c r="K147" s="136">
        <f t="shared" si="6"/>
        <v>0</v>
      </c>
      <c r="L147" s="136">
        <v>0</v>
      </c>
      <c r="M147" s="136">
        <f t="shared" si="7"/>
        <v>0</v>
      </c>
      <c r="N147" s="136">
        <f t="shared" si="8"/>
        <v>0</v>
      </c>
    </row>
    <row r="148" spans="1:14">
      <c r="A148" s="103">
        <v>133</v>
      </c>
      <c r="B148" s="99" t="s">
        <v>2781</v>
      </c>
      <c r="C148" s="99" t="s">
        <v>87</v>
      </c>
      <c r="D148" s="102"/>
      <c r="E148" s="99" t="s">
        <v>665</v>
      </c>
      <c r="F148" s="99" t="s">
        <v>68</v>
      </c>
      <c r="G148" s="100">
        <v>1</v>
      </c>
      <c r="H148" s="102"/>
      <c r="I148" s="102"/>
      <c r="J148" s="136">
        <v>0</v>
      </c>
      <c r="K148" s="136">
        <f t="shared" si="6"/>
        <v>0</v>
      </c>
      <c r="L148" s="136">
        <v>0</v>
      </c>
      <c r="M148" s="136">
        <f t="shared" si="7"/>
        <v>0</v>
      </c>
      <c r="N148" s="136">
        <f t="shared" si="8"/>
        <v>0</v>
      </c>
    </row>
    <row r="149" spans="1:14">
      <c r="A149" s="103">
        <v>134</v>
      </c>
      <c r="B149" s="99" t="s">
        <v>2875</v>
      </c>
      <c r="C149" s="99" t="s">
        <v>87</v>
      </c>
      <c r="D149" s="102"/>
      <c r="E149" s="99" t="s">
        <v>665</v>
      </c>
      <c r="F149" s="99" t="s">
        <v>68</v>
      </c>
      <c r="G149" s="100">
        <v>2</v>
      </c>
      <c r="H149" s="102"/>
      <c r="I149" s="102"/>
      <c r="J149" s="136">
        <v>0</v>
      </c>
      <c r="K149" s="136">
        <f t="shared" si="6"/>
        <v>0</v>
      </c>
      <c r="L149" s="136">
        <v>0</v>
      </c>
      <c r="M149" s="136">
        <f t="shared" si="7"/>
        <v>0</v>
      </c>
      <c r="N149" s="136">
        <f t="shared" si="8"/>
        <v>0</v>
      </c>
    </row>
    <row r="150" spans="1:14">
      <c r="A150" s="103">
        <v>135</v>
      </c>
      <c r="B150" s="99" t="s">
        <v>2876</v>
      </c>
      <c r="C150" s="99" t="s">
        <v>87</v>
      </c>
      <c r="D150" s="102"/>
      <c r="E150" s="99" t="s">
        <v>665</v>
      </c>
      <c r="F150" s="99" t="s">
        <v>68</v>
      </c>
      <c r="G150" s="100">
        <v>1</v>
      </c>
      <c r="H150" s="102"/>
      <c r="I150" s="102"/>
      <c r="J150" s="136">
        <v>0</v>
      </c>
      <c r="K150" s="136">
        <f t="shared" si="6"/>
        <v>0</v>
      </c>
      <c r="L150" s="136">
        <v>0</v>
      </c>
      <c r="M150" s="136">
        <f t="shared" si="7"/>
        <v>0</v>
      </c>
      <c r="N150" s="136">
        <f t="shared" si="8"/>
        <v>0</v>
      </c>
    </row>
    <row r="151" spans="1:14">
      <c r="A151" s="103">
        <v>136</v>
      </c>
      <c r="B151" s="99" t="s">
        <v>2877</v>
      </c>
      <c r="C151" s="99" t="s">
        <v>87</v>
      </c>
      <c r="D151" s="102"/>
      <c r="E151" s="99" t="s">
        <v>665</v>
      </c>
      <c r="F151" s="99" t="s">
        <v>68</v>
      </c>
      <c r="G151" s="100">
        <v>3</v>
      </c>
      <c r="H151" s="102"/>
      <c r="I151" s="102"/>
      <c r="J151" s="136">
        <v>0</v>
      </c>
      <c r="K151" s="136">
        <f t="shared" si="6"/>
        <v>0</v>
      </c>
      <c r="L151" s="136">
        <v>0</v>
      </c>
      <c r="M151" s="136">
        <f t="shared" si="7"/>
        <v>0</v>
      </c>
      <c r="N151" s="136">
        <f t="shared" si="8"/>
        <v>0</v>
      </c>
    </row>
    <row r="152" spans="1:14">
      <c r="A152" s="103">
        <v>137</v>
      </c>
      <c r="B152" s="99" t="s">
        <v>2878</v>
      </c>
      <c r="C152" s="99" t="s">
        <v>87</v>
      </c>
      <c r="D152" s="102"/>
      <c r="E152" s="99" t="s">
        <v>665</v>
      </c>
      <c r="F152" s="99" t="s">
        <v>68</v>
      </c>
      <c r="G152" s="100">
        <v>14</v>
      </c>
      <c r="H152" s="102"/>
      <c r="I152" s="102"/>
      <c r="J152" s="136">
        <v>0</v>
      </c>
      <c r="K152" s="136">
        <f t="shared" si="6"/>
        <v>0</v>
      </c>
      <c r="L152" s="136">
        <v>0</v>
      </c>
      <c r="M152" s="136">
        <f t="shared" si="7"/>
        <v>0</v>
      </c>
      <c r="N152" s="136">
        <f t="shared" si="8"/>
        <v>0</v>
      </c>
    </row>
    <row r="153" spans="1:14">
      <c r="A153" s="103">
        <v>138</v>
      </c>
      <c r="B153" s="99" t="s">
        <v>2879</v>
      </c>
      <c r="C153" s="99" t="s">
        <v>87</v>
      </c>
      <c r="D153" s="102"/>
      <c r="E153" s="99" t="s">
        <v>665</v>
      </c>
      <c r="F153" s="99" t="s">
        <v>68</v>
      </c>
      <c r="G153" s="100">
        <v>2</v>
      </c>
      <c r="H153" s="102"/>
      <c r="I153" s="102"/>
      <c r="J153" s="136">
        <v>0</v>
      </c>
      <c r="K153" s="136">
        <f t="shared" si="6"/>
        <v>0</v>
      </c>
      <c r="L153" s="136">
        <v>0</v>
      </c>
      <c r="M153" s="136">
        <f t="shared" si="7"/>
        <v>0</v>
      </c>
      <c r="N153" s="136">
        <f t="shared" si="8"/>
        <v>0</v>
      </c>
    </row>
    <row r="154" spans="1:14">
      <c r="A154" s="103">
        <v>139</v>
      </c>
      <c r="B154" s="99" t="s">
        <v>2880</v>
      </c>
      <c r="C154" s="99" t="s">
        <v>87</v>
      </c>
      <c r="D154" s="102"/>
      <c r="E154" s="99" t="s">
        <v>665</v>
      </c>
      <c r="F154" s="99" t="s">
        <v>68</v>
      </c>
      <c r="G154" s="100">
        <v>1</v>
      </c>
      <c r="H154" s="102"/>
      <c r="I154" s="102"/>
      <c r="J154" s="136">
        <v>0</v>
      </c>
      <c r="K154" s="136">
        <f t="shared" si="6"/>
        <v>0</v>
      </c>
      <c r="L154" s="136">
        <v>0</v>
      </c>
      <c r="M154" s="136">
        <f t="shared" si="7"/>
        <v>0</v>
      </c>
      <c r="N154" s="136">
        <f t="shared" si="8"/>
        <v>0</v>
      </c>
    </row>
    <row r="155" spans="1:14">
      <c r="A155" s="103">
        <v>140</v>
      </c>
      <c r="B155" s="99" t="s">
        <v>2881</v>
      </c>
      <c r="C155" s="99" t="s">
        <v>87</v>
      </c>
      <c r="D155" s="102"/>
      <c r="E155" s="99" t="s">
        <v>665</v>
      </c>
      <c r="F155" s="99" t="s">
        <v>68</v>
      </c>
      <c r="G155" s="100">
        <v>3</v>
      </c>
      <c r="H155" s="102"/>
      <c r="I155" s="102"/>
      <c r="J155" s="136">
        <v>0</v>
      </c>
      <c r="K155" s="136">
        <f t="shared" si="6"/>
        <v>0</v>
      </c>
      <c r="L155" s="136">
        <v>0</v>
      </c>
      <c r="M155" s="136">
        <f t="shared" si="7"/>
        <v>0</v>
      </c>
      <c r="N155" s="136">
        <f t="shared" si="8"/>
        <v>0</v>
      </c>
    </row>
    <row r="156" spans="1:14">
      <c r="A156" s="103">
        <v>141</v>
      </c>
      <c r="B156" s="99" t="s">
        <v>2876</v>
      </c>
      <c r="C156" s="99" t="s">
        <v>87</v>
      </c>
      <c r="D156" s="102"/>
      <c r="E156" s="99" t="s">
        <v>665</v>
      </c>
      <c r="F156" s="99" t="s">
        <v>68</v>
      </c>
      <c r="G156" s="100">
        <v>1</v>
      </c>
      <c r="H156" s="102"/>
      <c r="I156" s="102"/>
      <c r="J156" s="136">
        <v>0</v>
      </c>
      <c r="K156" s="136">
        <f t="shared" si="6"/>
        <v>0</v>
      </c>
      <c r="L156" s="136">
        <v>0</v>
      </c>
      <c r="M156" s="136">
        <f t="shared" si="7"/>
        <v>0</v>
      </c>
      <c r="N156" s="136">
        <f t="shared" si="8"/>
        <v>0</v>
      </c>
    </row>
    <row r="157" spans="1:14">
      <c r="A157" s="103">
        <v>142</v>
      </c>
      <c r="B157" s="99" t="s">
        <v>2882</v>
      </c>
      <c r="C157" s="99" t="s">
        <v>87</v>
      </c>
      <c r="D157" s="102"/>
      <c r="E157" s="99" t="s">
        <v>665</v>
      </c>
      <c r="F157" s="99" t="s">
        <v>68</v>
      </c>
      <c r="G157" s="100">
        <v>7</v>
      </c>
      <c r="H157" s="102"/>
      <c r="I157" s="102"/>
      <c r="J157" s="136">
        <v>0</v>
      </c>
      <c r="K157" s="136">
        <f t="shared" si="6"/>
        <v>0</v>
      </c>
      <c r="L157" s="136">
        <v>0</v>
      </c>
      <c r="M157" s="136">
        <f t="shared" si="7"/>
        <v>0</v>
      </c>
      <c r="N157" s="136">
        <f t="shared" si="8"/>
        <v>0</v>
      </c>
    </row>
    <row r="158" spans="1:14">
      <c r="A158" s="103">
        <v>143</v>
      </c>
      <c r="B158" s="99" t="s">
        <v>2883</v>
      </c>
      <c r="C158" s="99" t="s">
        <v>87</v>
      </c>
      <c r="D158" s="102"/>
      <c r="E158" s="99" t="s">
        <v>665</v>
      </c>
      <c r="F158" s="99" t="s">
        <v>68</v>
      </c>
      <c r="G158" s="100">
        <v>14</v>
      </c>
      <c r="H158" s="102"/>
      <c r="I158" s="102"/>
      <c r="J158" s="136">
        <v>0</v>
      </c>
      <c r="K158" s="136">
        <f t="shared" si="6"/>
        <v>0</v>
      </c>
      <c r="L158" s="136">
        <v>0</v>
      </c>
      <c r="M158" s="136">
        <f t="shared" si="7"/>
        <v>0</v>
      </c>
      <c r="N158" s="136">
        <f t="shared" si="8"/>
        <v>0</v>
      </c>
    </row>
    <row r="159" spans="1:14">
      <c r="A159" s="103">
        <v>144</v>
      </c>
      <c r="B159" s="102" t="s">
        <v>2884</v>
      </c>
      <c r="C159" s="99" t="s">
        <v>87</v>
      </c>
      <c r="D159" s="102"/>
      <c r="E159" s="99" t="s">
        <v>665</v>
      </c>
      <c r="F159" s="99" t="s">
        <v>68</v>
      </c>
      <c r="G159" s="100">
        <v>2</v>
      </c>
      <c r="H159" s="102"/>
      <c r="I159" s="102"/>
      <c r="J159" s="136">
        <v>0</v>
      </c>
      <c r="K159" s="136">
        <f t="shared" si="6"/>
        <v>0</v>
      </c>
      <c r="L159" s="136">
        <v>0</v>
      </c>
      <c r="M159" s="136">
        <f t="shared" si="7"/>
        <v>0</v>
      </c>
      <c r="N159" s="136">
        <f t="shared" si="8"/>
        <v>0</v>
      </c>
    </row>
    <row r="160" spans="1:14">
      <c r="A160" s="103">
        <v>145</v>
      </c>
      <c r="B160" s="102" t="s">
        <v>2885</v>
      </c>
      <c r="C160" s="99" t="s">
        <v>87</v>
      </c>
      <c r="D160" s="102"/>
      <c r="E160" s="99" t="s">
        <v>665</v>
      </c>
      <c r="F160" s="99" t="s">
        <v>68</v>
      </c>
      <c r="G160" s="100">
        <v>1</v>
      </c>
      <c r="H160" s="102"/>
      <c r="I160" s="102"/>
      <c r="J160" s="136">
        <v>0</v>
      </c>
      <c r="K160" s="136">
        <f t="shared" si="6"/>
        <v>0</v>
      </c>
      <c r="L160" s="136">
        <v>0</v>
      </c>
      <c r="M160" s="136">
        <f t="shared" si="7"/>
        <v>0</v>
      </c>
      <c r="N160" s="136">
        <f t="shared" si="8"/>
        <v>0</v>
      </c>
    </row>
    <row r="161" spans="1:14">
      <c r="A161" s="103">
        <v>146</v>
      </c>
      <c r="B161" s="102" t="s">
        <v>2886</v>
      </c>
      <c r="C161" s="99" t="s">
        <v>87</v>
      </c>
      <c r="D161" s="102"/>
      <c r="E161" s="99" t="s">
        <v>665</v>
      </c>
      <c r="F161" s="99" t="s">
        <v>68</v>
      </c>
      <c r="G161" s="100">
        <v>1</v>
      </c>
      <c r="H161" s="102"/>
      <c r="I161" s="102"/>
      <c r="J161" s="136">
        <v>0</v>
      </c>
      <c r="K161" s="136">
        <f t="shared" si="6"/>
        <v>0</v>
      </c>
      <c r="L161" s="136">
        <v>0</v>
      </c>
      <c r="M161" s="136">
        <f t="shared" si="7"/>
        <v>0</v>
      </c>
      <c r="N161" s="136">
        <f t="shared" si="8"/>
        <v>0</v>
      </c>
    </row>
    <row r="162" spans="1:14">
      <c r="A162" s="103">
        <v>147</v>
      </c>
      <c r="B162" s="102" t="s">
        <v>2886</v>
      </c>
      <c r="C162" s="99" t="s">
        <v>87</v>
      </c>
      <c r="D162" s="102"/>
      <c r="E162" s="99" t="s">
        <v>665</v>
      </c>
      <c r="F162" s="99" t="s">
        <v>68</v>
      </c>
      <c r="G162" s="100">
        <v>1</v>
      </c>
      <c r="H162" s="102"/>
      <c r="I162" s="102"/>
      <c r="J162" s="136">
        <v>0</v>
      </c>
      <c r="K162" s="136">
        <f t="shared" si="6"/>
        <v>0</v>
      </c>
      <c r="L162" s="136">
        <v>0</v>
      </c>
      <c r="M162" s="136">
        <f t="shared" si="7"/>
        <v>0</v>
      </c>
      <c r="N162" s="136">
        <f t="shared" si="8"/>
        <v>0</v>
      </c>
    </row>
    <row r="163" spans="1:14" ht="31.5">
      <c r="A163" s="103">
        <v>148</v>
      </c>
      <c r="B163" s="102" t="s">
        <v>2887</v>
      </c>
      <c r="C163" s="99" t="s">
        <v>87</v>
      </c>
      <c r="D163" s="102"/>
      <c r="E163" s="99" t="s">
        <v>665</v>
      </c>
      <c r="F163" s="99" t="s">
        <v>68</v>
      </c>
      <c r="G163" s="100">
        <v>1</v>
      </c>
      <c r="H163" s="102"/>
      <c r="I163" s="102"/>
      <c r="J163" s="136">
        <v>0</v>
      </c>
      <c r="K163" s="136">
        <f t="shared" si="6"/>
        <v>0</v>
      </c>
      <c r="L163" s="136">
        <v>0</v>
      </c>
      <c r="M163" s="136">
        <f t="shared" si="7"/>
        <v>0</v>
      </c>
      <c r="N163" s="136">
        <f t="shared" si="8"/>
        <v>0</v>
      </c>
    </row>
    <row r="164" spans="1:14">
      <c r="A164" s="103">
        <v>149</v>
      </c>
      <c r="B164" s="102" t="s">
        <v>2888</v>
      </c>
      <c r="C164" s="99" t="s">
        <v>87</v>
      </c>
      <c r="D164" s="102"/>
      <c r="E164" s="99" t="s">
        <v>665</v>
      </c>
      <c r="F164" s="99" t="s">
        <v>68</v>
      </c>
      <c r="G164" s="100">
        <v>2</v>
      </c>
      <c r="H164" s="102"/>
      <c r="I164" s="102"/>
      <c r="J164" s="136">
        <v>0</v>
      </c>
      <c r="K164" s="136">
        <f t="shared" si="6"/>
        <v>0</v>
      </c>
      <c r="L164" s="136">
        <v>0</v>
      </c>
      <c r="M164" s="136">
        <f t="shared" si="7"/>
        <v>0</v>
      </c>
      <c r="N164" s="136">
        <f t="shared" si="8"/>
        <v>0</v>
      </c>
    </row>
    <row r="165" spans="1:14" ht="31.5">
      <c r="A165" s="103">
        <v>150</v>
      </c>
      <c r="B165" s="102" t="s">
        <v>2889</v>
      </c>
      <c r="C165" s="99" t="s">
        <v>87</v>
      </c>
      <c r="D165" s="102"/>
      <c r="E165" s="99" t="s">
        <v>665</v>
      </c>
      <c r="F165" s="99" t="s">
        <v>68</v>
      </c>
      <c r="G165" s="100">
        <v>1</v>
      </c>
      <c r="H165" s="102"/>
      <c r="I165" s="102"/>
      <c r="J165" s="136">
        <v>0</v>
      </c>
      <c r="K165" s="136">
        <f t="shared" si="6"/>
        <v>0</v>
      </c>
      <c r="L165" s="136">
        <v>0</v>
      </c>
      <c r="M165" s="136">
        <f t="shared" si="7"/>
        <v>0</v>
      </c>
      <c r="N165" s="136">
        <f t="shared" si="8"/>
        <v>0</v>
      </c>
    </row>
    <row r="166" spans="1:14">
      <c r="A166" s="103">
        <v>151</v>
      </c>
      <c r="B166" s="102" t="s">
        <v>2890</v>
      </c>
      <c r="C166" s="99" t="s">
        <v>87</v>
      </c>
      <c r="D166" s="102"/>
      <c r="E166" s="99" t="s">
        <v>665</v>
      </c>
      <c r="F166" s="99" t="s">
        <v>68</v>
      </c>
      <c r="G166" s="100">
        <v>1</v>
      </c>
      <c r="H166" s="102"/>
      <c r="I166" s="102"/>
      <c r="J166" s="136">
        <v>0</v>
      </c>
      <c r="K166" s="136">
        <f t="shared" si="6"/>
        <v>0</v>
      </c>
      <c r="L166" s="136">
        <v>0</v>
      </c>
      <c r="M166" s="136">
        <f t="shared" si="7"/>
        <v>0</v>
      </c>
      <c r="N166" s="136">
        <f t="shared" si="8"/>
        <v>0</v>
      </c>
    </row>
    <row r="167" spans="1:14" ht="31.5">
      <c r="A167" s="103">
        <v>152</v>
      </c>
      <c r="B167" s="102" t="s">
        <v>2891</v>
      </c>
      <c r="C167" s="99" t="s">
        <v>87</v>
      </c>
      <c r="D167" s="102"/>
      <c r="E167" s="99" t="s">
        <v>665</v>
      </c>
      <c r="F167" s="99" t="s">
        <v>68</v>
      </c>
      <c r="G167" s="100">
        <v>1</v>
      </c>
      <c r="H167" s="102"/>
      <c r="I167" s="102"/>
      <c r="J167" s="136">
        <v>0</v>
      </c>
      <c r="K167" s="136">
        <f t="shared" si="6"/>
        <v>0</v>
      </c>
      <c r="L167" s="136">
        <v>0</v>
      </c>
      <c r="M167" s="136">
        <f t="shared" si="7"/>
        <v>0</v>
      </c>
      <c r="N167" s="136">
        <f t="shared" si="8"/>
        <v>0</v>
      </c>
    </row>
    <row r="168" spans="1:14">
      <c r="A168" s="103">
        <v>153</v>
      </c>
      <c r="B168" s="102" t="s">
        <v>2892</v>
      </c>
      <c r="C168" s="99" t="s">
        <v>87</v>
      </c>
      <c r="D168" s="102"/>
      <c r="E168" s="99" t="s">
        <v>665</v>
      </c>
      <c r="F168" s="99" t="s">
        <v>68</v>
      </c>
      <c r="G168" s="100">
        <v>1</v>
      </c>
      <c r="H168" s="102"/>
      <c r="I168" s="102"/>
      <c r="J168" s="136">
        <v>0</v>
      </c>
      <c r="K168" s="136">
        <f t="shared" si="6"/>
        <v>0</v>
      </c>
      <c r="L168" s="136">
        <v>0</v>
      </c>
      <c r="M168" s="136">
        <f t="shared" si="7"/>
        <v>0</v>
      </c>
      <c r="N168" s="136">
        <f t="shared" si="8"/>
        <v>0</v>
      </c>
    </row>
    <row r="169" spans="1:14" ht="31.5">
      <c r="A169" s="103">
        <v>154</v>
      </c>
      <c r="B169" s="102" t="s">
        <v>2893</v>
      </c>
      <c r="C169" s="99" t="s">
        <v>87</v>
      </c>
      <c r="D169" s="102"/>
      <c r="E169" s="99" t="s">
        <v>665</v>
      </c>
      <c r="F169" s="99" t="s">
        <v>68</v>
      </c>
      <c r="G169" s="100">
        <v>1</v>
      </c>
      <c r="H169" s="102"/>
      <c r="I169" s="102"/>
      <c r="J169" s="136">
        <v>0</v>
      </c>
      <c r="K169" s="136">
        <f t="shared" si="6"/>
        <v>0</v>
      </c>
      <c r="L169" s="136">
        <v>0</v>
      </c>
      <c r="M169" s="136">
        <f t="shared" si="7"/>
        <v>0</v>
      </c>
      <c r="N169" s="136">
        <f t="shared" si="8"/>
        <v>0</v>
      </c>
    </row>
    <row r="170" spans="1:14">
      <c r="A170" s="103">
        <v>155</v>
      </c>
      <c r="B170" s="102" t="s">
        <v>2894</v>
      </c>
      <c r="C170" s="99" t="s">
        <v>87</v>
      </c>
      <c r="D170" s="102"/>
      <c r="E170" s="99" t="s">
        <v>665</v>
      </c>
      <c r="F170" s="99" t="s">
        <v>68</v>
      </c>
      <c r="G170" s="100">
        <v>1</v>
      </c>
      <c r="H170" s="102"/>
      <c r="I170" s="102"/>
      <c r="J170" s="136">
        <v>0</v>
      </c>
      <c r="K170" s="136">
        <f t="shared" si="6"/>
        <v>0</v>
      </c>
      <c r="L170" s="136">
        <v>0</v>
      </c>
      <c r="M170" s="136">
        <f t="shared" si="7"/>
        <v>0</v>
      </c>
      <c r="N170" s="136">
        <f t="shared" si="8"/>
        <v>0</v>
      </c>
    </row>
    <row r="171" spans="1:14">
      <c r="A171" s="103">
        <v>156</v>
      </c>
      <c r="B171" s="102" t="s">
        <v>2810</v>
      </c>
      <c r="C171" s="99" t="s">
        <v>87</v>
      </c>
      <c r="D171" s="102"/>
      <c r="E171" s="99" t="s">
        <v>665</v>
      </c>
      <c r="F171" s="99" t="s">
        <v>68</v>
      </c>
      <c r="G171" s="100">
        <v>1</v>
      </c>
      <c r="H171" s="102"/>
      <c r="I171" s="102"/>
      <c r="J171" s="136">
        <v>0</v>
      </c>
      <c r="K171" s="136">
        <f t="shared" si="6"/>
        <v>0</v>
      </c>
      <c r="L171" s="136">
        <v>0</v>
      </c>
      <c r="M171" s="136">
        <f t="shared" si="7"/>
        <v>0</v>
      </c>
      <c r="N171" s="136">
        <f t="shared" si="8"/>
        <v>0</v>
      </c>
    </row>
    <row r="172" spans="1:14">
      <c r="A172" s="103">
        <v>157</v>
      </c>
      <c r="B172" s="102" t="s">
        <v>2895</v>
      </c>
      <c r="C172" s="99" t="s">
        <v>87</v>
      </c>
      <c r="D172" s="102"/>
      <c r="E172" s="99" t="s">
        <v>665</v>
      </c>
      <c r="F172" s="99" t="s">
        <v>68</v>
      </c>
      <c r="G172" s="100">
        <v>1</v>
      </c>
      <c r="H172" s="102"/>
      <c r="I172" s="102"/>
      <c r="J172" s="136">
        <v>0</v>
      </c>
      <c r="K172" s="136">
        <f t="shared" si="6"/>
        <v>0</v>
      </c>
      <c r="L172" s="136">
        <v>0</v>
      </c>
      <c r="M172" s="136">
        <f t="shared" si="7"/>
        <v>0</v>
      </c>
      <c r="N172" s="136">
        <f t="shared" si="8"/>
        <v>0</v>
      </c>
    </row>
    <row r="173" spans="1:14">
      <c r="A173" s="103">
        <v>158</v>
      </c>
      <c r="B173" s="102" t="s">
        <v>2896</v>
      </c>
      <c r="C173" s="99" t="s">
        <v>87</v>
      </c>
      <c r="D173" s="102"/>
      <c r="E173" s="99" t="s">
        <v>665</v>
      </c>
      <c r="F173" s="99" t="s">
        <v>68</v>
      </c>
      <c r="G173" s="100">
        <v>1</v>
      </c>
      <c r="H173" s="102"/>
      <c r="I173" s="102"/>
      <c r="J173" s="136">
        <v>0</v>
      </c>
      <c r="K173" s="136">
        <f t="shared" si="6"/>
        <v>0</v>
      </c>
      <c r="L173" s="136">
        <v>0</v>
      </c>
      <c r="M173" s="136">
        <f t="shared" si="7"/>
        <v>0</v>
      </c>
      <c r="N173" s="136">
        <f t="shared" si="8"/>
        <v>0</v>
      </c>
    </row>
    <row r="174" spans="1:14" ht="31.5">
      <c r="A174" s="103">
        <v>159</v>
      </c>
      <c r="B174" s="102" t="s">
        <v>2897</v>
      </c>
      <c r="C174" s="99" t="s">
        <v>87</v>
      </c>
      <c r="D174" s="102"/>
      <c r="E174" s="99" t="s">
        <v>665</v>
      </c>
      <c r="F174" s="99" t="s">
        <v>68</v>
      </c>
      <c r="G174" s="100">
        <v>1</v>
      </c>
      <c r="H174" s="102"/>
      <c r="I174" s="102"/>
      <c r="J174" s="136">
        <v>0</v>
      </c>
      <c r="K174" s="136">
        <f t="shared" si="6"/>
        <v>0</v>
      </c>
      <c r="L174" s="136">
        <v>0</v>
      </c>
      <c r="M174" s="136">
        <f t="shared" si="7"/>
        <v>0</v>
      </c>
      <c r="N174" s="136">
        <f t="shared" si="8"/>
        <v>0</v>
      </c>
    </row>
    <row r="175" spans="1:14">
      <c r="A175" s="103">
        <v>160</v>
      </c>
      <c r="B175" s="102" t="s">
        <v>2898</v>
      </c>
      <c r="C175" s="99" t="s">
        <v>87</v>
      </c>
      <c r="D175" s="102"/>
      <c r="E175" s="99" t="s">
        <v>665</v>
      </c>
      <c r="F175" s="99" t="s">
        <v>68</v>
      </c>
      <c r="G175" s="100">
        <v>2</v>
      </c>
      <c r="H175" s="102"/>
      <c r="I175" s="102"/>
      <c r="J175" s="136">
        <v>0</v>
      </c>
      <c r="K175" s="136">
        <f t="shared" si="6"/>
        <v>0</v>
      </c>
      <c r="L175" s="136">
        <v>0</v>
      </c>
      <c r="M175" s="136">
        <f t="shared" si="7"/>
        <v>0</v>
      </c>
      <c r="N175" s="136">
        <f t="shared" si="8"/>
        <v>0</v>
      </c>
    </row>
    <row r="176" spans="1:14" ht="31.5">
      <c r="A176" s="103">
        <v>161</v>
      </c>
      <c r="B176" s="102" t="s">
        <v>2899</v>
      </c>
      <c r="C176" s="99" t="s">
        <v>87</v>
      </c>
      <c r="D176" s="102"/>
      <c r="E176" s="99" t="s">
        <v>665</v>
      </c>
      <c r="F176" s="99" t="s">
        <v>68</v>
      </c>
      <c r="G176" s="100">
        <v>1</v>
      </c>
      <c r="H176" s="102"/>
      <c r="I176" s="102"/>
      <c r="J176" s="136">
        <v>0</v>
      </c>
      <c r="K176" s="136">
        <f t="shared" si="6"/>
        <v>0</v>
      </c>
      <c r="L176" s="136">
        <v>0</v>
      </c>
      <c r="M176" s="136">
        <f t="shared" si="7"/>
        <v>0</v>
      </c>
      <c r="N176" s="136">
        <f t="shared" si="8"/>
        <v>0</v>
      </c>
    </row>
    <row r="177" spans="1:14">
      <c r="A177" s="103">
        <v>162</v>
      </c>
      <c r="B177" s="99" t="s">
        <v>2900</v>
      </c>
      <c r="C177" s="99" t="s">
        <v>87</v>
      </c>
      <c r="D177" s="102"/>
      <c r="E177" s="99" t="s">
        <v>665</v>
      </c>
      <c r="F177" s="99" t="s">
        <v>68</v>
      </c>
      <c r="G177" s="100">
        <v>1</v>
      </c>
      <c r="H177" s="102"/>
      <c r="I177" s="102"/>
      <c r="J177" s="136">
        <v>0</v>
      </c>
      <c r="K177" s="136">
        <f t="shared" si="6"/>
        <v>0</v>
      </c>
      <c r="L177" s="136">
        <v>0</v>
      </c>
      <c r="M177" s="136">
        <f t="shared" si="7"/>
        <v>0</v>
      </c>
      <c r="N177" s="136">
        <f t="shared" si="8"/>
        <v>0</v>
      </c>
    </row>
    <row r="178" spans="1:14">
      <c r="A178" s="103">
        <v>163</v>
      </c>
      <c r="B178" s="99" t="s">
        <v>2901</v>
      </c>
      <c r="C178" s="99" t="s">
        <v>87</v>
      </c>
      <c r="D178" s="102"/>
      <c r="E178" s="99" t="s">
        <v>665</v>
      </c>
      <c r="F178" s="99" t="s">
        <v>68</v>
      </c>
      <c r="G178" s="100">
        <v>2</v>
      </c>
      <c r="H178" s="102"/>
      <c r="I178" s="102"/>
      <c r="J178" s="136">
        <v>0</v>
      </c>
      <c r="K178" s="136">
        <f t="shared" si="6"/>
        <v>0</v>
      </c>
      <c r="L178" s="136">
        <v>0</v>
      </c>
      <c r="M178" s="136">
        <f t="shared" si="7"/>
        <v>0</v>
      </c>
      <c r="N178" s="136">
        <f t="shared" si="8"/>
        <v>0</v>
      </c>
    </row>
    <row r="179" spans="1:14">
      <c r="A179" s="103">
        <v>164</v>
      </c>
      <c r="B179" s="99" t="s">
        <v>2902</v>
      </c>
      <c r="C179" s="99" t="s">
        <v>87</v>
      </c>
      <c r="D179" s="102"/>
      <c r="E179" s="99" t="s">
        <v>665</v>
      </c>
      <c r="F179" s="99" t="s">
        <v>68</v>
      </c>
      <c r="G179" s="100">
        <v>1</v>
      </c>
      <c r="H179" s="102"/>
      <c r="I179" s="102"/>
      <c r="J179" s="136">
        <v>0</v>
      </c>
      <c r="K179" s="136">
        <f t="shared" si="6"/>
        <v>0</v>
      </c>
      <c r="L179" s="136">
        <v>0</v>
      </c>
      <c r="M179" s="136">
        <f t="shared" si="7"/>
        <v>0</v>
      </c>
      <c r="N179" s="136">
        <f t="shared" si="8"/>
        <v>0</v>
      </c>
    </row>
    <row r="180" spans="1:14">
      <c r="A180" s="103">
        <v>165</v>
      </c>
      <c r="B180" s="99" t="s">
        <v>2903</v>
      </c>
      <c r="C180" s="99" t="s">
        <v>87</v>
      </c>
      <c r="D180" s="102"/>
      <c r="E180" s="99" t="s">
        <v>665</v>
      </c>
      <c r="F180" s="99" t="s">
        <v>68</v>
      </c>
      <c r="G180" s="100">
        <v>18</v>
      </c>
      <c r="H180" s="102"/>
      <c r="I180" s="102"/>
      <c r="J180" s="136">
        <v>0</v>
      </c>
      <c r="K180" s="136">
        <f t="shared" si="6"/>
        <v>0</v>
      </c>
      <c r="L180" s="136">
        <v>0</v>
      </c>
      <c r="M180" s="136">
        <f t="shared" si="7"/>
        <v>0</v>
      </c>
      <c r="N180" s="136">
        <f t="shared" si="8"/>
        <v>0</v>
      </c>
    </row>
    <row r="181" spans="1:14">
      <c r="A181" s="103">
        <v>166</v>
      </c>
      <c r="B181" s="99" t="s">
        <v>2904</v>
      </c>
      <c r="C181" s="99" t="s">
        <v>87</v>
      </c>
      <c r="D181" s="102"/>
      <c r="E181" s="99" t="s">
        <v>665</v>
      </c>
      <c r="F181" s="99" t="s">
        <v>68</v>
      </c>
      <c r="G181" s="100">
        <v>1</v>
      </c>
      <c r="H181" s="102"/>
      <c r="I181" s="102"/>
      <c r="J181" s="136">
        <v>0</v>
      </c>
      <c r="K181" s="136">
        <f t="shared" si="6"/>
        <v>0</v>
      </c>
      <c r="L181" s="136">
        <v>0</v>
      </c>
      <c r="M181" s="136">
        <f t="shared" si="7"/>
        <v>0</v>
      </c>
      <c r="N181" s="136">
        <f t="shared" si="8"/>
        <v>0</v>
      </c>
    </row>
    <row r="182" spans="1:14">
      <c r="A182" s="103">
        <v>167</v>
      </c>
      <c r="B182" s="99" t="s">
        <v>2905</v>
      </c>
      <c r="C182" s="99" t="s">
        <v>87</v>
      </c>
      <c r="D182" s="102"/>
      <c r="E182" s="99" t="s">
        <v>665</v>
      </c>
      <c r="F182" s="99" t="s">
        <v>68</v>
      </c>
      <c r="G182" s="100">
        <v>11</v>
      </c>
      <c r="H182" s="102"/>
      <c r="I182" s="102"/>
      <c r="J182" s="136">
        <v>0</v>
      </c>
      <c r="K182" s="136">
        <f t="shared" si="6"/>
        <v>0</v>
      </c>
      <c r="L182" s="136">
        <v>0</v>
      </c>
      <c r="M182" s="136">
        <f t="shared" si="7"/>
        <v>0</v>
      </c>
      <c r="N182" s="136">
        <f t="shared" si="8"/>
        <v>0</v>
      </c>
    </row>
    <row r="183" spans="1:14">
      <c r="A183" s="103">
        <v>168</v>
      </c>
      <c r="B183" s="99" t="s">
        <v>2906</v>
      </c>
      <c r="C183" s="99" t="s">
        <v>87</v>
      </c>
      <c r="D183" s="102"/>
      <c r="E183" s="99" t="s">
        <v>665</v>
      </c>
      <c r="F183" s="99" t="s">
        <v>68</v>
      </c>
      <c r="G183" s="100">
        <v>2</v>
      </c>
      <c r="H183" s="102"/>
      <c r="I183" s="102"/>
      <c r="J183" s="136">
        <v>0</v>
      </c>
      <c r="K183" s="136">
        <f t="shared" si="6"/>
        <v>0</v>
      </c>
      <c r="L183" s="136">
        <v>0</v>
      </c>
      <c r="M183" s="136">
        <f t="shared" si="7"/>
        <v>0</v>
      </c>
      <c r="N183" s="136">
        <f t="shared" si="8"/>
        <v>0</v>
      </c>
    </row>
    <row r="184" spans="1:14">
      <c r="A184" s="103">
        <v>169</v>
      </c>
      <c r="B184" s="99" t="s">
        <v>2907</v>
      </c>
      <c r="C184" s="99" t="s">
        <v>87</v>
      </c>
      <c r="D184" s="102"/>
      <c r="E184" s="99" t="s">
        <v>665</v>
      </c>
      <c r="F184" s="99" t="s">
        <v>68</v>
      </c>
      <c r="G184" s="100">
        <v>7</v>
      </c>
      <c r="H184" s="102"/>
      <c r="I184" s="102"/>
      <c r="J184" s="136">
        <v>0</v>
      </c>
      <c r="K184" s="136">
        <f t="shared" si="6"/>
        <v>0</v>
      </c>
      <c r="L184" s="136">
        <v>0</v>
      </c>
      <c r="M184" s="136">
        <f t="shared" si="7"/>
        <v>0</v>
      </c>
      <c r="N184" s="136">
        <f t="shared" si="8"/>
        <v>0</v>
      </c>
    </row>
    <row r="185" spans="1:14">
      <c r="A185" s="103">
        <v>170</v>
      </c>
      <c r="B185" s="99" t="s">
        <v>2908</v>
      </c>
      <c r="C185" s="99" t="s">
        <v>87</v>
      </c>
      <c r="D185" s="102"/>
      <c r="E185" s="99" t="s">
        <v>665</v>
      </c>
      <c r="F185" s="99" t="s">
        <v>68</v>
      </c>
      <c r="G185" s="100">
        <v>1</v>
      </c>
      <c r="H185" s="102"/>
      <c r="I185" s="102"/>
      <c r="J185" s="136">
        <v>0</v>
      </c>
      <c r="K185" s="136">
        <f t="shared" si="6"/>
        <v>0</v>
      </c>
      <c r="L185" s="136">
        <v>0</v>
      </c>
      <c r="M185" s="136">
        <f t="shared" si="7"/>
        <v>0</v>
      </c>
      <c r="N185" s="136">
        <f t="shared" si="8"/>
        <v>0</v>
      </c>
    </row>
    <row r="186" spans="1:14">
      <c r="A186" s="103">
        <v>171</v>
      </c>
      <c r="B186" s="99" t="s">
        <v>2909</v>
      </c>
      <c r="C186" s="99" t="s">
        <v>87</v>
      </c>
      <c r="D186" s="102"/>
      <c r="E186" s="99" t="s">
        <v>665</v>
      </c>
      <c r="F186" s="99" t="s">
        <v>68</v>
      </c>
      <c r="G186" s="100">
        <v>1</v>
      </c>
      <c r="H186" s="102"/>
      <c r="I186" s="102"/>
      <c r="J186" s="136">
        <v>0</v>
      </c>
      <c r="K186" s="136">
        <f t="shared" si="6"/>
        <v>0</v>
      </c>
      <c r="L186" s="136">
        <v>0</v>
      </c>
      <c r="M186" s="136">
        <f t="shared" si="7"/>
        <v>0</v>
      </c>
      <c r="N186" s="136">
        <f t="shared" si="8"/>
        <v>0</v>
      </c>
    </row>
    <row r="187" spans="1:14">
      <c r="A187" s="103">
        <v>172</v>
      </c>
      <c r="B187" s="99" t="s">
        <v>2909</v>
      </c>
      <c r="C187" s="99" t="s">
        <v>87</v>
      </c>
      <c r="D187" s="102"/>
      <c r="E187" s="99" t="s">
        <v>665</v>
      </c>
      <c r="F187" s="99" t="s">
        <v>68</v>
      </c>
      <c r="G187" s="100">
        <v>1</v>
      </c>
      <c r="H187" s="102"/>
      <c r="I187" s="102"/>
      <c r="J187" s="136">
        <v>0</v>
      </c>
      <c r="K187" s="136">
        <f t="shared" si="6"/>
        <v>0</v>
      </c>
      <c r="L187" s="136">
        <v>0</v>
      </c>
      <c r="M187" s="136">
        <f t="shared" si="7"/>
        <v>0</v>
      </c>
      <c r="N187" s="136">
        <f t="shared" si="8"/>
        <v>0</v>
      </c>
    </row>
    <row r="188" spans="1:14">
      <c r="A188" s="103">
        <v>173</v>
      </c>
      <c r="B188" s="99" t="s">
        <v>2910</v>
      </c>
      <c r="C188" s="99" t="s">
        <v>87</v>
      </c>
      <c r="D188" s="102"/>
      <c r="E188" s="99" t="s">
        <v>665</v>
      </c>
      <c r="F188" s="99" t="s">
        <v>68</v>
      </c>
      <c r="G188" s="100">
        <v>2</v>
      </c>
      <c r="H188" s="102"/>
      <c r="I188" s="102"/>
      <c r="J188" s="136">
        <v>0</v>
      </c>
      <c r="K188" s="136">
        <f t="shared" si="6"/>
        <v>0</v>
      </c>
      <c r="L188" s="136">
        <v>0</v>
      </c>
      <c r="M188" s="136">
        <f t="shared" si="7"/>
        <v>0</v>
      </c>
      <c r="N188" s="136">
        <f t="shared" si="8"/>
        <v>0</v>
      </c>
    </row>
    <row r="189" spans="1:14">
      <c r="A189" s="103">
        <v>174</v>
      </c>
      <c r="B189" s="99" t="s">
        <v>2911</v>
      </c>
      <c r="C189" s="99" t="s">
        <v>87</v>
      </c>
      <c r="D189" s="102"/>
      <c r="E189" s="99" t="s">
        <v>665</v>
      </c>
      <c r="F189" s="99" t="s">
        <v>68</v>
      </c>
      <c r="G189" s="100">
        <v>1</v>
      </c>
      <c r="H189" s="102"/>
      <c r="I189" s="102"/>
      <c r="J189" s="136">
        <v>0</v>
      </c>
      <c r="K189" s="136">
        <f t="shared" si="6"/>
        <v>0</v>
      </c>
      <c r="L189" s="136">
        <v>0</v>
      </c>
      <c r="M189" s="136">
        <f t="shared" si="7"/>
        <v>0</v>
      </c>
      <c r="N189" s="136">
        <f t="shared" si="8"/>
        <v>0</v>
      </c>
    </row>
    <row r="190" spans="1:14">
      <c r="A190" s="103">
        <v>175</v>
      </c>
      <c r="B190" s="99" t="s">
        <v>2912</v>
      </c>
      <c r="C190" s="99" t="s">
        <v>87</v>
      </c>
      <c r="D190" s="102"/>
      <c r="E190" s="99" t="s">
        <v>665</v>
      </c>
      <c r="F190" s="99" t="s">
        <v>68</v>
      </c>
      <c r="G190" s="100">
        <v>1</v>
      </c>
      <c r="H190" s="102"/>
      <c r="I190" s="102"/>
      <c r="J190" s="136">
        <v>0</v>
      </c>
      <c r="K190" s="136">
        <f t="shared" si="6"/>
        <v>0</v>
      </c>
      <c r="L190" s="136">
        <v>0</v>
      </c>
      <c r="M190" s="136">
        <f t="shared" si="7"/>
        <v>0</v>
      </c>
      <c r="N190" s="136">
        <f t="shared" si="8"/>
        <v>0</v>
      </c>
    </row>
    <row r="191" spans="1:14">
      <c r="A191" s="103">
        <v>176</v>
      </c>
      <c r="B191" s="99" t="s">
        <v>2913</v>
      </c>
      <c r="C191" s="99" t="s">
        <v>87</v>
      </c>
      <c r="D191" s="102"/>
      <c r="E191" s="99" t="s">
        <v>665</v>
      </c>
      <c r="F191" s="99" t="s">
        <v>68</v>
      </c>
      <c r="G191" s="100">
        <v>1</v>
      </c>
      <c r="H191" s="102"/>
      <c r="I191" s="102"/>
      <c r="J191" s="136">
        <v>0</v>
      </c>
      <c r="K191" s="136">
        <f t="shared" ref="K191:K254" si="9">G191*J191</f>
        <v>0</v>
      </c>
      <c r="L191" s="136">
        <v>0</v>
      </c>
      <c r="M191" s="136">
        <f t="shared" ref="M191:M254" si="10">G191*L191</f>
        <v>0</v>
      </c>
      <c r="N191" s="136">
        <f t="shared" ref="N191:N254" si="11">K191+M191</f>
        <v>0</v>
      </c>
    </row>
    <row r="192" spans="1:14">
      <c r="A192" s="103">
        <v>177</v>
      </c>
      <c r="B192" s="99" t="s">
        <v>2914</v>
      </c>
      <c r="C192" s="99" t="s">
        <v>87</v>
      </c>
      <c r="D192" s="102"/>
      <c r="E192" s="99" t="s">
        <v>665</v>
      </c>
      <c r="F192" s="99" t="s">
        <v>68</v>
      </c>
      <c r="G192" s="100">
        <v>1</v>
      </c>
      <c r="H192" s="102"/>
      <c r="I192" s="102"/>
      <c r="J192" s="136">
        <v>0</v>
      </c>
      <c r="K192" s="136">
        <f t="shared" si="9"/>
        <v>0</v>
      </c>
      <c r="L192" s="136">
        <v>0</v>
      </c>
      <c r="M192" s="136">
        <f t="shared" si="10"/>
        <v>0</v>
      </c>
      <c r="N192" s="136">
        <f t="shared" si="11"/>
        <v>0</v>
      </c>
    </row>
    <row r="193" spans="1:14">
      <c r="A193" s="103">
        <v>178</v>
      </c>
      <c r="B193" s="99" t="s">
        <v>2915</v>
      </c>
      <c r="C193" s="99" t="s">
        <v>87</v>
      </c>
      <c r="D193" s="102"/>
      <c r="E193" s="99" t="s">
        <v>665</v>
      </c>
      <c r="F193" s="99" t="s">
        <v>68</v>
      </c>
      <c r="G193" s="100">
        <v>2</v>
      </c>
      <c r="H193" s="102"/>
      <c r="I193" s="102"/>
      <c r="J193" s="136">
        <v>0</v>
      </c>
      <c r="K193" s="136">
        <f t="shared" si="9"/>
        <v>0</v>
      </c>
      <c r="L193" s="136">
        <v>0</v>
      </c>
      <c r="M193" s="136">
        <f t="shared" si="10"/>
        <v>0</v>
      </c>
      <c r="N193" s="136">
        <f t="shared" si="11"/>
        <v>0</v>
      </c>
    </row>
    <row r="194" spans="1:14">
      <c r="A194" s="103">
        <v>179</v>
      </c>
      <c r="B194" s="99" t="s">
        <v>2824</v>
      </c>
      <c r="C194" s="99" t="s">
        <v>87</v>
      </c>
      <c r="D194" s="102"/>
      <c r="E194" s="99" t="s">
        <v>665</v>
      </c>
      <c r="F194" s="99" t="s">
        <v>68</v>
      </c>
      <c r="G194" s="100">
        <v>1</v>
      </c>
      <c r="H194" s="102"/>
      <c r="I194" s="102"/>
      <c r="J194" s="136">
        <v>0</v>
      </c>
      <c r="K194" s="136">
        <f t="shared" si="9"/>
        <v>0</v>
      </c>
      <c r="L194" s="136">
        <v>0</v>
      </c>
      <c r="M194" s="136">
        <f t="shared" si="10"/>
        <v>0</v>
      </c>
      <c r="N194" s="136">
        <f t="shared" si="11"/>
        <v>0</v>
      </c>
    </row>
    <row r="195" spans="1:14">
      <c r="A195" s="103">
        <v>180</v>
      </c>
      <c r="B195" s="99" t="s">
        <v>2825</v>
      </c>
      <c r="C195" s="99" t="s">
        <v>2826</v>
      </c>
      <c r="D195" s="102"/>
      <c r="E195" s="99" t="s">
        <v>1165</v>
      </c>
      <c r="F195" s="99" t="s">
        <v>68</v>
      </c>
      <c r="G195" s="100">
        <v>11</v>
      </c>
      <c r="H195" s="102"/>
      <c r="I195" s="102"/>
      <c r="J195" s="136">
        <v>0</v>
      </c>
      <c r="K195" s="136">
        <f t="shared" si="9"/>
        <v>0</v>
      </c>
      <c r="L195" s="136">
        <v>0</v>
      </c>
      <c r="M195" s="136">
        <f t="shared" si="10"/>
        <v>0</v>
      </c>
      <c r="N195" s="136">
        <f t="shared" si="11"/>
        <v>0</v>
      </c>
    </row>
    <row r="196" spans="1:14">
      <c r="A196" s="103">
        <v>181</v>
      </c>
      <c r="B196" s="99" t="s">
        <v>2916</v>
      </c>
      <c r="C196" s="99" t="s">
        <v>2917</v>
      </c>
      <c r="D196" s="102"/>
      <c r="E196" s="99" t="s">
        <v>1165</v>
      </c>
      <c r="F196" s="99" t="s">
        <v>68</v>
      </c>
      <c r="G196" s="100">
        <v>18</v>
      </c>
      <c r="H196" s="102"/>
      <c r="I196" s="102"/>
      <c r="J196" s="136">
        <v>0</v>
      </c>
      <c r="K196" s="136">
        <f t="shared" si="9"/>
        <v>0</v>
      </c>
      <c r="L196" s="136">
        <v>0</v>
      </c>
      <c r="M196" s="136">
        <f t="shared" si="10"/>
        <v>0</v>
      </c>
      <c r="N196" s="136">
        <f t="shared" si="11"/>
        <v>0</v>
      </c>
    </row>
    <row r="197" spans="1:14">
      <c r="A197" s="103">
        <v>182</v>
      </c>
      <c r="B197" s="99" t="s">
        <v>2918</v>
      </c>
      <c r="C197" s="99" t="s">
        <v>2919</v>
      </c>
      <c r="D197" s="102"/>
      <c r="E197" s="99" t="s">
        <v>1165</v>
      </c>
      <c r="F197" s="99" t="s">
        <v>68</v>
      </c>
      <c r="G197" s="100">
        <v>2</v>
      </c>
      <c r="H197" s="102"/>
      <c r="I197" s="102"/>
      <c r="J197" s="136">
        <v>0</v>
      </c>
      <c r="K197" s="136">
        <f t="shared" si="9"/>
        <v>0</v>
      </c>
      <c r="L197" s="136">
        <v>0</v>
      </c>
      <c r="M197" s="136">
        <f t="shared" si="10"/>
        <v>0</v>
      </c>
      <c r="N197" s="136">
        <f t="shared" si="11"/>
        <v>0</v>
      </c>
    </row>
    <row r="198" spans="1:14">
      <c r="A198" s="102"/>
      <c r="B198" s="99" t="s">
        <v>706</v>
      </c>
      <c r="C198" s="102"/>
      <c r="D198" s="102"/>
      <c r="E198" s="102"/>
      <c r="F198" s="102"/>
      <c r="G198" s="102"/>
      <c r="H198" s="102"/>
      <c r="I198" s="102"/>
      <c r="J198" s="136">
        <v>0</v>
      </c>
      <c r="K198" s="136">
        <f t="shared" si="9"/>
        <v>0</v>
      </c>
      <c r="L198" s="136">
        <v>0</v>
      </c>
      <c r="M198" s="136">
        <f t="shared" si="10"/>
        <v>0</v>
      </c>
      <c r="N198" s="136">
        <f t="shared" si="11"/>
        <v>0</v>
      </c>
    </row>
    <row r="199" spans="1:14" ht="31.5">
      <c r="A199" s="103">
        <v>183</v>
      </c>
      <c r="B199" s="102" t="s">
        <v>2920</v>
      </c>
      <c r="C199" s="99" t="s">
        <v>2921</v>
      </c>
      <c r="D199" s="102"/>
      <c r="E199" s="99" t="s">
        <v>305</v>
      </c>
      <c r="F199" s="99" t="s">
        <v>68</v>
      </c>
      <c r="G199" s="100">
        <v>1</v>
      </c>
      <c r="H199" s="102"/>
      <c r="I199" s="102"/>
      <c r="J199" s="136">
        <v>0</v>
      </c>
      <c r="K199" s="136">
        <f t="shared" si="9"/>
        <v>0</v>
      </c>
      <c r="L199" s="136">
        <v>0</v>
      </c>
      <c r="M199" s="136">
        <f t="shared" si="10"/>
        <v>0</v>
      </c>
      <c r="N199" s="136">
        <f t="shared" si="11"/>
        <v>0</v>
      </c>
    </row>
    <row r="200" spans="1:14" ht="31.5">
      <c r="A200" s="103">
        <v>184</v>
      </c>
      <c r="B200" s="102" t="s">
        <v>2830</v>
      </c>
      <c r="C200" s="102" t="s">
        <v>2831</v>
      </c>
      <c r="D200" s="102"/>
      <c r="E200" s="99" t="s">
        <v>305</v>
      </c>
      <c r="F200" s="99" t="s">
        <v>68</v>
      </c>
      <c r="G200" s="100">
        <v>1</v>
      </c>
      <c r="H200" s="102"/>
      <c r="I200" s="102"/>
      <c r="J200" s="136">
        <v>0</v>
      </c>
      <c r="K200" s="136">
        <f t="shared" si="9"/>
        <v>0</v>
      </c>
      <c r="L200" s="136">
        <v>0</v>
      </c>
      <c r="M200" s="136">
        <f t="shared" si="10"/>
        <v>0</v>
      </c>
      <c r="N200" s="136">
        <f t="shared" si="11"/>
        <v>0</v>
      </c>
    </row>
    <row r="201" spans="1:14" ht="31.5">
      <c r="A201" s="103">
        <v>185</v>
      </c>
      <c r="B201" s="102" t="s">
        <v>2832</v>
      </c>
      <c r="C201" s="102" t="s">
        <v>2833</v>
      </c>
      <c r="D201" s="102"/>
      <c r="E201" s="99" t="s">
        <v>305</v>
      </c>
      <c r="F201" s="99" t="s">
        <v>68</v>
      </c>
      <c r="G201" s="100">
        <v>1</v>
      </c>
      <c r="H201" s="102"/>
      <c r="I201" s="102"/>
      <c r="J201" s="136">
        <v>0</v>
      </c>
      <c r="K201" s="136">
        <f t="shared" si="9"/>
        <v>0</v>
      </c>
      <c r="L201" s="136">
        <v>0</v>
      </c>
      <c r="M201" s="136">
        <f t="shared" si="10"/>
        <v>0</v>
      </c>
      <c r="N201" s="136">
        <f t="shared" si="11"/>
        <v>0</v>
      </c>
    </row>
    <row r="202" spans="1:14" ht="31.5">
      <c r="A202" s="103">
        <v>186</v>
      </c>
      <c r="B202" s="99" t="s">
        <v>2922</v>
      </c>
      <c r="C202" s="102" t="s">
        <v>2923</v>
      </c>
      <c r="D202" s="102"/>
      <c r="E202" s="99" t="s">
        <v>305</v>
      </c>
      <c r="F202" s="99" t="s">
        <v>68</v>
      </c>
      <c r="G202" s="100">
        <v>1</v>
      </c>
      <c r="H202" s="102"/>
      <c r="I202" s="102"/>
      <c r="J202" s="136">
        <v>0</v>
      </c>
      <c r="K202" s="136">
        <f t="shared" si="9"/>
        <v>0</v>
      </c>
      <c r="L202" s="136">
        <v>0</v>
      </c>
      <c r="M202" s="136">
        <f t="shared" si="10"/>
        <v>0</v>
      </c>
      <c r="N202" s="136">
        <f t="shared" si="11"/>
        <v>0</v>
      </c>
    </row>
    <row r="203" spans="1:14">
      <c r="A203" s="103">
        <v>187</v>
      </c>
      <c r="B203" s="99" t="s">
        <v>2924</v>
      </c>
      <c r="C203" s="99" t="s">
        <v>2839</v>
      </c>
      <c r="D203" s="102"/>
      <c r="E203" s="99" t="s">
        <v>305</v>
      </c>
      <c r="F203" s="99" t="s">
        <v>68</v>
      </c>
      <c r="G203" s="100">
        <v>1</v>
      </c>
      <c r="H203" s="102"/>
      <c r="I203" s="102"/>
      <c r="J203" s="136">
        <v>0</v>
      </c>
      <c r="K203" s="136">
        <f t="shared" si="9"/>
        <v>0</v>
      </c>
      <c r="L203" s="136">
        <v>0</v>
      </c>
      <c r="M203" s="136">
        <f t="shared" si="10"/>
        <v>0</v>
      </c>
      <c r="N203" s="136">
        <f t="shared" si="11"/>
        <v>0</v>
      </c>
    </row>
    <row r="204" spans="1:14">
      <c r="A204" s="103">
        <v>188</v>
      </c>
      <c r="B204" s="99" t="s">
        <v>2925</v>
      </c>
      <c r="C204" s="99" t="s">
        <v>2926</v>
      </c>
      <c r="D204" s="102"/>
      <c r="E204" s="99" t="s">
        <v>305</v>
      </c>
      <c r="F204" s="99" t="s">
        <v>68</v>
      </c>
      <c r="G204" s="100">
        <v>9</v>
      </c>
      <c r="H204" s="102"/>
      <c r="I204" s="102"/>
      <c r="J204" s="136">
        <v>0</v>
      </c>
      <c r="K204" s="136">
        <f t="shared" si="9"/>
        <v>0</v>
      </c>
      <c r="L204" s="136">
        <v>0</v>
      </c>
      <c r="M204" s="136">
        <f t="shared" si="10"/>
        <v>0</v>
      </c>
      <c r="N204" s="136">
        <f t="shared" si="11"/>
        <v>0</v>
      </c>
    </row>
    <row r="205" spans="1:14">
      <c r="A205" s="103">
        <v>189</v>
      </c>
      <c r="B205" s="99" t="s">
        <v>2927</v>
      </c>
      <c r="C205" s="99" t="s">
        <v>2928</v>
      </c>
      <c r="D205" s="102"/>
      <c r="E205" s="99" t="s">
        <v>305</v>
      </c>
      <c r="F205" s="99" t="s">
        <v>68</v>
      </c>
      <c r="G205" s="100">
        <v>1</v>
      </c>
      <c r="H205" s="102"/>
      <c r="I205" s="102"/>
      <c r="J205" s="136">
        <v>0</v>
      </c>
      <c r="K205" s="136">
        <f t="shared" si="9"/>
        <v>0</v>
      </c>
      <c r="L205" s="136">
        <v>0</v>
      </c>
      <c r="M205" s="136">
        <f t="shared" si="10"/>
        <v>0</v>
      </c>
      <c r="N205" s="136">
        <f t="shared" si="11"/>
        <v>0</v>
      </c>
    </row>
    <row r="206" spans="1:14">
      <c r="A206" s="103">
        <v>190</v>
      </c>
      <c r="B206" s="99" t="s">
        <v>2844</v>
      </c>
      <c r="C206" s="99" t="s">
        <v>2845</v>
      </c>
      <c r="D206" s="102"/>
      <c r="E206" s="99" t="s">
        <v>1169</v>
      </c>
      <c r="F206" s="99" t="s">
        <v>68</v>
      </c>
      <c r="G206" s="100">
        <v>1</v>
      </c>
      <c r="H206" s="102"/>
      <c r="I206" s="99" t="s">
        <v>2756</v>
      </c>
      <c r="J206" s="136">
        <v>0</v>
      </c>
      <c r="K206" s="136">
        <f t="shared" si="9"/>
        <v>0</v>
      </c>
      <c r="L206" s="136">
        <v>0</v>
      </c>
      <c r="M206" s="136">
        <f t="shared" si="10"/>
        <v>0</v>
      </c>
      <c r="N206" s="136">
        <f t="shared" si="11"/>
        <v>0</v>
      </c>
    </row>
    <row r="207" spans="1:14">
      <c r="A207" s="103">
        <v>191</v>
      </c>
      <c r="B207" s="99" t="s">
        <v>2846</v>
      </c>
      <c r="C207" s="99" t="s">
        <v>2847</v>
      </c>
      <c r="D207" s="102"/>
      <c r="E207" s="99" t="s">
        <v>1169</v>
      </c>
      <c r="F207" s="99" t="s">
        <v>68</v>
      </c>
      <c r="G207" s="100">
        <v>1</v>
      </c>
      <c r="H207" s="102"/>
      <c r="I207" s="99" t="s">
        <v>2756</v>
      </c>
      <c r="J207" s="136">
        <v>0</v>
      </c>
      <c r="K207" s="136">
        <f t="shared" si="9"/>
        <v>0</v>
      </c>
      <c r="L207" s="136">
        <v>0</v>
      </c>
      <c r="M207" s="136">
        <f t="shared" si="10"/>
        <v>0</v>
      </c>
      <c r="N207" s="136">
        <f t="shared" si="11"/>
        <v>0</v>
      </c>
    </row>
    <row r="208" spans="1:14">
      <c r="A208" s="102"/>
      <c r="B208" s="99" t="s">
        <v>713</v>
      </c>
      <c r="C208" s="102"/>
      <c r="D208" s="102"/>
      <c r="E208" s="102"/>
      <c r="F208" s="102"/>
      <c r="G208" s="102"/>
      <c r="H208" s="102"/>
      <c r="I208" s="102"/>
      <c r="J208" s="136">
        <v>0</v>
      </c>
      <c r="K208" s="136">
        <f t="shared" si="9"/>
        <v>0</v>
      </c>
      <c r="L208" s="136">
        <v>0</v>
      </c>
      <c r="M208" s="136">
        <f t="shared" si="10"/>
        <v>0</v>
      </c>
      <c r="N208" s="136">
        <f t="shared" si="11"/>
        <v>0</v>
      </c>
    </row>
    <row r="209" spans="1:14" ht="18.75">
      <c r="A209" s="103">
        <v>192</v>
      </c>
      <c r="B209" s="99" t="s">
        <v>1296</v>
      </c>
      <c r="C209" s="99" t="s">
        <v>1432</v>
      </c>
      <c r="D209" s="102"/>
      <c r="E209" s="99" t="s">
        <v>624</v>
      </c>
      <c r="F209" s="102" t="s">
        <v>2730</v>
      </c>
      <c r="G209" s="100">
        <v>15</v>
      </c>
      <c r="H209" s="102"/>
      <c r="I209" s="102"/>
      <c r="J209" s="136">
        <v>0</v>
      </c>
      <c r="K209" s="136">
        <f t="shared" si="9"/>
        <v>0</v>
      </c>
      <c r="L209" s="136">
        <v>0</v>
      </c>
      <c r="M209" s="136">
        <f t="shared" si="10"/>
        <v>0</v>
      </c>
      <c r="N209" s="136">
        <f t="shared" si="11"/>
        <v>0</v>
      </c>
    </row>
    <row r="210" spans="1:14">
      <c r="A210" s="102"/>
      <c r="B210" s="105" t="s">
        <v>2929</v>
      </c>
      <c r="C210" s="102"/>
      <c r="D210" s="102"/>
      <c r="E210" s="102"/>
      <c r="F210" s="102"/>
      <c r="G210" s="102"/>
      <c r="H210" s="102"/>
      <c r="I210" s="102"/>
      <c r="J210" s="136">
        <v>0</v>
      </c>
      <c r="K210" s="136">
        <f t="shared" si="9"/>
        <v>0</v>
      </c>
      <c r="L210" s="136">
        <v>0</v>
      </c>
      <c r="M210" s="136">
        <f t="shared" si="10"/>
        <v>0</v>
      </c>
      <c r="N210" s="136">
        <f t="shared" si="11"/>
        <v>0</v>
      </c>
    </row>
    <row r="211" spans="1:14" ht="31.5">
      <c r="A211" s="103">
        <v>193</v>
      </c>
      <c r="B211" s="102" t="s">
        <v>2930</v>
      </c>
      <c r="C211" s="102" t="s">
        <v>2931</v>
      </c>
      <c r="D211" s="102"/>
      <c r="E211" s="99" t="s">
        <v>657</v>
      </c>
      <c r="F211" s="99" t="s">
        <v>1258</v>
      </c>
      <c r="G211" s="100">
        <v>1</v>
      </c>
      <c r="H211" s="102"/>
      <c r="I211" s="102"/>
      <c r="J211" s="136">
        <v>0</v>
      </c>
      <c r="K211" s="136">
        <f t="shared" si="9"/>
        <v>0</v>
      </c>
      <c r="L211" s="136">
        <v>0</v>
      </c>
      <c r="M211" s="136">
        <f t="shared" si="10"/>
        <v>0</v>
      </c>
      <c r="N211" s="136">
        <f t="shared" si="11"/>
        <v>0</v>
      </c>
    </row>
    <row r="212" spans="1:14">
      <c r="A212" s="102"/>
      <c r="B212" s="99" t="s">
        <v>1448</v>
      </c>
      <c r="C212" s="99" t="s">
        <v>660</v>
      </c>
      <c r="D212" s="102"/>
      <c r="E212" s="102"/>
      <c r="F212" s="99" t="s">
        <v>68</v>
      </c>
      <c r="G212" s="100">
        <v>1</v>
      </c>
      <c r="H212" s="102"/>
      <c r="I212" s="102"/>
      <c r="J212" s="136">
        <v>0</v>
      </c>
      <c r="K212" s="136">
        <f t="shared" si="9"/>
        <v>0</v>
      </c>
      <c r="L212" s="136">
        <v>0</v>
      </c>
      <c r="M212" s="136">
        <f t="shared" si="10"/>
        <v>0</v>
      </c>
      <c r="N212" s="136">
        <f t="shared" si="11"/>
        <v>0</v>
      </c>
    </row>
    <row r="213" spans="1:14">
      <c r="A213" s="102"/>
      <c r="B213" s="99" t="s">
        <v>662</v>
      </c>
      <c r="C213" s="102"/>
      <c r="D213" s="102"/>
      <c r="E213" s="102"/>
      <c r="F213" s="102"/>
      <c r="G213" s="102"/>
      <c r="H213" s="102"/>
      <c r="I213" s="102"/>
      <c r="J213" s="136">
        <v>0</v>
      </c>
      <c r="K213" s="136">
        <f t="shared" si="9"/>
        <v>0</v>
      </c>
      <c r="L213" s="136">
        <v>0</v>
      </c>
      <c r="M213" s="136">
        <f t="shared" si="10"/>
        <v>0</v>
      </c>
      <c r="N213" s="136">
        <f t="shared" si="11"/>
        <v>0</v>
      </c>
    </row>
    <row r="214" spans="1:14">
      <c r="A214" s="103">
        <v>194</v>
      </c>
      <c r="B214" s="99" t="s">
        <v>2932</v>
      </c>
      <c r="C214" s="99" t="s">
        <v>87</v>
      </c>
      <c r="D214" s="102"/>
      <c r="E214" s="99" t="s">
        <v>665</v>
      </c>
      <c r="F214" s="99" t="s">
        <v>89</v>
      </c>
      <c r="G214" s="107">
        <v>0.8</v>
      </c>
      <c r="H214" s="102"/>
      <c r="I214" s="102"/>
      <c r="J214" s="136">
        <v>0</v>
      </c>
      <c r="K214" s="136">
        <f t="shared" si="9"/>
        <v>0</v>
      </c>
      <c r="L214" s="136">
        <v>0</v>
      </c>
      <c r="M214" s="136">
        <f t="shared" si="10"/>
        <v>0</v>
      </c>
      <c r="N214" s="136">
        <f t="shared" si="11"/>
        <v>0</v>
      </c>
    </row>
    <row r="215" spans="1:14">
      <c r="A215" s="103">
        <v>195</v>
      </c>
      <c r="B215" s="99" t="s">
        <v>2933</v>
      </c>
      <c r="C215" s="99" t="s">
        <v>87</v>
      </c>
      <c r="D215" s="102"/>
      <c r="E215" s="99" t="s">
        <v>665</v>
      </c>
      <c r="F215" s="99" t="s">
        <v>89</v>
      </c>
      <c r="G215" s="100">
        <v>20</v>
      </c>
      <c r="H215" s="102"/>
      <c r="I215" s="102"/>
      <c r="J215" s="136">
        <v>0</v>
      </c>
      <c r="K215" s="136">
        <f t="shared" si="9"/>
        <v>0</v>
      </c>
      <c r="L215" s="136">
        <v>0</v>
      </c>
      <c r="M215" s="136">
        <f t="shared" si="10"/>
        <v>0</v>
      </c>
      <c r="N215" s="136">
        <f t="shared" si="11"/>
        <v>0</v>
      </c>
    </row>
    <row r="216" spans="1:14">
      <c r="A216" s="103">
        <v>196</v>
      </c>
      <c r="B216" s="99" t="s">
        <v>2934</v>
      </c>
      <c r="C216" s="99" t="s">
        <v>87</v>
      </c>
      <c r="D216" s="102"/>
      <c r="E216" s="99" t="s">
        <v>665</v>
      </c>
      <c r="F216" s="99" t="s">
        <v>89</v>
      </c>
      <c r="G216" s="107">
        <v>2.9</v>
      </c>
      <c r="H216" s="102"/>
      <c r="I216" s="102"/>
      <c r="J216" s="136">
        <v>0</v>
      </c>
      <c r="K216" s="136">
        <f t="shared" si="9"/>
        <v>0</v>
      </c>
      <c r="L216" s="136">
        <v>0</v>
      </c>
      <c r="M216" s="136">
        <f t="shared" si="10"/>
        <v>0</v>
      </c>
      <c r="N216" s="136">
        <f t="shared" si="11"/>
        <v>0</v>
      </c>
    </row>
    <row r="217" spans="1:14">
      <c r="A217" s="103">
        <v>197</v>
      </c>
      <c r="B217" s="99" t="s">
        <v>2935</v>
      </c>
      <c r="C217" s="99" t="s">
        <v>87</v>
      </c>
      <c r="D217" s="102"/>
      <c r="E217" s="99" t="s">
        <v>665</v>
      </c>
      <c r="F217" s="99" t="s">
        <v>89</v>
      </c>
      <c r="G217" s="107">
        <v>2.5</v>
      </c>
      <c r="H217" s="102"/>
      <c r="I217" s="102"/>
      <c r="J217" s="136">
        <v>0</v>
      </c>
      <c r="K217" s="136">
        <f t="shared" si="9"/>
        <v>0</v>
      </c>
      <c r="L217" s="136">
        <v>0</v>
      </c>
      <c r="M217" s="136">
        <f t="shared" si="10"/>
        <v>0</v>
      </c>
      <c r="N217" s="136">
        <f t="shared" si="11"/>
        <v>0</v>
      </c>
    </row>
    <row r="218" spans="1:14">
      <c r="A218" s="103">
        <v>198</v>
      </c>
      <c r="B218" s="99" t="s">
        <v>2936</v>
      </c>
      <c r="C218" s="99" t="s">
        <v>87</v>
      </c>
      <c r="D218" s="102"/>
      <c r="E218" s="99" t="s">
        <v>665</v>
      </c>
      <c r="F218" s="99" t="s">
        <v>89</v>
      </c>
      <c r="G218" s="107">
        <v>31.1</v>
      </c>
      <c r="H218" s="102"/>
      <c r="I218" s="102"/>
      <c r="J218" s="136">
        <v>0</v>
      </c>
      <c r="K218" s="136">
        <f t="shared" si="9"/>
        <v>0</v>
      </c>
      <c r="L218" s="136">
        <v>0</v>
      </c>
      <c r="M218" s="136">
        <f t="shared" si="10"/>
        <v>0</v>
      </c>
      <c r="N218" s="136">
        <f t="shared" si="11"/>
        <v>0</v>
      </c>
    </row>
    <row r="219" spans="1:14">
      <c r="A219" s="102"/>
      <c r="B219" s="99" t="s">
        <v>676</v>
      </c>
      <c r="C219" s="102"/>
      <c r="D219" s="102"/>
      <c r="E219" s="102"/>
      <c r="F219" s="102"/>
      <c r="G219" s="102"/>
      <c r="H219" s="102"/>
      <c r="I219" s="102"/>
      <c r="J219" s="136">
        <v>0</v>
      </c>
      <c r="K219" s="136">
        <f t="shared" si="9"/>
        <v>0</v>
      </c>
      <c r="L219" s="136">
        <v>0</v>
      </c>
      <c r="M219" s="136">
        <f t="shared" si="10"/>
        <v>0</v>
      </c>
      <c r="N219" s="136">
        <f t="shared" si="11"/>
        <v>0</v>
      </c>
    </row>
    <row r="220" spans="1:14">
      <c r="A220" s="103">
        <v>199</v>
      </c>
      <c r="B220" s="99" t="s">
        <v>2937</v>
      </c>
      <c r="C220" s="99" t="s">
        <v>87</v>
      </c>
      <c r="D220" s="102"/>
      <c r="E220" s="99" t="s">
        <v>665</v>
      </c>
      <c r="F220" s="99" t="s">
        <v>68</v>
      </c>
      <c r="G220" s="100">
        <v>1</v>
      </c>
      <c r="H220" s="102"/>
      <c r="I220" s="102"/>
      <c r="J220" s="136">
        <v>0</v>
      </c>
      <c r="K220" s="136">
        <f t="shared" si="9"/>
        <v>0</v>
      </c>
      <c r="L220" s="136">
        <v>0</v>
      </c>
      <c r="M220" s="136">
        <f t="shared" si="10"/>
        <v>0</v>
      </c>
      <c r="N220" s="136">
        <f t="shared" si="11"/>
        <v>0</v>
      </c>
    </row>
    <row r="221" spans="1:14">
      <c r="A221" s="103">
        <v>200</v>
      </c>
      <c r="B221" s="99" t="s">
        <v>2938</v>
      </c>
      <c r="C221" s="99" t="s">
        <v>87</v>
      </c>
      <c r="D221" s="102"/>
      <c r="E221" s="99" t="s">
        <v>665</v>
      </c>
      <c r="F221" s="99" t="s">
        <v>68</v>
      </c>
      <c r="G221" s="100">
        <v>1</v>
      </c>
      <c r="H221" s="102"/>
      <c r="I221" s="102"/>
      <c r="J221" s="136">
        <v>0</v>
      </c>
      <c r="K221" s="136">
        <f t="shared" si="9"/>
        <v>0</v>
      </c>
      <c r="L221" s="136">
        <v>0</v>
      </c>
      <c r="M221" s="136">
        <f t="shared" si="10"/>
        <v>0</v>
      </c>
      <c r="N221" s="136">
        <f t="shared" si="11"/>
        <v>0</v>
      </c>
    </row>
    <row r="222" spans="1:14">
      <c r="A222" s="103">
        <v>201</v>
      </c>
      <c r="B222" s="99" t="s">
        <v>2939</v>
      </c>
      <c r="C222" s="99" t="s">
        <v>87</v>
      </c>
      <c r="D222" s="102"/>
      <c r="E222" s="99" t="s">
        <v>665</v>
      </c>
      <c r="F222" s="99" t="s">
        <v>68</v>
      </c>
      <c r="G222" s="100">
        <v>2</v>
      </c>
      <c r="H222" s="102"/>
      <c r="I222" s="102"/>
      <c r="J222" s="136">
        <v>0</v>
      </c>
      <c r="K222" s="136">
        <f t="shared" si="9"/>
        <v>0</v>
      </c>
      <c r="L222" s="136">
        <v>0</v>
      </c>
      <c r="M222" s="136">
        <f t="shared" si="10"/>
        <v>0</v>
      </c>
      <c r="N222" s="136">
        <f t="shared" si="11"/>
        <v>0</v>
      </c>
    </row>
    <row r="223" spans="1:14">
      <c r="A223" s="103">
        <v>202</v>
      </c>
      <c r="B223" s="99" t="s">
        <v>2940</v>
      </c>
      <c r="C223" s="99" t="s">
        <v>87</v>
      </c>
      <c r="D223" s="102"/>
      <c r="E223" s="99" t="s">
        <v>665</v>
      </c>
      <c r="F223" s="99" t="s">
        <v>68</v>
      </c>
      <c r="G223" s="100">
        <v>3</v>
      </c>
      <c r="H223" s="102"/>
      <c r="I223" s="102"/>
      <c r="J223" s="136">
        <v>0</v>
      </c>
      <c r="K223" s="136">
        <f t="shared" si="9"/>
        <v>0</v>
      </c>
      <c r="L223" s="136">
        <v>0</v>
      </c>
      <c r="M223" s="136">
        <f t="shared" si="10"/>
        <v>0</v>
      </c>
      <c r="N223" s="136">
        <f t="shared" si="11"/>
        <v>0</v>
      </c>
    </row>
    <row r="224" spans="1:14">
      <c r="A224" s="103">
        <v>203</v>
      </c>
      <c r="B224" s="99" t="s">
        <v>2941</v>
      </c>
      <c r="C224" s="99" t="s">
        <v>87</v>
      </c>
      <c r="D224" s="102"/>
      <c r="E224" s="99" t="s">
        <v>665</v>
      </c>
      <c r="F224" s="99" t="s">
        <v>68</v>
      </c>
      <c r="G224" s="100">
        <v>2</v>
      </c>
      <c r="H224" s="102"/>
      <c r="I224" s="102"/>
      <c r="J224" s="136">
        <v>0</v>
      </c>
      <c r="K224" s="136">
        <f t="shared" si="9"/>
        <v>0</v>
      </c>
      <c r="L224" s="136">
        <v>0</v>
      </c>
      <c r="M224" s="136">
        <f t="shared" si="10"/>
        <v>0</v>
      </c>
      <c r="N224" s="136">
        <f t="shared" si="11"/>
        <v>0</v>
      </c>
    </row>
    <row r="225" spans="1:14">
      <c r="A225" s="103">
        <v>204</v>
      </c>
      <c r="B225" s="102" t="s">
        <v>2942</v>
      </c>
      <c r="C225" s="99" t="s">
        <v>87</v>
      </c>
      <c r="D225" s="102"/>
      <c r="E225" s="99" t="s">
        <v>665</v>
      </c>
      <c r="F225" s="99" t="s">
        <v>68</v>
      </c>
      <c r="G225" s="100">
        <v>1</v>
      </c>
      <c r="H225" s="102"/>
      <c r="I225" s="102"/>
      <c r="J225" s="136">
        <v>0</v>
      </c>
      <c r="K225" s="136">
        <f t="shared" si="9"/>
        <v>0</v>
      </c>
      <c r="L225" s="136">
        <v>0</v>
      </c>
      <c r="M225" s="136">
        <f t="shared" si="10"/>
        <v>0</v>
      </c>
      <c r="N225" s="136">
        <f t="shared" si="11"/>
        <v>0</v>
      </c>
    </row>
    <row r="226" spans="1:14" ht="31.5">
      <c r="A226" s="103">
        <v>205</v>
      </c>
      <c r="B226" s="102" t="s">
        <v>2943</v>
      </c>
      <c r="C226" s="99" t="s">
        <v>87</v>
      </c>
      <c r="D226" s="102"/>
      <c r="E226" s="99" t="s">
        <v>665</v>
      </c>
      <c r="F226" s="99" t="s">
        <v>68</v>
      </c>
      <c r="G226" s="100">
        <v>2</v>
      </c>
      <c r="H226" s="102"/>
      <c r="I226" s="102"/>
      <c r="J226" s="136">
        <v>0</v>
      </c>
      <c r="K226" s="136">
        <f t="shared" si="9"/>
        <v>0</v>
      </c>
      <c r="L226" s="136">
        <v>0</v>
      </c>
      <c r="M226" s="136">
        <f t="shared" si="10"/>
        <v>0</v>
      </c>
      <c r="N226" s="136">
        <f t="shared" si="11"/>
        <v>0</v>
      </c>
    </row>
    <row r="227" spans="1:14">
      <c r="A227" s="103">
        <v>206</v>
      </c>
      <c r="B227" s="102" t="s">
        <v>2944</v>
      </c>
      <c r="C227" s="99" t="s">
        <v>87</v>
      </c>
      <c r="D227" s="102"/>
      <c r="E227" s="99" t="s">
        <v>665</v>
      </c>
      <c r="F227" s="99" t="s">
        <v>68</v>
      </c>
      <c r="G227" s="100">
        <v>1</v>
      </c>
      <c r="H227" s="102"/>
      <c r="I227" s="102"/>
      <c r="J227" s="136">
        <v>0</v>
      </c>
      <c r="K227" s="136">
        <f t="shared" si="9"/>
        <v>0</v>
      </c>
      <c r="L227" s="136">
        <v>0</v>
      </c>
      <c r="M227" s="136">
        <f t="shared" si="10"/>
        <v>0</v>
      </c>
      <c r="N227" s="136">
        <f t="shared" si="11"/>
        <v>0</v>
      </c>
    </row>
    <row r="228" spans="1:14">
      <c r="A228" s="103">
        <v>207</v>
      </c>
      <c r="B228" s="102" t="s">
        <v>2945</v>
      </c>
      <c r="C228" s="99" t="s">
        <v>87</v>
      </c>
      <c r="D228" s="102"/>
      <c r="E228" s="99" t="s">
        <v>665</v>
      </c>
      <c r="F228" s="99" t="s">
        <v>68</v>
      </c>
      <c r="G228" s="100">
        <v>1</v>
      </c>
      <c r="H228" s="102"/>
      <c r="I228" s="102"/>
      <c r="J228" s="136">
        <v>0</v>
      </c>
      <c r="K228" s="136">
        <f t="shared" si="9"/>
        <v>0</v>
      </c>
      <c r="L228" s="136">
        <v>0</v>
      </c>
      <c r="M228" s="136">
        <f t="shared" si="10"/>
        <v>0</v>
      </c>
      <c r="N228" s="136">
        <f t="shared" si="11"/>
        <v>0</v>
      </c>
    </row>
    <row r="229" spans="1:14">
      <c r="A229" s="103">
        <v>208</v>
      </c>
      <c r="B229" s="102" t="s">
        <v>2946</v>
      </c>
      <c r="C229" s="99" t="s">
        <v>87</v>
      </c>
      <c r="D229" s="102"/>
      <c r="E229" s="99" t="s">
        <v>665</v>
      </c>
      <c r="F229" s="99" t="s">
        <v>68</v>
      </c>
      <c r="G229" s="100">
        <v>1</v>
      </c>
      <c r="H229" s="102"/>
      <c r="I229" s="102"/>
      <c r="J229" s="136">
        <v>0</v>
      </c>
      <c r="K229" s="136">
        <f t="shared" si="9"/>
        <v>0</v>
      </c>
      <c r="L229" s="136">
        <v>0</v>
      </c>
      <c r="M229" s="136">
        <f t="shared" si="10"/>
        <v>0</v>
      </c>
      <c r="N229" s="136">
        <f t="shared" si="11"/>
        <v>0</v>
      </c>
    </row>
    <row r="230" spans="1:14">
      <c r="A230" s="103">
        <v>209</v>
      </c>
      <c r="B230" s="99" t="s">
        <v>2947</v>
      </c>
      <c r="C230" s="99" t="s">
        <v>87</v>
      </c>
      <c r="D230" s="102"/>
      <c r="E230" s="99" t="s">
        <v>665</v>
      </c>
      <c r="F230" s="99" t="s">
        <v>68</v>
      </c>
      <c r="G230" s="100">
        <v>1</v>
      </c>
      <c r="H230" s="102"/>
      <c r="I230" s="102"/>
      <c r="J230" s="136">
        <v>0</v>
      </c>
      <c r="K230" s="136">
        <f t="shared" si="9"/>
        <v>0</v>
      </c>
      <c r="L230" s="136">
        <v>0</v>
      </c>
      <c r="M230" s="136">
        <f t="shared" si="10"/>
        <v>0</v>
      </c>
      <c r="N230" s="136">
        <f t="shared" si="11"/>
        <v>0</v>
      </c>
    </row>
    <row r="231" spans="1:14">
      <c r="A231" s="103">
        <v>210</v>
      </c>
      <c r="B231" s="99" t="s">
        <v>2948</v>
      </c>
      <c r="C231" s="99" t="s">
        <v>87</v>
      </c>
      <c r="D231" s="102"/>
      <c r="E231" s="99" t="s">
        <v>665</v>
      </c>
      <c r="F231" s="99" t="s">
        <v>68</v>
      </c>
      <c r="G231" s="100">
        <v>3</v>
      </c>
      <c r="H231" s="102"/>
      <c r="I231" s="102"/>
      <c r="J231" s="136">
        <v>0</v>
      </c>
      <c r="K231" s="136">
        <f t="shared" si="9"/>
        <v>0</v>
      </c>
      <c r="L231" s="136">
        <v>0</v>
      </c>
      <c r="M231" s="136">
        <f t="shared" si="10"/>
        <v>0</v>
      </c>
      <c r="N231" s="136">
        <f t="shared" si="11"/>
        <v>0</v>
      </c>
    </row>
    <row r="232" spans="1:14">
      <c r="A232" s="103">
        <v>211</v>
      </c>
      <c r="B232" s="99" t="s">
        <v>2948</v>
      </c>
      <c r="C232" s="99" t="s">
        <v>87</v>
      </c>
      <c r="D232" s="102"/>
      <c r="E232" s="99" t="s">
        <v>665</v>
      </c>
      <c r="F232" s="99" t="s">
        <v>68</v>
      </c>
      <c r="G232" s="100">
        <v>1</v>
      </c>
      <c r="H232" s="102"/>
      <c r="I232" s="102"/>
      <c r="J232" s="136">
        <v>0</v>
      </c>
      <c r="K232" s="136">
        <f t="shared" si="9"/>
        <v>0</v>
      </c>
      <c r="L232" s="136">
        <v>0</v>
      </c>
      <c r="M232" s="136">
        <f t="shared" si="10"/>
        <v>0</v>
      </c>
      <c r="N232" s="136">
        <f t="shared" si="11"/>
        <v>0</v>
      </c>
    </row>
    <row r="233" spans="1:14">
      <c r="A233" s="103">
        <v>212</v>
      </c>
      <c r="B233" s="99" t="s">
        <v>2949</v>
      </c>
      <c r="C233" s="99" t="s">
        <v>87</v>
      </c>
      <c r="D233" s="102"/>
      <c r="E233" s="99" t="s">
        <v>665</v>
      </c>
      <c r="F233" s="99" t="s">
        <v>68</v>
      </c>
      <c r="G233" s="100">
        <v>3</v>
      </c>
      <c r="H233" s="102"/>
      <c r="I233" s="102"/>
      <c r="J233" s="136">
        <v>0</v>
      </c>
      <c r="K233" s="136">
        <f t="shared" si="9"/>
        <v>0</v>
      </c>
      <c r="L233" s="136">
        <v>0</v>
      </c>
      <c r="M233" s="136">
        <f t="shared" si="10"/>
        <v>0</v>
      </c>
      <c r="N233" s="136">
        <f t="shared" si="11"/>
        <v>0</v>
      </c>
    </row>
    <row r="234" spans="1:14">
      <c r="A234" s="103">
        <v>213</v>
      </c>
      <c r="B234" s="99" t="s">
        <v>2950</v>
      </c>
      <c r="C234" s="99" t="s">
        <v>87</v>
      </c>
      <c r="D234" s="102"/>
      <c r="E234" s="99" t="s">
        <v>665</v>
      </c>
      <c r="F234" s="99" t="s">
        <v>68</v>
      </c>
      <c r="G234" s="100">
        <v>1</v>
      </c>
      <c r="H234" s="102"/>
      <c r="I234" s="102"/>
      <c r="J234" s="136">
        <v>0</v>
      </c>
      <c r="K234" s="136">
        <f t="shared" si="9"/>
        <v>0</v>
      </c>
      <c r="L234" s="136">
        <v>0</v>
      </c>
      <c r="M234" s="136">
        <f t="shared" si="10"/>
        <v>0</v>
      </c>
      <c r="N234" s="136">
        <f t="shared" si="11"/>
        <v>0</v>
      </c>
    </row>
    <row r="235" spans="1:14">
      <c r="A235" s="103">
        <v>214</v>
      </c>
      <c r="B235" s="99" t="s">
        <v>2951</v>
      </c>
      <c r="C235" s="99" t="s">
        <v>87</v>
      </c>
      <c r="D235" s="102"/>
      <c r="E235" s="99" t="s">
        <v>665</v>
      </c>
      <c r="F235" s="99" t="s">
        <v>68</v>
      </c>
      <c r="G235" s="100">
        <v>1</v>
      </c>
      <c r="H235" s="102"/>
      <c r="I235" s="102"/>
      <c r="J235" s="136">
        <v>0</v>
      </c>
      <c r="K235" s="136">
        <f t="shared" si="9"/>
        <v>0</v>
      </c>
      <c r="L235" s="136">
        <v>0</v>
      </c>
      <c r="M235" s="136">
        <f t="shared" si="10"/>
        <v>0</v>
      </c>
      <c r="N235" s="136">
        <f t="shared" si="11"/>
        <v>0</v>
      </c>
    </row>
    <row r="236" spans="1:14">
      <c r="A236" s="103">
        <v>215</v>
      </c>
      <c r="B236" s="99" t="s">
        <v>2952</v>
      </c>
      <c r="C236" s="99" t="s">
        <v>87</v>
      </c>
      <c r="D236" s="102"/>
      <c r="E236" s="99" t="s">
        <v>665</v>
      </c>
      <c r="F236" s="99" t="s">
        <v>68</v>
      </c>
      <c r="G236" s="100">
        <v>1</v>
      </c>
      <c r="H236" s="102"/>
      <c r="I236" s="102"/>
      <c r="J236" s="136">
        <v>0</v>
      </c>
      <c r="K236" s="136">
        <f t="shared" si="9"/>
        <v>0</v>
      </c>
      <c r="L236" s="136">
        <v>0</v>
      </c>
      <c r="M236" s="136">
        <f t="shared" si="10"/>
        <v>0</v>
      </c>
      <c r="N236" s="136">
        <f t="shared" si="11"/>
        <v>0</v>
      </c>
    </row>
    <row r="237" spans="1:14">
      <c r="A237" s="103">
        <v>216</v>
      </c>
      <c r="B237" s="99" t="s">
        <v>2953</v>
      </c>
      <c r="C237" s="102"/>
      <c r="D237" s="102"/>
      <c r="E237" s="99" t="s">
        <v>2954</v>
      </c>
      <c r="F237" s="99" t="s">
        <v>68</v>
      </c>
      <c r="G237" s="100">
        <v>3</v>
      </c>
      <c r="H237" s="102"/>
      <c r="I237" s="102"/>
      <c r="J237" s="136">
        <v>0</v>
      </c>
      <c r="K237" s="136">
        <f t="shared" si="9"/>
        <v>0</v>
      </c>
      <c r="L237" s="136">
        <v>0</v>
      </c>
      <c r="M237" s="136">
        <f t="shared" si="10"/>
        <v>0</v>
      </c>
      <c r="N237" s="136">
        <f t="shared" si="11"/>
        <v>0</v>
      </c>
    </row>
    <row r="238" spans="1:14">
      <c r="A238" s="102"/>
      <c r="B238" s="99" t="s">
        <v>706</v>
      </c>
      <c r="C238" s="102"/>
      <c r="D238" s="102"/>
      <c r="E238" s="102"/>
      <c r="F238" s="102"/>
      <c r="G238" s="102"/>
      <c r="H238" s="102"/>
      <c r="I238" s="102"/>
      <c r="J238" s="136">
        <v>0</v>
      </c>
      <c r="K238" s="136">
        <f t="shared" si="9"/>
        <v>0</v>
      </c>
      <c r="L238" s="136">
        <v>0</v>
      </c>
      <c r="M238" s="136">
        <f t="shared" si="10"/>
        <v>0</v>
      </c>
      <c r="N238" s="136">
        <f t="shared" si="11"/>
        <v>0</v>
      </c>
    </row>
    <row r="239" spans="1:14" ht="31.5">
      <c r="A239" s="103">
        <v>217</v>
      </c>
      <c r="B239" s="102" t="s">
        <v>2955</v>
      </c>
      <c r="C239" s="99" t="s">
        <v>2921</v>
      </c>
      <c r="D239" s="102"/>
      <c r="E239" s="99" t="s">
        <v>305</v>
      </c>
      <c r="F239" s="99" t="s">
        <v>68</v>
      </c>
      <c r="G239" s="100">
        <v>1</v>
      </c>
      <c r="H239" s="102"/>
      <c r="I239" s="102"/>
      <c r="J239" s="136">
        <v>0</v>
      </c>
      <c r="K239" s="136">
        <f t="shared" si="9"/>
        <v>0</v>
      </c>
      <c r="L239" s="136">
        <v>0</v>
      </c>
      <c r="M239" s="136">
        <f t="shared" si="10"/>
        <v>0</v>
      </c>
      <c r="N239" s="136">
        <f t="shared" si="11"/>
        <v>0</v>
      </c>
    </row>
    <row r="240" spans="1:14" ht="31.5">
      <c r="A240" s="103">
        <v>218</v>
      </c>
      <c r="B240" s="102" t="s">
        <v>2956</v>
      </c>
      <c r="C240" s="102" t="s">
        <v>2957</v>
      </c>
      <c r="D240" s="102"/>
      <c r="E240" s="99" t="s">
        <v>305</v>
      </c>
      <c r="F240" s="99" t="s">
        <v>68</v>
      </c>
      <c r="G240" s="100">
        <v>1</v>
      </c>
      <c r="H240" s="102"/>
      <c r="I240" s="102"/>
      <c r="J240" s="136">
        <v>0</v>
      </c>
      <c r="K240" s="136">
        <f t="shared" si="9"/>
        <v>0</v>
      </c>
      <c r="L240" s="136">
        <v>0</v>
      </c>
      <c r="M240" s="136">
        <f t="shared" si="10"/>
        <v>0</v>
      </c>
      <c r="N240" s="136">
        <f t="shared" si="11"/>
        <v>0</v>
      </c>
    </row>
    <row r="241" spans="1:14">
      <c r="A241" s="103">
        <v>219</v>
      </c>
      <c r="B241" s="99" t="s">
        <v>2958</v>
      </c>
      <c r="C241" s="99" t="s">
        <v>2959</v>
      </c>
      <c r="D241" s="102"/>
      <c r="E241" s="99" t="s">
        <v>1169</v>
      </c>
      <c r="F241" s="99" t="s">
        <v>68</v>
      </c>
      <c r="G241" s="100">
        <v>3</v>
      </c>
      <c r="H241" s="102"/>
      <c r="I241" s="99" t="s">
        <v>2756</v>
      </c>
      <c r="J241" s="136">
        <v>0</v>
      </c>
      <c r="K241" s="136">
        <f t="shared" si="9"/>
        <v>0</v>
      </c>
      <c r="L241" s="136">
        <v>0</v>
      </c>
      <c r="M241" s="136">
        <f t="shared" si="10"/>
        <v>0</v>
      </c>
      <c r="N241" s="136">
        <f t="shared" si="11"/>
        <v>0</v>
      </c>
    </row>
    <row r="242" spans="1:14">
      <c r="A242" s="103">
        <v>220</v>
      </c>
      <c r="B242" s="99" t="s">
        <v>2960</v>
      </c>
      <c r="C242" s="99" t="s">
        <v>2961</v>
      </c>
      <c r="D242" s="102"/>
      <c r="E242" s="99" t="s">
        <v>1169</v>
      </c>
      <c r="F242" s="99" t="s">
        <v>68</v>
      </c>
      <c r="G242" s="100">
        <v>1</v>
      </c>
      <c r="H242" s="102"/>
      <c r="I242" s="99" t="s">
        <v>2756</v>
      </c>
      <c r="J242" s="136">
        <v>0</v>
      </c>
      <c r="K242" s="136">
        <f t="shared" si="9"/>
        <v>0</v>
      </c>
      <c r="L242" s="136">
        <v>0</v>
      </c>
      <c r="M242" s="136">
        <f t="shared" si="10"/>
        <v>0</v>
      </c>
      <c r="N242" s="136">
        <f t="shared" si="11"/>
        <v>0</v>
      </c>
    </row>
    <row r="243" spans="1:14">
      <c r="A243" s="102"/>
      <c r="B243" s="99" t="s">
        <v>713</v>
      </c>
      <c r="C243" s="102"/>
      <c r="D243" s="102"/>
      <c r="E243" s="102"/>
      <c r="F243" s="102"/>
      <c r="G243" s="102"/>
      <c r="H243" s="102"/>
      <c r="I243" s="102"/>
      <c r="J243" s="136">
        <v>0</v>
      </c>
      <c r="K243" s="136">
        <f t="shared" si="9"/>
        <v>0</v>
      </c>
      <c r="L243" s="136">
        <v>0</v>
      </c>
      <c r="M243" s="136">
        <f t="shared" si="10"/>
        <v>0</v>
      </c>
      <c r="N243" s="136">
        <f t="shared" si="11"/>
        <v>0</v>
      </c>
    </row>
    <row r="244" spans="1:14" ht="18.75">
      <c r="A244" s="103">
        <v>221</v>
      </c>
      <c r="B244" s="99" t="s">
        <v>1296</v>
      </c>
      <c r="C244" s="99" t="s">
        <v>1432</v>
      </c>
      <c r="D244" s="102"/>
      <c r="E244" s="99" t="s">
        <v>624</v>
      </c>
      <c r="F244" s="102" t="s">
        <v>2730</v>
      </c>
      <c r="G244" s="107">
        <v>82.3</v>
      </c>
      <c r="H244" s="102"/>
      <c r="I244" s="102"/>
      <c r="J244" s="136">
        <v>0</v>
      </c>
      <c r="K244" s="136">
        <f t="shared" si="9"/>
        <v>0</v>
      </c>
      <c r="L244" s="136">
        <v>0</v>
      </c>
      <c r="M244" s="136">
        <f t="shared" si="10"/>
        <v>0</v>
      </c>
      <c r="N244" s="136">
        <f t="shared" si="11"/>
        <v>0</v>
      </c>
    </row>
    <row r="245" spans="1:14">
      <c r="A245" s="102"/>
      <c r="B245" s="105" t="s">
        <v>2962</v>
      </c>
      <c r="C245" s="102"/>
      <c r="D245" s="102"/>
      <c r="E245" s="102"/>
      <c r="F245" s="102"/>
      <c r="G245" s="102"/>
      <c r="H245" s="102"/>
      <c r="I245" s="102"/>
      <c r="J245" s="136">
        <v>0</v>
      </c>
      <c r="K245" s="136">
        <f t="shared" si="9"/>
        <v>0</v>
      </c>
      <c r="L245" s="136">
        <v>0</v>
      </c>
      <c r="M245" s="136">
        <f t="shared" si="10"/>
        <v>0</v>
      </c>
      <c r="N245" s="136">
        <f t="shared" si="11"/>
        <v>0</v>
      </c>
    </row>
    <row r="246" spans="1:14">
      <c r="A246" s="102"/>
      <c r="B246" s="99" t="s">
        <v>662</v>
      </c>
      <c r="C246" s="102"/>
      <c r="D246" s="102"/>
      <c r="E246" s="102"/>
      <c r="F246" s="102"/>
      <c r="G246" s="102"/>
      <c r="H246" s="102"/>
      <c r="I246" s="102"/>
      <c r="J246" s="136">
        <v>0</v>
      </c>
      <c r="K246" s="136">
        <f t="shared" si="9"/>
        <v>0</v>
      </c>
      <c r="L246" s="136">
        <v>0</v>
      </c>
      <c r="M246" s="136">
        <f t="shared" si="10"/>
        <v>0</v>
      </c>
      <c r="N246" s="136">
        <f t="shared" si="11"/>
        <v>0</v>
      </c>
    </row>
    <row r="247" spans="1:14">
      <c r="A247" s="103">
        <v>222</v>
      </c>
      <c r="B247" s="99" t="s">
        <v>2963</v>
      </c>
      <c r="C247" s="99" t="s">
        <v>87</v>
      </c>
      <c r="D247" s="102"/>
      <c r="E247" s="99" t="s">
        <v>665</v>
      </c>
      <c r="F247" s="99" t="s">
        <v>89</v>
      </c>
      <c r="G247" s="107">
        <v>5.2</v>
      </c>
      <c r="H247" s="102"/>
      <c r="I247" s="102"/>
      <c r="J247" s="136">
        <v>0</v>
      </c>
      <c r="K247" s="136">
        <f t="shared" si="9"/>
        <v>0</v>
      </c>
      <c r="L247" s="136">
        <v>0</v>
      </c>
      <c r="M247" s="136">
        <f t="shared" si="10"/>
        <v>0</v>
      </c>
      <c r="N247" s="136">
        <f t="shared" si="11"/>
        <v>0</v>
      </c>
    </row>
    <row r="248" spans="1:14">
      <c r="A248" s="103">
        <v>223</v>
      </c>
      <c r="B248" s="99" t="s">
        <v>2964</v>
      </c>
      <c r="C248" s="99" t="s">
        <v>87</v>
      </c>
      <c r="D248" s="102"/>
      <c r="E248" s="99" t="s">
        <v>665</v>
      </c>
      <c r="F248" s="99" t="s">
        <v>89</v>
      </c>
      <c r="G248" s="107">
        <v>4.2</v>
      </c>
      <c r="H248" s="102"/>
      <c r="I248" s="102"/>
      <c r="J248" s="136">
        <v>0</v>
      </c>
      <c r="K248" s="136">
        <f t="shared" si="9"/>
        <v>0</v>
      </c>
      <c r="L248" s="136">
        <v>0</v>
      </c>
      <c r="M248" s="136">
        <f t="shared" si="10"/>
        <v>0</v>
      </c>
      <c r="N248" s="136">
        <f t="shared" si="11"/>
        <v>0</v>
      </c>
    </row>
    <row r="249" spans="1:14">
      <c r="A249" s="103">
        <v>224</v>
      </c>
      <c r="B249" s="99" t="s">
        <v>2965</v>
      </c>
      <c r="C249" s="99" t="s">
        <v>87</v>
      </c>
      <c r="D249" s="102"/>
      <c r="E249" s="99" t="s">
        <v>665</v>
      </c>
      <c r="F249" s="99" t="s">
        <v>89</v>
      </c>
      <c r="G249" s="107">
        <v>5.5</v>
      </c>
      <c r="H249" s="102"/>
      <c r="I249" s="102"/>
      <c r="J249" s="136">
        <v>0</v>
      </c>
      <c r="K249" s="136">
        <f t="shared" si="9"/>
        <v>0</v>
      </c>
      <c r="L249" s="136">
        <v>0</v>
      </c>
      <c r="M249" s="136">
        <f t="shared" si="10"/>
        <v>0</v>
      </c>
      <c r="N249" s="136">
        <f t="shared" si="11"/>
        <v>0</v>
      </c>
    </row>
    <row r="250" spans="1:14">
      <c r="A250" s="103">
        <v>225</v>
      </c>
      <c r="B250" s="99" t="s">
        <v>2966</v>
      </c>
      <c r="C250" s="99" t="s">
        <v>87</v>
      </c>
      <c r="D250" s="102"/>
      <c r="E250" s="99" t="s">
        <v>665</v>
      </c>
      <c r="F250" s="99" t="s">
        <v>89</v>
      </c>
      <c r="G250" s="107">
        <v>5.5</v>
      </c>
      <c r="H250" s="102"/>
      <c r="I250" s="102"/>
      <c r="J250" s="136">
        <v>0</v>
      </c>
      <c r="K250" s="136">
        <f t="shared" si="9"/>
        <v>0</v>
      </c>
      <c r="L250" s="136">
        <v>0</v>
      </c>
      <c r="M250" s="136">
        <f t="shared" si="10"/>
        <v>0</v>
      </c>
      <c r="N250" s="136">
        <f t="shared" si="11"/>
        <v>0</v>
      </c>
    </row>
    <row r="251" spans="1:14">
      <c r="A251" s="102"/>
      <c r="B251" s="99" t="s">
        <v>676</v>
      </c>
      <c r="C251" s="102"/>
      <c r="D251" s="102"/>
      <c r="E251" s="102"/>
      <c r="F251" s="102"/>
      <c r="G251" s="102"/>
      <c r="H251" s="102"/>
      <c r="I251" s="102"/>
      <c r="J251" s="136">
        <v>0</v>
      </c>
      <c r="K251" s="136">
        <f t="shared" si="9"/>
        <v>0</v>
      </c>
      <c r="L251" s="136">
        <v>0</v>
      </c>
      <c r="M251" s="136">
        <f t="shared" si="10"/>
        <v>0</v>
      </c>
      <c r="N251" s="136">
        <f t="shared" si="11"/>
        <v>0</v>
      </c>
    </row>
    <row r="252" spans="1:14">
      <c r="A252" s="103">
        <v>226</v>
      </c>
      <c r="B252" s="99" t="s">
        <v>2967</v>
      </c>
      <c r="C252" s="99" t="s">
        <v>87</v>
      </c>
      <c r="D252" s="102"/>
      <c r="E252" s="99" t="s">
        <v>665</v>
      </c>
      <c r="F252" s="99" t="s">
        <v>68</v>
      </c>
      <c r="G252" s="100">
        <v>1</v>
      </c>
      <c r="H252" s="102"/>
      <c r="I252" s="102"/>
      <c r="J252" s="136">
        <v>0</v>
      </c>
      <c r="K252" s="136">
        <f t="shared" si="9"/>
        <v>0</v>
      </c>
      <c r="L252" s="136">
        <v>0</v>
      </c>
      <c r="M252" s="136">
        <f t="shared" si="10"/>
        <v>0</v>
      </c>
      <c r="N252" s="136">
        <f t="shared" si="11"/>
        <v>0</v>
      </c>
    </row>
    <row r="253" spans="1:14">
      <c r="A253" s="103">
        <v>227</v>
      </c>
      <c r="B253" s="99" t="s">
        <v>2968</v>
      </c>
      <c r="C253" s="99" t="s">
        <v>87</v>
      </c>
      <c r="D253" s="102"/>
      <c r="E253" s="99" t="s">
        <v>665</v>
      </c>
      <c r="F253" s="99" t="s">
        <v>68</v>
      </c>
      <c r="G253" s="100">
        <v>1</v>
      </c>
      <c r="H253" s="102"/>
      <c r="I253" s="102"/>
      <c r="J253" s="136">
        <v>0</v>
      </c>
      <c r="K253" s="136">
        <f t="shared" si="9"/>
        <v>0</v>
      </c>
      <c r="L253" s="136">
        <v>0</v>
      </c>
      <c r="M253" s="136">
        <f t="shared" si="10"/>
        <v>0</v>
      </c>
      <c r="N253" s="136">
        <f t="shared" si="11"/>
        <v>0</v>
      </c>
    </row>
    <row r="254" spans="1:14">
      <c r="A254" s="103">
        <v>228</v>
      </c>
      <c r="B254" s="102" t="s">
        <v>2969</v>
      </c>
      <c r="C254" s="99" t="s">
        <v>87</v>
      </c>
      <c r="D254" s="102"/>
      <c r="E254" s="99" t="s">
        <v>665</v>
      </c>
      <c r="F254" s="99" t="s">
        <v>68</v>
      </c>
      <c r="G254" s="100">
        <v>1</v>
      </c>
      <c r="H254" s="102"/>
      <c r="I254" s="102"/>
      <c r="J254" s="136">
        <v>0</v>
      </c>
      <c r="K254" s="136">
        <f t="shared" si="9"/>
        <v>0</v>
      </c>
      <c r="L254" s="136">
        <v>0</v>
      </c>
      <c r="M254" s="136">
        <f t="shared" si="10"/>
        <v>0</v>
      </c>
      <c r="N254" s="136">
        <f t="shared" si="11"/>
        <v>0</v>
      </c>
    </row>
    <row r="255" spans="1:14" ht="31.5">
      <c r="A255" s="103">
        <v>229</v>
      </c>
      <c r="B255" s="102" t="s">
        <v>2970</v>
      </c>
      <c r="C255" s="99" t="s">
        <v>87</v>
      </c>
      <c r="D255" s="102"/>
      <c r="E255" s="99" t="s">
        <v>665</v>
      </c>
      <c r="F255" s="99" t="s">
        <v>68</v>
      </c>
      <c r="G255" s="100">
        <v>1</v>
      </c>
      <c r="H255" s="102"/>
      <c r="I255" s="102"/>
      <c r="J255" s="136">
        <v>0</v>
      </c>
      <c r="K255" s="136">
        <f t="shared" ref="K255:K318" si="12">G255*J255</f>
        <v>0</v>
      </c>
      <c r="L255" s="136">
        <v>0</v>
      </c>
      <c r="M255" s="136">
        <f t="shared" ref="M255:M318" si="13">G255*L255</f>
        <v>0</v>
      </c>
      <c r="N255" s="136">
        <f t="shared" ref="N255:N318" si="14">K255+M255</f>
        <v>0</v>
      </c>
    </row>
    <row r="256" spans="1:14">
      <c r="A256" s="103">
        <v>230</v>
      </c>
      <c r="B256" s="99" t="s">
        <v>2971</v>
      </c>
      <c r="C256" s="99" t="s">
        <v>87</v>
      </c>
      <c r="D256" s="102"/>
      <c r="E256" s="99" t="s">
        <v>665</v>
      </c>
      <c r="F256" s="99" t="s">
        <v>68</v>
      </c>
      <c r="G256" s="100">
        <v>1</v>
      </c>
      <c r="H256" s="102"/>
      <c r="I256" s="102"/>
      <c r="J256" s="136">
        <v>0</v>
      </c>
      <c r="K256" s="136">
        <f t="shared" si="12"/>
        <v>0</v>
      </c>
      <c r="L256" s="136">
        <v>0</v>
      </c>
      <c r="M256" s="136">
        <f t="shared" si="13"/>
        <v>0</v>
      </c>
      <c r="N256" s="136">
        <f t="shared" si="14"/>
        <v>0</v>
      </c>
    </row>
    <row r="257" spans="1:14" ht="31.5">
      <c r="A257" s="103">
        <v>231</v>
      </c>
      <c r="B257" s="99" t="s">
        <v>2972</v>
      </c>
      <c r="C257" s="99" t="s">
        <v>2973</v>
      </c>
      <c r="D257" s="102"/>
      <c r="E257" s="99" t="s">
        <v>2974</v>
      </c>
      <c r="F257" s="102" t="s">
        <v>2730</v>
      </c>
      <c r="G257" s="107">
        <v>7.3</v>
      </c>
      <c r="H257" s="102"/>
      <c r="I257" s="102"/>
      <c r="J257" s="136">
        <v>0</v>
      </c>
      <c r="K257" s="136">
        <f t="shared" si="12"/>
        <v>0</v>
      </c>
      <c r="L257" s="136">
        <v>0</v>
      </c>
      <c r="M257" s="136">
        <f t="shared" si="13"/>
        <v>0</v>
      </c>
      <c r="N257" s="136">
        <f t="shared" si="14"/>
        <v>0</v>
      </c>
    </row>
    <row r="258" spans="1:14">
      <c r="A258" s="102"/>
      <c r="B258" s="99" t="s">
        <v>713</v>
      </c>
      <c r="C258" s="102"/>
      <c r="D258" s="102"/>
      <c r="E258" s="102"/>
      <c r="F258" s="102"/>
      <c r="G258" s="102"/>
      <c r="H258" s="102"/>
      <c r="I258" s="102"/>
      <c r="J258" s="136">
        <v>0</v>
      </c>
      <c r="K258" s="136">
        <f t="shared" si="12"/>
        <v>0</v>
      </c>
      <c r="L258" s="136">
        <v>0</v>
      </c>
      <c r="M258" s="136">
        <f t="shared" si="13"/>
        <v>0</v>
      </c>
      <c r="N258" s="136">
        <f t="shared" si="14"/>
        <v>0</v>
      </c>
    </row>
    <row r="259" spans="1:14" ht="18.75">
      <c r="A259" s="103">
        <v>232</v>
      </c>
      <c r="B259" s="99" t="s">
        <v>1296</v>
      </c>
      <c r="C259" s="99" t="s">
        <v>1432</v>
      </c>
      <c r="D259" s="102"/>
      <c r="E259" s="99" t="s">
        <v>624</v>
      </c>
      <c r="F259" s="102" t="s">
        <v>2730</v>
      </c>
      <c r="G259" s="107">
        <v>155.19999999999999</v>
      </c>
      <c r="H259" s="102"/>
      <c r="I259" s="102"/>
      <c r="J259" s="136">
        <v>0</v>
      </c>
      <c r="K259" s="136">
        <f t="shared" si="12"/>
        <v>0</v>
      </c>
      <c r="L259" s="136">
        <v>0</v>
      </c>
      <c r="M259" s="136">
        <f t="shared" si="13"/>
        <v>0</v>
      </c>
      <c r="N259" s="136">
        <f t="shared" si="14"/>
        <v>0</v>
      </c>
    </row>
    <row r="260" spans="1:14">
      <c r="A260" s="102"/>
      <c r="B260" s="105" t="s">
        <v>2975</v>
      </c>
      <c r="C260" s="102"/>
      <c r="D260" s="102"/>
      <c r="E260" s="102"/>
      <c r="F260" s="102"/>
      <c r="G260" s="102"/>
      <c r="H260" s="102"/>
      <c r="I260" s="102"/>
      <c r="J260" s="136">
        <v>0</v>
      </c>
      <c r="K260" s="136">
        <f t="shared" si="12"/>
        <v>0</v>
      </c>
      <c r="L260" s="136">
        <v>0</v>
      </c>
      <c r="M260" s="136">
        <f t="shared" si="13"/>
        <v>0</v>
      </c>
      <c r="N260" s="136">
        <f t="shared" si="14"/>
        <v>0</v>
      </c>
    </row>
    <row r="261" spans="1:14">
      <c r="A261" s="102"/>
      <c r="B261" s="99" t="s">
        <v>662</v>
      </c>
      <c r="C261" s="102"/>
      <c r="D261" s="102"/>
      <c r="E261" s="102"/>
      <c r="F261" s="102"/>
      <c r="G261" s="102"/>
      <c r="H261" s="102"/>
      <c r="I261" s="102"/>
      <c r="J261" s="136">
        <v>0</v>
      </c>
      <c r="K261" s="136">
        <f t="shared" si="12"/>
        <v>0</v>
      </c>
      <c r="L261" s="136">
        <v>0</v>
      </c>
      <c r="M261" s="136">
        <f t="shared" si="13"/>
        <v>0</v>
      </c>
      <c r="N261" s="136">
        <f t="shared" si="14"/>
        <v>0</v>
      </c>
    </row>
    <row r="262" spans="1:14">
      <c r="A262" s="103">
        <v>233</v>
      </c>
      <c r="B262" s="99" t="s">
        <v>2976</v>
      </c>
      <c r="C262" s="99" t="s">
        <v>87</v>
      </c>
      <c r="D262" s="102"/>
      <c r="E262" s="99" t="s">
        <v>665</v>
      </c>
      <c r="F262" s="99" t="s">
        <v>89</v>
      </c>
      <c r="G262" s="107">
        <v>5.3</v>
      </c>
      <c r="H262" s="102"/>
      <c r="I262" s="102"/>
      <c r="J262" s="136">
        <v>0</v>
      </c>
      <c r="K262" s="136">
        <f t="shared" si="12"/>
        <v>0</v>
      </c>
      <c r="L262" s="136">
        <v>0</v>
      </c>
      <c r="M262" s="136">
        <f t="shared" si="13"/>
        <v>0</v>
      </c>
      <c r="N262" s="136">
        <f t="shared" si="14"/>
        <v>0</v>
      </c>
    </row>
    <row r="263" spans="1:14">
      <c r="A263" s="103">
        <v>234</v>
      </c>
      <c r="B263" s="99" t="s">
        <v>2977</v>
      </c>
      <c r="C263" s="99" t="s">
        <v>87</v>
      </c>
      <c r="D263" s="102"/>
      <c r="E263" s="99" t="s">
        <v>665</v>
      </c>
      <c r="F263" s="99" t="s">
        <v>89</v>
      </c>
      <c r="G263" s="107">
        <v>0.5</v>
      </c>
      <c r="H263" s="102"/>
      <c r="I263" s="102"/>
      <c r="J263" s="136">
        <v>0</v>
      </c>
      <c r="K263" s="136">
        <f t="shared" si="12"/>
        <v>0</v>
      </c>
      <c r="L263" s="136">
        <v>0</v>
      </c>
      <c r="M263" s="136">
        <f t="shared" si="13"/>
        <v>0</v>
      </c>
      <c r="N263" s="136">
        <f t="shared" si="14"/>
        <v>0</v>
      </c>
    </row>
    <row r="264" spans="1:14">
      <c r="A264" s="103">
        <v>235</v>
      </c>
      <c r="B264" s="99" t="s">
        <v>2978</v>
      </c>
      <c r="C264" s="99" t="s">
        <v>87</v>
      </c>
      <c r="D264" s="102"/>
      <c r="E264" s="99" t="s">
        <v>665</v>
      </c>
      <c r="F264" s="99" t="s">
        <v>89</v>
      </c>
      <c r="G264" s="107">
        <v>2.1</v>
      </c>
      <c r="H264" s="102"/>
      <c r="I264" s="102"/>
      <c r="J264" s="136">
        <v>0</v>
      </c>
      <c r="K264" s="136">
        <f t="shared" si="12"/>
        <v>0</v>
      </c>
      <c r="L264" s="136">
        <v>0</v>
      </c>
      <c r="M264" s="136">
        <f t="shared" si="13"/>
        <v>0</v>
      </c>
      <c r="N264" s="136">
        <f t="shared" si="14"/>
        <v>0</v>
      </c>
    </row>
    <row r="265" spans="1:14">
      <c r="A265" s="103">
        <v>236</v>
      </c>
      <c r="B265" s="99" t="s">
        <v>2979</v>
      </c>
      <c r="C265" s="99" t="s">
        <v>87</v>
      </c>
      <c r="D265" s="102"/>
      <c r="E265" s="99" t="s">
        <v>665</v>
      </c>
      <c r="F265" s="99" t="s">
        <v>89</v>
      </c>
      <c r="G265" s="107">
        <v>0.3</v>
      </c>
      <c r="H265" s="102"/>
      <c r="I265" s="102"/>
      <c r="J265" s="136">
        <v>0</v>
      </c>
      <c r="K265" s="136">
        <f t="shared" si="12"/>
        <v>0</v>
      </c>
      <c r="L265" s="136">
        <v>0</v>
      </c>
      <c r="M265" s="136">
        <f t="shared" si="13"/>
        <v>0</v>
      </c>
      <c r="N265" s="136">
        <f t="shared" si="14"/>
        <v>0</v>
      </c>
    </row>
    <row r="266" spans="1:14">
      <c r="A266" s="102"/>
      <c r="B266" s="99" t="s">
        <v>706</v>
      </c>
      <c r="C266" s="102"/>
      <c r="D266" s="102"/>
      <c r="E266" s="102"/>
      <c r="F266" s="102"/>
      <c r="G266" s="102"/>
      <c r="H266" s="102"/>
      <c r="I266" s="102"/>
      <c r="J266" s="136">
        <v>0</v>
      </c>
      <c r="K266" s="136">
        <f t="shared" si="12"/>
        <v>0</v>
      </c>
      <c r="L266" s="136">
        <v>0</v>
      </c>
      <c r="M266" s="136">
        <f t="shared" si="13"/>
        <v>0</v>
      </c>
      <c r="N266" s="136">
        <f t="shared" si="14"/>
        <v>0</v>
      </c>
    </row>
    <row r="267" spans="1:14" ht="31.5">
      <c r="A267" s="103">
        <v>237</v>
      </c>
      <c r="B267" s="102" t="s">
        <v>2980</v>
      </c>
      <c r="C267" s="99" t="s">
        <v>2981</v>
      </c>
      <c r="D267" s="102"/>
      <c r="E267" s="99" t="s">
        <v>305</v>
      </c>
      <c r="F267" s="99" t="s">
        <v>68</v>
      </c>
      <c r="G267" s="100">
        <v>13</v>
      </c>
      <c r="H267" s="102"/>
      <c r="I267" s="102"/>
      <c r="J267" s="136">
        <v>0</v>
      </c>
      <c r="K267" s="136">
        <f t="shared" si="12"/>
        <v>0</v>
      </c>
      <c r="L267" s="136">
        <v>0</v>
      </c>
      <c r="M267" s="136">
        <f t="shared" si="13"/>
        <v>0</v>
      </c>
      <c r="N267" s="136">
        <f t="shared" si="14"/>
        <v>0</v>
      </c>
    </row>
    <row r="268" spans="1:14" ht="31.5">
      <c r="A268" s="103">
        <v>238</v>
      </c>
      <c r="B268" s="102" t="s">
        <v>2982</v>
      </c>
      <c r="C268" s="99" t="s">
        <v>2983</v>
      </c>
      <c r="D268" s="102"/>
      <c r="E268" s="99" t="s">
        <v>305</v>
      </c>
      <c r="F268" s="99" t="s">
        <v>68</v>
      </c>
      <c r="G268" s="100">
        <v>6</v>
      </c>
      <c r="H268" s="102"/>
      <c r="I268" s="102"/>
      <c r="J268" s="136">
        <v>0</v>
      </c>
      <c r="K268" s="136">
        <f t="shared" si="12"/>
        <v>0</v>
      </c>
      <c r="L268" s="136">
        <v>0</v>
      </c>
      <c r="M268" s="136">
        <f t="shared" si="13"/>
        <v>0</v>
      </c>
      <c r="N268" s="136">
        <f t="shared" si="14"/>
        <v>0</v>
      </c>
    </row>
    <row r="269" spans="1:14" ht="31.5">
      <c r="A269" s="103">
        <v>239</v>
      </c>
      <c r="B269" s="102" t="s">
        <v>2984</v>
      </c>
      <c r="C269" s="99" t="s">
        <v>2985</v>
      </c>
      <c r="D269" s="102"/>
      <c r="E269" s="99" t="s">
        <v>305</v>
      </c>
      <c r="F269" s="99" t="s">
        <v>68</v>
      </c>
      <c r="G269" s="100">
        <v>1</v>
      </c>
      <c r="H269" s="102"/>
      <c r="I269" s="102"/>
      <c r="J269" s="136">
        <v>0</v>
      </c>
      <c r="K269" s="136">
        <f t="shared" si="12"/>
        <v>0</v>
      </c>
      <c r="L269" s="136">
        <v>0</v>
      </c>
      <c r="M269" s="136">
        <f t="shared" si="13"/>
        <v>0</v>
      </c>
      <c r="N269" s="136">
        <f t="shared" si="14"/>
        <v>0</v>
      </c>
    </row>
    <row r="270" spans="1:14" ht="31.5">
      <c r="A270" s="103">
        <v>240</v>
      </c>
      <c r="B270" s="102" t="s">
        <v>2986</v>
      </c>
      <c r="C270" s="99" t="s">
        <v>2987</v>
      </c>
      <c r="D270" s="102"/>
      <c r="E270" s="99" t="s">
        <v>305</v>
      </c>
      <c r="F270" s="99" t="s">
        <v>68</v>
      </c>
      <c r="G270" s="100">
        <v>2</v>
      </c>
      <c r="H270" s="102"/>
      <c r="I270" s="102"/>
      <c r="J270" s="136">
        <v>0</v>
      </c>
      <c r="K270" s="136">
        <f t="shared" si="12"/>
        <v>0</v>
      </c>
      <c r="L270" s="136">
        <v>0</v>
      </c>
      <c r="M270" s="136">
        <f t="shared" si="13"/>
        <v>0</v>
      </c>
      <c r="N270" s="136">
        <f t="shared" si="14"/>
        <v>0</v>
      </c>
    </row>
    <row r="271" spans="1:14">
      <c r="A271" s="103">
        <v>241</v>
      </c>
      <c r="B271" s="99" t="s">
        <v>2988</v>
      </c>
      <c r="C271" s="99" t="s">
        <v>2989</v>
      </c>
      <c r="D271" s="102"/>
      <c r="E271" s="99" t="s">
        <v>1165</v>
      </c>
      <c r="F271" s="99" t="s">
        <v>68</v>
      </c>
      <c r="G271" s="100">
        <v>13</v>
      </c>
      <c r="H271" s="102"/>
      <c r="I271" s="102"/>
      <c r="J271" s="136">
        <v>0</v>
      </c>
      <c r="K271" s="136">
        <f t="shared" si="12"/>
        <v>0</v>
      </c>
      <c r="L271" s="136">
        <v>0</v>
      </c>
      <c r="M271" s="136">
        <f t="shared" si="13"/>
        <v>0</v>
      </c>
      <c r="N271" s="136">
        <f t="shared" si="14"/>
        <v>0</v>
      </c>
    </row>
    <row r="272" spans="1:14">
      <c r="A272" s="103">
        <v>242</v>
      </c>
      <c r="B272" s="99" t="s">
        <v>2990</v>
      </c>
      <c r="C272" s="99" t="s">
        <v>2991</v>
      </c>
      <c r="D272" s="102"/>
      <c r="E272" s="99" t="s">
        <v>1165</v>
      </c>
      <c r="F272" s="99" t="s">
        <v>68</v>
      </c>
      <c r="G272" s="100">
        <v>6</v>
      </c>
      <c r="H272" s="102"/>
      <c r="I272" s="102"/>
      <c r="J272" s="136">
        <v>0</v>
      </c>
      <c r="K272" s="136">
        <f t="shared" si="12"/>
        <v>0</v>
      </c>
      <c r="L272" s="136">
        <v>0</v>
      </c>
      <c r="M272" s="136">
        <f t="shared" si="13"/>
        <v>0</v>
      </c>
      <c r="N272" s="136">
        <f t="shared" si="14"/>
        <v>0</v>
      </c>
    </row>
    <row r="273" spans="1:14">
      <c r="A273" s="103">
        <v>243</v>
      </c>
      <c r="B273" s="99" t="s">
        <v>2992</v>
      </c>
      <c r="C273" s="99" t="s">
        <v>2993</v>
      </c>
      <c r="D273" s="102"/>
      <c r="E273" s="99" t="s">
        <v>1165</v>
      </c>
      <c r="F273" s="99" t="s">
        <v>68</v>
      </c>
      <c r="G273" s="100">
        <v>1</v>
      </c>
      <c r="H273" s="102"/>
      <c r="I273" s="102"/>
      <c r="J273" s="136">
        <v>0</v>
      </c>
      <c r="K273" s="136">
        <f t="shared" si="12"/>
        <v>0</v>
      </c>
      <c r="L273" s="136">
        <v>0</v>
      </c>
      <c r="M273" s="136">
        <f t="shared" si="13"/>
        <v>0</v>
      </c>
      <c r="N273" s="136">
        <f t="shared" si="14"/>
        <v>0</v>
      </c>
    </row>
    <row r="274" spans="1:14">
      <c r="A274" s="103">
        <v>244</v>
      </c>
      <c r="B274" s="99" t="s">
        <v>2994</v>
      </c>
      <c r="C274" s="99" t="s">
        <v>2995</v>
      </c>
      <c r="D274" s="102"/>
      <c r="E274" s="99" t="s">
        <v>1165</v>
      </c>
      <c r="F274" s="99" t="s">
        <v>68</v>
      </c>
      <c r="G274" s="100">
        <v>2</v>
      </c>
      <c r="H274" s="102"/>
      <c r="I274" s="102"/>
      <c r="J274" s="136">
        <v>0</v>
      </c>
      <c r="K274" s="136">
        <f t="shared" si="12"/>
        <v>0</v>
      </c>
      <c r="L274" s="136">
        <v>0</v>
      </c>
      <c r="M274" s="136">
        <f t="shared" si="13"/>
        <v>0</v>
      </c>
      <c r="N274" s="136">
        <f t="shared" si="14"/>
        <v>0</v>
      </c>
    </row>
    <row r="275" spans="1:14">
      <c r="A275" s="102"/>
      <c r="B275" s="105" t="s">
        <v>2996</v>
      </c>
      <c r="C275" s="102"/>
      <c r="D275" s="102"/>
      <c r="E275" s="102"/>
      <c r="F275" s="102"/>
      <c r="G275" s="102"/>
      <c r="H275" s="102"/>
      <c r="I275" s="102"/>
      <c r="J275" s="136">
        <v>0</v>
      </c>
      <c r="K275" s="136">
        <f t="shared" si="12"/>
        <v>0</v>
      </c>
      <c r="L275" s="136">
        <v>0</v>
      </c>
      <c r="M275" s="136">
        <f t="shared" si="13"/>
        <v>0</v>
      </c>
      <c r="N275" s="136">
        <f t="shared" si="14"/>
        <v>0</v>
      </c>
    </row>
    <row r="276" spans="1:14" ht="31.5">
      <c r="A276" s="103">
        <v>245</v>
      </c>
      <c r="B276" s="102" t="s">
        <v>2997</v>
      </c>
      <c r="C276" s="102" t="s">
        <v>2998</v>
      </c>
      <c r="D276" s="102"/>
      <c r="E276" s="99" t="s">
        <v>2999</v>
      </c>
      <c r="F276" s="99" t="s">
        <v>1258</v>
      </c>
      <c r="G276" s="100">
        <v>5</v>
      </c>
      <c r="H276" s="102"/>
      <c r="I276" s="102"/>
      <c r="J276" s="136">
        <v>0</v>
      </c>
      <c r="K276" s="136">
        <f t="shared" si="12"/>
        <v>0</v>
      </c>
      <c r="L276" s="136">
        <v>0</v>
      </c>
      <c r="M276" s="136">
        <f t="shared" si="13"/>
        <v>0</v>
      </c>
      <c r="N276" s="136">
        <f t="shared" si="14"/>
        <v>0</v>
      </c>
    </row>
    <row r="277" spans="1:14">
      <c r="A277" s="102"/>
      <c r="B277" s="99" t="s">
        <v>1448</v>
      </c>
      <c r="C277" s="102"/>
      <c r="D277" s="102"/>
      <c r="E277" s="102"/>
      <c r="F277" s="99" t="s">
        <v>68</v>
      </c>
      <c r="G277" s="100">
        <v>5</v>
      </c>
      <c r="H277" s="102"/>
      <c r="I277" s="102"/>
      <c r="J277" s="136">
        <v>0</v>
      </c>
      <c r="K277" s="136">
        <f t="shared" si="12"/>
        <v>0</v>
      </c>
      <c r="L277" s="136">
        <v>0</v>
      </c>
      <c r="M277" s="136">
        <f t="shared" si="13"/>
        <v>0</v>
      </c>
      <c r="N277" s="136">
        <f t="shared" si="14"/>
        <v>0</v>
      </c>
    </row>
    <row r="278" spans="1:14">
      <c r="A278" s="102"/>
      <c r="B278" s="99" t="s">
        <v>662</v>
      </c>
      <c r="C278" s="102"/>
      <c r="D278" s="102"/>
      <c r="E278" s="102"/>
      <c r="F278" s="102"/>
      <c r="G278" s="102"/>
      <c r="H278" s="102"/>
      <c r="I278" s="102"/>
      <c r="J278" s="136">
        <v>0</v>
      </c>
      <c r="K278" s="136">
        <f t="shared" si="12"/>
        <v>0</v>
      </c>
      <c r="L278" s="136">
        <v>0</v>
      </c>
      <c r="M278" s="136">
        <f t="shared" si="13"/>
        <v>0</v>
      </c>
      <c r="N278" s="136">
        <f t="shared" si="14"/>
        <v>0</v>
      </c>
    </row>
    <row r="279" spans="1:14">
      <c r="A279" s="103">
        <v>246</v>
      </c>
      <c r="B279" s="99" t="s">
        <v>3000</v>
      </c>
      <c r="C279" s="99" t="s">
        <v>87</v>
      </c>
      <c r="D279" s="102"/>
      <c r="E279" s="99" t="s">
        <v>665</v>
      </c>
      <c r="F279" s="99" t="s">
        <v>89</v>
      </c>
      <c r="G279" s="107">
        <v>3.6</v>
      </c>
      <c r="H279" s="102"/>
      <c r="I279" s="102"/>
      <c r="J279" s="136">
        <v>0</v>
      </c>
      <c r="K279" s="136">
        <f t="shared" si="12"/>
        <v>0</v>
      </c>
      <c r="L279" s="136">
        <v>0</v>
      </c>
      <c r="M279" s="136">
        <f t="shared" si="13"/>
        <v>0</v>
      </c>
      <c r="N279" s="136">
        <f t="shared" si="14"/>
        <v>0</v>
      </c>
    </row>
    <row r="280" spans="1:14">
      <c r="A280" s="103">
        <v>247</v>
      </c>
      <c r="B280" s="102" t="s">
        <v>3095</v>
      </c>
      <c r="C280" s="99" t="s">
        <v>87</v>
      </c>
      <c r="D280" s="102"/>
      <c r="E280" s="99" t="s">
        <v>665</v>
      </c>
      <c r="F280" s="99" t="s">
        <v>89</v>
      </c>
      <c r="G280" s="107">
        <v>7.3</v>
      </c>
      <c r="H280" s="102"/>
      <c r="I280" s="102"/>
      <c r="J280" s="136">
        <v>0</v>
      </c>
      <c r="K280" s="136">
        <f t="shared" si="12"/>
        <v>0</v>
      </c>
      <c r="L280" s="136">
        <v>0</v>
      </c>
      <c r="M280" s="136">
        <f t="shared" si="13"/>
        <v>0</v>
      </c>
      <c r="N280" s="136">
        <f t="shared" si="14"/>
        <v>0</v>
      </c>
    </row>
    <row r="281" spans="1:14">
      <c r="A281" s="103">
        <v>248</v>
      </c>
      <c r="B281" s="99" t="s">
        <v>3001</v>
      </c>
      <c r="C281" s="99" t="s">
        <v>87</v>
      </c>
      <c r="D281" s="102"/>
      <c r="E281" s="99" t="s">
        <v>665</v>
      </c>
      <c r="F281" s="99" t="s">
        <v>89</v>
      </c>
      <c r="G281" s="107">
        <v>7.6</v>
      </c>
      <c r="H281" s="102"/>
      <c r="I281" s="102"/>
      <c r="J281" s="136">
        <v>0</v>
      </c>
      <c r="K281" s="136">
        <f t="shared" si="12"/>
        <v>0</v>
      </c>
      <c r="L281" s="136">
        <v>0</v>
      </c>
      <c r="M281" s="136">
        <f t="shared" si="13"/>
        <v>0</v>
      </c>
      <c r="N281" s="136">
        <f t="shared" si="14"/>
        <v>0</v>
      </c>
    </row>
    <row r="282" spans="1:14">
      <c r="A282" s="103">
        <v>249</v>
      </c>
      <c r="B282" s="99" t="s">
        <v>3002</v>
      </c>
      <c r="C282" s="99" t="s">
        <v>87</v>
      </c>
      <c r="D282" s="102"/>
      <c r="E282" s="99" t="s">
        <v>665</v>
      </c>
      <c r="F282" s="99" t="s">
        <v>89</v>
      </c>
      <c r="G282" s="107">
        <v>77.400000000000006</v>
      </c>
      <c r="H282" s="102"/>
      <c r="I282" s="102"/>
      <c r="J282" s="136">
        <v>0</v>
      </c>
      <c r="K282" s="136">
        <f t="shared" si="12"/>
        <v>0</v>
      </c>
      <c r="L282" s="136">
        <v>0</v>
      </c>
      <c r="M282" s="136">
        <f t="shared" si="13"/>
        <v>0</v>
      </c>
      <c r="N282" s="136">
        <f t="shared" si="14"/>
        <v>0</v>
      </c>
    </row>
    <row r="283" spans="1:14">
      <c r="A283" s="103">
        <v>250</v>
      </c>
      <c r="B283" s="102" t="s">
        <v>3096</v>
      </c>
      <c r="C283" s="99" t="s">
        <v>87</v>
      </c>
      <c r="D283" s="102"/>
      <c r="E283" s="99" t="s">
        <v>665</v>
      </c>
      <c r="F283" s="99" t="s">
        <v>89</v>
      </c>
      <c r="G283" s="107">
        <v>2.8</v>
      </c>
      <c r="H283" s="102"/>
      <c r="I283" s="102"/>
      <c r="J283" s="136">
        <v>0</v>
      </c>
      <c r="K283" s="136">
        <f t="shared" si="12"/>
        <v>0</v>
      </c>
      <c r="L283" s="136">
        <v>0</v>
      </c>
      <c r="M283" s="136">
        <f t="shared" si="13"/>
        <v>0</v>
      </c>
      <c r="N283" s="136">
        <f t="shared" si="14"/>
        <v>0</v>
      </c>
    </row>
    <row r="284" spans="1:14">
      <c r="A284" s="103">
        <v>251</v>
      </c>
      <c r="B284" s="99" t="s">
        <v>2687</v>
      </c>
      <c r="C284" s="99" t="s">
        <v>87</v>
      </c>
      <c r="D284" s="102"/>
      <c r="E284" s="99" t="s">
        <v>665</v>
      </c>
      <c r="F284" s="99" t="s">
        <v>89</v>
      </c>
      <c r="G284" s="107">
        <v>8.1999999999999993</v>
      </c>
      <c r="H284" s="102"/>
      <c r="I284" s="102"/>
      <c r="J284" s="136">
        <v>0</v>
      </c>
      <c r="K284" s="136">
        <f t="shared" si="12"/>
        <v>0</v>
      </c>
      <c r="L284" s="136">
        <v>0</v>
      </c>
      <c r="M284" s="136">
        <f t="shared" si="13"/>
        <v>0</v>
      </c>
      <c r="N284" s="136">
        <f t="shared" si="14"/>
        <v>0</v>
      </c>
    </row>
    <row r="285" spans="1:14">
      <c r="A285" s="103">
        <v>252</v>
      </c>
      <c r="B285" s="99" t="s">
        <v>2687</v>
      </c>
      <c r="C285" s="99" t="s">
        <v>87</v>
      </c>
      <c r="D285" s="102"/>
      <c r="E285" s="99" t="s">
        <v>665</v>
      </c>
      <c r="F285" s="99" t="s">
        <v>89</v>
      </c>
      <c r="G285" s="107">
        <v>8.1999999999999993</v>
      </c>
      <c r="H285" s="102"/>
      <c r="I285" s="102"/>
      <c r="J285" s="136">
        <v>0</v>
      </c>
      <c r="K285" s="136">
        <f t="shared" si="12"/>
        <v>0</v>
      </c>
      <c r="L285" s="136">
        <v>0</v>
      </c>
      <c r="M285" s="136">
        <f t="shared" si="13"/>
        <v>0</v>
      </c>
      <c r="N285" s="136">
        <f t="shared" si="14"/>
        <v>0</v>
      </c>
    </row>
    <row r="286" spans="1:14">
      <c r="A286" s="103">
        <v>253</v>
      </c>
      <c r="B286" s="99" t="s">
        <v>3003</v>
      </c>
      <c r="C286" s="99" t="s">
        <v>87</v>
      </c>
      <c r="D286" s="102"/>
      <c r="E286" s="99" t="s">
        <v>665</v>
      </c>
      <c r="F286" s="99" t="s">
        <v>89</v>
      </c>
      <c r="G286" s="107">
        <v>2.2000000000000002</v>
      </c>
      <c r="H286" s="102"/>
      <c r="I286" s="102"/>
      <c r="J286" s="136">
        <v>0</v>
      </c>
      <c r="K286" s="136">
        <f t="shared" si="12"/>
        <v>0</v>
      </c>
      <c r="L286" s="136">
        <v>0</v>
      </c>
      <c r="M286" s="136">
        <f t="shared" si="13"/>
        <v>0</v>
      </c>
      <c r="N286" s="136">
        <f t="shared" si="14"/>
        <v>0</v>
      </c>
    </row>
    <row r="287" spans="1:14">
      <c r="A287" s="103">
        <v>254</v>
      </c>
      <c r="B287" s="99" t="s">
        <v>3004</v>
      </c>
      <c r="C287" s="99" t="s">
        <v>87</v>
      </c>
      <c r="D287" s="102"/>
      <c r="E287" s="99" t="s">
        <v>665</v>
      </c>
      <c r="F287" s="99" t="s">
        <v>89</v>
      </c>
      <c r="G287" s="100">
        <v>1</v>
      </c>
      <c r="H287" s="102"/>
      <c r="I287" s="102"/>
      <c r="J287" s="136">
        <v>0</v>
      </c>
      <c r="K287" s="136">
        <f t="shared" si="12"/>
        <v>0</v>
      </c>
      <c r="L287" s="136">
        <v>0</v>
      </c>
      <c r="M287" s="136">
        <f t="shared" si="13"/>
        <v>0</v>
      </c>
      <c r="N287" s="136">
        <f t="shared" si="14"/>
        <v>0</v>
      </c>
    </row>
    <row r="288" spans="1:14">
      <c r="A288" s="103">
        <v>255</v>
      </c>
      <c r="B288" s="99" t="s">
        <v>2687</v>
      </c>
      <c r="C288" s="99" t="s">
        <v>87</v>
      </c>
      <c r="D288" s="102"/>
      <c r="E288" s="99" t="s">
        <v>665</v>
      </c>
      <c r="F288" s="99" t="s">
        <v>89</v>
      </c>
      <c r="G288" s="107">
        <v>8.1999999999999993</v>
      </c>
      <c r="H288" s="102"/>
      <c r="I288" s="102"/>
      <c r="J288" s="136">
        <v>0</v>
      </c>
      <c r="K288" s="136">
        <f t="shared" si="12"/>
        <v>0</v>
      </c>
      <c r="L288" s="136">
        <v>0</v>
      </c>
      <c r="M288" s="136">
        <f t="shared" si="13"/>
        <v>0</v>
      </c>
      <c r="N288" s="136">
        <f t="shared" si="14"/>
        <v>0</v>
      </c>
    </row>
    <row r="289" spans="1:14">
      <c r="A289" s="102"/>
      <c r="B289" s="99" t="s">
        <v>676</v>
      </c>
      <c r="C289" s="102"/>
      <c r="D289" s="102"/>
      <c r="E289" s="102"/>
      <c r="F289" s="102"/>
      <c r="G289" s="102"/>
      <c r="H289" s="102"/>
      <c r="I289" s="102"/>
      <c r="J289" s="136">
        <v>0</v>
      </c>
      <c r="K289" s="136">
        <f t="shared" si="12"/>
        <v>0</v>
      </c>
      <c r="L289" s="136">
        <v>0</v>
      </c>
      <c r="M289" s="136">
        <f t="shared" si="13"/>
        <v>0</v>
      </c>
      <c r="N289" s="136">
        <f t="shared" si="14"/>
        <v>0</v>
      </c>
    </row>
    <row r="290" spans="1:14">
      <c r="A290" s="103">
        <v>256</v>
      </c>
      <c r="B290" s="99" t="s">
        <v>3005</v>
      </c>
      <c r="C290" s="99" t="s">
        <v>87</v>
      </c>
      <c r="D290" s="102"/>
      <c r="E290" s="99" t="s">
        <v>665</v>
      </c>
      <c r="F290" s="99" t="s">
        <v>68</v>
      </c>
      <c r="G290" s="100">
        <v>6</v>
      </c>
      <c r="H290" s="102"/>
      <c r="I290" s="102"/>
      <c r="J290" s="136">
        <v>0</v>
      </c>
      <c r="K290" s="136">
        <f t="shared" si="12"/>
        <v>0</v>
      </c>
      <c r="L290" s="136">
        <v>0</v>
      </c>
      <c r="M290" s="136">
        <f t="shared" si="13"/>
        <v>0</v>
      </c>
      <c r="N290" s="136">
        <f t="shared" si="14"/>
        <v>0</v>
      </c>
    </row>
    <row r="291" spans="1:14">
      <c r="A291" s="103">
        <v>257</v>
      </c>
      <c r="B291" s="99" t="s">
        <v>3006</v>
      </c>
      <c r="C291" s="99" t="s">
        <v>87</v>
      </c>
      <c r="D291" s="102"/>
      <c r="E291" s="99" t="s">
        <v>665</v>
      </c>
      <c r="F291" s="99" t="s">
        <v>68</v>
      </c>
      <c r="G291" s="100">
        <v>1</v>
      </c>
      <c r="H291" s="102"/>
      <c r="I291" s="102"/>
      <c r="J291" s="136">
        <v>0</v>
      </c>
      <c r="K291" s="136">
        <f t="shared" si="12"/>
        <v>0</v>
      </c>
      <c r="L291" s="136">
        <v>0</v>
      </c>
      <c r="M291" s="136">
        <f t="shared" si="13"/>
        <v>0</v>
      </c>
      <c r="N291" s="136">
        <f t="shared" si="14"/>
        <v>0</v>
      </c>
    </row>
    <row r="292" spans="1:14">
      <c r="A292" s="103">
        <v>258</v>
      </c>
      <c r="B292" s="99" t="s">
        <v>3007</v>
      </c>
      <c r="C292" s="99" t="s">
        <v>87</v>
      </c>
      <c r="D292" s="102"/>
      <c r="E292" s="99" t="s">
        <v>665</v>
      </c>
      <c r="F292" s="99" t="s">
        <v>68</v>
      </c>
      <c r="G292" s="100">
        <v>2</v>
      </c>
      <c r="H292" s="102"/>
      <c r="I292" s="102"/>
      <c r="J292" s="136">
        <v>0</v>
      </c>
      <c r="K292" s="136">
        <f t="shared" si="12"/>
        <v>0</v>
      </c>
      <c r="L292" s="136">
        <v>0</v>
      </c>
      <c r="M292" s="136">
        <f t="shared" si="13"/>
        <v>0</v>
      </c>
      <c r="N292" s="136">
        <f t="shared" si="14"/>
        <v>0</v>
      </c>
    </row>
    <row r="293" spans="1:14">
      <c r="A293" s="103">
        <v>259</v>
      </c>
      <c r="B293" s="102" t="s">
        <v>3097</v>
      </c>
      <c r="C293" s="99" t="s">
        <v>87</v>
      </c>
      <c r="D293" s="102"/>
      <c r="E293" s="99" t="s">
        <v>665</v>
      </c>
      <c r="F293" s="99" t="s">
        <v>68</v>
      </c>
      <c r="G293" s="100">
        <v>4</v>
      </c>
      <c r="H293" s="102"/>
      <c r="I293" s="102"/>
      <c r="J293" s="136">
        <v>0</v>
      </c>
      <c r="K293" s="136">
        <f t="shared" si="12"/>
        <v>0</v>
      </c>
      <c r="L293" s="136">
        <v>0</v>
      </c>
      <c r="M293" s="136">
        <f t="shared" si="13"/>
        <v>0</v>
      </c>
      <c r="N293" s="136">
        <f t="shared" si="14"/>
        <v>0</v>
      </c>
    </row>
    <row r="294" spans="1:14">
      <c r="A294" s="103">
        <v>260</v>
      </c>
      <c r="B294" s="99" t="s">
        <v>3008</v>
      </c>
      <c r="C294" s="99" t="s">
        <v>87</v>
      </c>
      <c r="D294" s="102"/>
      <c r="E294" s="99" t="s">
        <v>665</v>
      </c>
      <c r="F294" s="99" t="s">
        <v>68</v>
      </c>
      <c r="G294" s="100">
        <v>4</v>
      </c>
      <c r="H294" s="102"/>
      <c r="I294" s="102"/>
      <c r="J294" s="136">
        <v>0</v>
      </c>
      <c r="K294" s="136">
        <f t="shared" si="12"/>
        <v>0</v>
      </c>
      <c r="L294" s="136">
        <v>0</v>
      </c>
      <c r="M294" s="136">
        <f t="shared" si="13"/>
        <v>0</v>
      </c>
      <c r="N294" s="136">
        <f t="shared" si="14"/>
        <v>0</v>
      </c>
    </row>
    <row r="295" spans="1:14">
      <c r="A295" s="103">
        <v>261</v>
      </c>
      <c r="B295" s="99" t="s">
        <v>3009</v>
      </c>
      <c r="C295" s="99" t="s">
        <v>87</v>
      </c>
      <c r="D295" s="102"/>
      <c r="E295" s="99" t="s">
        <v>665</v>
      </c>
      <c r="F295" s="99" t="s">
        <v>68</v>
      </c>
      <c r="G295" s="100">
        <v>2</v>
      </c>
      <c r="H295" s="102"/>
      <c r="I295" s="102"/>
      <c r="J295" s="136">
        <v>0</v>
      </c>
      <c r="K295" s="136">
        <f t="shared" si="12"/>
        <v>0</v>
      </c>
      <c r="L295" s="136">
        <v>0</v>
      </c>
      <c r="M295" s="136">
        <f t="shared" si="13"/>
        <v>0</v>
      </c>
      <c r="N295" s="136">
        <f t="shared" si="14"/>
        <v>0</v>
      </c>
    </row>
    <row r="296" spans="1:14">
      <c r="A296" s="103">
        <v>262</v>
      </c>
      <c r="B296" s="99" t="s">
        <v>3010</v>
      </c>
      <c r="C296" s="99" t="s">
        <v>87</v>
      </c>
      <c r="D296" s="102"/>
      <c r="E296" s="99" t="s">
        <v>665</v>
      </c>
      <c r="F296" s="99" t="s">
        <v>68</v>
      </c>
      <c r="G296" s="100">
        <v>2</v>
      </c>
      <c r="H296" s="102"/>
      <c r="I296" s="102"/>
      <c r="J296" s="136">
        <v>0</v>
      </c>
      <c r="K296" s="136">
        <f t="shared" si="12"/>
        <v>0</v>
      </c>
      <c r="L296" s="136">
        <v>0</v>
      </c>
      <c r="M296" s="136">
        <f t="shared" si="13"/>
        <v>0</v>
      </c>
      <c r="N296" s="136">
        <f t="shared" si="14"/>
        <v>0</v>
      </c>
    </row>
    <row r="297" spans="1:14">
      <c r="A297" s="103">
        <v>263</v>
      </c>
      <c r="B297" s="99" t="s">
        <v>3011</v>
      </c>
      <c r="C297" s="99" t="s">
        <v>87</v>
      </c>
      <c r="D297" s="102"/>
      <c r="E297" s="99" t="s">
        <v>665</v>
      </c>
      <c r="F297" s="99" t="s">
        <v>68</v>
      </c>
      <c r="G297" s="100">
        <v>2</v>
      </c>
      <c r="H297" s="102"/>
      <c r="I297" s="102"/>
      <c r="J297" s="136">
        <v>0</v>
      </c>
      <c r="K297" s="136">
        <f t="shared" si="12"/>
        <v>0</v>
      </c>
      <c r="L297" s="136">
        <v>0</v>
      </c>
      <c r="M297" s="136">
        <f t="shared" si="13"/>
        <v>0</v>
      </c>
      <c r="N297" s="136">
        <f t="shared" si="14"/>
        <v>0</v>
      </c>
    </row>
    <row r="298" spans="1:14">
      <c r="A298" s="103">
        <v>264</v>
      </c>
      <c r="B298" s="99" t="s">
        <v>3012</v>
      </c>
      <c r="C298" s="99" t="s">
        <v>87</v>
      </c>
      <c r="D298" s="102"/>
      <c r="E298" s="99" t="s">
        <v>665</v>
      </c>
      <c r="F298" s="99" t="s">
        <v>68</v>
      </c>
      <c r="G298" s="100">
        <v>2</v>
      </c>
      <c r="H298" s="102"/>
      <c r="I298" s="102"/>
      <c r="J298" s="136">
        <v>0</v>
      </c>
      <c r="K298" s="136">
        <f t="shared" si="12"/>
        <v>0</v>
      </c>
      <c r="L298" s="136">
        <v>0</v>
      </c>
      <c r="M298" s="136">
        <f t="shared" si="13"/>
        <v>0</v>
      </c>
      <c r="N298" s="136">
        <f t="shared" si="14"/>
        <v>0</v>
      </c>
    </row>
    <row r="299" spans="1:14">
      <c r="A299" s="103">
        <v>265</v>
      </c>
      <c r="B299" s="102" t="s">
        <v>3098</v>
      </c>
      <c r="C299" s="99" t="s">
        <v>87</v>
      </c>
      <c r="D299" s="102"/>
      <c r="E299" s="99" t="s">
        <v>665</v>
      </c>
      <c r="F299" s="99" t="s">
        <v>68</v>
      </c>
      <c r="G299" s="100">
        <v>2</v>
      </c>
      <c r="H299" s="102"/>
      <c r="I299" s="102"/>
      <c r="J299" s="136">
        <v>0</v>
      </c>
      <c r="K299" s="136">
        <f t="shared" si="12"/>
        <v>0</v>
      </c>
      <c r="L299" s="136">
        <v>0</v>
      </c>
      <c r="M299" s="136">
        <f t="shared" si="13"/>
        <v>0</v>
      </c>
      <c r="N299" s="136">
        <f t="shared" si="14"/>
        <v>0</v>
      </c>
    </row>
    <row r="300" spans="1:14">
      <c r="A300" s="103">
        <v>266</v>
      </c>
      <c r="B300" s="102" t="s">
        <v>3013</v>
      </c>
      <c r="C300" s="99" t="s">
        <v>87</v>
      </c>
      <c r="D300" s="102"/>
      <c r="E300" s="99" t="s">
        <v>665</v>
      </c>
      <c r="F300" s="99" t="s">
        <v>68</v>
      </c>
      <c r="G300" s="100">
        <v>1</v>
      </c>
      <c r="H300" s="102"/>
      <c r="I300" s="102"/>
      <c r="J300" s="136">
        <v>0</v>
      </c>
      <c r="K300" s="136">
        <f t="shared" si="12"/>
        <v>0</v>
      </c>
      <c r="L300" s="136">
        <v>0</v>
      </c>
      <c r="M300" s="136">
        <f t="shared" si="13"/>
        <v>0</v>
      </c>
      <c r="N300" s="136">
        <f t="shared" si="14"/>
        <v>0</v>
      </c>
    </row>
    <row r="301" spans="1:14" ht="31.5">
      <c r="A301" s="103">
        <v>267</v>
      </c>
      <c r="B301" s="102" t="s">
        <v>3014</v>
      </c>
      <c r="C301" s="99" t="s">
        <v>87</v>
      </c>
      <c r="D301" s="102"/>
      <c r="E301" s="99" t="s">
        <v>665</v>
      </c>
      <c r="F301" s="99" t="s">
        <v>68</v>
      </c>
      <c r="G301" s="100">
        <v>1</v>
      </c>
      <c r="H301" s="102"/>
      <c r="I301" s="102"/>
      <c r="J301" s="136">
        <v>0</v>
      </c>
      <c r="K301" s="136">
        <f t="shared" si="12"/>
        <v>0</v>
      </c>
      <c r="L301" s="136">
        <v>0</v>
      </c>
      <c r="M301" s="136">
        <f t="shared" si="13"/>
        <v>0</v>
      </c>
      <c r="N301" s="136">
        <f t="shared" si="14"/>
        <v>0</v>
      </c>
    </row>
    <row r="302" spans="1:14">
      <c r="A302" s="103">
        <v>268</v>
      </c>
      <c r="B302" s="102" t="s">
        <v>3015</v>
      </c>
      <c r="C302" s="99" t="s">
        <v>87</v>
      </c>
      <c r="D302" s="102"/>
      <c r="E302" s="99" t="s">
        <v>665</v>
      </c>
      <c r="F302" s="99" t="s">
        <v>68</v>
      </c>
      <c r="G302" s="100">
        <v>1</v>
      </c>
      <c r="H302" s="102"/>
      <c r="I302" s="102"/>
      <c r="J302" s="136">
        <v>0</v>
      </c>
      <c r="K302" s="136">
        <f t="shared" si="12"/>
        <v>0</v>
      </c>
      <c r="L302" s="136">
        <v>0</v>
      </c>
      <c r="M302" s="136">
        <f t="shared" si="13"/>
        <v>0</v>
      </c>
      <c r="N302" s="136">
        <f t="shared" si="14"/>
        <v>0</v>
      </c>
    </row>
    <row r="303" spans="1:14">
      <c r="A303" s="103">
        <v>269</v>
      </c>
      <c r="B303" s="99" t="s">
        <v>3016</v>
      </c>
      <c r="C303" s="99" t="s">
        <v>87</v>
      </c>
      <c r="D303" s="102"/>
      <c r="E303" s="99" t="s">
        <v>665</v>
      </c>
      <c r="F303" s="99" t="s">
        <v>68</v>
      </c>
      <c r="G303" s="100">
        <v>1</v>
      </c>
      <c r="H303" s="102"/>
      <c r="I303" s="102"/>
      <c r="J303" s="136">
        <v>0</v>
      </c>
      <c r="K303" s="136">
        <f t="shared" si="12"/>
        <v>0</v>
      </c>
      <c r="L303" s="136">
        <v>0</v>
      </c>
      <c r="M303" s="136">
        <f t="shared" si="13"/>
        <v>0</v>
      </c>
      <c r="N303" s="136">
        <f t="shared" si="14"/>
        <v>0</v>
      </c>
    </row>
    <row r="304" spans="1:14">
      <c r="A304" s="103">
        <v>270</v>
      </c>
      <c r="B304" s="99" t="s">
        <v>3017</v>
      </c>
      <c r="C304" s="99" t="s">
        <v>87</v>
      </c>
      <c r="D304" s="102"/>
      <c r="E304" s="99" t="s">
        <v>665</v>
      </c>
      <c r="F304" s="99" t="s">
        <v>68</v>
      </c>
      <c r="G304" s="100">
        <v>4</v>
      </c>
      <c r="H304" s="102"/>
      <c r="I304" s="102"/>
      <c r="J304" s="136">
        <v>0</v>
      </c>
      <c r="K304" s="136">
        <f t="shared" si="12"/>
        <v>0</v>
      </c>
      <c r="L304" s="136">
        <v>0</v>
      </c>
      <c r="M304" s="136">
        <f t="shared" si="13"/>
        <v>0</v>
      </c>
      <c r="N304" s="136">
        <f t="shared" si="14"/>
        <v>0</v>
      </c>
    </row>
    <row r="305" spans="1:14">
      <c r="A305" s="103">
        <v>271</v>
      </c>
      <c r="B305" s="102" t="s">
        <v>3099</v>
      </c>
      <c r="C305" s="99" t="s">
        <v>87</v>
      </c>
      <c r="D305" s="102"/>
      <c r="E305" s="99" t="s">
        <v>665</v>
      </c>
      <c r="F305" s="99" t="s">
        <v>68</v>
      </c>
      <c r="G305" s="100">
        <v>4</v>
      </c>
      <c r="H305" s="102"/>
      <c r="I305" s="102"/>
      <c r="J305" s="136">
        <v>0</v>
      </c>
      <c r="K305" s="136">
        <f t="shared" si="12"/>
        <v>0</v>
      </c>
      <c r="L305" s="136">
        <v>0</v>
      </c>
      <c r="M305" s="136">
        <f t="shared" si="13"/>
        <v>0</v>
      </c>
      <c r="N305" s="136">
        <f t="shared" si="14"/>
        <v>0</v>
      </c>
    </row>
    <row r="306" spans="1:14">
      <c r="A306" s="103">
        <v>272</v>
      </c>
      <c r="B306" s="102" t="s">
        <v>3100</v>
      </c>
      <c r="C306" s="99" t="s">
        <v>87</v>
      </c>
      <c r="D306" s="102"/>
      <c r="E306" s="99" t="s">
        <v>665</v>
      </c>
      <c r="F306" s="99" t="s">
        <v>68</v>
      </c>
      <c r="G306" s="100">
        <v>4</v>
      </c>
      <c r="H306" s="102"/>
      <c r="I306" s="102"/>
      <c r="J306" s="136">
        <v>0</v>
      </c>
      <c r="K306" s="136">
        <f t="shared" si="12"/>
        <v>0</v>
      </c>
      <c r="L306" s="136">
        <v>0</v>
      </c>
      <c r="M306" s="136">
        <f t="shared" si="13"/>
        <v>0</v>
      </c>
      <c r="N306" s="136">
        <f t="shared" si="14"/>
        <v>0</v>
      </c>
    </row>
    <row r="307" spans="1:14">
      <c r="A307" s="103">
        <v>273</v>
      </c>
      <c r="B307" s="99" t="s">
        <v>3018</v>
      </c>
      <c r="C307" s="99" t="s">
        <v>87</v>
      </c>
      <c r="D307" s="102"/>
      <c r="E307" s="99" t="s">
        <v>665</v>
      </c>
      <c r="F307" s="99" t="s">
        <v>68</v>
      </c>
      <c r="G307" s="100">
        <v>1</v>
      </c>
      <c r="H307" s="102"/>
      <c r="I307" s="102"/>
      <c r="J307" s="136">
        <v>0</v>
      </c>
      <c r="K307" s="136">
        <f t="shared" si="12"/>
        <v>0</v>
      </c>
      <c r="L307" s="136">
        <v>0</v>
      </c>
      <c r="M307" s="136">
        <f t="shared" si="13"/>
        <v>0</v>
      </c>
      <c r="N307" s="136">
        <f t="shared" si="14"/>
        <v>0</v>
      </c>
    </row>
    <row r="308" spans="1:14">
      <c r="A308" s="103">
        <v>274</v>
      </c>
      <c r="B308" s="99" t="s">
        <v>3019</v>
      </c>
      <c r="C308" s="99" t="s">
        <v>87</v>
      </c>
      <c r="D308" s="102"/>
      <c r="E308" s="99" t="s">
        <v>665</v>
      </c>
      <c r="F308" s="99" t="s">
        <v>68</v>
      </c>
      <c r="G308" s="100">
        <v>1</v>
      </c>
      <c r="H308" s="102"/>
      <c r="I308" s="102"/>
      <c r="J308" s="136">
        <v>0</v>
      </c>
      <c r="K308" s="136">
        <f t="shared" si="12"/>
        <v>0</v>
      </c>
      <c r="L308" s="136">
        <v>0</v>
      </c>
      <c r="M308" s="136">
        <f t="shared" si="13"/>
        <v>0</v>
      </c>
      <c r="N308" s="136">
        <f t="shared" si="14"/>
        <v>0</v>
      </c>
    </row>
    <row r="309" spans="1:14">
      <c r="A309" s="103">
        <v>275</v>
      </c>
      <c r="B309" s="99" t="s">
        <v>3020</v>
      </c>
      <c r="C309" s="99" t="s">
        <v>87</v>
      </c>
      <c r="D309" s="102"/>
      <c r="E309" s="99" t="s">
        <v>665</v>
      </c>
      <c r="F309" s="99" t="s">
        <v>68</v>
      </c>
      <c r="G309" s="100">
        <v>4</v>
      </c>
      <c r="H309" s="102"/>
      <c r="I309" s="102"/>
      <c r="J309" s="136">
        <v>0</v>
      </c>
      <c r="K309" s="136">
        <f t="shared" si="12"/>
        <v>0</v>
      </c>
      <c r="L309" s="136">
        <v>0</v>
      </c>
      <c r="M309" s="136">
        <f t="shared" si="13"/>
        <v>0</v>
      </c>
      <c r="N309" s="136">
        <f t="shared" si="14"/>
        <v>0</v>
      </c>
    </row>
    <row r="310" spans="1:14">
      <c r="A310" s="102"/>
      <c r="B310" s="99" t="s">
        <v>706</v>
      </c>
      <c r="C310" s="102"/>
      <c r="D310" s="102"/>
      <c r="E310" s="102"/>
      <c r="F310" s="102"/>
      <c r="G310" s="102"/>
      <c r="H310" s="102"/>
      <c r="I310" s="102"/>
      <c r="J310" s="136">
        <v>0</v>
      </c>
      <c r="K310" s="136">
        <f t="shared" si="12"/>
        <v>0</v>
      </c>
      <c r="L310" s="136">
        <v>0</v>
      </c>
      <c r="M310" s="136">
        <f t="shared" si="13"/>
        <v>0</v>
      </c>
      <c r="N310" s="136">
        <f t="shared" si="14"/>
        <v>0</v>
      </c>
    </row>
    <row r="311" spans="1:14" ht="31.5">
      <c r="A311" s="103">
        <v>276</v>
      </c>
      <c r="B311" s="102" t="s">
        <v>3021</v>
      </c>
      <c r="C311" s="99" t="s">
        <v>3022</v>
      </c>
      <c r="D311" s="102"/>
      <c r="E311" s="99" t="s">
        <v>305</v>
      </c>
      <c r="F311" s="99" t="s">
        <v>68</v>
      </c>
      <c r="G311" s="100">
        <v>1</v>
      </c>
      <c r="H311" s="102"/>
      <c r="I311" s="102"/>
      <c r="J311" s="136">
        <v>0</v>
      </c>
      <c r="K311" s="136">
        <f t="shared" si="12"/>
        <v>0</v>
      </c>
      <c r="L311" s="136">
        <v>0</v>
      </c>
      <c r="M311" s="136">
        <f t="shared" si="13"/>
        <v>0</v>
      </c>
      <c r="N311" s="136">
        <f t="shared" si="14"/>
        <v>0</v>
      </c>
    </row>
    <row r="312" spans="1:14" ht="31.5">
      <c r="A312" s="103">
        <v>277</v>
      </c>
      <c r="B312" s="102" t="s">
        <v>3023</v>
      </c>
      <c r="C312" s="99" t="s">
        <v>2729</v>
      </c>
      <c r="D312" s="102"/>
      <c r="E312" s="99" t="s">
        <v>305</v>
      </c>
      <c r="F312" s="99" t="s">
        <v>68</v>
      </c>
      <c r="G312" s="100">
        <v>4</v>
      </c>
      <c r="H312" s="102"/>
      <c r="I312" s="102"/>
      <c r="J312" s="136">
        <v>0</v>
      </c>
      <c r="K312" s="136">
        <f t="shared" si="12"/>
        <v>0</v>
      </c>
      <c r="L312" s="136">
        <v>0</v>
      </c>
      <c r="M312" s="136">
        <f t="shared" si="13"/>
        <v>0</v>
      </c>
      <c r="N312" s="136">
        <f t="shared" si="14"/>
        <v>0</v>
      </c>
    </row>
    <row r="313" spans="1:14">
      <c r="A313" s="103">
        <v>278</v>
      </c>
      <c r="B313" s="99" t="s">
        <v>3024</v>
      </c>
      <c r="C313" s="99" t="s">
        <v>3025</v>
      </c>
      <c r="D313" s="102"/>
      <c r="E313" s="99" t="s">
        <v>1169</v>
      </c>
      <c r="F313" s="99" t="s">
        <v>68</v>
      </c>
      <c r="G313" s="100">
        <v>5</v>
      </c>
      <c r="H313" s="102"/>
      <c r="I313" s="99" t="s">
        <v>2756</v>
      </c>
      <c r="J313" s="136">
        <v>0</v>
      </c>
      <c r="K313" s="136">
        <f t="shared" si="12"/>
        <v>0</v>
      </c>
      <c r="L313" s="136">
        <v>0</v>
      </c>
      <c r="M313" s="136">
        <f t="shared" si="13"/>
        <v>0</v>
      </c>
      <c r="N313" s="136">
        <f t="shared" si="14"/>
        <v>0</v>
      </c>
    </row>
    <row r="314" spans="1:14">
      <c r="A314" s="103">
        <v>278</v>
      </c>
      <c r="B314" s="99" t="s">
        <v>3026</v>
      </c>
      <c r="C314" s="99" t="s">
        <v>3027</v>
      </c>
      <c r="D314" s="102"/>
      <c r="E314" s="99" t="s">
        <v>2954</v>
      </c>
      <c r="F314" s="99" t="s">
        <v>68</v>
      </c>
      <c r="G314" s="100">
        <v>1</v>
      </c>
      <c r="H314" s="102"/>
      <c r="I314" s="102"/>
      <c r="J314" s="136">
        <v>0</v>
      </c>
      <c r="K314" s="136">
        <f t="shared" si="12"/>
        <v>0</v>
      </c>
      <c r="L314" s="136">
        <v>0</v>
      </c>
      <c r="M314" s="136">
        <f t="shared" si="13"/>
        <v>0</v>
      </c>
      <c r="N314" s="136">
        <f t="shared" si="14"/>
        <v>0</v>
      </c>
    </row>
    <row r="315" spans="1:14">
      <c r="A315" s="103">
        <v>279</v>
      </c>
      <c r="B315" s="99" t="s">
        <v>3028</v>
      </c>
      <c r="C315" s="99" t="s">
        <v>3029</v>
      </c>
      <c r="D315" s="102"/>
      <c r="E315" s="99" t="s">
        <v>2954</v>
      </c>
      <c r="F315" s="99" t="s">
        <v>68</v>
      </c>
      <c r="G315" s="100">
        <v>4</v>
      </c>
      <c r="H315" s="102"/>
      <c r="I315" s="102"/>
      <c r="J315" s="136">
        <v>0</v>
      </c>
      <c r="K315" s="136">
        <f t="shared" si="12"/>
        <v>0</v>
      </c>
      <c r="L315" s="136">
        <v>0</v>
      </c>
      <c r="M315" s="136">
        <f t="shared" si="13"/>
        <v>0</v>
      </c>
      <c r="N315" s="136">
        <f t="shared" si="14"/>
        <v>0</v>
      </c>
    </row>
    <row r="316" spans="1:14" ht="31.5">
      <c r="A316" s="103">
        <v>280</v>
      </c>
      <c r="B316" s="99" t="s">
        <v>2972</v>
      </c>
      <c r="C316" s="99" t="s">
        <v>2973</v>
      </c>
      <c r="D316" s="102"/>
      <c r="E316" s="99" t="s">
        <v>2974</v>
      </c>
      <c r="F316" s="102" t="s">
        <v>2730</v>
      </c>
      <c r="G316" s="107">
        <v>0.8</v>
      </c>
      <c r="H316" s="102"/>
      <c r="I316" s="102"/>
      <c r="J316" s="136">
        <v>0</v>
      </c>
      <c r="K316" s="136">
        <f t="shared" si="12"/>
        <v>0</v>
      </c>
      <c r="L316" s="136">
        <v>0</v>
      </c>
      <c r="M316" s="136">
        <f t="shared" si="13"/>
        <v>0</v>
      </c>
      <c r="N316" s="136">
        <f t="shared" si="14"/>
        <v>0</v>
      </c>
    </row>
    <row r="317" spans="1:14">
      <c r="A317" s="102"/>
      <c r="B317" s="105" t="s">
        <v>3030</v>
      </c>
      <c r="C317" s="102"/>
      <c r="D317" s="102"/>
      <c r="E317" s="102"/>
      <c r="F317" s="102"/>
      <c r="G317" s="102"/>
      <c r="H317" s="102"/>
      <c r="I317" s="102"/>
      <c r="J317" s="136">
        <v>0</v>
      </c>
      <c r="K317" s="136">
        <f t="shared" si="12"/>
        <v>0</v>
      </c>
      <c r="L317" s="136">
        <v>0</v>
      </c>
      <c r="M317" s="136">
        <f t="shared" si="13"/>
        <v>0</v>
      </c>
      <c r="N317" s="136">
        <f t="shared" si="14"/>
        <v>0</v>
      </c>
    </row>
    <row r="318" spans="1:14" ht="31.5">
      <c r="A318" s="103">
        <v>281</v>
      </c>
      <c r="B318" s="102" t="s">
        <v>3031</v>
      </c>
      <c r="C318" s="102" t="s">
        <v>3032</v>
      </c>
      <c r="D318" s="102"/>
      <c r="E318" s="99" t="s">
        <v>2999</v>
      </c>
      <c r="F318" s="99" t="s">
        <v>1258</v>
      </c>
      <c r="G318" s="100">
        <v>4</v>
      </c>
      <c r="H318" s="102"/>
      <c r="I318" s="102"/>
      <c r="J318" s="136">
        <v>0</v>
      </c>
      <c r="K318" s="136">
        <f t="shared" si="12"/>
        <v>0</v>
      </c>
      <c r="L318" s="136">
        <v>0</v>
      </c>
      <c r="M318" s="136">
        <f t="shared" si="13"/>
        <v>0</v>
      </c>
      <c r="N318" s="136">
        <f t="shared" si="14"/>
        <v>0</v>
      </c>
    </row>
    <row r="319" spans="1:14">
      <c r="A319" s="102"/>
      <c r="B319" s="99" t="s">
        <v>1448</v>
      </c>
      <c r="C319" s="102"/>
      <c r="D319" s="102"/>
      <c r="E319" s="102"/>
      <c r="F319" s="99" t="s">
        <v>68</v>
      </c>
      <c r="G319" s="100">
        <v>4</v>
      </c>
      <c r="H319" s="102"/>
      <c r="I319" s="102"/>
      <c r="J319" s="136">
        <v>0</v>
      </c>
      <c r="K319" s="136">
        <f t="shared" ref="K319:K382" si="15">G319*J319</f>
        <v>0</v>
      </c>
      <c r="L319" s="136">
        <v>0</v>
      </c>
      <c r="M319" s="136">
        <f t="shared" ref="M319:M382" si="16">G319*L319</f>
        <v>0</v>
      </c>
      <c r="N319" s="136">
        <f t="shared" ref="N319:N382" si="17">K319+M319</f>
        <v>0</v>
      </c>
    </row>
    <row r="320" spans="1:14">
      <c r="A320" s="102"/>
      <c r="B320" s="99" t="s">
        <v>662</v>
      </c>
      <c r="C320" s="102"/>
      <c r="D320" s="102"/>
      <c r="E320" s="102"/>
      <c r="F320" s="102"/>
      <c r="G320" s="102"/>
      <c r="H320" s="102"/>
      <c r="I320" s="102"/>
      <c r="J320" s="136">
        <v>0</v>
      </c>
      <c r="K320" s="136">
        <f t="shared" si="15"/>
        <v>0</v>
      </c>
      <c r="L320" s="136">
        <v>0</v>
      </c>
      <c r="M320" s="136">
        <f t="shared" si="16"/>
        <v>0</v>
      </c>
      <c r="N320" s="136">
        <f t="shared" si="17"/>
        <v>0</v>
      </c>
    </row>
    <row r="321" spans="1:14">
      <c r="A321" s="103">
        <v>282</v>
      </c>
      <c r="B321" s="99" t="s">
        <v>3002</v>
      </c>
      <c r="C321" s="99" t="s">
        <v>87</v>
      </c>
      <c r="D321" s="102"/>
      <c r="E321" s="99" t="s">
        <v>665</v>
      </c>
      <c r="F321" s="99" t="s">
        <v>89</v>
      </c>
      <c r="G321" s="107">
        <v>5.2</v>
      </c>
      <c r="H321" s="102"/>
      <c r="I321" s="102"/>
      <c r="J321" s="136">
        <v>0</v>
      </c>
      <c r="K321" s="136">
        <f t="shared" si="15"/>
        <v>0</v>
      </c>
      <c r="L321" s="136">
        <v>0</v>
      </c>
      <c r="M321" s="136">
        <f t="shared" si="16"/>
        <v>0</v>
      </c>
      <c r="N321" s="136">
        <f t="shared" si="17"/>
        <v>0</v>
      </c>
    </row>
    <row r="322" spans="1:14">
      <c r="A322" s="103">
        <v>283</v>
      </c>
      <c r="B322" s="102" t="s">
        <v>3096</v>
      </c>
      <c r="C322" s="99" t="s">
        <v>87</v>
      </c>
      <c r="D322" s="102"/>
      <c r="E322" s="99" t="s">
        <v>665</v>
      </c>
      <c r="F322" s="99" t="s">
        <v>89</v>
      </c>
      <c r="G322" s="107">
        <v>1.3</v>
      </c>
      <c r="H322" s="102"/>
      <c r="I322" s="102"/>
      <c r="J322" s="136">
        <v>0</v>
      </c>
      <c r="K322" s="136">
        <f t="shared" si="15"/>
        <v>0</v>
      </c>
      <c r="L322" s="136">
        <v>0</v>
      </c>
      <c r="M322" s="136">
        <f t="shared" si="16"/>
        <v>0</v>
      </c>
      <c r="N322" s="136">
        <f t="shared" si="17"/>
        <v>0</v>
      </c>
    </row>
    <row r="323" spans="1:14">
      <c r="A323" s="102"/>
      <c r="B323" s="99" t="s">
        <v>676</v>
      </c>
      <c r="C323" s="102"/>
      <c r="D323" s="102"/>
      <c r="E323" s="102"/>
      <c r="F323" s="102"/>
      <c r="G323" s="102"/>
      <c r="H323" s="102"/>
      <c r="I323" s="102"/>
      <c r="J323" s="136">
        <v>0</v>
      </c>
      <c r="K323" s="136">
        <f t="shared" si="15"/>
        <v>0</v>
      </c>
      <c r="L323" s="136">
        <v>0</v>
      </c>
      <c r="M323" s="136">
        <f t="shared" si="16"/>
        <v>0</v>
      </c>
      <c r="N323" s="136">
        <f t="shared" si="17"/>
        <v>0</v>
      </c>
    </row>
    <row r="324" spans="1:14">
      <c r="A324" s="103">
        <v>284</v>
      </c>
      <c r="B324" s="102" t="s">
        <v>3101</v>
      </c>
      <c r="C324" s="99" t="s">
        <v>87</v>
      </c>
      <c r="D324" s="102"/>
      <c r="E324" s="99" t="s">
        <v>665</v>
      </c>
      <c r="F324" s="99" t="s">
        <v>68</v>
      </c>
      <c r="G324" s="100">
        <v>4</v>
      </c>
      <c r="H324" s="102"/>
      <c r="I324" s="102"/>
      <c r="J324" s="136">
        <v>0</v>
      </c>
      <c r="K324" s="136">
        <f t="shared" si="15"/>
        <v>0</v>
      </c>
      <c r="L324" s="136">
        <v>0</v>
      </c>
      <c r="M324" s="136">
        <f t="shared" si="16"/>
        <v>0</v>
      </c>
      <c r="N324" s="136">
        <f t="shared" si="17"/>
        <v>0</v>
      </c>
    </row>
    <row r="325" spans="1:14">
      <c r="A325" s="102"/>
      <c r="B325" s="99" t="s">
        <v>706</v>
      </c>
      <c r="C325" s="102"/>
      <c r="D325" s="102"/>
      <c r="E325" s="102"/>
      <c r="F325" s="102"/>
      <c r="G325" s="102"/>
      <c r="H325" s="102"/>
      <c r="I325" s="102"/>
      <c r="J325" s="136">
        <v>0</v>
      </c>
      <c r="K325" s="136">
        <f t="shared" si="15"/>
        <v>0</v>
      </c>
      <c r="L325" s="136">
        <v>0</v>
      </c>
      <c r="M325" s="136">
        <f t="shared" si="16"/>
        <v>0</v>
      </c>
      <c r="N325" s="136">
        <f t="shared" si="17"/>
        <v>0</v>
      </c>
    </row>
    <row r="326" spans="1:14" ht="31.5">
      <c r="A326" s="103">
        <v>285</v>
      </c>
      <c r="B326" s="102" t="s">
        <v>3033</v>
      </c>
      <c r="C326" s="99" t="s">
        <v>3034</v>
      </c>
      <c r="D326" s="102"/>
      <c r="E326" s="99" t="s">
        <v>305</v>
      </c>
      <c r="F326" s="99" t="s">
        <v>68</v>
      </c>
      <c r="G326" s="100">
        <v>4</v>
      </c>
      <c r="H326" s="102"/>
      <c r="I326" s="102"/>
      <c r="J326" s="136">
        <v>0</v>
      </c>
      <c r="K326" s="136">
        <f t="shared" si="15"/>
        <v>0</v>
      </c>
      <c r="L326" s="136">
        <v>0</v>
      </c>
      <c r="M326" s="136">
        <f t="shared" si="16"/>
        <v>0</v>
      </c>
      <c r="N326" s="136">
        <f t="shared" si="17"/>
        <v>0</v>
      </c>
    </row>
    <row r="327" spans="1:14">
      <c r="A327" s="103">
        <v>286</v>
      </c>
      <c r="B327" s="99" t="s">
        <v>3024</v>
      </c>
      <c r="C327" s="99" t="s">
        <v>3025</v>
      </c>
      <c r="D327" s="102"/>
      <c r="E327" s="99" t="s">
        <v>1169</v>
      </c>
      <c r="F327" s="99" t="s">
        <v>68</v>
      </c>
      <c r="G327" s="100">
        <v>4</v>
      </c>
      <c r="H327" s="102"/>
      <c r="I327" s="99" t="s">
        <v>2756</v>
      </c>
      <c r="J327" s="136">
        <v>0</v>
      </c>
      <c r="K327" s="136">
        <f t="shared" si="15"/>
        <v>0</v>
      </c>
      <c r="L327" s="136">
        <v>0</v>
      </c>
      <c r="M327" s="136">
        <f t="shared" si="16"/>
        <v>0</v>
      </c>
      <c r="N327" s="136">
        <f t="shared" si="17"/>
        <v>0</v>
      </c>
    </row>
    <row r="328" spans="1:14">
      <c r="A328" s="103">
        <v>287</v>
      </c>
      <c r="B328" s="102" t="s">
        <v>3102</v>
      </c>
      <c r="C328" s="102" t="s">
        <v>3103</v>
      </c>
      <c r="D328" s="102"/>
      <c r="E328" s="99" t="s">
        <v>2954</v>
      </c>
      <c r="F328" s="99" t="s">
        <v>68</v>
      </c>
      <c r="G328" s="100">
        <v>4</v>
      </c>
      <c r="H328" s="102"/>
      <c r="I328" s="102"/>
      <c r="J328" s="136">
        <v>0</v>
      </c>
      <c r="K328" s="136">
        <f t="shared" si="15"/>
        <v>0</v>
      </c>
      <c r="L328" s="136">
        <v>0</v>
      </c>
      <c r="M328" s="136">
        <f t="shared" si="16"/>
        <v>0</v>
      </c>
      <c r="N328" s="136">
        <f t="shared" si="17"/>
        <v>0</v>
      </c>
    </row>
    <row r="329" spans="1:14">
      <c r="A329" s="103">
        <v>288</v>
      </c>
      <c r="B329" s="99" t="s">
        <v>3035</v>
      </c>
      <c r="C329" s="99" t="s">
        <v>3036</v>
      </c>
      <c r="D329" s="102"/>
      <c r="E329" s="99" t="s">
        <v>1165</v>
      </c>
      <c r="F329" s="99" t="s">
        <v>68</v>
      </c>
      <c r="G329" s="100">
        <v>4</v>
      </c>
      <c r="H329" s="102"/>
      <c r="I329" s="102"/>
      <c r="J329" s="136">
        <v>0</v>
      </c>
      <c r="K329" s="136">
        <f t="shared" si="15"/>
        <v>0</v>
      </c>
      <c r="L329" s="136">
        <v>0</v>
      </c>
      <c r="M329" s="136">
        <f t="shared" si="16"/>
        <v>0</v>
      </c>
      <c r="N329" s="136">
        <f t="shared" si="17"/>
        <v>0</v>
      </c>
    </row>
    <row r="330" spans="1:14">
      <c r="A330" s="102"/>
      <c r="B330" s="105" t="s">
        <v>3037</v>
      </c>
      <c r="C330" s="102"/>
      <c r="D330" s="102"/>
      <c r="E330" s="102"/>
      <c r="F330" s="102"/>
      <c r="G330" s="102"/>
      <c r="H330" s="102"/>
      <c r="I330" s="102"/>
      <c r="J330" s="136">
        <v>0</v>
      </c>
      <c r="K330" s="136">
        <f t="shared" si="15"/>
        <v>0</v>
      </c>
      <c r="L330" s="136">
        <v>0</v>
      </c>
      <c r="M330" s="136">
        <f t="shared" si="16"/>
        <v>0</v>
      </c>
      <c r="N330" s="136">
        <f t="shared" si="17"/>
        <v>0</v>
      </c>
    </row>
    <row r="331" spans="1:14" ht="31.5">
      <c r="A331" s="103">
        <v>289</v>
      </c>
      <c r="B331" s="102" t="s">
        <v>3038</v>
      </c>
      <c r="C331" s="102" t="s">
        <v>3039</v>
      </c>
      <c r="D331" s="102"/>
      <c r="E331" s="99" t="s">
        <v>2999</v>
      </c>
      <c r="F331" s="99" t="s">
        <v>1258</v>
      </c>
      <c r="G331" s="100">
        <v>1</v>
      </c>
      <c r="H331" s="102"/>
      <c r="I331" s="102"/>
      <c r="J331" s="136">
        <v>0</v>
      </c>
      <c r="K331" s="136">
        <f t="shared" si="15"/>
        <v>0</v>
      </c>
      <c r="L331" s="136">
        <v>0</v>
      </c>
      <c r="M331" s="136">
        <f t="shared" si="16"/>
        <v>0</v>
      </c>
      <c r="N331" s="136">
        <f t="shared" si="17"/>
        <v>0</v>
      </c>
    </row>
    <row r="332" spans="1:14">
      <c r="A332" s="102"/>
      <c r="B332" s="99" t="s">
        <v>1448</v>
      </c>
      <c r="C332" s="102"/>
      <c r="D332" s="102"/>
      <c r="E332" s="102"/>
      <c r="F332" s="99" t="s">
        <v>68</v>
      </c>
      <c r="G332" s="100">
        <v>1</v>
      </c>
      <c r="H332" s="102"/>
      <c r="I332" s="102"/>
      <c r="J332" s="136">
        <v>0</v>
      </c>
      <c r="K332" s="136">
        <f t="shared" si="15"/>
        <v>0</v>
      </c>
      <c r="L332" s="136">
        <v>0</v>
      </c>
      <c r="M332" s="136">
        <f t="shared" si="16"/>
        <v>0</v>
      </c>
      <c r="N332" s="136">
        <f t="shared" si="17"/>
        <v>0</v>
      </c>
    </row>
    <row r="333" spans="1:14">
      <c r="A333" s="102"/>
      <c r="B333" s="99" t="s">
        <v>662</v>
      </c>
      <c r="C333" s="102"/>
      <c r="D333" s="102"/>
      <c r="E333" s="102"/>
      <c r="F333" s="102"/>
      <c r="G333" s="102"/>
      <c r="H333" s="102"/>
      <c r="I333" s="102"/>
      <c r="J333" s="136">
        <v>0</v>
      </c>
      <c r="K333" s="136">
        <f t="shared" si="15"/>
        <v>0</v>
      </c>
      <c r="L333" s="136">
        <v>0</v>
      </c>
      <c r="M333" s="136">
        <f t="shared" si="16"/>
        <v>0</v>
      </c>
      <c r="N333" s="136">
        <f t="shared" si="17"/>
        <v>0</v>
      </c>
    </row>
    <row r="334" spans="1:14">
      <c r="A334" s="103">
        <v>290</v>
      </c>
      <c r="B334" s="99" t="s">
        <v>3040</v>
      </c>
      <c r="C334" s="99" t="s">
        <v>87</v>
      </c>
      <c r="D334" s="102"/>
      <c r="E334" s="99" t="s">
        <v>665</v>
      </c>
      <c r="F334" s="99" t="s">
        <v>89</v>
      </c>
      <c r="G334" s="107">
        <v>1.2</v>
      </c>
      <c r="H334" s="102"/>
      <c r="I334" s="102"/>
      <c r="J334" s="136">
        <v>0</v>
      </c>
      <c r="K334" s="136">
        <f t="shared" si="15"/>
        <v>0</v>
      </c>
      <c r="L334" s="136">
        <v>0</v>
      </c>
      <c r="M334" s="136">
        <f t="shared" si="16"/>
        <v>0</v>
      </c>
      <c r="N334" s="136">
        <f t="shared" si="17"/>
        <v>0</v>
      </c>
    </row>
    <row r="335" spans="1:14">
      <c r="A335" s="103">
        <v>291</v>
      </c>
      <c r="B335" s="102" t="s">
        <v>3104</v>
      </c>
      <c r="C335" s="99" t="s">
        <v>87</v>
      </c>
      <c r="D335" s="102"/>
      <c r="E335" s="99" t="s">
        <v>665</v>
      </c>
      <c r="F335" s="99" t="s">
        <v>89</v>
      </c>
      <c r="G335" s="107">
        <v>0.5</v>
      </c>
      <c r="H335" s="102"/>
      <c r="I335" s="102"/>
      <c r="J335" s="136">
        <v>0</v>
      </c>
      <c r="K335" s="136">
        <f t="shared" si="15"/>
        <v>0</v>
      </c>
      <c r="L335" s="136">
        <v>0</v>
      </c>
      <c r="M335" s="136">
        <f t="shared" si="16"/>
        <v>0</v>
      </c>
      <c r="N335" s="136">
        <f t="shared" si="17"/>
        <v>0</v>
      </c>
    </row>
    <row r="336" spans="1:14">
      <c r="A336" s="103">
        <v>292</v>
      </c>
      <c r="B336" s="102" t="s">
        <v>2731</v>
      </c>
      <c r="C336" s="99" t="s">
        <v>1321</v>
      </c>
      <c r="D336" s="102"/>
      <c r="E336" s="99" t="s">
        <v>83</v>
      </c>
      <c r="F336" s="99" t="s">
        <v>1322</v>
      </c>
      <c r="G336" s="107">
        <v>1.6</v>
      </c>
      <c r="H336" s="102"/>
      <c r="I336" s="102"/>
      <c r="J336" s="136">
        <v>0</v>
      </c>
      <c r="K336" s="136">
        <f t="shared" si="15"/>
        <v>0</v>
      </c>
      <c r="L336" s="136">
        <v>0</v>
      </c>
      <c r="M336" s="136">
        <f t="shared" si="16"/>
        <v>0</v>
      </c>
      <c r="N336" s="136">
        <f t="shared" si="17"/>
        <v>0</v>
      </c>
    </row>
    <row r="337" spans="1:14">
      <c r="A337" s="102"/>
      <c r="B337" s="99" t="s">
        <v>676</v>
      </c>
      <c r="C337" s="102"/>
      <c r="D337" s="102"/>
      <c r="E337" s="102"/>
      <c r="F337" s="102"/>
      <c r="G337" s="102"/>
      <c r="H337" s="102"/>
      <c r="I337" s="102"/>
      <c r="J337" s="136">
        <v>0</v>
      </c>
      <c r="K337" s="136">
        <f t="shared" si="15"/>
        <v>0</v>
      </c>
      <c r="L337" s="136">
        <v>0</v>
      </c>
      <c r="M337" s="136">
        <f t="shared" si="16"/>
        <v>0</v>
      </c>
      <c r="N337" s="136">
        <f t="shared" si="17"/>
        <v>0</v>
      </c>
    </row>
    <row r="338" spans="1:14">
      <c r="A338" s="103">
        <v>293</v>
      </c>
      <c r="B338" s="102" t="s">
        <v>3105</v>
      </c>
      <c r="C338" s="99" t="s">
        <v>87</v>
      </c>
      <c r="D338" s="102"/>
      <c r="E338" s="99" t="s">
        <v>665</v>
      </c>
      <c r="F338" s="99" t="s">
        <v>68</v>
      </c>
      <c r="G338" s="100">
        <v>2</v>
      </c>
      <c r="H338" s="102"/>
      <c r="I338" s="102"/>
      <c r="J338" s="136">
        <v>0</v>
      </c>
      <c r="K338" s="136">
        <f t="shared" si="15"/>
        <v>0</v>
      </c>
      <c r="L338" s="136">
        <v>0</v>
      </c>
      <c r="M338" s="136">
        <f t="shared" si="16"/>
        <v>0</v>
      </c>
      <c r="N338" s="136">
        <f t="shared" si="17"/>
        <v>0</v>
      </c>
    </row>
    <row r="339" spans="1:14">
      <c r="A339" s="103">
        <v>294</v>
      </c>
      <c r="B339" s="99" t="s">
        <v>3041</v>
      </c>
      <c r="C339" s="99" t="s">
        <v>87</v>
      </c>
      <c r="D339" s="102"/>
      <c r="E339" s="99" t="s">
        <v>665</v>
      </c>
      <c r="F339" s="99" t="s">
        <v>68</v>
      </c>
      <c r="G339" s="100">
        <v>1</v>
      </c>
      <c r="H339" s="102"/>
      <c r="I339" s="102"/>
      <c r="J339" s="136">
        <v>0</v>
      </c>
      <c r="K339" s="136">
        <f t="shared" si="15"/>
        <v>0</v>
      </c>
      <c r="L339" s="136">
        <v>0</v>
      </c>
      <c r="M339" s="136">
        <f t="shared" si="16"/>
        <v>0</v>
      </c>
      <c r="N339" s="136">
        <f t="shared" si="17"/>
        <v>0</v>
      </c>
    </row>
    <row r="340" spans="1:14">
      <c r="A340" s="103">
        <v>295</v>
      </c>
      <c r="B340" s="102" t="s">
        <v>3106</v>
      </c>
      <c r="C340" s="99" t="s">
        <v>87</v>
      </c>
      <c r="D340" s="102"/>
      <c r="E340" s="99" t="s">
        <v>665</v>
      </c>
      <c r="F340" s="99" t="s">
        <v>68</v>
      </c>
      <c r="G340" s="100">
        <v>2</v>
      </c>
      <c r="H340" s="102"/>
      <c r="I340" s="102"/>
      <c r="J340" s="136">
        <v>0</v>
      </c>
      <c r="K340" s="136">
        <f t="shared" si="15"/>
        <v>0</v>
      </c>
      <c r="L340" s="136">
        <v>0</v>
      </c>
      <c r="M340" s="136">
        <f t="shared" si="16"/>
        <v>0</v>
      </c>
      <c r="N340" s="136">
        <f t="shared" si="17"/>
        <v>0</v>
      </c>
    </row>
    <row r="341" spans="1:14">
      <c r="A341" s="103">
        <v>296</v>
      </c>
      <c r="B341" s="99" t="s">
        <v>1304</v>
      </c>
      <c r="C341" s="99" t="s">
        <v>3042</v>
      </c>
      <c r="D341" s="102"/>
      <c r="E341" s="99" t="s">
        <v>1165</v>
      </c>
      <c r="F341" s="99" t="s">
        <v>68</v>
      </c>
      <c r="G341" s="100">
        <v>1</v>
      </c>
      <c r="H341" s="102"/>
      <c r="I341" s="102"/>
      <c r="J341" s="136">
        <v>0</v>
      </c>
      <c r="K341" s="136">
        <f t="shared" si="15"/>
        <v>0</v>
      </c>
      <c r="L341" s="136">
        <v>0</v>
      </c>
      <c r="M341" s="136">
        <f t="shared" si="16"/>
        <v>0</v>
      </c>
      <c r="N341" s="136">
        <f t="shared" si="17"/>
        <v>0</v>
      </c>
    </row>
    <row r="342" spans="1:14">
      <c r="A342" s="103">
        <v>297</v>
      </c>
      <c r="B342" s="102" t="s">
        <v>2732</v>
      </c>
      <c r="C342" s="99" t="s">
        <v>1306</v>
      </c>
      <c r="D342" s="102"/>
      <c r="E342" s="99" t="s">
        <v>83</v>
      </c>
      <c r="F342" s="99" t="s">
        <v>68</v>
      </c>
      <c r="G342" s="100">
        <v>2</v>
      </c>
      <c r="H342" s="102"/>
      <c r="I342" s="102"/>
      <c r="J342" s="136">
        <v>0</v>
      </c>
      <c r="K342" s="136">
        <f t="shared" si="15"/>
        <v>0</v>
      </c>
      <c r="L342" s="136">
        <v>0</v>
      </c>
      <c r="M342" s="136">
        <f t="shared" si="16"/>
        <v>0</v>
      </c>
      <c r="N342" s="136">
        <f t="shared" si="17"/>
        <v>0</v>
      </c>
    </row>
    <row r="343" spans="1:14">
      <c r="A343" s="102"/>
      <c r="B343" s="99" t="s">
        <v>706</v>
      </c>
      <c r="C343" s="102"/>
      <c r="D343" s="102"/>
      <c r="E343" s="102"/>
      <c r="F343" s="102"/>
      <c r="G343" s="102"/>
      <c r="H343" s="102"/>
      <c r="I343" s="102"/>
      <c r="J343" s="136">
        <v>0</v>
      </c>
      <c r="K343" s="136">
        <f t="shared" si="15"/>
        <v>0</v>
      </c>
      <c r="L343" s="136">
        <v>0</v>
      </c>
      <c r="M343" s="136">
        <f t="shared" si="16"/>
        <v>0</v>
      </c>
      <c r="N343" s="136">
        <f t="shared" si="17"/>
        <v>0</v>
      </c>
    </row>
    <row r="344" spans="1:14" ht="31.5">
      <c r="A344" s="103">
        <v>298</v>
      </c>
      <c r="B344" s="102" t="s">
        <v>3043</v>
      </c>
      <c r="C344" s="99" t="s">
        <v>3044</v>
      </c>
      <c r="D344" s="102"/>
      <c r="E344" s="99" t="s">
        <v>305</v>
      </c>
      <c r="F344" s="99" t="s">
        <v>68</v>
      </c>
      <c r="G344" s="100">
        <v>1</v>
      </c>
      <c r="H344" s="102"/>
      <c r="I344" s="102"/>
      <c r="J344" s="136">
        <v>0</v>
      </c>
      <c r="K344" s="136">
        <f t="shared" si="15"/>
        <v>0</v>
      </c>
      <c r="L344" s="136">
        <v>0</v>
      </c>
      <c r="M344" s="136">
        <f t="shared" si="16"/>
        <v>0</v>
      </c>
      <c r="N344" s="136">
        <f t="shared" si="17"/>
        <v>0</v>
      </c>
    </row>
    <row r="345" spans="1:14">
      <c r="A345" s="103">
        <v>299</v>
      </c>
      <c r="B345" s="102" t="s">
        <v>3107</v>
      </c>
      <c r="C345" s="102" t="s">
        <v>3108</v>
      </c>
      <c r="D345" s="102"/>
      <c r="E345" s="99" t="s">
        <v>1169</v>
      </c>
      <c r="F345" s="99" t="s">
        <v>68</v>
      </c>
      <c r="G345" s="100">
        <v>1</v>
      </c>
      <c r="H345" s="102"/>
      <c r="I345" s="99" t="s">
        <v>2756</v>
      </c>
      <c r="J345" s="136">
        <v>0</v>
      </c>
      <c r="K345" s="136">
        <f t="shared" si="15"/>
        <v>0</v>
      </c>
      <c r="L345" s="136">
        <v>0</v>
      </c>
      <c r="M345" s="136">
        <f t="shared" si="16"/>
        <v>0</v>
      </c>
      <c r="N345" s="136">
        <f t="shared" si="17"/>
        <v>0</v>
      </c>
    </row>
    <row r="346" spans="1:14">
      <c r="A346" s="102"/>
      <c r="B346" s="105" t="s">
        <v>3045</v>
      </c>
      <c r="C346" s="102"/>
      <c r="D346" s="102"/>
      <c r="E346" s="102"/>
      <c r="F346" s="102"/>
      <c r="G346" s="102"/>
      <c r="H346" s="102"/>
      <c r="I346" s="102"/>
      <c r="J346" s="136">
        <v>0</v>
      </c>
      <c r="K346" s="136">
        <f t="shared" si="15"/>
        <v>0</v>
      </c>
      <c r="L346" s="136">
        <v>0</v>
      </c>
      <c r="M346" s="136">
        <f t="shared" si="16"/>
        <v>0</v>
      </c>
      <c r="N346" s="136">
        <f t="shared" si="17"/>
        <v>0</v>
      </c>
    </row>
    <row r="347" spans="1:14" ht="31.5">
      <c r="A347" s="103">
        <v>300</v>
      </c>
      <c r="B347" s="102" t="s">
        <v>3046</v>
      </c>
      <c r="C347" s="102" t="s">
        <v>3047</v>
      </c>
      <c r="D347" s="102"/>
      <c r="E347" s="99" t="s">
        <v>2999</v>
      </c>
      <c r="F347" s="99" t="s">
        <v>1258</v>
      </c>
      <c r="G347" s="100">
        <v>2</v>
      </c>
      <c r="H347" s="102"/>
      <c r="I347" s="102"/>
      <c r="J347" s="136">
        <v>0</v>
      </c>
      <c r="K347" s="136">
        <f t="shared" si="15"/>
        <v>0</v>
      </c>
      <c r="L347" s="136">
        <v>0</v>
      </c>
      <c r="M347" s="136">
        <f t="shared" si="16"/>
        <v>0</v>
      </c>
      <c r="N347" s="136">
        <f t="shared" si="17"/>
        <v>0</v>
      </c>
    </row>
    <row r="348" spans="1:14">
      <c r="A348" s="102"/>
      <c r="B348" s="99" t="s">
        <v>1448</v>
      </c>
      <c r="C348" s="102"/>
      <c r="D348" s="102"/>
      <c r="E348" s="102"/>
      <c r="F348" s="99" t="s">
        <v>68</v>
      </c>
      <c r="G348" s="100">
        <v>2</v>
      </c>
      <c r="H348" s="102"/>
      <c r="I348" s="102"/>
      <c r="J348" s="136">
        <v>0</v>
      </c>
      <c r="K348" s="136">
        <f t="shared" si="15"/>
        <v>0</v>
      </c>
      <c r="L348" s="136">
        <v>0</v>
      </c>
      <c r="M348" s="136">
        <f t="shared" si="16"/>
        <v>0</v>
      </c>
      <c r="N348" s="136">
        <f t="shared" si="17"/>
        <v>0</v>
      </c>
    </row>
    <row r="349" spans="1:14">
      <c r="A349" s="102"/>
      <c r="B349" s="99" t="s">
        <v>662</v>
      </c>
      <c r="C349" s="102"/>
      <c r="D349" s="102"/>
      <c r="E349" s="102"/>
      <c r="F349" s="102"/>
      <c r="G349" s="102"/>
      <c r="H349" s="102"/>
      <c r="I349" s="102"/>
      <c r="J349" s="136">
        <v>0</v>
      </c>
      <c r="K349" s="136">
        <f t="shared" si="15"/>
        <v>0</v>
      </c>
      <c r="L349" s="136">
        <v>0</v>
      </c>
      <c r="M349" s="136">
        <f t="shared" si="16"/>
        <v>0</v>
      </c>
      <c r="N349" s="136">
        <f t="shared" si="17"/>
        <v>0</v>
      </c>
    </row>
    <row r="350" spans="1:14">
      <c r="A350" s="103">
        <v>301</v>
      </c>
      <c r="B350" s="99" t="s">
        <v>3048</v>
      </c>
      <c r="C350" s="99" t="s">
        <v>87</v>
      </c>
      <c r="D350" s="102"/>
      <c r="E350" s="99" t="s">
        <v>665</v>
      </c>
      <c r="F350" s="99" t="s">
        <v>89</v>
      </c>
      <c r="G350" s="107">
        <v>0.3</v>
      </c>
      <c r="H350" s="102"/>
      <c r="I350" s="102"/>
      <c r="J350" s="136">
        <v>0</v>
      </c>
      <c r="K350" s="136">
        <f t="shared" si="15"/>
        <v>0</v>
      </c>
      <c r="L350" s="136">
        <v>0</v>
      </c>
      <c r="M350" s="136">
        <f t="shared" si="16"/>
        <v>0</v>
      </c>
      <c r="N350" s="136">
        <f t="shared" si="17"/>
        <v>0</v>
      </c>
    </row>
    <row r="351" spans="1:14">
      <c r="A351" s="103">
        <v>302</v>
      </c>
      <c r="B351" s="102" t="s">
        <v>3109</v>
      </c>
      <c r="C351" s="99" t="s">
        <v>87</v>
      </c>
      <c r="D351" s="102"/>
      <c r="E351" s="99" t="s">
        <v>665</v>
      </c>
      <c r="F351" s="99" t="s">
        <v>89</v>
      </c>
      <c r="G351" s="100">
        <v>1</v>
      </c>
      <c r="H351" s="102"/>
      <c r="I351" s="102"/>
      <c r="J351" s="136">
        <v>0</v>
      </c>
      <c r="K351" s="136">
        <f t="shared" si="15"/>
        <v>0</v>
      </c>
      <c r="L351" s="136">
        <v>0</v>
      </c>
      <c r="M351" s="136">
        <f t="shared" si="16"/>
        <v>0</v>
      </c>
      <c r="N351" s="136">
        <f t="shared" si="17"/>
        <v>0</v>
      </c>
    </row>
    <row r="352" spans="1:14">
      <c r="A352" s="102"/>
      <c r="B352" s="99" t="s">
        <v>676</v>
      </c>
      <c r="C352" s="102"/>
      <c r="D352" s="102"/>
      <c r="E352" s="102"/>
      <c r="F352" s="102"/>
      <c r="G352" s="102"/>
      <c r="H352" s="102"/>
      <c r="I352" s="102"/>
      <c r="J352" s="136">
        <v>0</v>
      </c>
      <c r="K352" s="136">
        <f t="shared" si="15"/>
        <v>0</v>
      </c>
      <c r="L352" s="136">
        <v>0</v>
      </c>
      <c r="M352" s="136">
        <f t="shared" si="16"/>
        <v>0</v>
      </c>
      <c r="N352" s="136">
        <f t="shared" si="17"/>
        <v>0</v>
      </c>
    </row>
    <row r="353" spans="1:14">
      <c r="A353" s="103">
        <v>303</v>
      </c>
      <c r="B353" s="102" t="s">
        <v>3110</v>
      </c>
      <c r="C353" s="99" t="s">
        <v>87</v>
      </c>
      <c r="D353" s="102"/>
      <c r="E353" s="99" t="s">
        <v>665</v>
      </c>
      <c r="F353" s="99" t="s">
        <v>68</v>
      </c>
      <c r="G353" s="100">
        <v>1</v>
      </c>
      <c r="H353" s="102"/>
      <c r="I353" s="102"/>
      <c r="J353" s="136">
        <v>0</v>
      </c>
      <c r="K353" s="136">
        <f t="shared" si="15"/>
        <v>0</v>
      </c>
      <c r="L353" s="136">
        <v>0</v>
      </c>
      <c r="M353" s="136">
        <f t="shared" si="16"/>
        <v>0</v>
      </c>
      <c r="N353" s="136">
        <f t="shared" si="17"/>
        <v>0</v>
      </c>
    </row>
    <row r="354" spans="1:14">
      <c r="A354" s="103">
        <v>304</v>
      </c>
      <c r="B354" s="102" t="s">
        <v>3111</v>
      </c>
      <c r="C354" s="99" t="s">
        <v>87</v>
      </c>
      <c r="D354" s="102"/>
      <c r="E354" s="99" t="s">
        <v>665</v>
      </c>
      <c r="F354" s="99" t="s">
        <v>68</v>
      </c>
      <c r="G354" s="100">
        <v>4</v>
      </c>
      <c r="H354" s="102"/>
      <c r="I354" s="102"/>
      <c r="J354" s="136">
        <v>0</v>
      </c>
      <c r="K354" s="136">
        <f t="shared" si="15"/>
        <v>0</v>
      </c>
      <c r="L354" s="136">
        <v>0</v>
      </c>
      <c r="M354" s="136">
        <f t="shared" si="16"/>
        <v>0</v>
      </c>
      <c r="N354" s="136">
        <f t="shared" si="17"/>
        <v>0</v>
      </c>
    </row>
    <row r="355" spans="1:14">
      <c r="A355" s="103">
        <v>305</v>
      </c>
      <c r="B355" s="102" t="s">
        <v>3112</v>
      </c>
      <c r="C355" s="99" t="s">
        <v>87</v>
      </c>
      <c r="D355" s="102"/>
      <c r="E355" s="99" t="s">
        <v>665</v>
      </c>
      <c r="F355" s="99" t="s">
        <v>68</v>
      </c>
      <c r="G355" s="100">
        <v>2</v>
      </c>
      <c r="H355" s="102"/>
      <c r="I355" s="102"/>
      <c r="J355" s="136">
        <v>0</v>
      </c>
      <c r="K355" s="136">
        <f t="shared" si="15"/>
        <v>0</v>
      </c>
      <c r="L355" s="136">
        <v>0</v>
      </c>
      <c r="M355" s="136">
        <f t="shared" si="16"/>
        <v>0</v>
      </c>
      <c r="N355" s="136">
        <f t="shared" si="17"/>
        <v>0</v>
      </c>
    </row>
    <row r="356" spans="1:14">
      <c r="A356" s="103">
        <v>306</v>
      </c>
      <c r="B356" s="102" t="s">
        <v>3113</v>
      </c>
      <c r="C356" s="99" t="s">
        <v>87</v>
      </c>
      <c r="D356" s="102"/>
      <c r="E356" s="99" t="s">
        <v>665</v>
      </c>
      <c r="F356" s="99" t="s">
        <v>68</v>
      </c>
      <c r="G356" s="100">
        <v>2</v>
      </c>
      <c r="H356" s="102"/>
      <c r="I356" s="102"/>
      <c r="J356" s="136">
        <v>0</v>
      </c>
      <c r="K356" s="136">
        <f t="shared" si="15"/>
        <v>0</v>
      </c>
      <c r="L356" s="136">
        <v>0</v>
      </c>
      <c r="M356" s="136">
        <f t="shared" si="16"/>
        <v>0</v>
      </c>
      <c r="N356" s="136">
        <f t="shared" si="17"/>
        <v>0</v>
      </c>
    </row>
    <row r="357" spans="1:14">
      <c r="A357" s="103">
        <v>307</v>
      </c>
      <c r="B357" s="99" t="s">
        <v>3049</v>
      </c>
      <c r="C357" s="99" t="s">
        <v>3050</v>
      </c>
      <c r="D357" s="102"/>
      <c r="E357" s="99" t="s">
        <v>1165</v>
      </c>
      <c r="F357" s="99" t="s">
        <v>68</v>
      </c>
      <c r="G357" s="100">
        <v>1</v>
      </c>
      <c r="H357" s="102"/>
      <c r="I357" s="102"/>
      <c r="J357" s="136">
        <v>0</v>
      </c>
      <c r="K357" s="136">
        <f t="shared" si="15"/>
        <v>0</v>
      </c>
      <c r="L357" s="136">
        <v>0</v>
      </c>
      <c r="M357" s="136">
        <f t="shared" si="16"/>
        <v>0</v>
      </c>
      <c r="N357" s="136">
        <f t="shared" si="17"/>
        <v>0</v>
      </c>
    </row>
    <row r="358" spans="1:14">
      <c r="A358" s="102"/>
      <c r="B358" s="99" t="s">
        <v>706</v>
      </c>
      <c r="C358" s="102"/>
      <c r="D358" s="102"/>
      <c r="E358" s="102"/>
      <c r="F358" s="102"/>
      <c r="G358" s="102"/>
      <c r="H358" s="102"/>
      <c r="I358" s="102"/>
      <c r="J358" s="136">
        <v>0</v>
      </c>
      <c r="K358" s="136">
        <f t="shared" si="15"/>
        <v>0</v>
      </c>
      <c r="L358" s="136">
        <v>0</v>
      </c>
      <c r="M358" s="136">
        <f t="shared" si="16"/>
        <v>0</v>
      </c>
      <c r="N358" s="136">
        <f t="shared" si="17"/>
        <v>0</v>
      </c>
    </row>
    <row r="359" spans="1:14" ht="31.5">
      <c r="A359" s="103">
        <v>308</v>
      </c>
      <c r="B359" s="102" t="s">
        <v>3051</v>
      </c>
      <c r="C359" s="99" t="s">
        <v>3052</v>
      </c>
      <c r="D359" s="102"/>
      <c r="E359" s="99" t="s">
        <v>305</v>
      </c>
      <c r="F359" s="99" t="s">
        <v>68</v>
      </c>
      <c r="G359" s="100">
        <v>1</v>
      </c>
      <c r="H359" s="102"/>
      <c r="I359" s="102"/>
      <c r="J359" s="136">
        <v>0</v>
      </c>
      <c r="K359" s="136">
        <f t="shared" si="15"/>
        <v>0</v>
      </c>
      <c r="L359" s="136">
        <v>0</v>
      </c>
      <c r="M359" s="136">
        <f t="shared" si="16"/>
        <v>0</v>
      </c>
      <c r="N359" s="136">
        <f t="shared" si="17"/>
        <v>0</v>
      </c>
    </row>
    <row r="360" spans="1:14">
      <c r="A360" s="103">
        <v>309</v>
      </c>
      <c r="B360" s="102" t="s">
        <v>3114</v>
      </c>
      <c r="C360" s="102" t="s">
        <v>3115</v>
      </c>
      <c r="D360" s="102"/>
      <c r="E360" s="99" t="s">
        <v>1169</v>
      </c>
      <c r="F360" s="99" t="s">
        <v>68</v>
      </c>
      <c r="G360" s="100">
        <v>2</v>
      </c>
      <c r="H360" s="102"/>
      <c r="I360" s="99" t="s">
        <v>2756</v>
      </c>
      <c r="J360" s="136">
        <v>0</v>
      </c>
      <c r="K360" s="136">
        <f t="shared" si="15"/>
        <v>0</v>
      </c>
      <c r="L360" s="136">
        <v>0</v>
      </c>
      <c r="M360" s="136">
        <f t="shared" si="16"/>
        <v>0</v>
      </c>
      <c r="N360" s="136">
        <f t="shared" si="17"/>
        <v>0</v>
      </c>
    </row>
    <row r="361" spans="1:14">
      <c r="A361" s="102"/>
      <c r="B361" s="105" t="s">
        <v>3053</v>
      </c>
      <c r="C361" s="102"/>
      <c r="D361" s="102"/>
      <c r="E361" s="102"/>
      <c r="F361" s="102"/>
      <c r="G361" s="102"/>
      <c r="H361" s="102"/>
      <c r="I361" s="102"/>
      <c r="J361" s="136">
        <v>0</v>
      </c>
      <c r="K361" s="136">
        <f t="shared" si="15"/>
        <v>0</v>
      </c>
      <c r="L361" s="136">
        <v>0</v>
      </c>
      <c r="M361" s="136">
        <f t="shared" si="16"/>
        <v>0</v>
      </c>
      <c r="N361" s="136">
        <f t="shared" si="17"/>
        <v>0</v>
      </c>
    </row>
    <row r="362" spans="1:14" ht="47.25">
      <c r="A362" s="103">
        <v>310</v>
      </c>
      <c r="B362" s="102" t="s">
        <v>3054</v>
      </c>
      <c r="C362" s="102" t="s">
        <v>3055</v>
      </c>
      <c r="D362" s="102"/>
      <c r="E362" s="99" t="s">
        <v>2999</v>
      </c>
      <c r="F362" s="99" t="s">
        <v>1258</v>
      </c>
      <c r="G362" s="100">
        <v>4</v>
      </c>
      <c r="H362" s="102"/>
      <c r="I362" s="102"/>
      <c r="J362" s="136">
        <v>0</v>
      </c>
      <c r="K362" s="136">
        <f t="shared" si="15"/>
        <v>0</v>
      </c>
      <c r="L362" s="136">
        <v>0</v>
      </c>
      <c r="M362" s="136">
        <f t="shared" si="16"/>
        <v>0</v>
      </c>
      <c r="N362" s="136">
        <f t="shared" si="17"/>
        <v>0</v>
      </c>
    </row>
    <row r="363" spans="1:14">
      <c r="A363" s="102"/>
      <c r="B363" s="99" t="s">
        <v>1448</v>
      </c>
      <c r="C363" s="102"/>
      <c r="D363" s="102"/>
      <c r="E363" s="102"/>
      <c r="F363" s="99" t="s">
        <v>68</v>
      </c>
      <c r="G363" s="100">
        <v>4</v>
      </c>
      <c r="H363" s="102"/>
      <c r="I363" s="102"/>
      <c r="J363" s="136">
        <v>0</v>
      </c>
      <c r="K363" s="136">
        <f t="shared" si="15"/>
        <v>0</v>
      </c>
      <c r="L363" s="136">
        <v>0</v>
      </c>
      <c r="M363" s="136">
        <f t="shared" si="16"/>
        <v>0</v>
      </c>
      <c r="N363" s="136">
        <f t="shared" si="17"/>
        <v>0</v>
      </c>
    </row>
    <row r="364" spans="1:14">
      <c r="A364" s="102"/>
      <c r="B364" s="99" t="s">
        <v>662</v>
      </c>
      <c r="C364" s="102"/>
      <c r="D364" s="102"/>
      <c r="E364" s="102"/>
      <c r="F364" s="102"/>
      <c r="G364" s="102"/>
      <c r="H364" s="102"/>
      <c r="I364" s="102"/>
      <c r="J364" s="136">
        <v>0</v>
      </c>
      <c r="K364" s="136">
        <f t="shared" si="15"/>
        <v>0</v>
      </c>
      <c r="L364" s="136">
        <v>0</v>
      </c>
      <c r="M364" s="136">
        <f t="shared" si="16"/>
        <v>0</v>
      </c>
      <c r="N364" s="136">
        <f t="shared" si="17"/>
        <v>0</v>
      </c>
    </row>
    <row r="365" spans="1:14">
      <c r="A365" s="103">
        <v>311</v>
      </c>
      <c r="B365" s="99" t="s">
        <v>2684</v>
      </c>
      <c r="C365" s="99" t="s">
        <v>87</v>
      </c>
      <c r="D365" s="102"/>
      <c r="E365" s="99" t="s">
        <v>665</v>
      </c>
      <c r="F365" s="99" t="s">
        <v>89</v>
      </c>
      <c r="G365" s="107">
        <v>8.8000000000000007</v>
      </c>
      <c r="H365" s="102"/>
      <c r="I365" s="102"/>
      <c r="J365" s="136">
        <v>0</v>
      </c>
      <c r="K365" s="136">
        <f t="shared" si="15"/>
        <v>0</v>
      </c>
      <c r="L365" s="136">
        <v>0</v>
      </c>
      <c r="M365" s="136">
        <f t="shared" si="16"/>
        <v>0</v>
      </c>
      <c r="N365" s="136">
        <f t="shared" si="17"/>
        <v>0</v>
      </c>
    </row>
    <row r="366" spans="1:14">
      <c r="A366" s="103">
        <v>312</v>
      </c>
      <c r="B366" s="102" t="s">
        <v>3116</v>
      </c>
      <c r="C366" s="99" t="s">
        <v>87</v>
      </c>
      <c r="D366" s="102"/>
      <c r="E366" s="99" t="s">
        <v>665</v>
      </c>
      <c r="F366" s="99" t="s">
        <v>89</v>
      </c>
      <c r="G366" s="107">
        <v>6.2</v>
      </c>
      <c r="H366" s="102"/>
      <c r="I366" s="102"/>
      <c r="J366" s="136">
        <v>0</v>
      </c>
      <c r="K366" s="136">
        <f t="shared" si="15"/>
        <v>0</v>
      </c>
      <c r="L366" s="136">
        <v>0</v>
      </c>
      <c r="M366" s="136">
        <f t="shared" si="16"/>
        <v>0</v>
      </c>
      <c r="N366" s="136">
        <f t="shared" si="17"/>
        <v>0</v>
      </c>
    </row>
    <row r="367" spans="1:14">
      <c r="A367" s="102"/>
      <c r="B367" s="99" t="s">
        <v>676</v>
      </c>
      <c r="C367" s="102"/>
      <c r="D367" s="102"/>
      <c r="E367" s="102"/>
      <c r="F367" s="102"/>
      <c r="G367" s="102"/>
      <c r="H367" s="102"/>
      <c r="I367" s="102"/>
      <c r="J367" s="136">
        <v>0</v>
      </c>
      <c r="K367" s="136">
        <f t="shared" si="15"/>
        <v>0</v>
      </c>
      <c r="L367" s="136">
        <v>0</v>
      </c>
      <c r="M367" s="136">
        <f t="shared" si="16"/>
        <v>0</v>
      </c>
      <c r="N367" s="136">
        <f t="shared" si="17"/>
        <v>0</v>
      </c>
    </row>
    <row r="368" spans="1:14">
      <c r="A368" s="103">
        <v>313</v>
      </c>
      <c r="B368" s="102" t="s">
        <v>3117</v>
      </c>
      <c r="C368" s="99" t="s">
        <v>87</v>
      </c>
      <c r="D368" s="102"/>
      <c r="E368" s="99" t="s">
        <v>665</v>
      </c>
      <c r="F368" s="99" t="s">
        <v>68</v>
      </c>
      <c r="G368" s="100">
        <v>4</v>
      </c>
      <c r="H368" s="102"/>
      <c r="I368" s="102"/>
      <c r="J368" s="136">
        <v>0</v>
      </c>
      <c r="K368" s="136">
        <f t="shared" si="15"/>
        <v>0</v>
      </c>
      <c r="L368" s="136">
        <v>0</v>
      </c>
      <c r="M368" s="136">
        <f t="shared" si="16"/>
        <v>0</v>
      </c>
      <c r="N368" s="136">
        <f t="shared" si="17"/>
        <v>0</v>
      </c>
    </row>
    <row r="369" spans="1:14">
      <c r="A369" s="103">
        <v>314</v>
      </c>
      <c r="B369" s="99" t="s">
        <v>3056</v>
      </c>
      <c r="C369" s="99" t="s">
        <v>87</v>
      </c>
      <c r="D369" s="102"/>
      <c r="E369" s="99" t="s">
        <v>665</v>
      </c>
      <c r="F369" s="99" t="s">
        <v>68</v>
      </c>
      <c r="G369" s="100">
        <v>4</v>
      </c>
      <c r="H369" s="102"/>
      <c r="I369" s="102"/>
      <c r="J369" s="136">
        <v>0</v>
      </c>
      <c r="K369" s="136">
        <f t="shared" si="15"/>
        <v>0</v>
      </c>
      <c r="L369" s="136">
        <v>0</v>
      </c>
      <c r="M369" s="136">
        <f t="shared" si="16"/>
        <v>0</v>
      </c>
      <c r="N369" s="136">
        <f t="shared" si="17"/>
        <v>0</v>
      </c>
    </row>
    <row r="370" spans="1:14">
      <c r="A370" s="103">
        <v>315</v>
      </c>
      <c r="B370" s="99" t="s">
        <v>3057</v>
      </c>
      <c r="C370" s="99" t="s">
        <v>87</v>
      </c>
      <c r="D370" s="102"/>
      <c r="E370" s="99" t="s">
        <v>665</v>
      </c>
      <c r="F370" s="99" t="s">
        <v>68</v>
      </c>
      <c r="G370" s="100">
        <v>4</v>
      </c>
      <c r="H370" s="102"/>
      <c r="I370" s="102"/>
      <c r="J370" s="136">
        <v>0</v>
      </c>
      <c r="K370" s="136">
        <f t="shared" si="15"/>
        <v>0</v>
      </c>
      <c r="L370" s="136">
        <v>0</v>
      </c>
      <c r="M370" s="136">
        <f t="shared" si="16"/>
        <v>0</v>
      </c>
      <c r="N370" s="136">
        <f t="shared" si="17"/>
        <v>0</v>
      </c>
    </row>
    <row r="371" spans="1:14">
      <c r="A371" s="103">
        <v>316</v>
      </c>
      <c r="B371" s="99" t="s">
        <v>3058</v>
      </c>
      <c r="C371" s="99" t="s">
        <v>87</v>
      </c>
      <c r="D371" s="102"/>
      <c r="E371" s="99" t="s">
        <v>665</v>
      </c>
      <c r="F371" s="99" t="s">
        <v>68</v>
      </c>
      <c r="G371" s="100">
        <v>4</v>
      </c>
      <c r="H371" s="102"/>
      <c r="I371" s="102"/>
      <c r="J371" s="136">
        <v>0</v>
      </c>
      <c r="K371" s="136">
        <f t="shared" si="15"/>
        <v>0</v>
      </c>
      <c r="L371" s="136">
        <v>0</v>
      </c>
      <c r="M371" s="136">
        <f t="shared" si="16"/>
        <v>0</v>
      </c>
      <c r="N371" s="136">
        <f t="shared" si="17"/>
        <v>0</v>
      </c>
    </row>
    <row r="372" spans="1:14">
      <c r="A372" s="103">
        <v>317</v>
      </c>
      <c r="B372" s="102" t="s">
        <v>3118</v>
      </c>
      <c r="C372" s="99" t="s">
        <v>87</v>
      </c>
      <c r="D372" s="102"/>
      <c r="E372" s="99" t="s">
        <v>665</v>
      </c>
      <c r="F372" s="99" t="s">
        <v>68</v>
      </c>
      <c r="G372" s="100">
        <v>1</v>
      </c>
      <c r="H372" s="102"/>
      <c r="I372" s="102"/>
      <c r="J372" s="136">
        <v>0</v>
      </c>
      <c r="K372" s="136">
        <f t="shared" si="15"/>
        <v>0</v>
      </c>
      <c r="L372" s="136">
        <v>0</v>
      </c>
      <c r="M372" s="136">
        <f t="shared" si="16"/>
        <v>0</v>
      </c>
      <c r="N372" s="136">
        <f t="shared" si="17"/>
        <v>0</v>
      </c>
    </row>
    <row r="373" spans="1:14">
      <c r="A373" s="103">
        <v>318</v>
      </c>
      <c r="B373" s="102" t="s">
        <v>3119</v>
      </c>
      <c r="C373" s="99" t="s">
        <v>87</v>
      </c>
      <c r="D373" s="102"/>
      <c r="E373" s="99" t="s">
        <v>665</v>
      </c>
      <c r="F373" s="99" t="s">
        <v>68</v>
      </c>
      <c r="G373" s="100">
        <v>6</v>
      </c>
      <c r="H373" s="102"/>
      <c r="I373" s="102"/>
      <c r="J373" s="136">
        <v>0</v>
      </c>
      <c r="K373" s="136">
        <f t="shared" si="15"/>
        <v>0</v>
      </c>
      <c r="L373" s="136">
        <v>0</v>
      </c>
      <c r="M373" s="136">
        <f t="shared" si="16"/>
        <v>0</v>
      </c>
      <c r="N373" s="136">
        <f t="shared" si="17"/>
        <v>0</v>
      </c>
    </row>
    <row r="374" spans="1:14">
      <c r="A374" s="103">
        <v>319</v>
      </c>
      <c r="B374" s="99" t="s">
        <v>3059</v>
      </c>
      <c r="C374" s="99" t="s">
        <v>3060</v>
      </c>
      <c r="D374" s="102"/>
      <c r="E374" s="99" t="s">
        <v>2954</v>
      </c>
      <c r="F374" s="99" t="s">
        <v>68</v>
      </c>
      <c r="G374" s="100">
        <v>8</v>
      </c>
      <c r="H374" s="102"/>
      <c r="I374" s="102"/>
      <c r="J374" s="136">
        <v>0</v>
      </c>
      <c r="K374" s="136">
        <f t="shared" si="15"/>
        <v>0</v>
      </c>
      <c r="L374" s="136">
        <v>0</v>
      </c>
      <c r="M374" s="136">
        <f t="shared" si="16"/>
        <v>0</v>
      </c>
      <c r="N374" s="136">
        <f t="shared" si="17"/>
        <v>0</v>
      </c>
    </row>
    <row r="375" spans="1:14">
      <c r="A375" s="102"/>
      <c r="B375" s="99" t="s">
        <v>706</v>
      </c>
      <c r="C375" s="102"/>
      <c r="D375" s="102"/>
      <c r="E375" s="102"/>
      <c r="F375" s="102"/>
      <c r="G375" s="102"/>
      <c r="H375" s="102"/>
      <c r="I375" s="102"/>
      <c r="J375" s="136">
        <v>0</v>
      </c>
      <c r="K375" s="136">
        <f t="shared" si="15"/>
        <v>0</v>
      </c>
      <c r="L375" s="136">
        <v>0</v>
      </c>
      <c r="M375" s="136">
        <f t="shared" si="16"/>
        <v>0</v>
      </c>
      <c r="N375" s="136">
        <f t="shared" si="17"/>
        <v>0</v>
      </c>
    </row>
    <row r="376" spans="1:14" ht="31.5">
      <c r="A376" s="103">
        <v>320</v>
      </c>
      <c r="B376" s="102" t="s">
        <v>3061</v>
      </c>
      <c r="C376" s="99" t="s">
        <v>3062</v>
      </c>
      <c r="D376" s="102"/>
      <c r="E376" s="99" t="s">
        <v>305</v>
      </c>
      <c r="F376" s="99" t="s">
        <v>68</v>
      </c>
      <c r="G376" s="100">
        <v>4</v>
      </c>
      <c r="H376" s="102"/>
      <c r="I376" s="102"/>
      <c r="J376" s="136">
        <v>0</v>
      </c>
      <c r="K376" s="136">
        <f t="shared" si="15"/>
        <v>0</v>
      </c>
      <c r="L376" s="136">
        <v>0</v>
      </c>
      <c r="M376" s="136">
        <f t="shared" si="16"/>
        <v>0</v>
      </c>
      <c r="N376" s="136">
        <f t="shared" si="17"/>
        <v>0</v>
      </c>
    </row>
    <row r="377" spans="1:14">
      <c r="A377" s="103">
        <v>321</v>
      </c>
      <c r="B377" s="99" t="s">
        <v>2844</v>
      </c>
      <c r="C377" s="99" t="s">
        <v>2845</v>
      </c>
      <c r="D377" s="102"/>
      <c r="E377" s="99" t="s">
        <v>1169</v>
      </c>
      <c r="F377" s="99" t="s">
        <v>68</v>
      </c>
      <c r="G377" s="100">
        <v>4</v>
      </c>
      <c r="H377" s="102"/>
      <c r="I377" s="99" t="s">
        <v>2756</v>
      </c>
      <c r="J377" s="136">
        <v>0</v>
      </c>
      <c r="K377" s="136">
        <f t="shared" si="15"/>
        <v>0</v>
      </c>
      <c r="L377" s="136">
        <v>0</v>
      </c>
      <c r="M377" s="136">
        <f t="shared" si="16"/>
        <v>0</v>
      </c>
      <c r="N377" s="136">
        <f t="shared" si="17"/>
        <v>0</v>
      </c>
    </row>
    <row r="378" spans="1:14">
      <c r="A378" s="102"/>
      <c r="B378" s="105" t="s">
        <v>3063</v>
      </c>
      <c r="C378" s="102"/>
      <c r="D378" s="102"/>
      <c r="E378" s="102"/>
      <c r="F378" s="102"/>
      <c r="G378" s="102"/>
      <c r="H378" s="102"/>
      <c r="I378" s="102"/>
      <c r="J378" s="136">
        <v>0</v>
      </c>
      <c r="K378" s="136">
        <f t="shared" si="15"/>
        <v>0</v>
      </c>
      <c r="L378" s="136">
        <v>0</v>
      </c>
      <c r="M378" s="136">
        <f t="shared" si="16"/>
        <v>0</v>
      </c>
      <c r="N378" s="136">
        <f t="shared" si="17"/>
        <v>0</v>
      </c>
    </row>
    <row r="379" spans="1:14" ht="31.5">
      <c r="A379" s="103">
        <v>322</v>
      </c>
      <c r="B379" s="99" t="s">
        <v>3064</v>
      </c>
      <c r="C379" s="102" t="s">
        <v>3065</v>
      </c>
      <c r="D379" s="102"/>
      <c r="E379" s="99" t="s">
        <v>2999</v>
      </c>
      <c r="F379" s="99" t="s">
        <v>1258</v>
      </c>
      <c r="G379" s="100">
        <v>10</v>
      </c>
      <c r="H379" s="102"/>
      <c r="I379" s="102"/>
      <c r="J379" s="136">
        <v>0</v>
      </c>
      <c r="K379" s="136">
        <f t="shared" si="15"/>
        <v>0</v>
      </c>
      <c r="L379" s="136">
        <v>0</v>
      </c>
      <c r="M379" s="136">
        <f t="shared" si="16"/>
        <v>0</v>
      </c>
      <c r="N379" s="136">
        <f t="shared" si="17"/>
        <v>0</v>
      </c>
    </row>
    <row r="380" spans="1:14">
      <c r="A380" s="102"/>
      <c r="B380" s="99" t="s">
        <v>1448</v>
      </c>
      <c r="C380" s="102"/>
      <c r="D380" s="102"/>
      <c r="E380" s="102"/>
      <c r="F380" s="99" t="s">
        <v>68</v>
      </c>
      <c r="G380" s="100">
        <v>10</v>
      </c>
      <c r="H380" s="102"/>
      <c r="I380" s="102"/>
      <c r="J380" s="136">
        <v>0</v>
      </c>
      <c r="K380" s="136">
        <f t="shared" si="15"/>
        <v>0</v>
      </c>
      <c r="L380" s="136">
        <v>0</v>
      </c>
      <c r="M380" s="136">
        <f t="shared" si="16"/>
        <v>0</v>
      </c>
      <c r="N380" s="136">
        <f t="shared" si="17"/>
        <v>0</v>
      </c>
    </row>
    <row r="381" spans="1:14">
      <c r="A381" s="102"/>
      <c r="B381" s="99" t="s">
        <v>662</v>
      </c>
      <c r="C381" s="102"/>
      <c r="D381" s="102"/>
      <c r="E381" s="102"/>
      <c r="F381" s="102"/>
      <c r="G381" s="102"/>
      <c r="H381" s="102"/>
      <c r="I381" s="102"/>
      <c r="J381" s="136">
        <v>0</v>
      </c>
      <c r="K381" s="136">
        <f t="shared" si="15"/>
        <v>0</v>
      </c>
      <c r="L381" s="136">
        <v>0</v>
      </c>
      <c r="M381" s="136">
        <f t="shared" si="16"/>
        <v>0</v>
      </c>
      <c r="N381" s="136">
        <f t="shared" si="17"/>
        <v>0</v>
      </c>
    </row>
    <row r="382" spans="1:14">
      <c r="A382" s="103">
        <v>323</v>
      </c>
      <c r="B382" s="99" t="s">
        <v>2684</v>
      </c>
      <c r="C382" s="99" t="s">
        <v>87</v>
      </c>
      <c r="D382" s="102"/>
      <c r="E382" s="99" t="s">
        <v>665</v>
      </c>
      <c r="F382" s="99" t="s">
        <v>89</v>
      </c>
      <c r="G382" s="100">
        <v>11</v>
      </c>
      <c r="H382" s="102"/>
      <c r="I382" s="102"/>
      <c r="J382" s="136">
        <v>0</v>
      </c>
      <c r="K382" s="136">
        <f t="shared" si="15"/>
        <v>0</v>
      </c>
      <c r="L382" s="136">
        <v>0</v>
      </c>
      <c r="M382" s="136">
        <f t="shared" si="16"/>
        <v>0</v>
      </c>
      <c r="N382" s="136">
        <f t="shared" si="17"/>
        <v>0</v>
      </c>
    </row>
    <row r="383" spans="1:14">
      <c r="A383" s="103">
        <v>324</v>
      </c>
      <c r="B383" s="102" t="s">
        <v>3120</v>
      </c>
      <c r="C383" s="99" t="s">
        <v>87</v>
      </c>
      <c r="D383" s="102"/>
      <c r="E383" s="99" t="s">
        <v>665</v>
      </c>
      <c r="F383" s="99" t="s">
        <v>89</v>
      </c>
      <c r="G383" s="100">
        <v>3</v>
      </c>
      <c r="H383" s="102"/>
      <c r="I383" s="102"/>
      <c r="J383" s="136">
        <v>0</v>
      </c>
      <c r="K383" s="136">
        <f t="shared" ref="K383:K418" si="18">G383*J383</f>
        <v>0</v>
      </c>
      <c r="L383" s="136">
        <v>0</v>
      </c>
      <c r="M383" s="136">
        <f t="shared" ref="M383:M417" si="19">G383*L383</f>
        <v>0</v>
      </c>
      <c r="N383" s="136">
        <f t="shared" ref="N383:N417" si="20">K383+M383</f>
        <v>0</v>
      </c>
    </row>
    <row r="384" spans="1:14">
      <c r="A384" s="103">
        <v>325</v>
      </c>
      <c r="B384" s="102" t="s">
        <v>3102</v>
      </c>
      <c r="C384" s="102" t="s">
        <v>3103</v>
      </c>
      <c r="D384" s="102"/>
      <c r="E384" s="99" t="s">
        <v>2954</v>
      </c>
      <c r="F384" s="99" t="s">
        <v>68</v>
      </c>
      <c r="G384" s="100">
        <v>10</v>
      </c>
      <c r="H384" s="102"/>
      <c r="I384" s="102"/>
      <c r="J384" s="136">
        <v>0</v>
      </c>
      <c r="K384" s="136">
        <f t="shared" si="18"/>
        <v>0</v>
      </c>
      <c r="L384" s="136">
        <v>0</v>
      </c>
      <c r="M384" s="136">
        <f t="shared" si="19"/>
        <v>0</v>
      </c>
      <c r="N384" s="136">
        <f t="shared" si="20"/>
        <v>0</v>
      </c>
    </row>
    <row r="385" spans="1:14">
      <c r="A385" s="103">
        <v>326</v>
      </c>
      <c r="B385" s="99" t="s">
        <v>3066</v>
      </c>
      <c r="C385" s="99" t="s">
        <v>3067</v>
      </c>
      <c r="D385" s="102"/>
      <c r="E385" s="99" t="s">
        <v>1165</v>
      </c>
      <c r="F385" s="102"/>
      <c r="G385" s="100">
        <v>10</v>
      </c>
      <c r="H385" s="102"/>
      <c r="I385" s="102"/>
      <c r="J385" s="136">
        <v>0</v>
      </c>
      <c r="K385" s="136">
        <f t="shared" si="18"/>
        <v>0</v>
      </c>
      <c r="L385" s="136">
        <v>0</v>
      </c>
      <c r="M385" s="136">
        <f t="shared" si="19"/>
        <v>0</v>
      </c>
      <c r="N385" s="136">
        <f t="shared" si="20"/>
        <v>0</v>
      </c>
    </row>
    <row r="386" spans="1:14">
      <c r="A386" s="102"/>
      <c r="B386" s="99" t="s">
        <v>706</v>
      </c>
      <c r="C386" s="102"/>
      <c r="D386" s="102"/>
      <c r="E386" s="102"/>
      <c r="F386" s="102"/>
      <c r="G386" s="102"/>
      <c r="H386" s="102"/>
      <c r="I386" s="102"/>
      <c r="J386" s="136">
        <v>0</v>
      </c>
      <c r="K386" s="136">
        <f t="shared" si="18"/>
        <v>0</v>
      </c>
      <c r="L386" s="136">
        <v>0</v>
      </c>
      <c r="M386" s="136">
        <f t="shared" si="19"/>
        <v>0</v>
      </c>
      <c r="N386" s="136">
        <f t="shared" si="20"/>
        <v>0</v>
      </c>
    </row>
    <row r="387" spans="1:14" ht="31.5">
      <c r="A387" s="103">
        <v>327</v>
      </c>
      <c r="B387" s="102" t="s">
        <v>3061</v>
      </c>
      <c r="C387" s="99" t="s">
        <v>3062</v>
      </c>
      <c r="D387" s="102"/>
      <c r="E387" s="99" t="s">
        <v>305</v>
      </c>
      <c r="F387" s="99" t="s">
        <v>68</v>
      </c>
      <c r="G387" s="100">
        <v>10</v>
      </c>
      <c r="H387" s="102"/>
      <c r="I387" s="102"/>
      <c r="J387" s="136">
        <v>0</v>
      </c>
      <c r="K387" s="136">
        <f t="shared" si="18"/>
        <v>0</v>
      </c>
      <c r="L387" s="136">
        <v>0</v>
      </c>
      <c r="M387" s="136">
        <f t="shared" si="19"/>
        <v>0</v>
      </c>
      <c r="N387" s="136">
        <f t="shared" si="20"/>
        <v>0</v>
      </c>
    </row>
    <row r="388" spans="1:14">
      <c r="A388" s="103">
        <v>328</v>
      </c>
      <c r="B388" s="99" t="s">
        <v>2844</v>
      </c>
      <c r="C388" s="99" t="s">
        <v>2845</v>
      </c>
      <c r="D388" s="102"/>
      <c r="E388" s="99" t="s">
        <v>1169</v>
      </c>
      <c r="F388" s="99" t="s">
        <v>68</v>
      </c>
      <c r="G388" s="100">
        <v>10</v>
      </c>
      <c r="H388" s="102"/>
      <c r="I388" s="99" t="s">
        <v>2756</v>
      </c>
      <c r="J388" s="136">
        <v>0</v>
      </c>
      <c r="K388" s="136">
        <f t="shared" si="18"/>
        <v>0</v>
      </c>
      <c r="L388" s="136">
        <v>0</v>
      </c>
      <c r="M388" s="136">
        <f t="shared" si="19"/>
        <v>0</v>
      </c>
      <c r="N388" s="136">
        <f t="shared" si="20"/>
        <v>0</v>
      </c>
    </row>
    <row r="389" spans="1:14">
      <c r="A389" s="102"/>
      <c r="B389" s="105" t="s">
        <v>3068</v>
      </c>
      <c r="C389" s="102"/>
      <c r="D389" s="102"/>
      <c r="E389" s="102"/>
      <c r="F389" s="102"/>
      <c r="G389" s="102"/>
      <c r="H389" s="102"/>
      <c r="I389" s="102"/>
      <c r="J389" s="136">
        <v>0</v>
      </c>
      <c r="K389" s="136">
        <f t="shared" si="18"/>
        <v>0</v>
      </c>
      <c r="L389" s="136">
        <v>0</v>
      </c>
      <c r="M389" s="136">
        <f t="shared" si="19"/>
        <v>0</v>
      </c>
      <c r="N389" s="136">
        <f t="shared" si="20"/>
        <v>0</v>
      </c>
    </row>
    <row r="390" spans="1:14" ht="31.5">
      <c r="A390" s="103">
        <v>329</v>
      </c>
      <c r="B390" s="99" t="s">
        <v>3069</v>
      </c>
      <c r="C390" s="102" t="s">
        <v>3070</v>
      </c>
      <c r="D390" s="102"/>
      <c r="E390" s="99" t="s">
        <v>2999</v>
      </c>
      <c r="F390" s="99" t="s">
        <v>1258</v>
      </c>
      <c r="G390" s="100">
        <v>7</v>
      </c>
      <c r="H390" s="102"/>
      <c r="I390" s="102"/>
      <c r="J390" s="136">
        <v>0</v>
      </c>
      <c r="K390" s="136">
        <f t="shared" si="18"/>
        <v>0</v>
      </c>
      <c r="L390" s="136">
        <v>0</v>
      </c>
      <c r="M390" s="136">
        <f t="shared" si="19"/>
        <v>0</v>
      </c>
      <c r="N390" s="136">
        <f t="shared" si="20"/>
        <v>0</v>
      </c>
    </row>
    <row r="391" spans="1:14">
      <c r="A391" s="102"/>
      <c r="B391" s="99" t="s">
        <v>1448</v>
      </c>
      <c r="C391" s="102"/>
      <c r="D391" s="102"/>
      <c r="E391" s="102"/>
      <c r="F391" s="99" t="s">
        <v>68</v>
      </c>
      <c r="G391" s="100">
        <v>7</v>
      </c>
      <c r="H391" s="102"/>
      <c r="I391" s="102"/>
      <c r="J391" s="136">
        <v>0</v>
      </c>
      <c r="K391" s="136">
        <f t="shared" si="18"/>
        <v>0</v>
      </c>
      <c r="L391" s="136">
        <v>0</v>
      </c>
      <c r="M391" s="136">
        <f t="shared" si="19"/>
        <v>0</v>
      </c>
      <c r="N391" s="136">
        <f t="shared" si="20"/>
        <v>0</v>
      </c>
    </row>
    <row r="392" spans="1:14">
      <c r="A392" s="103">
        <v>330</v>
      </c>
      <c r="B392" s="99" t="s">
        <v>3071</v>
      </c>
      <c r="C392" s="99" t="s">
        <v>87</v>
      </c>
      <c r="D392" s="102"/>
      <c r="E392" s="99" t="s">
        <v>665</v>
      </c>
      <c r="F392" s="99" t="s">
        <v>89</v>
      </c>
      <c r="G392" s="107">
        <v>9.1</v>
      </c>
      <c r="H392" s="102"/>
      <c r="I392" s="102"/>
      <c r="J392" s="136">
        <v>0</v>
      </c>
      <c r="K392" s="136">
        <f t="shared" si="18"/>
        <v>0</v>
      </c>
      <c r="L392" s="136">
        <v>0</v>
      </c>
      <c r="M392" s="136">
        <f t="shared" si="19"/>
        <v>0</v>
      </c>
      <c r="N392" s="136">
        <f t="shared" si="20"/>
        <v>0</v>
      </c>
    </row>
    <row r="393" spans="1:14">
      <c r="A393" s="103">
        <v>331</v>
      </c>
      <c r="B393" s="99" t="s">
        <v>3072</v>
      </c>
      <c r="C393" s="99" t="s">
        <v>3073</v>
      </c>
      <c r="D393" s="102"/>
      <c r="E393" s="99" t="s">
        <v>2999</v>
      </c>
      <c r="F393" s="99" t="s">
        <v>68</v>
      </c>
      <c r="G393" s="100">
        <v>7</v>
      </c>
      <c r="H393" s="102"/>
      <c r="I393" s="102"/>
      <c r="J393" s="136">
        <v>0</v>
      </c>
      <c r="K393" s="136">
        <f t="shared" si="18"/>
        <v>0</v>
      </c>
      <c r="L393" s="136">
        <v>0</v>
      </c>
      <c r="M393" s="136">
        <f t="shared" si="19"/>
        <v>0</v>
      </c>
      <c r="N393" s="136">
        <f t="shared" si="20"/>
        <v>0</v>
      </c>
    </row>
    <row r="394" spans="1:14" ht="31.5">
      <c r="A394" s="103">
        <v>332</v>
      </c>
      <c r="B394" s="102" t="s">
        <v>3061</v>
      </c>
      <c r="C394" s="99" t="s">
        <v>3062</v>
      </c>
      <c r="D394" s="102"/>
      <c r="E394" s="99" t="s">
        <v>305</v>
      </c>
      <c r="F394" s="99" t="s">
        <v>68</v>
      </c>
      <c r="G394" s="100">
        <v>7</v>
      </c>
      <c r="H394" s="102"/>
      <c r="I394" s="102"/>
      <c r="J394" s="136">
        <v>0</v>
      </c>
      <c r="K394" s="136">
        <f t="shared" si="18"/>
        <v>0</v>
      </c>
      <c r="L394" s="136">
        <v>0</v>
      </c>
      <c r="M394" s="136">
        <f t="shared" si="19"/>
        <v>0</v>
      </c>
      <c r="N394" s="136">
        <f t="shared" si="20"/>
        <v>0</v>
      </c>
    </row>
    <row r="395" spans="1:14">
      <c r="A395" s="103">
        <v>333</v>
      </c>
      <c r="B395" s="99" t="s">
        <v>2844</v>
      </c>
      <c r="C395" s="99" t="s">
        <v>2845</v>
      </c>
      <c r="D395" s="102"/>
      <c r="E395" s="99" t="s">
        <v>1169</v>
      </c>
      <c r="F395" s="99" t="s">
        <v>68</v>
      </c>
      <c r="G395" s="100">
        <v>7</v>
      </c>
      <c r="H395" s="102"/>
      <c r="I395" s="99" t="s">
        <v>2756</v>
      </c>
      <c r="J395" s="136">
        <v>0</v>
      </c>
      <c r="K395" s="136">
        <f t="shared" si="18"/>
        <v>0</v>
      </c>
      <c r="L395" s="136">
        <v>0</v>
      </c>
      <c r="M395" s="136">
        <f t="shared" si="19"/>
        <v>0</v>
      </c>
      <c r="N395" s="136">
        <f t="shared" si="20"/>
        <v>0</v>
      </c>
    </row>
    <row r="396" spans="1:14">
      <c r="A396" s="103">
        <v>334</v>
      </c>
      <c r="B396" s="99" t="s">
        <v>3059</v>
      </c>
      <c r="C396" s="99" t="s">
        <v>3060</v>
      </c>
      <c r="D396" s="102"/>
      <c r="E396" s="99" t="s">
        <v>2954</v>
      </c>
      <c r="F396" s="99" t="s">
        <v>68</v>
      </c>
      <c r="G396" s="100">
        <v>7</v>
      </c>
      <c r="H396" s="102"/>
      <c r="I396" s="102"/>
      <c r="J396" s="136">
        <v>0</v>
      </c>
      <c r="K396" s="136">
        <f t="shared" si="18"/>
        <v>0</v>
      </c>
      <c r="L396" s="136">
        <v>0</v>
      </c>
      <c r="M396" s="136">
        <f t="shared" si="19"/>
        <v>0</v>
      </c>
      <c r="N396" s="136">
        <f t="shared" si="20"/>
        <v>0</v>
      </c>
    </row>
    <row r="397" spans="1:14">
      <c r="A397" s="102"/>
      <c r="B397" s="105" t="s">
        <v>3074</v>
      </c>
      <c r="C397" s="102"/>
      <c r="D397" s="102"/>
      <c r="E397" s="102"/>
      <c r="F397" s="102"/>
      <c r="G397" s="102"/>
      <c r="H397" s="102"/>
      <c r="I397" s="102"/>
      <c r="J397" s="136">
        <v>0</v>
      </c>
      <c r="K397" s="136">
        <f t="shared" si="18"/>
        <v>0</v>
      </c>
      <c r="L397" s="136">
        <v>0</v>
      </c>
      <c r="M397" s="136">
        <f t="shared" si="19"/>
        <v>0</v>
      </c>
      <c r="N397" s="136">
        <f t="shared" si="20"/>
        <v>0</v>
      </c>
    </row>
    <row r="398" spans="1:14">
      <c r="A398" s="103">
        <v>335</v>
      </c>
      <c r="B398" s="99" t="s">
        <v>3075</v>
      </c>
      <c r="C398" s="99" t="s">
        <v>87</v>
      </c>
      <c r="D398" s="102"/>
      <c r="E398" s="99" t="s">
        <v>665</v>
      </c>
      <c r="F398" s="99" t="s">
        <v>89</v>
      </c>
      <c r="G398" s="107">
        <v>16.5</v>
      </c>
      <c r="H398" s="102"/>
      <c r="I398" s="102"/>
      <c r="J398" s="136">
        <v>0</v>
      </c>
      <c r="K398" s="136">
        <f t="shared" si="18"/>
        <v>0</v>
      </c>
      <c r="L398" s="136">
        <v>0</v>
      </c>
      <c r="M398" s="136">
        <f t="shared" si="19"/>
        <v>0</v>
      </c>
      <c r="N398" s="136">
        <f t="shared" si="20"/>
        <v>0</v>
      </c>
    </row>
    <row r="399" spans="1:14">
      <c r="A399" s="103">
        <v>336</v>
      </c>
      <c r="B399" s="102" t="s">
        <v>3121</v>
      </c>
      <c r="C399" s="99" t="s">
        <v>87</v>
      </c>
      <c r="D399" s="102"/>
      <c r="E399" s="99" t="s">
        <v>665</v>
      </c>
      <c r="F399" s="99" t="s">
        <v>68</v>
      </c>
      <c r="G399" s="100">
        <v>12</v>
      </c>
      <c r="H399" s="102"/>
      <c r="I399" s="102"/>
      <c r="J399" s="136">
        <v>0</v>
      </c>
      <c r="K399" s="136">
        <f t="shared" si="18"/>
        <v>0</v>
      </c>
      <c r="L399" s="136">
        <v>0</v>
      </c>
      <c r="M399" s="136">
        <f t="shared" si="19"/>
        <v>0</v>
      </c>
      <c r="N399" s="136">
        <f t="shared" si="20"/>
        <v>0</v>
      </c>
    </row>
    <row r="400" spans="1:14" ht="31.5">
      <c r="A400" s="103">
        <v>337</v>
      </c>
      <c r="B400" s="102" t="s">
        <v>3076</v>
      </c>
      <c r="C400" s="99" t="s">
        <v>3077</v>
      </c>
      <c r="D400" s="102"/>
      <c r="E400" s="99" t="s">
        <v>305</v>
      </c>
      <c r="F400" s="99" t="s">
        <v>68</v>
      </c>
      <c r="G400" s="100">
        <v>12</v>
      </c>
      <c r="H400" s="102"/>
      <c r="I400" s="102"/>
      <c r="J400" s="136">
        <v>0</v>
      </c>
      <c r="K400" s="136">
        <f t="shared" si="18"/>
        <v>0</v>
      </c>
      <c r="L400" s="136">
        <v>0</v>
      </c>
      <c r="M400" s="136">
        <f t="shared" si="19"/>
        <v>0</v>
      </c>
      <c r="N400" s="136">
        <f t="shared" si="20"/>
        <v>0</v>
      </c>
    </row>
    <row r="401" spans="1:14">
      <c r="A401" s="102"/>
      <c r="B401" s="105" t="s">
        <v>3078</v>
      </c>
      <c r="C401" s="102"/>
      <c r="D401" s="102"/>
      <c r="E401" s="102"/>
      <c r="F401" s="102"/>
      <c r="G401" s="102"/>
      <c r="H401" s="102"/>
      <c r="I401" s="102"/>
      <c r="J401" s="136">
        <v>0</v>
      </c>
      <c r="K401" s="136">
        <f t="shared" si="18"/>
        <v>0</v>
      </c>
      <c r="L401" s="136">
        <v>0</v>
      </c>
      <c r="M401" s="136">
        <f t="shared" si="19"/>
        <v>0</v>
      </c>
      <c r="N401" s="136">
        <f t="shared" si="20"/>
        <v>0</v>
      </c>
    </row>
    <row r="402" spans="1:14">
      <c r="A402" s="103">
        <v>338</v>
      </c>
      <c r="B402" s="99" t="s">
        <v>3079</v>
      </c>
      <c r="C402" s="99" t="s">
        <v>87</v>
      </c>
      <c r="D402" s="102"/>
      <c r="E402" s="99" t="s">
        <v>665</v>
      </c>
      <c r="F402" s="99" t="s">
        <v>89</v>
      </c>
      <c r="G402" s="107">
        <v>0.7</v>
      </c>
      <c r="H402" s="102"/>
      <c r="I402" s="102"/>
      <c r="J402" s="136">
        <v>0</v>
      </c>
      <c r="K402" s="136">
        <f t="shared" si="18"/>
        <v>0</v>
      </c>
      <c r="L402" s="136">
        <v>0</v>
      </c>
      <c r="M402" s="136">
        <f t="shared" si="19"/>
        <v>0</v>
      </c>
      <c r="N402" s="136">
        <f t="shared" si="20"/>
        <v>0</v>
      </c>
    </row>
    <row r="403" spans="1:14" ht="31.5">
      <c r="A403" s="103">
        <v>339</v>
      </c>
      <c r="B403" s="102" t="s">
        <v>3080</v>
      </c>
      <c r="C403" s="99" t="s">
        <v>3081</v>
      </c>
      <c r="D403" s="102"/>
      <c r="E403" s="99" t="s">
        <v>305</v>
      </c>
      <c r="F403" s="99" t="s">
        <v>68</v>
      </c>
      <c r="G403" s="100">
        <v>1</v>
      </c>
      <c r="H403" s="102"/>
      <c r="I403" s="102"/>
      <c r="J403" s="136">
        <v>0</v>
      </c>
      <c r="K403" s="136">
        <f t="shared" si="18"/>
        <v>0</v>
      </c>
      <c r="L403" s="136">
        <v>0</v>
      </c>
      <c r="M403" s="136">
        <f t="shared" si="19"/>
        <v>0</v>
      </c>
      <c r="N403" s="136">
        <f t="shared" si="20"/>
        <v>0</v>
      </c>
    </row>
    <row r="404" spans="1:14">
      <c r="A404" s="103">
        <v>340</v>
      </c>
      <c r="B404" s="99" t="s">
        <v>3082</v>
      </c>
      <c r="C404" s="99" t="s">
        <v>3083</v>
      </c>
      <c r="D404" s="102"/>
      <c r="E404" s="102"/>
      <c r="F404" s="99" t="s">
        <v>68</v>
      </c>
      <c r="G404" s="100">
        <v>1</v>
      </c>
      <c r="H404" s="102"/>
      <c r="I404" s="102"/>
      <c r="J404" s="136">
        <v>0</v>
      </c>
      <c r="K404" s="136">
        <f t="shared" si="18"/>
        <v>0</v>
      </c>
      <c r="L404" s="136">
        <v>0</v>
      </c>
      <c r="M404" s="136">
        <f t="shared" si="19"/>
        <v>0</v>
      </c>
      <c r="N404" s="136">
        <f t="shared" si="20"/>
        <v>0</v>
      </c>
    </row>
    <row r="405" spans="1:14">
      <c r="A405" s="103">
        <v>341</v>
      </c>
      <c r="B405" s="99" t="s">
        <v>3084</v>
      </c>
      <c r="C405" s="99" t="s">
        <v>3085</v>
      </c>
      <c r="D405" s="102"/>
      <c r="E405" s="99" t="s">
        <v>1165</v>
      </c>
      <c r="F405" s="99" t="s">
        <v>68</v>
      </c>
      <c r="G405" s="100">
        <v>1</v>
      </c>
      <c r="H405" s="102"/>
      <c r="I405" s="102"/>
      <c r="J405" s="136">
        <v>0</v>
      </c>
      <c r="K405" s="136">
        <f t="shared" si="18"/>
        <v>0</v>
      </c>
      <c r="L405" s="136">
        <v>0</v>
      </c>
      <c r="M405" s="136">
        <f t="shared" si="19"/>
        <v>0</v>
      </c>
      <c r="N405" s="136">
        <f t="shared" si="20"/>
        <v>0</v>
      </c>
    </row>
    <row r="406" spans="1:14">
      <c r="A406" s="102"/>
      <c r="B406" s="105" t="s">
        <v>3086</v>
      </c>
      <c r="C406" s="102"/>
      <c r="D406" s="102"/>
      <c r="E406" s="102"/>
      <c r="F406" s="102"/>
      <c r="G406" s="102"/>
      <c r="H406" s="102"/>
      <c r="I406" s="102"/>
      <c r="J406" s="136">
        <v>0</v>
      </c>
      <c r="K406" s="136">
        <f t="shared" si="18"/>
        <v>0</v>
      </c>
      <c r="L406" s="136">
        <v>0</v>
      </c>
      <c r="M406" s="136">
        <f t="shared" si="19"/>
        <v>0</v>
      </c>
      <c r="N406" s="136">
        <f t="shared" si="20"/>
        <v>0</v>
      </c>
    </row>
    <row r="407" spans="1:14" ht="31.5">
      <c r="A407" s="103">
        <v>342</v>
      </c>
      <c r="B407" s="99" t="s">
        <v>1171</v>
      </c>
      <c r="C407" s="102" t="s">
        <v>3087</v>
      </c>
      <c r="D407" s="102"/>
      <c r="E407" s="102"/>
      <c r="F407" s="99" t="s">
        <v>68</v>
      </c>
      <c r="G407" s="100">
        <v>99</v>
      </c>
      <c r="H407" s="102"/>
      <c r="I407" s="102"/>
      <c r="J407" s="136">
        <v>0</v>
      </c>
      <c r="K407" s="136">
        <f t="shared" si="18"/>
        <v>0</v>
      </c>
      <c r="L407" s="136">
        <v>0</v>
      </c>
      <c r="M407" s="136">
        <f t="shared" si="19"/>
        <v>0</v>
      </c>
      <c r="N407" s="136">
        <f t="shared" si="20"/>
        <v>0</v>
      </c>
    </row>
    <row r="408" spans="1:14" ht="31.5">
      <c r="A408" s="103">
        <v>343</v>
      </c>
      <c r="B408" s="99" t="s">
        <v>1173</v>
      </c>
      <c r="C408" s="102" t="s">
        <v>3088</v>
      </c>
      <c r="D408" s="102"/>
      <c r="E408" s="102"/>
      <c r="F408" s="99" t="s">
        <v>68</v>
      </c>
      <c r="G408" s="100">
        <v>77</v>
      </c>
      <c r="H408" s="102"/>
      <c r="I408" s="102"/>
      <c r="J408" s="136">
        <v>0</v>
      </c>
      <c r="K408" s="136">
        <f t="shared" si="18"/>
        <v>0</v>
      </c>
      <c r="L408" s="136">
        <v>0</v>
      </c>
      <c r="M408" s="136">
        <f t="shared" si="19"/>
        <v>0</v>
      </c>
      <c r="N408" s="136">
        <f t="shared" si="20"/>
        <v>0</v>
      </c>
    </row>
    <row r="409" spans="1:14" ht="31.5">
      <c r="A409" s="103">
        <v>344</v>
      </c>
      <c r="B409" s="99" t="s">
        <v>1174</v>
      </c>
      <c r="C409" s="102" t="s">
        <v>3087</v>
      </c>
      <c r="D409" s="102"/>
      <c r="E409" s="102"/>
      <c r="F409" s="99" t="s">
        <v>68</v>
      </c>
      <c r="G409" s="100">
        <v>35</v>
      </c>
      <c r="H409" s="102"/>
      <c r="I409" s="102"/>
      <c r="J409" s="136">
        <v>0</v>
      </c>
      <c r="K409" s="136">
        <f t="shared" si="18"/>
        <v>0</v>
      </c>
      <c r="L409" s="136">
        <v>0</v>
      </c>
      <c r="M409" s="136">
        <f t="shared" si="19"/>
        <v>0</v>
      </c>
      <c r="N409" s="136">
        <f t="shared" si="20"/>
        <v>0</v>
      </c>
    </row>
    <row r="410" spans="1:14" ht="31.5">
      <c r="A410" s="103">
        <v>345</v>
      </c>
      <c r="B410" s="99" t="s">
        <v>1175</v>
      </c>
      <c r="C410" s="102" t="s">
        <v>3088</v>
      </c>
      <c r="D410" s="102"/>
      <c r="E410" s="102"/>
      <c r="F410" s="99" t="s">
        <v>68</v>
      </c>
      <c r="G410" s="100">
        <v>12</v>
      </c>
      <c r="H410" s="102"/>
      <c r="I410" s="102"/>
      <c r="J410" s="136">
        <v>0</v>
      </c>
      <c r="K410" s="136">
        <f t="shared" si="18"/>
        <v>0</v>
      </c>
      <c r="L410" s="136">
        <v>0</v>
      </c>
      <c r="M410" s="136">
        <f t="shared" si="19"/>
        <v>0</v>
      </c>
      <c r="N410" s="136">
        <f t="shared" si="20"/>
        <v>0</v>
      </c>
    </row>
    <row r="411" spans="1:14" ht="31.5">
      <c r="A411" s="103">
        <v>346</v>
      </c>
      <c r="B411" s="99" t="s">
        <v>1345</v>
      </c>
      <c r="C411" s="102" t="s">
        <v>3087</v>
      </c>
      <c r="D411" s="102"/>
      <c r="E411" s="102"/>
      <c r="F411" s="99" t="s">
        <v>68</v>
      </c>
      <c r="G411" s="100">
        <v>10</v>
      </c>
      <c r="H411" s="102"/>
      <c r="I411" s="102"/>
      <c r="J411" s="136">
        <v>0</v>
      </c>
      <c r="K411" s="136">
        <f t="shared" si="18"/>
        <v>0</v>
      </c>
      <c r="L411" s="136">
        <v>0</v>
      </c>
      <c r="M411" s="136">
        <f t="shared" si="19"/>
        <v>0</v>
      </c>
      <c r="N411" s="136">
        <f t="shared" si="20"/>
        <v>0</v>
      </c>
    </row>
    <row r="412" spans="1:14" ht="31.5">
      <c r="A412" s="103">
        <v>347</v>
      </c>
      <c r="B412" s="99" t="s">
        <v>1347</v>
      </c>
      <c r="C412" s="102" t="s">
        <v>3087</v>
      </c>
      <c r="D412" s="102"/>
      <c r="E412" s="102"/>
      <c r="F412" s="99" t="s">
        <v>68</v>
      </c>
      <c r="G412" s="100">
        <v>8</v>
      </c>
      <c r="H412" s="102"/>
      <c r="I412" s="102"/>
      <c r="J412" s="136">
        <v>0</v>
      </c>
      <c r="K412" s="136">
        <f t="shared" si="18"/>
        <v>0</v>
      </c>
      <c r="L412" s="136">
        <v>0</v>
      </c>
      <c r="M412" s="136">
        <f t="shared" si="19"/>
        <v>0</v>
      </c>
      <c r="N412" s="136">
        <f t="shared" si="20"/>
        <v>0</v>
      </c>
    </row>
    <row r="413" spans="1:14" ht="31.5">
      <c r="A413" s="103">
        <v>348</v>
      </c>
      <c r="B413" s="99" t="s">
        <v>1349</v>
      </c>
      <c r="C413" s="102" t="s">
        <v>3087</v>
      </c>
      <c r="D413" s="102"/>
      <c r="E413" s="102"/>
      <c r="F413" s="99" t="s">
        <v>68</v>
      </c>
      <c r="G413" s="100">
        <v>0</v>
      </c>
      <c r="H413" s="102"/>
      <c r="I413" s="102"/>
      <c r="J413" s="136">
        <v>0</v>
      </c>
      <c r="K413" s="136">
        <f t="shared" si="18"/>
        <v>0</v>
      </c>
      <c r="L413" s="136">
        <v>0</v>
      </c>
      <c r="M413" s="136">
        <f t="shared" si="19"/>
        <v>0</v>
      </c>
      <c r="N413" s="136">
        <f t="shared" si="20"/>
        <v>0</v>
      </c>
    </row>
    <row r="414" spans="1:14" ht="31.5">
      <c r="A414" s="103">
        <v>349</v>
      </c>
      <c r="B414" s="99" t="s">
        <v>1351</v>
      </c>
      <c r="C414" s="102" t="s">
        <v>3087</v>
      </c>
      <c r="D414" s="102"/>
      <c r="E414" s="102"/>
      <c r="F414" s="99" t="s">
        <v>68</v>
      </c>
      <c r="G414" s="100">
        <v>122</v>
      </c>
      <c r="H414" s="102"/>
      <c r="I414" s="102"/>
      <c r="J414" s="136">
        <v>0</v>
      </c>
      <c r="K414" s="136">
        <f t="shared" si="18"/>
        <v>0</v>
      </c>
      <c r="L414" s="136">
        <v>0</v>
      </c>
      <c r="M414" s="136">
        <f t="shared" si="19"/>
        <v>0</v>
      </c>
      <c r="N414" s="136">
        <f t="shared" si="20"/>
        <v>0</v>
      </c>
    </row>
    <row r="415" spans="1:14" ht="31.5">
      <c r="A415" s="103">
        <v>350</v>
      </c>
      <c r="B415" s="99" t="s">
        <v>1353</v>
      </c>
      <c r="C415" s="102" t="s">
        <v>3088</v>
      </c>
      <c r="D415" s="102"/>
      <c r="E415" s="102"/>
      <c r="F415" s="99" t="s">
        <v>68</v>
      </c>
      <c r="G415" s="100">
        <v>0</v>
      </c>
      <c r="H415" s="102"/>
      <c r="I415" s="102"/>
      <c r="J415" s="136">
        <v>0</v>
      </c>
      <c r="K415" s="136">
        <f t="shared" si="18"/>
        <v>0</v>
      </c>
      <c r="L415" s="136">
        <v>0</v>
      </c>
      <c r="M415" s="136">
        <f t="shared" si="19"/>
        <v>0</v>
      </c>
      <c r="N415" s="136">
        <f t="shared" si="20"/>
        <v>0</v>
      </c>
    </row>
    <row r="416" spans="1:14" ht="31.5">
      <c r="A416" s="103">
        <v>351</v>
      </c>
      <c r="B416" s="99" t="s">
        <v>1555</v>
      </c>
      <c r="C416" s="102" t="s">
        <v>3087</v>
      </c>
      <c r="D416" s="102"/>
      <c r="E416" s="102"/>
      <c r="F416" s="99" t="s">
        <v>68</v>
      </c>
      <c r="G416" s="100">
        <v>35</v>
      </c>
      <c r="H416" s="102"/>
      <c r="I416" s="102"/>
      <c r="J416" s="136">
        <v>0</v>
      </c>
      <c r="K416" s="136">
        <f t="shared" si="18"/>
        <v>0</v>
      </c>
      <c r="L416" s="136">
        <v>0</v>
      </c>
      <c r="M416" s="136">
        <f t="shared" si="19"/>
        <v>0</v>
      </c>
      <c r="N416" s="136">
        <f t="shared" si="20"/>
        <v>0</v>
      </c>
    </row>
    <row r="417" spans="1:14" ht="31.5">
      <c r="A417" s="103">
        <v>352</v>
      </c>
      <c r="B417" s="99" t="s">
        <v>1557</v>
      </c>
      <c r="C417" s="102" t="s">
        <v>3088</v>
      </c>
      <c r="D417" s="102"/>
      <c r="E417" s="102"/>
      <c r="F417" s="99" t="s">
        <v>68</v>
      </c>
      <c r="G417" s="100">
        <v>5</v>
      </c>
      <c r="H417" s="102"/>
      <c r="I417" s="102"/>
      <c r="J417" s="136">
        <v>0</v>
      </c>
      <c r="K417" s="136">
        <f t="shared" si="18"/>
        <v>0</v>
      </c>
      <c r="L417" s="136">
        <v>0</v>
      </c>
      <c r="M417" s="136">
        <f t="shared" si="19"/>
        <v>0</v>
      </c>
      <c r="N417" s="136">
        <f t="shared" si="20"/>
        <v>0</v>
      </c>
    </row>
    <row r="418" spans="1:14">
      <c r="K418" s="142">
        <f>SUM(K4:K417)</f>
        <v>0</v>
      </c>
      <c r="L418" s="142"/>
      <c r="M418" s="142">
        <f t="shared" ref="L418:N418" si="21">SUM(M4:M417)</f>
        <v>0</v>
      </c>
      <c r="N418" s="142">
        <f t="shared" si="21"/>
        <v>0</v>
      </c>
    </row>
  </sheetData>
  <autoFilter ref="A1:A417" xr:uid="{EE877EA5-BA0B-4388-BA7F-9C0C7C738923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06C1-E9DB-4450-9772-13303663B263}">
  <sheetPr codeName="Лист13"/>
  <dimension ref="A1:N81"/>
  <sheetViews>
    <sheetView workbookViewId="0">
      <pane ySplit="1" topLeftCell="A57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98" t="s">
        <v>240</v>
      </c>
      <c r="B1" s="98" t="s">
        <v>53</v>
      </c>
      <c r="C1" s="101" t="s">
        <v>2654</v>
      </c>
      <c r="D1" s="101" t="s">
        <v>2655</v>
      </c>
      <c r="E1" s="101" t="s">
        <v>3122</v>
      </c>
      <c r="F1" s="101" t="s">
        <v>2657</v>
      </c>
      <c r="G1" s="98" t="s">
        <v>245</v>
      </c>
      <c r="H1" s="101" t="s">
        <v>2658</v>
      </c>
      <c r="I1" s="98" t="s">
        <v>2659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0">
        <v>1</v>
      </c>
      <c r="B2" s="99" t="s">
        <v>3123</v>
      </c>
      <c r="C2" s="102"/>
      <c r="D2" s="102"/>
      <c r="E2" s="102"/>
      <c r="F2" s="102"/>
      <c r="G2" s="102"/>
      <c r="H2" s="102"/>
      <c r="I2" s="102"/>
      <c r="J2" s="136"/>
      <c r="K2" s="136"/>
      <c r="L2" s="136"/>
      <c r="M2" s="136"/>
      <c r="N2" s="136"/>
    </row>
    <row r="3" spans="1:14">
      <c r="A3" s="99" t="s">
        <v>3124</v>
      </c>
      <c r="B3" s="99" t="s">
        <v>3125</v>
      </c>
      <c r="C3" s="102"/>
      <c r="D3" s="102"/>
      <c r="E3" s="102"/>
      <c r="F3" s="102"/>
      <c r="G3" s="102"/>
      <c r="H3" s="102"/>
      <c r="I3" s="102"/>
      <c r="J3" s="136"/>
      <c r="K3" s="136"/>
      <c r="L3" s="136"/>
      <c r="M3" s="136"/>
      <c r="N3" s="136"/>
    </row>
    <row r="4" spans="1:14">
      <c r="A4" s="99" t="s">
        <v>3126</v>
      </c>
      <c r="B4" s="99" t="s">
        <v>3127</v>
      </c>
      <c r="C4" s="99" t="s">
        <v>3128</v>
      </c>
      <c r="D4" s="102"/>
      <c r="E4" s="99" t="s">
        <v>83</v>
      </c>
      <c r="F4" s="99" t="s">
        <v>68</v>
      </c>
      <c r="G4" s="100">
        <v>4</v>
      </c>
      <c r="H4" s="102"/>
      <c r="I4" s="99" t="s">
        <v>2756</v>
      </c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99" t="s">
        <v>3129</v>
      </c>
      <c r="B5" s="99" t="s">
        <v>3127</v>
      </c>
      <c r="C5" s="99" t="s">
        <v>3130</v>
      </c>
      <c r="D5" s="102"/>
      <c r="E5" s="99" t="s">
        <v>83</v>
      </c>
      <c r="F5" s="99" t="s">
        <v>68</v>
      </c>
      <c r="G5" s="100">
        <v>4</v>
      </c>
      <c r="H5" s="102"/>
      <c r="I5" s="99" t="s">
        <v>2756</v>
      </c>
      <c r="J5" s="136">
        <v>0</v>
      </c>
      <c r="K5" s="136">
        <f t="shared" ref="K5:K6" si="0">G5*J5</f>
        <v>0</v>
      </c>
      <c r="L5" s="136">
        <v>0</v>
      </c>
      <c r="M5" s="136">
        <f t="shared" ref="M5:M6" si="1">G5*L5</f>
        <v>0</v>
      </c>
      <c r="N5" s="136">
        <f t="shared" ref="N5:N6" si="2">K5+M5</f>
        <v>0</v>
      </c>
    </row>
    <row r="6" spans="1:14">
      <c r="A6" s="100">
        <v>2</v>
      </c>
      <c r="B6" s="99" t="s">
        <v>3131</v>
      </c>
      <c r="C6" s="102"/>
      <c r="D6" s="102"/>
      <c r="E6" s="102"/>
      <c r="F6" s="102"/>
      <c r="G6" s="102"/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 ht="94.5">
      <c r="A7" s="99" t="s">
        <v>3132</v>
      </c>
      <c r="B7" s="99" t="s">
        <v>3133</v>
      </c>
      <c r="C7" s="102"/>
      <c r="D7" s="102"/>
      <c r="E7" s="102"/>
      <c r="F7" s="102"/>
      <c r="G7" s="102"/>
      <c r="H7" s="102"/>
      <c r="I7" s="102" t="s">
        <v>3134</v>
      </c>
      <c r="J7" s="136">
        <v>0</v>
      </c>
      <c r="K7" s="136">
        <f t="shared" ref="K7:K70" si="3">G7*J7</f>
        <v>0</v>
      </c>
      <c r="L7" s="136">
        <v>0</v>
      </c>
      <c r="M7" s="136">
        <f t="shared" ref="M7:M70" si="4">G7*L7</f>
        <v>0</v>
      </c>
      <c r="N7" s="136">
        <f t="shared" ref="N7:N70" si="5">K7+M7</f>
        <v>0</v>
      </c>
    </row>
    <row r="8" spans="1:14">
      <c r="A8" s="99" t="s">
        <v>3135</v>
      </c>
      <c r="B8" s="99" t="s">
        <v>3136</v>
      </c>
      <c r="C8" s="99" t="s">
        <v>197</v>
      </c>
      <c r="D8" s="102"/>
      <c r="E8" s="102"/>
      <c r="F8" s="99" t="s">
        <v>603</v>
      </c>
      <c r="G8" s="107">
        <v>2.5</v>
      </c>
      <c r="H8" s="102"/>
      <c r="I8" s="102"/>
      <c r="J8" s="136">
        <v>0</v>
      </c>
      <c r="K8" s="136">
        <f t="shared" si="3"/>
        <v>0</v>
      </c>
      <c r="L8" s="136">
        <v>0</v>
      </c>
      <c r="M8" s="136">
        <f t="shared" si="4"/>
        <v>0</v>
      </c>
      <c r="N8" s="136">
        <f t="shared" si="5"/>
        <v>0</v>
      </c>
    </row>
    <row r="9" spans="1:14">
      <c r="A9" s="99" t="s">
        <v>3137</v>
      </c>
      <c r="B9" s="99" t="s">
        <v>3138</v>
      </c>
      <c r="C9" s="99" t="s">
        <v>197</v>
      </c>
      <c r="D9" s="102"/>
      <c r="E9" s="102"/>
      <c r="F9" s="99" t="s">
        <v>603</v>
      </c>
      <c r="G9" s="100">
        <v>36</v>
      </c>
      <c r="H9" s="102"/>
      <c r="I9" s="102"/>
      <c r="J9" s="136">
        <v>0</v>
      </c>
      <c r="K9" s="136">
        <f t="shared" si="3"/>
        <v>0</v>
      </c>
      <c r="L9" s="136">
        <v>0</v>
      </c>
      <c r="M9" s="136">
        <f t="shared" si="4"/>
        <v>0</v>
      </c>
      <c r="N9" s="136">
        <f t="shared" si="5"/>
        <v>0</v>
      </c>
    </row>
    <row r="10" spans="1:14">
      <c r="A10" s="99" t="s">
        <v>3139</v>
      </c>
      <c r="B10" s="99" t="s">
        <v>3140</v>
      </c>
      <c r="C10" s="99" t="s">
        <v>197</v>
      </c>
      <c r="D10" s="102"/>
      <c r="E10" s="102"/>
      <c r="F10" s="99" t="s">
        <v>603</v>
      </c>
      <c r="G10" s="100">
        <v>20</v>
      </c>
      <c r="H10" s="102"/>
      <c r="I10" s="102"/>
      <c r="J10" s="136">
        <v>0</v>
      </c>
      <c r="K10" s="136">
        <f t="shared" si="3"/>
        <v>0</v>
      </c>
      <c r="L10" s="136">
        <v>0</v>
      </c>
      <c r="M10" s="136">
        <f t="shared" si="4"/>
        <v>0</v>
      </c>
      <c r="N10" s="136">
        <f t="shared" si="5"/>
        <v>0</v>
      </c>
    </row>
    <row r="11" spans="1:14">
      <c r="A11" s="99" t="s">
        <v>3141</v>
      </c>
      <c r="B11" s="99" t="s">
        <v>3142</v>
      </c>
      <c r="C11" s="99" t="s">
        <v>202</v>
      </c>
      <c r="D11" s="102"/>
      <c r="E11" s="102"/>
      <c r="F11" s="99" t="s">
        <v>603</v>
      </c>
      <c r="G11" s="107">
        <v>7.5</v>
      </c>
      <c r="H11" s="102"/>
      <c r="I11" s="102"/>
      <c r="J11" s="136">
        <v>0</v>
      </c>
      <c r="K11" s="136">
        <f t="shared" si="3"/>
        <v>0</v>
      </c>
      <c r="L11" s="136">
        <v>0</v>
      </c>
      <c r="M11" s="136">
        <f t="shared" si="4"/>
        <v>0</v>
      </c>
      <c r="N11" s="136">
        <f t="shared" si="5"/>
        <v>0</v>
      </c>
    </row>
    <row r="12" spans="1:14">
      <c r="A12" s="99" t="s">
        <v>3143</v>
      </c>
      <c r="B12" s="99" t="s">
        <v>3144</v>
      </c>
      <c r="C12" s="99" t="s">
        <v>202</v>
      </c>
      <c r="D12" s="102"/>
      <c r="E12" s="102"/>
      <c r="F12" s="99" t="s">
        <v>603</v>
      </c>
      <c r="G12" s="100">
        <v>5</v>
      </c>
      <c r="H12" s="102"/>
      <c r="I12" s="102"/>
      <c r="J12" s="136">
        <v>0</v>
      </c>
      <c r="K12" s="136">
        <f t="shared" si="3"/>
        <v>0</v>
      </c>
      <c r="L12" s="136">
        <v>0</v>
      </c>
      <c r="M12" s="136">
        <f t="shared" si="4"/>
        <v>0</v>
      </c>
      <c r="N12" s="136">
        <f t="shared" si="5"/>
        <v>0</v>
      </c>
    </row>
    <row r="13" spans="1:14">
      <c r="A13" s="99" t="s">
        <v>3145</v>
      </c>
      <c r="B13" s="99" t="s">
        <v>3146</v>
      </c>
      <c r="C13" s="99" t="s">
        <v>609</v>
      </c>
      <c r="D13" s="102"/>
      <c r="E13" s="102"/>
      <c r="F13" s="99" t="s">
        <v>68</v>
      </c>
      <c r="G13" s="100">
        <v>2</v>
      </c>
      <c r="H13" s="102"/>
      <c r="I13" s="102"/>
      <c r="J13" s="136">
        <v>0</v>
      </c>
      <c r="K13" s="136">
        <f t="shared" si="3"/>
        <v>0</v>
      </c>
      <c r="L13" s="136">
        <v>0</v>
      </c>
      <c r="M13" s="136">
        <f t="shared" si="4"/>
        <v>0</v>
      </c>
      <c r="N13" s="136">
        <f t="shared" si="5"/>
        <v>0</v>
      </c>
    </row>
    <row r="14" spans="1:14">
      <c r="A14" s="99" t="s">
        <v>3147</v>
      </c>
      <c r="B14" s="99" t="s">
        <v>3148</v>
      </c>
      <c r="C14" s="99" t="s">
        <v>605</v>
      </c>
      <c r="D14" s="102"/>
      <c r="E14" s="102"/>
      <c r="F14" s="99" t="s">
        <v>68</v>
      </c>
      <c r="G14" s="100">
        <v>19</v>
      </c>
      <c r="H14" s="102"/>
      <c r="I14" s="102"/>
      <c r="J14" s="136">
        <v>0</v>
      </c>
      <c r="K14" s="136">
        <f t="shared" si="3"/>
        <v>0</v>
      </c>
      <c r="L14" s="136">
        <v>0</v>
      </c>
      <c r="M14" s="136">
        <f t="shared" si="4"/>
        <v>0</v>
      </c>
      <c r="N14" s="136">
        <f t="shared" si="5"/>
        <v>0</v>
      </c>
    </row>
    <row r="15" spans="1:14">
      <c r="A15" s="99" t="s">
        <v>3149</v>
      </c>
      <c r="B15" s="99" t="s">
        <v>3150</v>
      </c>
      <c r="C15" s="99" t="s">
        <v>605</v>
      </c>
      <c r="D15" s="102"/>
      <c r="E15" s="102"/>
      <c r="F15" s="99" t="s">
        <v>68</v>
      </c>
      <c r="G15" s="100">
        <v>7</v>
      </c>
      <c r="H15" s="102"/>
      <c r="I15" s="102"/>
      <c r="J15" s="136">
        <v>0</v>
      </c>
      <c r="K15" s="136">
        <f t="shared" si="3"/>
        <v>0</v>
      </c>
      <c r="L15" s="136">
        <v>0</v>
      </c>
      <c r="M15" s="136">
        <f t="shared" si="4"/>
        <v>0</v>
      </c>
      <c r="N15" s="136">
        <f t="shared" si="5"/>
        <v>0</v>
      </c>
    </row>
    <row r="16" spans="1:14">
      <c r="A16" s="108">
        <v>40575</v>
      </c>
      <c r="B16" s="99" t="s">
        <v>1223</v>
      </c>
      <c r="C16" s="99" t="s">
        <v>605</v>
      </c>
      <c r="D16" s="102"/>
      <c r="E16" s="102"/>
      <c r="F16" s="99" t="s">
        <v>68</v>
      </c>
      <c r="G16" s="100">
        <v>15</v>
      </c>
      <c r="H16" s="102"/>
      <c r="I16" s="102"/>
      <c r="J16" s="136">
        <v>0</v>
      </c>
      <c r="K16" s="136">
        <f t="shared" si="3"/>
        <v>0</v>
      </c>
      <c r="L16" s="136">
        <v>0</v>
      </c>
      <c r="M16" s="136">
        <f t="shared" si="4"/>
        <v>0</v>
      </c>
      <c r="N16" s="136">
        <f t="shared" si="5"/>
        <v>0</v>
      </c>
    </row>
    <row r="17" spans="1:14">
      <c r="A17" s="108">
        <v>40940</v>
      </c>
      <c r="B17" s="99" t="s">
        <v>1227</v>
      </c>
      <c r="C17" s="99" t="s">
        <v>605</v>
      </c>
      <c r="D17" s="102"/>
      <c r="E17" s="102"/>
      <c r="F17" s="99" t="s">
        <v>68</v>
      </c>
      <c r="G17" s="100">
        <v>3</v>
      </c>
      <c r="H17" s="102"/>
      <c r="I17" s="102"/>
      <c r="J17" s="136">
        <v>0</v>
      </c>
      <c r="K17" s="136">
        <f t="shared" si="3"/>
        <v>0</v>
      </c>
      <c r="L17" s="136">
        <v>0</v>
      </c>
      <c r="M17" s="136">
        <f t="shared" si="4"/>
        <v>0</v>
      </c>
      <c r="N17" s="136">
        <f t="shared" si="5"/>
        <v>0</v>
      </c>
    </row>
    <row r="18" spans="1:14">
      <c r="A18" s="108">
        <v>41306</v>
      </c>
      <c r="B18" s="99" t="s">
        <v>3151</v>
      </c>
      <c r="C18" s="99" t="s">
        <v>3152</v>
      </c>
      <c r="D18" s="102"/>
      <c r="E18" s="102"/>
      <c r="F18" s="99" t="s">
        <v>68</v>
      </c>
      <c r="G18" s="100">
        <v>2</v>
      </c>
      <c r="H18" s="102"/>
      <c r="I18" s="102"/>
      <c r="J18" s="136">
        <v>0</v>
      </c>
      <c r="K18" s="136">
        <f t="shared" si="3"/>
        <v>0</v>
      </c>
      <c r="L18" s="136">
        <v>0</v>
      </c>
      <c r="M18" s="136">
        <f t="shared" si="4"/>
        <v>0</v>
      </c>
      <c r="N18" s="136">
        <f t="shared" si="5"/>
        <v>0</v>
      </c>
    </row>
    <row r="19" spans="1:14">
      <c r="A19" s="108">
        <v>41671</v>
      </c>
      <c r="B19" s="99" t="s">
        <v>3153</v>
      </c>
      <c r="C19" s="99" t="s">
        <v>3152</v>
      </c>
      <c r="D19" s="102"/>
      <c r="E19" s="102"/>
      <c r="F19" s="99" t="s">
        <v>68</v>
      </c>
      <c r="G19" s="100">
        <v>6</v>
      </c>
      <c r="H19" s="102"/>
      <c r="I19" s="102"/>
      <c r="J19" s="136">
        <v>0</v>
      </c>
      <c r="K19" s="136">
        <f t="shared" si="3"/>
        <v>0</v>
      </c>
      <c r="L19" s="136">
        <v>0</v>
      </c>
      <c r="M19" s="136">
        <f t="shared" si="4"/>
        <v>0</v>
      </c>
      <c r="N19" s="136">
        <f t="shared" si="5"/>
        <v>0</v>
      </c>
    </row>
    <row r="20" spans="1:14">
      <c r="A20" s="108">
        <v>42036</v>
      </c>
      <c r="B20" s="99" t="s">
        <v>3154</v>
      </c>
      <c r="C20" s="99" t="s">
        <v>3152</v>
      </c>
      <c r="D20" s="102"/>
      <c r="E20" s="102"/>
      <c r="F20" s="99" t="s">
        <v>68</v>
      </c>
      <c r="G20" s="100">
        <v>3</v>
      </c>
      <c r="H20" s="102"/>
      <c r="I20" s="102"/>
      <c r="J20" s="136">
        <v>0</v>
      </c>
      <c r="K20" s="136">
        <f t="shared" si="3"/>
        <v>0</v>
      </c>
      <c r="L20" s="136">
        <v>0</v>
      </c>
      <c r="M20" s="136">
        <f t="shared" si="4"/>
        <v>0</v>
      </c>
      <c r="N20" s="136">
        <f t="shared" si="5"/>
        <v>0</v>
      </c>
    </row>
    <row r="21" spans="1:14">
      <c r="A21" s="108">
        <v>42401</v>
      </c>
      <c r="B21" s="99" t="s">
        <v>3155</v>
      </c>
      <c r="C21" s="99" t="s">
        <v>3152</v>
      </c>
      <c r="D21" s="102"/>
      <c r="E21" s="102"/>
      <c r="F21" s="99" t="s">
        <v>68</v>
      </c>
      <c r="G21" s="100">
        <v>1</v>
      </c>
      <c r="H21" s="102"/>
      <c r="I21" s="102"/>
      <c r="J21" s="136">
        <v>0</v>
      </c>
      <c r="K21" s="136">
        <f t="shared" si="3"/>
        <v>0</v>
      </c>
      <c r="L21" s="136">
        <v>0</v>
      </c>
      <c r="M21" s="136">
        <f t="shared" si="4"/>
        <v>0</v>
      </c>
      <c r="N21" s="136">
        <f t="shared" si="5"/>
        <v>0</v>
      </c>
    </row>
    <row r="22" spans="1:14">
      <c r="A22" s="108">
        <v>42767</v>
      </c>
      <c r="B22" s="99" t="s">
        <v>3156</v>
      </c>
      <c r="C22" s="99" t="s">
        <v>3152</v>
      </c>
      <c r="D22" s="102"/>
      <c r="E22" s="102"/>
      <c r="F22" s="99" t="s">
        <v>68</v>
      </c>
      <c r="G22" s="100">
        <v>4</v>
      </c>
      <c r="H22" s="102"/>
      <c r="I22" s="102"/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>
      <c r="A23" s="108">
        <v>43132</v>
      </c>
      <c r="B23" s="99" t="s">
        <v>3157</v>
      </c>
      <c r="C23" s="99" t="s">
        <v>3152</v>
      </c>
      <c r="D23" s="102"/>
      <c r="E23" s="102"/>
      <c r="F23" s="99" t="s">
        <v>68</v>
      </c>
      <c r="G23" s="100">
        <v>3</v>
      </c>
      <c r="H23" s="102"/>
      <c r="I23" s="102"/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>
      <c r="A24" s="108">
        <v>43497</v>
      </c>
      <c r="B24" s="99" t="s">
        <v>3158</v>
      </c>
      <c r="C24" s="99" t="s">
        <v>3159</v>
      </c>
      <c r="D24" s="102"/>
      <c r="E24" s="102"/>
      <c r="F24" s="99" t="s">
        <v>440</v>
      </c>
      <c r="G24" s="100">
        <v>20</v>
      </c>
      <c r="H24" s="102"/>
      <c r="I24" s="99" t="s">
        <v>615</v>
      </c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>
      <c r="A25" s="108">
        <v>43862</v>
      </c>
      <c r="B25" s="99" t="s">
        <v>3160</v>
      </c>
      <c r="C25" s="99" t="s">
        <v>3161</v>
      </c>
      <c r="D25" s="102"/>
      <c r="E25" s="102"/>
      <c r="F25" s="99" t="s">
        <v>440</v>
      </c>
      <c r="G25" s="100">
        <v>10</v>
      </c>
      <c r="H25" s="102"/>
      <c r="I25" s="99" t="s">
        <v>3162</v>
      </c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>
      <c r="A26" s="108">
        <v>44228</v>
      </c>
      <c r="B26" s="99" t="s">
        <v>3163</v>
      </c>
      <c r="C26" s="99" t="s">
        <v>3164</v>
      </c>
      <c r="D26" s="102"/>
      <c r="E26" s="102"/>
      <c r="F26" s="99" t="s">
        <v>68</v>
      </c>
      <c r="G26" s="100">
        <v>2</v>
      </c>
      <c r="H26" s="102"/>
      <c r="I26" s="102"/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>
      <c r="A27" s="108">
        <v>44593</v>
      </c>
      <c r="B27" s="99" t="s">
        <v>3165</v>
      </c>
      <c r="C27" s="99" t="s">
        <v>3166</v>
      </c>
      <c r="D27" s="102"/>
      <c r="E27" s="102"/>
      <c r="F27" s="99" t="s">
        <v>68</v>
      </c>
      <c r="G27" s="100">
        <v>2</v>
      </c>
      <c r="H27" s="102"/>
      <c r="I27" s="102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>
      <c r="A28" s="99" t="s">
        <v>3167</v>
      </c>
      <c r="B28" s="99" t="s">
        <v>3168</v>
      </c>
      <c r="C28" s="102"/>
      <c r="D28" s="102"/>
      <c r="E28" s="102"/>
      <c r="F28" s="102"/>
      <c r="G28" s="102"/>
      <c r="H28" s="102"/>
      <c r="I28" s="102"/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>
      <c r="A29" s="99" t="s">
        <v>3169</v>
      </c>
      <c r="B29" s="102" t="s">
        <v>3170</v>
      </c>
      <c r="C29" s="99" t="s">
        <v>3171</v>
      </c>
      <c r="D29" s="99" t="s">
        <v>3172</v>
      </c>
      <c r="E29" s="99" t="s">
        <v>1380</v>
      </c>
      <c r="F29" s="99" t="s">
        <v>444</v>
      </c>
      <c r="G29" s="100">
        <v>32</v>
      </c>
      <c r="H29" s="107">
        <v>17.2</v>
      </c>
      <c r="I29" s="102"/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>
      <c r="A30" s="102"/>
      <c r="B30" s="99" t="s">
        <v>3173</v>
      </c>
      <c r="C30" s="102"/>
      <c r="D30" s="102"/>
      <c r="E30" s="102"/>
      <c r="F30" s="102"/>
      <c r="G30" s="102"/>
      <c r="H30" s="102"/>
      <c r="I30" s="102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>
      <c r="A31" s="102"/>
      <c r="B31" s="99" t="s">
        <v>3174</v>
      </c>
      <c r="C31" s="102"/>
      <c r="D31" s="102"/>
      <c r="E31" s="102"/>
      <c r="F31" s="102"/>
      <c r="G31" s="102"/>
      <c r="H31" s="102"/>
      <c r="I31" s="102"/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>
      <c r="A32" s="102"/>
      <c r="B32" s="99" t="s">
        <v>3175</v>
      </c>
      <c r="C32" s="102"/>
      <c r="D32" s="102"/>
      <c r="E32" s="102"/>
      <c r="F32" s="102"/>
      <c r="G32" s="102"/>
      <c r="H32" s="102"/>
      <c r="I32" s="102"/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>
      <c r="A33" s="102"/>
      <c r="B33" s="99" t="s">
        <v>3176</v>
      </c>
      <c r="C33" s="102"/>
      <c r="D33" s="102"/>
      <c r="E33" s="102"/>
      <c r="F33" s="102"/>
      <c r="G33" s="102"/>
      <c r="H33" s="102"/>
      <c r="I33" s="102"/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>
      <c r="A34" s="102"/>
      <c r="B34" s="99" t="s">
        <v>3177</v>
      </c>
      <c r="C34" s="102"/>
      <c r="D34" s="102"/>
      <c r="E34" s="102"/>
      <c r="F34" s="102"/>
      <c r="G34" s="102"/>
      <c r="H34" s="102"/>
      <c r="I34" s="102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>
      <c r="A35" s="102"/>
      <c r="B35" s="99" t="s">
        <v>3178</v>
      </c>
      <c r="C35" s="102"/>
      <c r="D35" s="102"/>
      <c r="E35" s="102"/>
      <c r="F35" s="102"/>
      <c r="G35" s="102"/>
      <c r="H35" s="102"/>
      <c r="I35" s="102"/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>
      <c r="A36" s="99" t="s">
        <v>3179</v>
      </c>
      <c r="B36" s="99" t="s">
        <v>3138</v>
      </c>
      <c r="C36" s="99" t="s">
        <v>197</v>
      </c>
      <c r="D36" s="102"/>
      <c r="E36" s="102"/>
      <c r="F36" s="99" t="s">
        <v>603</v>
      </c>
      <c r="G36" s="107">
        <v>3.5</v>
      </c>
      <c r="H36" s="102"/>
      <c r="I36" s="102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>
      <c r="A37" s="99" t="s">
        <v>3180</v>
      </c>
      <c r="B37" s="99" t="s">
        <v>3140</v>
      </c>
      <c r="C37" s="99" t="s">
        <v>197</v>
      </c>
      <c r="D37" s="102"/>
      <c r="E37" s="102"/>
      <c r="F37" s="99" t="s">
        <v>603</v>
      </c>
      <c r="G37" s="100">
        <v>370</v>
      </c>
      <c r="H37" s="102"/>
      <c r="I37" s="102"/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>
      <c r="A38" s="99" t="s">
        <v>3181</v>
      </c>
      <c r="B38" s="99" t="s">
        <v>3182</v>
      </c>
      <c r="C38" s="99" t="s">
        <v>202</v>
      </c>
      <c r="D38" s="102"/>
      <c r="E38" s="102"/>
      <c r="F38" s="99" t="s">
        <v>603</v>
      </c>
      <c r="G38" s="100">
        <v>250</v>
      </c>
      <c r="H38" s="102"/>
      <c r="I38" s="102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>
      <c r="A39" s="99" t="s">
        <v>3183</v>
      </c>
      <c r="B39" s="99" t="s">
        <v>3184</v>
      </c>
      <c r="C39" s="99" t="s">
        <v>202</v>
      </c>
      <c r="D39" s="102"/>
      <c r="E39" s="102"/>
      <c r="F39" s="99" t="s">
        <v>603</v>
      </c>
      <c r="G39" s="100">
        <v>250</v>
      </c>
      <c r="H39" s="102"/>
      <c r="I39" s="102"/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>
      <c r="A40" s="99" t="s">
        <v>3185</v>
      </c>
      <c r="B40" s="99" t="s">
        <v>3142</v>
      </c>
      <c r="C40" s="99" t="s">
        <v>202</v>
      </c>
      <c r="D40" s="102"/>
      <c r="E40" s="102"/>
      <c r="F40" s="99" t="s">
        <v>603</v>
      </c>
      <c r="G40" s="100">
        <v>250</v>
      </c>
      <c r="H40" s="102"/>
      <c r="I40" s="102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>
      <c r="A41" s="99" t="s">
        <v>3186</v>
      </c>
      <c r="B41" s="99" t="s">
        <v>3187</v>
      </c>
      <c r="C41" s="99" t="s">
        <v>202</v>
      </c>
      <c r="D41" s="102"/>
      <c r="E41" s="102"/>
      <c r="F41" s="99" t="s">
        <v>603</v>
      </c>
      <c r="G41" s="100">
        <v>255</v>
      </c>
      <c r="H41" s="102"/>
      <c r="I41" s="102"/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>
      <c r="A42" s="99" t="s">
        <v>3188</v>
      </c>
      <c r="B42" s="99" t="s">
        <v>3144</v>
      </c>
      <c r="C42" s="99" t="s">
        <v>202</v>
      </c>
      <c r="D42" s="102"/>
      <c r="E42" s="102"/>
      <c r="F42" s="99" t="s">
        <v>603</v>
      </c>
      <c r="G42" s="100">
        <v>110</v>
      </c>
      <c r="H42" s="102"/>
      <c r="I42" s="102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>
      <c r="A43" s="99" t="s">
        <v>3189</v>
      </c>
      <c r="B43" s="99" t="s">
        <v>3190</v>
      </c>
      <c r="C43" s="99" t="s">
        <v>609</v>
      </c>
      <c r="D43" s="102"/>
      <c r="E43" s="102"/>
      <c r="F43" s="99" t="s">
        <v>68</v>
      </c>
      <c r="G43" s="100">
        <v>4</v>
      </c>
      <c r="H43" s="102"/>
      <c r="I43" s="102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>
      <c r="A44" s="108">
        <v>40212</v>
      </c>
      <c r="B44" s="99" t="s">
        <v>3191</v>
      </c>
      <c r="C44" s="99" t="s">
        <v>609</v>
      </c>
      <c r="D44" s="102"/>
      <c r="E44" s="102"/>
      <c r="F44" s="99" t="s">
        <v>68</v>
      </c>
      <c r="G44" s="100">
        <v>4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>
      <c r="A45" s="108">
        <v>40577</v>
      </c>
      <c r="B45" s="99" t="s">
        <v>3192</v>
      </c>
      <c r="C45" s="99" t="s">
        <v>609</v>
      </c>
      <c r="D45" s="102"/>
      <c r="E45" s="102"/>
      <c r="F45" s="99" t="s">
        <v>68</v>
      </c>
      <c r="G45" s="100">
        <v>4</v>
      </c>
      <c r="H45" s="102"/>
      <c r="I45" s="102"/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>
      <c r="A46" s="108">
        <v>40942</v>
      </c>
      <c r="B46" s="99" t="s">
        <v>1365</v>
      </c>
      <c r="C46" s="99" t="s">
        <v>609</v>
      </c>
      <c r="D46" s="102"/>
      <c r="E46" s="102"/>
      <c r="F46" s="99" t="s">
        <v>68</v>
      </c>
      <c r="G46" s="100">
        <v>4</v>
      </c>
      <c r="H46" s="102"/>
      <c r="I46" s="102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>
      <c r="A47" s="108">
        <v>41308</v>
      </c>
      <c r="B47" s="99" t="s">
        <v>1366</v>
      </c>
      <c r="C47" s="99" t="s">
        <v>609</v>
      </c>
      <c r="D47" s="102"/>
      <c r="E47" s="102"/>
      <c r="F47" s="99" t="s">
        <v>68</v>
      </c>
      <c r="G47" s="100">
        <v>16</v>
      </c>
      <c r="H47" s="102"/>
      <c r="I47" s="102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>
      <c r="A48" s="108">
        <v>41673</v>
      </c>
      <c r="B48" s="99" t="s">
        <v>3193</v>
      </c>
      <c r="C48" s="99" t="s">
        <v>609</v>
      </c>
      <c r="D48" s="102"/>
      <c r="E48" s="102"/>
      <c r="F48" s="99" t="s">
        <v>68</v>
      </c>
      <c r="G48" s="100">
        <v>18</v>
      </c>
      <c r="H48" s="102"/>
      <c r="I48" s="102"/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>
      <c r="A49" s="108">
        <v>42038</v>
      </c>
      <c r="B49" s="99" t="s">
        <v>3194</v>
      </c>
      <c r="C49" s="99" t="s">
        <v>609</v>
      </c>
      <c r="D49" s="102"/>
      <c r="E49" s="102"/>
      <c r="F49" s="99" t="s">
        <v>68</v>
      </c>
      <c r="G49" s="100">
        <v>16</v>
      </c>
      <c r="H49" s="102"/>
      <c r="I49" s="102"/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>
      <c r="A50" s="108">
        <v>42403</v>
      </c>
      <c r="B50" s="99" t="s">
        <v>3195</v>
      </c>
      <c r="C50" s="99" t="s">
        <v>609</v>
      </c>
      <c r="D50" s="102"/>
      <c r="E50" s="102"/>
      <c r="F50" s="99" t="s">
        <v>68</v>
      </c>
      <c r="G50" s="100">
        <v>16</v>
      </c>
      <c r="H50" s="102"/>
      <c r="I50" s="102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>
      <c r="A51" s="108">
        <v>42403</v>
      </c>
      <c r="B51" s="99" t="s">
        <v>3148</v>
      </c>
      <c r="C51" s="99" t="s">
        <v>605</v>
      </c>
      <c r="D51" s="102"/>
      <c r="E51" s="102"/>
      <c r="F51" s="99" t="s">
        <v>68</v>
      </c>
      <c r="G51" s="100">
        <v>4</v>
      </c>
      <c r="H51" s="102"/>
      <c r="I51" s="102"/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>
      <c r="A52" s="108">
        <v>42769</v>
      </c>
      <c r="B52" s="99" t="s">
        <v>3150</v>
      </c>
      <c r="C52" s="99" t="s">
        <v>605</v>
      </c>
      <c r="D52" s="102"/>
      <c r="E52" s="102"/>
      <c r="F52" s="99" t="s">
        <v>68</v>
      </c>
      <c r="G52" s="100">
        <v>82</v>
      </c>
      <c r="H52" s="102"/>
      <c r="I52" s="102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>
      <c r="A53" s="108">
        <v>43134</v>
      </c>
      <c r="B53" s="99" t="s">
        <v>2679</v>
      </c>
      <c r="C53" s="99" t="s">
        <v>605</v>
      </c>
      <c r="D53" s="102"/>
      <c r="E53" s="102"/>
      <c r="F53" s="99" t="s">
        <v>68</v>
      </c>
      <c r="G53" s="100">
        <v>64</v>
      </c>
      <c r="H53" s="102"/>
      <c r="I53" s="102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>
      <c r="A54" s="108">
        <v>43499</v>
      </c>
      <c r="B54" s="99" t="s">
        <v>1221</v>
      </c>
      <c r="C54" s="99" t="s">
        <v>605</v>
      </c>
      <c r="D54" s="102"/>
      <c r="E54" s="102"/>
      <c r="F54" s="99" t="s">
        <v>68</v>
      </c>
      <c r="G54" s="100">
        <v>64</v>
      </c>
      <c r="H54" s="102"/>
      <c r="I54" s="102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>
      <c r="A55" s="108">
        <v>43864</v>
      </c>
      <c r="B55" s="99" t="s">
        <v>1223</v>
      </c>
      <c r="C55" s="99" t="s">
        <v>605</v>
      </c>
      <c r="D55" s="102"/>
      <c r="E55" s="102"/>
      <c r="F55" s="99" t="s">
        <v>68</v>
      </c>
      <c r="G55" s="100">
        <v>56</v>
      </c>
      <c r="H55" s="102"/>
      <c r="I55" s="102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>
      <c r="A56" s="108">
        <v>44230</v>
      </c>
      <c r="B56" s="99" t="s">
        <v>1225</v>
      </c>
      <c r="C56" s="99" t="s">
        <v>605</v>
      </c>
      <c r="D56" s="102"/>
      <c r="E56" s="102"/>
      <c r="F56" s="99" t="s">
        <v>68</v>
      </c>
      <c r="G56" s="100">
        <v>56</v>
      </c>
      <c r="H56" s="102"/>
      <c r="I56" s="102"/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>
      <c r="A57" s="108">
        <v>44595</v>
      </c>
      <c r="B57" s="99" t="s">
        <v>1227</v>
      </c>
      <c r="C57" s="99" t="s">
        <v>605</v>
      </c>
      <c r="D57" s="102"/>
      <c r="E57" s="102"/>
      <c r="F57" s="99" t="s">
        <v>68</v>
      </c>
      <c r="G57" s="100">
        <v>64</v>
      </c>
      <c r="H57" s="102"/>
      <c r="I57" s="102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>
      <c r="A58" s="108">
        <v>44960</v>
      </c>
      <c r="B58" s="99" t="s">
        <v>3156</v>
      </c>
      <c r="C58" s="99" t="s">
        <v>3152</v>
      </c>
      <c r="D58" s="102"/>
      <c r="E58" s="102"/>
      <c r="F58" s="99" t="s">
        <v>68</v>
      </c>
      <c r="G58" s="100">
        <v>20</v>
      </c>
      <c r="H58" s="102"/>
      <c r="I58" s="102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>
      <c r="A59" s="108">
        <v>45325</v>
      </c>
      <c r="B59" s="99" t="s">
        <v>3196</v>
      </c>
      <c r="C59" s="99" t="s">
        <v>3152</v>
      </c>
      <c r="D59" s="102"/>
      <c r="E59" s="102"/>
      <c r="F59" s="99" t="s">
        <v>68</v>
      </c>
      <c r="G59" s="100">
        <v>12</v>
      </c>
      <c r="H59" s="102"/>
      <c r="I59" s="102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>
      <c r="A60" s="108">
        <v>45691</v>
      </c>
      <c r="B60" s="99" t="s">
        <v>3197</v>
      </c>
      <c r="C60" s="99" t="s">
        <v>3152</v>
      </c>
      <c r="D60" s="102"/>
      <c r="E60" s="102"/>
      <c r="F60" s="99" t="s">
        <v>68</v>
      </c>
      <c r="G60" s="100">
        <v>12</v>
      </c>
      <c r="H60" s="102"/>
      <c r="I60" s="102"/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>
      <c r="A61" s="108">
        <v>46056</v>
      </c>
      <c r="B61" s="99" t="s">
        <v>3157</v>
      </c>
      <c r="C61" s="99" t="s">
        <v>3152</v>
      </c>
      <c r="D61" s="102"/>
      <c r="E61" s="102"/>
      <c r="F61" s="99" t="s">
        <v>68</v>
      </c>
      <c r="G61" s="100">
        <v>12</v>
      </c>
      <c r="H61" s="102"/>
      <c r="I61" s="102"/>
      <c r="J61" s="136">
        <v>0</v>
      </c>
      <c r="K61" s="136">
        <f t="shared" si="3"/>
        <v>0</v>
      </c>
      <c r="L61" s="136">
        <v>0</v>
      </c>
      <c r="M61" s="136">
        <f t="shared" si="4"/>
        <v>0</v>
      </c>
      <c r="N61" s="136">
        <f t="shared" si="5"/>
        <v>0</v>
      </c>
    </row>
    <row r="62" spans="1:14">
      <c r="A62" s="108">
        <v>46421</v>
      </c>
      <c r="B62" s="99" t="s">
        <v>3198</v>
      </c>
      <c r="C62" s="99" t="s">
        <v>3152</v>
      </c>
      <c r="D62" s="102"/>
      <c r="E62" s="102"/>
      <c r="F62" s="99" t="s">
        <v>68</v>
      </c>
      <c r="G62" s="100">
        <v>12</v>
      </c>
      <c r="H62" s="102"/>
      <c r="I62" s="102"/>
      <c r="J62" s="136">
        <v>0</v>
      </c>
      <c r="K62" s="136">
        <f t="shared" si="3"/>
        <v>0</v>
      </c>
      <c r="L62" s="136">
        <v>0</v>
      </c>
      <c r="M62" s="136">
        <f t="shared" si="4"/>
        <v>0</v>
      </c>
      <c r="N62" s="136">
        <f t="shared" si="5"/>
        <v>0</v>
      </c>
    </row>
    <row r="63" spans="1:14">
      <c r="A63" s="108">
        <v>46786</v>
      </c>
      <c r="B63" s="99" t="s">
        <v>3199</v>
      </c>
      <c r="C63" s="99" t="s">
        <v>3200</v>
      </c>
      <c r="D63" s="102"/>
      <c r="E63" s="102"/>
      <c r="F63" s="99" t="s">
        <v>440</v>
      </c>
      <c r="G63" s="100">
        <v>360</v>
      </c>
      <c r="H63" s="102"/>
      <c r="I63" s="99" t="s">
        <v>615</v>
      </c>
      <c r="J63" s="136">
        <v>0</v>
      </c>
      <c r="K63" s="136">
        <f t="shared" si="3"/>
        <v>0</v>
      </c>
      <c r="L63" s="136">
        <v>0</v>
      </c>
      <c r="M63" s="136">
        <f t="shared" si="4"/>
        <v>0</v>
      </c>
      <c r="N63" s="136">
        <f t="shared" si="5"/>
        <v>0</v>
      </c>
    </row>
    <row r="64" spans="1:14">
      <c r="A64" s="108">
        <v>47152</v>
      </c>
      <c r="B64" s="99" t="s">
        <v>3160</v>
      </c>
      <c r="C64" s="99" t="s">
        <v>3161</v>
      </c>
      <c r="D64" s="102"/>
      <c r="E64" s="102"/>
      <c r="F64" s="99" t="s">
        <v>440</v>
      </c>
      <c r="G64" s="100">
        <v>180</v>
      </c>
      <c r="H64" s="102"/>
      <c r="I64" s="99" t="s">
        <v>3162</v>
      </c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>
      <c r="A65" s="108">
        <v>47517</v>
      </c>
      <c r="B65" s="99" t="s">
        <v>616</v>
      </c>
      <c r="C65" s="99" t="s">
        <v>3201</v>
      </c>
      <c r="D65" s="102"/>
      <c r="E65" s="99" t="s">
        <v>624</v>
      </c>
      <c r="F65" s="99" t="s">
        <v>3202</v>
      </c>
      <c r="G65" s="107">
        <v>3.3</v>
      </c>
      <c r="H65" s="102"/>
      <c r="I65" s="102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>
      <c r="A66" s="108">
        <v>47882</v>
      </c>
      <c r="B66" s="99" t="s">
        <v>3203</v>
      </c>
      <c r="C66" s="99" t="s">
        <v>3201</v>
      </c>
      <c r="D66" s="102"/>
      <c r="E66" s="99" t="s">
        <v>624</v>
      </c>
      <c r="F66" s="99" t="s">
        <v>3204</v>
      </c>
      <c r="G66" s="109">
        <v>2.65</v>
      </c>
      <c r="H66" s="102"/>
      <c r="I66" s="99" t="s">
        <v>3205</v>
      </c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>
      <c r="A67" s="108">
        <v>48247</v>
      </c>
      <c r="B67" s="99" t="s">
        <v>3206</v>
      </c>
      <c r="C67" s="99" t="s">
        <v>3201</v>
      </c>
      <c r="D67" s="102"/>
      <c r="E67" s="99" t="s">
        <v>624</v>
      </c>
      <c r="F67" s="99" t="s">
        <v>3204</v>
      </c>
      <c r="G67" s="110">
        <v>8.1000000000000003E-2</v>
      </c>
      <c r="H67" s="102"/>
      <c r="I67" s="99" t="s">
        <v>3207</v>
      </c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>
      <c r="A68" s="108">
        <v>48613</v>
      </c>
      <c r="B68" s="99" t="s">
        <v>1252</v>
      </c>
      <c r="C68" s="102"/>
      <c r="D68" s="102"/>
      <c r="E68" s="99" t="s">
        <v>624</v>
      </c>
      <c r="F68" s="99" t="s">
        <v>440</v>
      </c>
      <c r="G68" s="100">
        <v>490</v>
      </c>
      <c r="H68" s="102"/>
      <c r="I68" s="102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>
      <c r="A69" s="100">
        <v>3</v>
      </c>
      <c r="B69" s="99" t="s">
        <v>3208</v>
      </c>
      <c r="C69" s="102"/>
      <c r="D69" s="102"/>
      <c r="E69" s="102"/>
      <c r="F69" s="102"/>
      <c r="G69" s="102"/>
      <c r="H69" s="102"/>
      <c r="I69" s="102"/>
      <c r="J69" s="136">
        <v>0</v>
      </c>
      <c r="K69" s="136">
        <f t="shared" si="3"/>
        <v>0</v>
      </c>
      <c r="L69" s="136">
        <v>0</v>
      </c>
      <c r="M69" s="136">
        <f t="shared" si="4"/>
        <v>0</v>
      </c>
      <c r="N69" s="136">
        <f t="shared" si="5"/>
        <v>0</v>
      </c>
    </row>
    <row r="70" spans="1:14">
      <c r="A70" s="99" t="s">
        <v>3209</v>
      </c>
      <c r="B70" s="99" t="s">
        <v>3140</v>
      </c>
      <c r="C70" s="99" t="s">
        <v>197</v>
      </c>
      <c r="D70" s="102"/>
      <c r="E70" s="102"/>
      <c r="F70" s="99" t="s">
        <v>603</v>
      </c>
      <c r="G70" s="107">
        <v>1.5</v>
      </c>
      <c r="H70" s="102"/>
      <c r="I70" s="102"/>
      <c r="J70" s="136">
        <v>0</v>
      </c>
      <c r="K70" s="136">
        <f t="shared" si="3"/>
        <v>0</v>
      </c>
      <c r="L70" s="136">
        <v>0</v>
      </c>
      <c r="M70" s="136">
        <f t="shared" si="4"/>
        <v>0</v>
      </c>
      <c r="N70" s="136">
        <f t="shared" si="5"/>
        <v>0</v>
      </c>
    </row>
    <row r="71" spans="1:14">
      <c r="A71" s="99" t="s">
        <v>3210</v>
      </c>
      <c r="B71" s="99" t="s">
        <v>3211</v>
      </c>
      <c r="C71" s="99" t="s">
        <v>3212</v>
      </c>
      <c r="D71" s="102"/>
      <c r="E71" s="102"/>
      <c r="F71" s="99" t="s">
        <v>603</v>
      </c>
      <c r="G71" s="107">
        <v>9.3000000000000007</v>
      </c>
      <c r="H71" s="102"/>
      <c r="I71" s="102"/>
      <c r="J71" s="136">
        <v>0</v>
      </c>
      <c r="K71" s="136">
        <f t="shared" ref="K71:K81" si="6">G71*J71</f>
        <v>0</v>
      </c>
      <c r="L71" s="136">
        <v>0</v>
      </c>
      <c r="M71" s="136">
        <f t="shared" ref="M71:M80" si="7">G71*L71</f>
        <v>0</v>
      </c>
      <c r="N71" s="136">
        <f t="shared" ref="N71:N80" si="8">K71+M71</f>
        <v>0</v>
      </c>
    </row>
    <row r="72" spans="1:14">
      <c r="A72" s="99" t="s">
        <v>2692</v>
      </c>
      <c r="B72" s="99" t="s">
        <v>3150</v>
      </c>
      <c r="C72" s="99" t="s">
        <v>605</v>
      </c>
      <c r="D72" s="102"/>
      <c r="E72" s="102"/>
      <c r="F72" s="99" t="s">
        <v>68</v>
      </c>
      <c r="G72" s="100">
        <v>1</v>
      </c>
      <c r="H72" s="102"/>
      <c r="I72" s="102"/>
      <c r="J72" s="136">
        <v>0</v>
      </c>
      <c r="K72" s="136">
        <f t="shared" si="6"/>
        <v>0</v>
      </c>
      <c r="L72" s="136">
        <v>0</v>
      </c>
      <c r="M72" s="136">
        <f t="shared" si="7"/>
        <v>0</v>
      </c>
      <c r="N72" s="136">
        <f t="shared" si="8"/>
        <v>0</v>
      </c>
    </row>
    <row r="73" spans="1:14">
      <c r="A73" s="99" t="s">
        <v>3213</v>
      </c>
      <c r="B73" s="99" t="s">
        <v>3214</v>
      </c>
      <c r="C73" s="99" t="s">
        <v>605</v>
      </c>
      <c r="D73" s="102"/>
      <c r="E73" s="102"/>
      <c r="F73" s="99" t="s">
        <v>68</v>
      </c>
      <c r="G73" s="100">
        <v>3</v>
      </c>
      <c r="H73" s="102"/>
      <c r="I73" s="102"/>
      <c r="J73" s="136">
        <v>0</v>
      </c>
      <c r="K73" s="136">
        <f t="shared" si="6"/>
        <v>0</v>
      </c>
      <c r="L73" s="136">
        <v>0</v>
      </c>
      <c r="M73" s="136">
        <f t="shared" si="7"/>
        <v>0</v>
      </c>
      <c r="N73" s="136">
        <f t="shared" si="8"/>
        <v>0</v>
      </c>
    </row>
    <row r="74" spans="1:14">
      <c r="A74" s="99" t="s">
        <v>2720</v>
      </c>
      <c r="B74" s="99" t="s">
        <v>3215</v>
      </c>
      <c r="C74" s="99" t="s">
        <v>3164</v>
      </c>
      <c r="D74" s="102"/>
      <c r="E74" s="102"/>
      <c r="F74" s="99" t="s">
        <v>68</v>
      </c>
      <c r="G74" s="100">
        <v>1</v>
      </c>
      <c r="H74" s="102"/>
      <c r="I74" s="102"/>
      <c r="J74" s="136">
        <v>0</v>
      </c>
      <c r="K74" s="136">
        <f t="shared" si="6"/>
        <v>0</v>
      </c>
      <c r="L74" s="136">
        <v>0</v>
      </c>
      <c r="M74" s="136">
        <f t="shared" si="7"/>
        <v>0</v>
      </c>
      <c r="N74" s="136">
        <f t="shared" si="8"/>
        <v>0</v>
      </c>
    </row>
    <row r="75" spans="1:14">
      <c r="A75" s="99" t="s">
        <v>3216</v>
      </c>
      <c r="B75" s="99" t="s">
        <v>3217</v>
      </c>
      <c r="C75" s="99" t="s">
        <v>3164</v>
      </c>
      <c r="D75" s="102"/>
      <c r="E75" s="102"/>
      <c r="F75" s="99" t="s">
        <v>68</v>
      </c>
      <c r="G75" s="100">
        <v>1</v>
      </c>
      <c r="H75" s="102"/>
      <c r="I75" s="102"/>
      <c r="J75" s="136">
        <v>0</v>
      </c>
      <c r="K75" s="136">
        <f t="shared" si="6"/>
        <v>0</v>
      </c>
      <c r="L75" s="136">
        <v>0</v>
      </c>
      <c r="M75" s="136">
        <f t="shared" si="7"/>
        <v>0</v>
      </c>
      <c r="N75" s="136">
        <f t="shared" si="8"/>
        <v>0</v>
      </c>
    </row>
    <row r="76" spans="1:14">
      <c r="A76" s="99" t="s">
        <v>3218</v>
      </c>
      <c r="B76" s="99" t="s">
        <v>3219</v>
      </c>
      <c r="C76" s="99" t="s">
        <v>3166</v>
      </c>
      <c r="D76" s="102"/>
      <c r="E76" s="102"/>
      <c r="F76" s="99" t="s">
        <v>68</v>
      </c>
      <c r="G76" s="100">
        <v>1</v>
      </c>
      <c r="H76" s="102"/>
      <c r="I76" s="102"/>
      <c r="J76" s="136">
        <v>0</v>
      </c>
      <c r="K76" s="136">
        <f t="shared" si="6"/>
        <v>0</v>
      </c>
      <c r="L76" s="136">
        <v>0</v>
      </c>
      <c r="M76" s="136">
        <f t="shared" si="7"/>
        <v>0</v>
      </c>
      <c r="N76" s="136">
        <f t="shared" si="8"/>
        <v>0</v>
      </c>
    </row>
    <row r="77" spans="1:14">
      <c r="A77" s="99" t="s">
        <v>3220</v>
      </c>
      <c r="B77" s="99" t="s">
        <v>1250</v>
      </c>
      <c r="C77" s="99" t="s">
        <v>3201</v>
      </c>
      <c r="D77" s="102"/>
      <c r="E77" s="99" t="s">
        <v>624</v>
      </c>
      <c r="F77" s="99" t="s">
        <v>3204</v>
      </c>
      <c r="G77" s="107">
        <v>0.1</v>
      </c>
      <c r="H77" s="102"/>
      <c r="I77" s="99" t="s">
        <v>3205</v>
      </c>
      <c r="J77" s="136">
        <v>0</v>
      </c>
      <c r="K77" s="136">
        <f t="shared" si="6"/>
        <v>0</v>
      </c>
      <c r="L77" s="136">
        <v>0</v>
      </c>
      <c r="M77" s="136">
        <f t="shared" si="7"/>
        <v>0</v>
      </c>
      <c r="N77" s="136">
        <f t="shared" si="8"/>
        <v>0</v>
      </c>
    </row>
    <row r="78" spans="1:14">
      <c r="A78" s="99" t="s">
        <v>3221</v>
      </c>
      <c r="B78" s="99" t="s">
        <v>1252</v>
      </c>
      <c r="C78" s="102"/>
      <c r="D78" s="102"/>
      <c r="E78" s="99" t="s">
        <v>624</v>
      </c>
      <c r="F78" s="99" t="s">
        <v>440</v>
      </c>
      <c r="G78" s="107">
        <v>5.3</v>
      </c>
      <c r="H78" s="102"/>
      <c r="I78" s="102"/>
      <c r="J78" s="136">
        <v>0</v>
      </c>
      <c r="K78" s="136">
        <f t="shared" si="6"/>
        <v>0</v>
      </c>
      <c r="L78" s="136">
        <v>0</v>
      </c>
      <c r="M78" s="136">
        <f t="shared" si="7"/>
        <v>0</v>
      </c>
      <c r="N78" s="136">
        <f t="shared" si="8"/>
        <v>0</v>
      </c>
    </row>
    <row r="79" spans="1:14">
      <c r="A79" s="100">
        <v>4</v>
      </c>
      <c r="B79" s="99" t="s">
        <v>3222</v>
      </c>
      <c r="C79" s="102"/>
      <c r="D79" s="102"/>
      <c r="E79" s="102"/>
      <c r="F79" s="102"/>
      <c r="G79" s="102"/>
      <c r="H79" s="102"/>
      <c r="I79" s="102"/>
      <c r="J79" s="136">
        <v>0</v>
      </c>
      <c r="K79" s="136">
        <f t="shared" si="6"/>
        <v>0</v>
      </c>
      <c r="L79" s="136">
        <v>0</v>
      </c>
      <c r="M79" s="136">
        <f t="shared" si="7"/>
        <v>0</v>
      </c>
      <c r="N79" s="136">
        <f t="shared" si="8"/>
        <v>0</v>
      </c>
    </row>
    <row r="80" spans="1:14" ht="31.5">
      <c r="A80" s="99" t="s">
        <v>3223</v>
      </c>
      <c r="B80" s="99" t="s">
        <v>3224</v>
      </c>
      <c r="C80" s="99" t="s">
        <v>3225</v>
      </c>
      <c r="D80" s="102"/>
      <c r="E80" s="102" t="s">
        <v>3226</v>
      </c>
      <c r="F80" s="99" t="s">
        <v>3204</v>
      </c>
      <c r="G80" s="107">
        <v>0.5</v>
      </c>
      <c r="H80" s="102"/>
      <c r="I80" s="99" t="s">
        <v>3227</v>
      </c>
      <c r="J80" s="136">
        <v>0</v>
      </c>
      <c r="K80" s="136">
        <f t="shared" si="6"/>
        <v>0</v>
      </c>
      <c r="L80" s="136">
        <v>0</v>
      </c>
      <c r="M80" s="136">
        <f t="shared" si="7"/>
        <v>0</v>
      </c>
      <c r="N80" s="136">
        <f t="shared" si="8"/>
        <v>0</v>
      </c>
    </row>
    <row r="81" spans="11:14">
      <c r="K81" s="142">
        <f>SUM(K4:K80)</f>
        <v>0</v>
      </c>
      <c r="L81" s="142"/>
      <c r="M81" s="142">
        <f t="shared" ref="L81:N81" si="9">SUM(M4:M80)</f>
        <v>0</v>
      </c>
      <c r="N81" s="142">
        <f t="shared" si="9"/>
        <v>0</v>
      </c>
    </row>
  </sheetData>
  <autoFilter ref="A1:A80" xr:uid="{16C206C1-E9DB-4450-9772-13303663B263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5695-CC86-4D04-92ED-BDB79358A730}">
  <sheetPr codeName="Лист14"/>
  <dimension ref="A1:N145"/>
  <sheetViews>
    <sheetView tabSelected="1" workbookViewId="0">
      <pane ySplit="1" topLeftCell="A2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98" t="s">
        <v>240</v>
      </c>
      <c r="B1" s="98" t="s">
        <v>53</v>
      </c>
      <c r="C1" s="98" t="s">
        <v>241</v>
      </c>
      <c r="D1" s="98" t="s">
        <v>3228</v>
      </c>
      <c r="E1" s="98" t="s">
        <v>55</v>
      </c>
      <c r="F1" s="98" t="s">
        <v>244</v>
      </c>
      <c r="G1" s="98" t="s">
        <v>245</v>
      </c>
      <c r="H1" s="98" t="s">
        <v>246</v>
      </c>
      <c r="I1" s="98" t="s">
        <v>2659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99" t="s">
        <v>3229</v>
      </c>
      <c r="B2" s="99" t="s">
        <v>3230</v>
      </c>
      <c r="C2" s="99" t="s">
        <v>87</v>
      </c>
      <c r="D2" s="102"/>
      <c r="E2" s="99" t="s">
        <v>665</v>
      </c>
      <c r="F2" s="99" t="s">
        <v>68</v>
      </c>
      <c r="G2" s="100">
        <v>2</v>
      </c>
      <c r="H2" s="102"/>
      <c r="I2" s="102"/>
      <c r="J2" s="136"/>
      <c r="K2" s="136"/>
      <c r="L2" s="136"/>
      <c r="M2" s="136"/>
      <c r="N2" s="136"/>
    </row>
    <row r="3" spans="1:14">
      <c r="A3" s="108">
        <v>40179</v>
      </c>
      <c r="B3" s="99" t="s">
        <v>3231</v>
      </c>
      <c r="C3" s="99" t="s">
        <v>87</v>
      </c>
      <c r="D3" s="102"/>
      <c r="E3" s="99" t="s">
        <v>665</v>
      </c>
      <c r="F3" s="99" t="s">
        <v>68</v>
      </c>
      <c r="G3" s="100">
        <v>2</v>
      </c>
      <c r="H3" s="102"/>
      <c r="I3" s="102"/>
      <c r="J3" s="136"/>
      <c r="K3" s="136"/>
      <c r="L3" s="136"/>
      <c r="M3" s="136"/>
      <c r="N3" s="136"/>
    </row>
    <row r="4" spans="1:14">
      <c r="A4" s="108">
        <v>40544</v>
      </c>
      <c r="B4" s="99" t="s">
        <v>3232</v>
      </c>
      <c r="C4" s="99" t="s">
        <v>87</v>
      </c>
      <c r="D4" s="102"/>
      <c r="E4" s="99" t="s">
        <v>665</v>
      </c>
      <c r="F4" s="99" t="s">
        <v>68</v>
      </c>
      <c r="G4" s="100">
        <v>2</v>
      </c>
      <c r="H4" s="102"/>
      <c r="I4" s="102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108">
        <v>40909</v>
      </c>
      <c r="B5" s="99" t="s">
        <v>3233</v>
      </c>
      <c r="C5" s="99" t="s">
        <v>87</v>
      </c>
      <c r="D5" s="102"/>
      <c r="E5" s="99" t="s">
        <v>665</v>
      </c>
      <c r="F5" s="99" t="s">
        <v>68</v>
      </c>
      <c r="G5" s="100">
        <v>2</v>
      </c>
      <c r="H5" s="102"/>
      <c r="I5" s="102"/>
      <c r="J5" s="136">
        <v>0</v>
      </c>
      <c r="K5" s="136">
        <f t="shared" ref="K5:K60" si="0">G5*J5</f>
        <v>0</v>
      </c>
      <c r="L5" s="136">
        <v>0</v>
      </c>
      <c r="M5" s="136">
        <f t="shared" ref="M5:M60" si="1">G5*L5</f>
        <v>0</v>
      </c>
      <c r="N5" s="136">
        <f t="shared" ref="N5:N60" si="2">K5+M5</f>
        <v>0</v>
      </c>
    </row>
    <row r="6" spans="1:14">
      <c r="A6" s="108">
        <v>41275</v>
      </c>
      <c r="B6" s="99" t="s">
        <v>3234</v>
      </c>
      <c r="C6" s="99" t="s">
        <v>87</v>
      </c>
      <c r="D6" s="102"/>
      <c r="E6" s="99" t="s">
        <v>665</v>
      </c>
      <c r="F6" s="99" t="s">
        <v>68</v>
      </c>
      <c r="G6" s="100">
        <v>2</v>
      </c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>
      <c r="A7" s="108">
        <v>41640</v>
      </c>
      <c r="B7" s="99" t="s">
        <v>3235</v>
      </c>
      <c r="C7" s="99" t="s">
        <v>87</v>
      </c>
      <c r="D7" s="102"/>
      <c r="E7" s="99" t="s">
        <v>665</v>
      </c>
      <c r="F7" s="99" t="s">
        <v>68</v>
      </c>
      <c r="G7" s="100">
        <v>1</v>
      </c>
      <c r="H7" s="102"/>
      <c r="I7" s="102"/>
      <c r="J7" s="136">
        <v>0</v>
      </c>
      <c r="K7" s="136">
        <f t="shared" si="0"/>
        <v>0</v>
      </c>
      <c r="L7" s="136">
        <v>0</v>
      </c>
      <c r="M7" s="136">
        <f t="shared" si="1"/>
        <v>0</v>
      </c>
      <c r="N7" s="136">
        <f t="shared" si="2"/>
        <v>0</v>
      </c>
    </row>
    <row r="8" spans="1:14">
      <c r="A8" s="108">
        <v>42005</v>
      </c>
      <c r="B8" s="99" t="s">
        <v>3236</v>
      </c>
      <c r="C8" s="99" t="s">
        <v>87</v>
      </c>
      <c r="D8" s="102"/>
      <c r="E8" s="99" t="s">
        <v>665</v>
      </c>
      <c r="F8" s="99" t="s">
        <v>68</v>
      </c>
      <c r="G8" s="100">
        <v>8</v>
      </c>
      <c r="H8" s="102"/>
      <c r="I8" s="102"/>
      <c r="J8" s="136">
        <v>0</v>
      </c>
      <c r="K8" s="136">
        <f t="shared" si="0"/>
        <v>0</v>
      </c>
      <c r="L8" s="136">
        <v>0</v>
      </c>
      <c r="M8" s="136">
        <f t="shared" si="1"/>
        <v>0</v>
      </c>
      <c r="N8" s="136">
        <f t="shared" si="2"/>
        <v>0</v>
      </c>
    </row>
    <row r="9" spans="1:14">
      <c r="A9" s="108">
        <v>42370</v>
      </c>
      <c r="B9" s="99" t="s">
        <v>3237</v>
      </c>
      <c r="C9" s="99" t="s">
        <v>87</v>
      </c>
      <c r="D9" s="102"/>
      <c r="E9" s="99" t="s">
        <v>665</v>
      </c>
      <c r="F9" s="99" t="s">
        <v>68</v>
      </c>
      <c r="G9" s="100">
        <v>9</v>
      </c>
      <c r="H9" s="102"/>
      <c r="I9" s="102"/>
      <c r="J9" s="136">
        <v>0</v>
      </c>
      <c r="K9" s="136">
        <f t="shared" si="0"/>
        <v>0</v>
      </c>
      <c r="L9" s="136">
        <v>0</v>
      </c>
      <c r="M9" s="136">
        <f t="shared" si="1"/>
        <v>0</v>
      </c>
      <c r="N9" s="136">
        <f t="shared" si="2"/>
        <v>0</v>
      </c>
    </row>
    <row r="10" spans="1:14">
      <c r="A10" s="108">
        <v>42736</v>
      </c>
      <c r="B10" s="99" t="s">
        <v>3238</v>
      </c>
      <c r="C10" s="99" t="s">
        <v>87</v>
      </c>
      <c r="D10" s="102"/>
      <c r="E10" s="99" t="s">
        <v>665</v>
      </c>
      <c r="F10" s="99" t="s">
        <v>68</v>
      </c>
      <c r="G10" s="100">
        <v>8</v>
      </c>
      <c r="H10" s="102"/>
      <c r="I10" s="102"/>
      <c r="J10" s="136">
        <v>0</v>
      </c>
      <c r="K10" s="136">
        <f t="shared" si="0"/>
        <v>0</v>
      </c>
      <c r="L10" s="136">
        <v>0</v>
      </c>
      <c r="M10" s="136">
        <f t="shared" si="1"/>
        <v>0</v>
      </c>
      <c r="N10" s="136">
        <f t="shared" si="2"/>
        <v>0</v>
      </c>
    </row>
    <row r="11" spans="1:14">
      <c r="A11" s="108">
        <v>43101</v>
      </c>
      <c r="B11" s="99" t="s">
        <v>3239</v>
      </c>
      <c r="C11" s="99" t="s">
        <v>87</v>
      </c>
      <c r="D11" s="102"/>
      <c r="E11" s="99" t="s">
        <v>665</v>
      </c>
      <c r="F11" s="99" t="s">
        <v>68</v>
      </c>
      <c r="G11" s="100">
        <v>1</v>
      </c>
      <c r="H11" s="102"/>
      <c r="I11" s="102"/>
      <c r="J11" s="136">
        <v>0</v>
      </c>
      <c r="K11" s="136">
        <f t="shared" si="0"/>
        <v>0</v>
      </c>
      <c r="L11" s="136">
        <v>0</v>
      </c>
      <c r="M11" s="136">
        <f t="shared" si="1"/>
        <v>0</v>
      </c>
      <c r="N11" s="136">
        <f t="shared" si="2"/>
        <v>0</v>
      </c>
    </row>
    <row r="12" spans="1:14">
      <c r="A12" s="108">
        <v>43466</v>
      </c>
      <c r="B12" s="99" t="s">
        <v>3240</v>
      </c>
      <c r="C12" s="99" t="s">
        <v>87</v>
      </c>
      <c r="D12" s="102"/>
      <c r="E12" s="99" t="s">
        <v>665</v>
      </c>
      <c r="F12" s="99" t="s">
        <v>68</v>
      </c>
      <c r="G12" s="100">
        <v>2</v>
      </c>
      <c r="H12" s="102"/>
      <c r="I12" s="102"/>
      <c r="J12" s="136">
        <v>0</v>
      </c>
      <c r="K12" s="136">
        <f t="shared" si="0"/>
        <v>0</v>
      </c>
      <c r="L12" s="136">
        <v>0</v>
      </c>
      <c r="M12" s="136">
        <f t="shared" si="1"/>
        <v>0</v>
      </c>
      <c r="N12" s="136">
        <f t="shared" si="2"/>
        <v>0</v>
      </c>
    </row>
    <row r="13" spans="1:14" ht="31.5">
      <c r="A13" s="108">
        <v>43831</v>
      </c>
      <c r="B13" s="99" t="s">
        <v>3241</v>
      </c>
      <c r="C13" s="99" t="s">
        <v>3242</v>
      </c>
      <c r="D13" s="102"/>
      <c r="E13" s="102"/>
      <c r="F13" s="99" t="s">
        <v>68</v>
      </c>
      <c r="G13" s="100">
        <v>1</v>
      </c>
      <c r="H13" s="102"/>
      <c r="I13" s="99" t="s">
        <v>2756</v>
      </c>
      <c r="J13" s="136">
        <v>0</v>
      </c>
      <c r="K13" s="136">
        <f t="shared" si="0"/>
        <v>0</v>
      </c>
      <c r="L13" s="136">
        <v>0</v>
      </c>
      <c r="M13" s="136">
        <f t="shared" si="1"/>
        <v>0</v>
      </c>
      <c r="N13" s="136">
        <f t="shared" si="2"/>
        <v>0</v>
      </c>
    </row>
    <row r="14" spans="1:14">
      <c r="A14" s="108">
        <v>44197</v>
      </c>
      <c r="B14" s="99" t="s">
        <v>1296</v>
      </c>
      <c r="C14" s="99" t="s">
        <v>3243</v>
      </c>
      <c r="D14" s="102"/>
      <c r="E14" s="99" t="s">
        <v>624</v>
      </c>
      <c r="F14" s="99" t="s">
        <v>440</v>
      </c>
      <c r="G14" s="100">
        <v>40</v>
      </c>
      <c r="H14" s="102"/>
      <c r="I14" s="102"/>
      <c r="J14" s="136">
        <v>0</v>
      </c>
      <c r="K14" s="136">
        <f t="shared" si="0"/>
        <v>0</v>
      </c>
      <c r="L14" s="136">
        <v>0</v>
      </c>
      <c r="M14" s="136">
        <f t="shared" si="1"/>
        <v>0</v>
      </c>
      <c r="N14" s="136">
        <f t="shared" si="2"/>
        <v>0</v>
      </c>
    </row>
    <row r="15" spans="1:14">
      <c r="A15" s="108">
        <v>44562</v>
      </c>
      <c r="B15" s="99" t="s">
        <v>1252</v>
      </c>
      <c r="C15" s="102"/>
      <c r="D15" s="102"/>
      <c r="E15" s="99" t="s">
        <v>624</v>
      </c>
      <c r="F15" s="99" t="s">
        <v>440</v>
      </c>
      <c r="G15" s="100">
        <v>44</v>
      </c>
      <c r="H15" s="102"/>
      <c r="I15" s="102"/>
      <c r="J15" s="136">
        <v>0</v>
      </c>
      <c r="K15" s="136">
        <f t="shared" si="0"/>
        <v>0</v>
      </c>
      <c r="L15" s="136">
        <v>0</v>
      </c>
      <c r="M15" s="136">
        <f t="shared" si="1"/>
        <v>0</v>
      </c>
      <c r="N15" s="136">
        <f t="shared" si="2"/>
        <v>0</v>
      </c>
    </row>
    <row r="16" spans="1:14">
      <c r="A16" s="99" t="s">
        <v>3244</v>
      </c>
      <c r="B16" s="99" t="s">
        <v>3441</v>
      </c>
      <c r="C16" s="99" t="s">
        <v>3245</v>
      </c>
      <c r="D16" s="102"/>
      <c r="E16" s="102"/>
      <c r="F16" s="102"/>
      <c r="G16" s="102"/>
      <c r="H16" s="102"/>
      <c r="I16" s="102"/>
      <c r="J16" s="136">
        <v>0</v>
      </c>
      <c r="K16" s="136">
        <f t="shared" si="0"/>
        <v>0</v>
      </c>
      <c r="L16" s="136">
        <v>0</v>
      </c>
      <c r="M16" s="136">
        <f t="shared" si="1"/>
        <v>0</v>
      </c>
      <c r="N16" s="136">
        <f t="shared" si="2"/>
        <v>0</v>
      </c>
    </row>
    <row r="17" spans="1:14">
      <c r="A17" s="99" t="s">
        <v>3246</v>
      </c>
      <c r="B17" s="99" t="s">
        <v>3247</v>
      </c>
      <c r="C17" s="99" t="s">
        <v>87</v>
      </c>
      <c r="D17" s="102"/>
      <c r="E17" s="99" t="s">
        <v>665</v>
      </c>
      <c r="F17" s="99" t="s">
        <v>603</v>
      </c>
      <c r="G17" s="100">
        <v>12</v>
      </c>
      <c r="H17" s="102"/>
      <c r="I17" s="102"/>
      <c r="J17" s="136">
        <v>0</v>
      </c>
      <c r="K17" s="136">
        <f t="shared" si="0"/>
        <v>0</v>
      </c>
      <c r="L17" s="136">
        <v>0</v>
      </c>
      <c r="M17" s="136">
        <f t="shared" si="1"/>
        <v>0</v>
      </c>
      <c r="N17" s="136">
        <f t="shared" si="2"/>
        <v>0</v>
      </c>
    </row>
    <row r="18" spans="1:14">
      <c r="A18" s="99" t="s">
        <v>3248</v>
      </c>
      <c r="B18" s="99" t="s">
        <v>3249</v>
      </c>
      <c r="C18" s="99" t="s">
        <v>87</v>
      </c>
      <c r="D18" s="102"/>
      <c r="E18" s="99" t="s">
        <v>665</v>
      </c>
      <c r="F18" s="99" t="s">
        <v>68</v>
      </c>
      <c r="G18" s="100">
        <v>1</v>
      </c>
      <c r="H18" s="102"/>
      <c r="I18" s="102"/>
      <c r="J18" s="136">
        <v>0</v>
      </c>
      <c r="K18" s="136">
        <f t="shared" si="0"/>
        <v>0</v>
      </c>
      <c r="L18" s="136">
        <v>0</v>
      </c>
      <c r="M18" s="136">
        <f t="shared" si="1"/>
        <v>0</v>
      </c>
      <c r="N18" s="136">
        <f t="shared" si="2"/>
        <v>0</v>
      </c>
    </row>
    <row r="19" spans="1:14">
      <c r="A19" s="99" t="s">
        <v>3250</v>
      </c>
      <c r="B19" s="99" t="s">
        <v>3251</v>
      </c>
      <c r="C19" s="99" t="s">
        <v>87</v>
      </c>
      <c r="D19" s="102"/>
      <c r="E19" s="99" t="s">
        <v>665</v>
      </c>
      <c r="F19" s="99" t="s">
        <v>68</v>
      </c>
      <c r="G19" s="100">
        <v>1</v>
      </c>
      <c r="H19" s="102"/>
      <c r="I19" s="102"/>
      <c r="J19" s="136">
        <v>0</v>
      </c>
      <c r="K19" s="136">
        <f t="shared" si="0"/>
        <v>0</v>
      </c>
      <c r="L19" s="136">
        <v>0</v>
      </c>
      <c r="M19" s="136">
        <f t="shared" si="1"/>
        <v>0</v>
      </c>
      <c r="N19" s="136">
        <f t="shared" si="2"/>
        <v>0</v>
      </c>
    </row>
    <row r="20" spans="1:14">
      <c r="A20" s="99" t="s">
        <v>3252</v>
      </c>
      <c r="B20" s="99" t="s">
        <v>3127</v>
      </c>
      <c r="C20" s="99" t="s">
        <v>3253</v>
      </c>
      <c r="D20" s="102"/>
      <c r="E20" s="99" t="s">
        <v>83</v>
      </c>
      <c r="F20" s="99" t="s">
        <v>68</v>
      </c>
      <c r="G20" s="100">
        <v>1</v>
      </c>
      <c r="H20" s="102"/>
      <c r="I20" s="99" t="s">
        <v>2756</v>
      </c>
      <c r="J20" s="136">
        <v>0</v>
      </c>
      <c r="K20" s="136">
        <f t="shared" si="0"/>
        <v>0</v>
      </c>
      <c r="L20" s="136">
        <v>0</v>
      </c>
      <c r="M20" s="136">
        <f t="shared" si="1"/>
        <v>0</v>
      </c>
      <c r="N20" s="136">
        <f t="shared" si="2"/>
        <v>0</v>
      </c>
    </row>
    <row r="21" spans="1:14" ht="31.5">
      <c r="A21" s="99" t="s">
        <v>3254</v>
      </c>
      <c r="B21" s="99" t="s">
        <v>3255</v>
      </c>
      <c r="C21" s="99" t="s">
        <v>3256</v>
      </c>
      <c r="D21" s="102"/>
      <c r="E21" s="102"/>
      <c r="F21" s="99" t="s">
        <v>440</v>
      </c>
      <c r="G21" s="100">
        <v>2</v>
      </c>
      <c r="H21" s="102"/>
      <c r="I21" s="99" t="s">
        <v>3257</v>
      </c>
      <c r="J21" s="136">
        <v>0</v>
      </c>
      <c r="K21" s="136">
        <f t="shared" ref="K21:K84" si="3">G21*J21</f>
        <v>0</v>
      </c>
      <c r="L21" s="136">
        <v>0</v>
      </c>
      <c r="M21" s="136">
        <f t="shared" ref="M21:M84" si="4">G21*L21</f>
        <v>0</v>
      </c>
      <c r="N21" s="136">
        <f t="shared" ref="N21:N84" si="5">K21+M21</f>
        <v>0</v>
      </c>
    </row>
    <row r="22" spans="1:14" ht="31.5">
      <c r="A22" s="99" t="s">
        <v>3258</v>
      </c>
      <c r="B22" s="99" t="s">
        <v>3259</v>
      </c>
      <c r="C22" s="99" t="s">
        <v>3256</v>
      </c>
      <c r="D22" s="102"/>
      <c r="E22" s="102"/>
      <c r="F22" s="99" t="s">
        <v>440</v>
      </c>
      <c r="G22" s="100">
        <v>2</v>
      </c>
      <c r="H22" s="102"/>
      <c r="I22" s="99" t="s">
        <v>3257</v>
      </c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 ht="31.5">
      <c r="A23" s="99" t="s">
        <v>3260</v>
      </c>
      <c r="B23" s="99" t="s">
        <v>3261</v>
      </c>
      <c r="C23" s="99" t="s">
        <v>3262</v>
      </c>
      <c r="D23" s="102"/>
      <c r="E23" s="102"/>
      <c r="F23" s="99" t="s">
        <v>440</v>
      </c>
      <c r="G23" s="100">
        <v>2</v>
      </c>
      <c r="H23" s="102"/>
      <c r="I23" s="99" t="s">
        <v>3257</v>
      </c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 ht="31.5">
      <c r="A24" s="99" t="s">
        <v>3263</v>
      </c>
      <c r="B24" s="99" t="s">
        <v>3264</v>
      </c>
      <c r="C24" s="102"/>
      <c r="D24" s="102"/>
      <c r="E24" s="99" t="s">
        <v>3265</v>
      </c>
      <c r="F24" s="99" t="s">
        <v>68</v>
      </c>
      <c r="G24" s="100">
        <v>16</v>
      </c>
      <c r="H24" s="102"/>
      <c r="I24" s="99" t="s">
        <v>3257</v>
      </c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 ht="31.5">
      <c r="A25" s="99" t="s">
        <v>3266</v>
      </c>
      <c r="B25" s="99" t="s">
        <v>3267</v>
      </c>
      <c r="C25" s="99" t="s">
        <v>3268</v>
      </c>
      <c r="D25" s="102"/>
      <c r="E25" s="102"/>
      <c r="F25" s="99" t="s">
        <v>68</v>
      </c>
      <c r="G25" s="100">
        <v>32</v>
      </c>
      <c r="H25" s="102"/>
      <c r="I25" s="99" t="s">
        <v>3257</v>
      </c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 ht="31.5">
      <c r="A26" s="108">
        <v>40180</v>
      </c>
      <c r="B26" s="99" t="s">
        <v>3269</v>
      </c>
      <c r="C26" s="99" t="s">
        <v>3270</v>
      </c>
      <c r="D26" s="102"/>
      <c r="E26" s="102"/>
      <c r="F26" s="99" t="s">
        <v>68</v>
      </c>
      <c r="G26" s="100">
        <v>52</v>
      </c>
      <c r="H26" s="102"/>
      <c r="I26" s="99" t="s">
        <v>3257</v>
      </c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>
      <c r="A27" s="99" t="s">
        <v>3271</v>
      </c>
      <c r="B27" s="99" t="s">
        <v>3442</v>
      </c>
      <c r="C27" s="102"/>
      <c r="D27" s="102"/>
      <c r="E27" s="102"/>
      <c r="F27" s="102"/>
      <c r="G27" s="102"/>
      <c r="H27" s="102"/>
      <c r="I27" s="102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 ht="31.5">
      <c r="A28" s="99" t="s">
        <v>3272</v>
      </c>
      <c r="B28" s="99" t="s">
        <v>3273</v>
      </c>
      <c r="C28" s="102" t="s">
        <v>3443</v>
      </c>
      <c r="D28" s="99" t="s">
        <v>300</v>
      </c>
      <c r="E28" s="99" t="s">
        <v>657</v>
      </c>
      <c r="F28" s="99" t="s">
        <v>1258</v>
      </c>
      <c r="G28" s="100">
        <v>1</v>
      </c>
      <c r="H28" s="102"/>
      <c r="I28" s="99" t="s">
        <v>719</v>
      </c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>
      <c r="A29" s="102"/>
      <c r="B29" s="99" t="s">
        <v>3274</v>
      </c>
      <c r="C29" s="102"/>
      <c r="D29" s="102"/>
      <c r="E29" s="102"/>
      <c r="F29" s="102"/>
      <c r="G29" s="102"/>
      <c r="H29" s="102"/>
      <c r="I29" s="99" t="s">
        <v>2756</v>
      </c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>
      <c r="A30" s="102"/>
      <c r="B30" s="99" t="s">
        <v>3275</v>
      </c>
      <c r="C30" s="102"/>
      <c r="D30" s="102"/>
      <c r="E30" s="102"/>
      <c r="F30" s="102"/>
      <c r="G30" s="102"/>
      <c r="H30" s="102"/>
      <c r="I30" s="102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 ht="31.5">
      <c r="A31" s="99" t="s">
        <v>3276</v>
      </c>
      <c r="B31" s="99" t="s">
        <v>3277</v>
      </c>
      <c r="C31" s="99" t="s">
        <v>3278</v>
      </c>
      <c r="D31" s="102"/>
      <c r="E31" s="102"/>
      <c r="F31" s="99" t="s">
        <v>603</v>
      </c>
      <c r="G31" s="107">
        <v>0.5</v>
      </c>
      <c r="H31" s="102"/>
      <c r="I31" s="99" t="s">
        <v>3279</v>
      </c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 ht="31.5">
      <c r="A32" s="99" t="s">
        <v>3280</v>
      </c>
      <c r="B32" s="99" t="s">
        <v>3281</v>
      </c>
      <c r="C32" s="99" t="s">
        <v>3282</v>
      </c>
      <c r="D32" s="102"/>
      <c r="E32" s="99" t="s">
        <v>3283</v>
      </c>
      <c r="F32" s="99" t="s">
        <v>68</v>
      </c>
      <c r="G32" s="100">
        <v>1</v>
      </c>
      <c r="H32" s="102"/>
      <c r="I32" s="99" t="s">
        <v>3279</v>
      </c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 ht="31.5">
      <c r="A33" s="99" t="s">
        <v>3284</v>
      </c>
      <c r="B33" s="102" t="s">
        <v>3444</v>
      </c>
      <c r="C33" s="99" t="s">
        <v>3285</v>
      </c>
      <c r="D33" s="102"/>
      <c r="E33" s="99" t="s">
        <v>83</v>
      </c>
      <c r="F33" s="99" t="s">
        <v>68</v>
      </c>
      <c r="G33" s="100">
        <v>18</v>
      </c>
      <c r="H33" s="102"/>
      <c r="I33" s="102"/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>
      <c r="A34" s="99" t="s">
        <v>3286</v>
      </c>
      <c r="B34" s="99" t="s">
        <v>3287</v>
      </c>
      <c r="C34" s="99" t="s">
        <v>87</v>
      </c>
      <c r="D34" s="102"/>
      <c r="E34" s="99" t="s">
        <v>665</v>
      </c>
      <c r="F34" s="99" t="s">
        <v>603</v>
      </c>
      <c r="G34" s="107">
        <v>14.5</v>
      </c>
      <c r="H34" s="102"/>
      <c r="I34" s="102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>
      <c r="A35" s="99" t="s">
        <v>3288</v>
      </c>
      <c r="B35" s="99" t="s">
        <v>3289</v>
      </c>
      <c r="C35" s="99" t="s">
        <v>87</v>
      </c>
      <c r="D35" s="102"/>
      <c r="E35" s="99" t="s">
        <v>665</v>
      </c>
      <c r="F35" s="99" t="s">
        <v>603</v>
      </c>
      <c r="G35" s="100">
        <v>9</v>
      </c>
      <c r="H35" s="102"/>
      <c r="I35" s="102"/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>
      <c r="A36" s="99" t="s">
        <v>3288</v>
      </c>
      <c r="B36" s="99" t="s">
        <v>3290</v>
      </c>
      <c r="C36" s="99" t="s">
        <v>87</v>
      </c>
      <c r="D36" s="102"/>
      <c r="E36" s="99" t="s">
        <v>665</v>
      </c>
      <c r="F36" s="99" t="s">
        <v>603</v>
      </c>
      <c r="G36" s="100">
        <v>9</v>
      </c>
      <c r="H36" s="102"/>
      <c r="I36" s="102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>
      <c r="A37" s="99" t="s">
        <v>3291</v>
      </c>
      <c r="B37" s="99" t="s">
        <v>3292</v>
      </c>
      <c r="C37" s="99" t="s">
        <v>87</v>
      </c>
      <c r="D37" s="102"/>
      <c r="E37" s="99" t="s">
        <v>665</v>
      </c>
      <c r="F37" s="99" t="s">
        <v>603</v>
      </c>
      <c r="G37" s="100">
        <v>13</v>
      </c>
      <c r="H37" s="102"/>
      <c r="I37" s="102"/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>
      <c r="A38" s="99" t="s">
        <v>3293</v>
      </c>
      <c r="B38" s="99" t="s">
        <v>3294</v>
      </c>
      <c r="C38" s="99" t="s">
        <v>87</v>
      </c>
      <c r="D38" s="102"/>
      <c r="E38" s="99" t="s">
        <v>665</v>
      </c>
      <c r="F38" s="99" t="s">
        <v>603</v>
      </c>
      <c r="G38" s="100">
        <v>11</v>
      </c>
      <c r="H38" s="102"/>
      <c r="I38" s="102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>
      <c r="A39" s="99" t="s">
        <v>3295</v>
      </c>
      <c r="B39" s="99" t="s">
        <v>3296</v>
      </c>
      <c r="C39" s="99" t="s">
        <v>87</v>
      </c>
      <c r="D39" s="102"/>
      <c r="E39" s="99" t="s">
        <v>665</v>
      </c>
      <c r="F39" s="99" t="s">
        <v>603</v>
      </c>
      <c r="G39" s="107">
        <v>8.5</v>
      </c>
      <c r="H39" s="102"/>
      <c r="I39" s="102"/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>
      <c r="A40" s="108">
        <v>40181</v>
      </c>
      <c r="B40" s="99" t="s">
        <v>3297</v>
      </c>
      <c r="C40" s="99" t="s">
        <v>87</v>
      </c>
      <c r="D40" s="102"/>
      <c r="E40" s="99" t="s">
        <v>665</v>
      </c>
      <c r="F40" s="99" t="s">
        <v>68</v>
      </c>
      <c r="G40" s="100">
        <v>1</v>
      </c>
      <c r="H40" s="102"/>
      <c r="I40" s="102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>
      <c r="A41" s="108">
        <v>40546</v>
      </c>
      <c r="B41" s="99" t="s">
        <v>3230</v>
      </c>
      <c r="C41" s="99" t="s">
        <v>87</v>
      </c>
      <c r="D41" s="102"/>
      <c r="E41" s="99" t="s">
        <v>665</v>
      </c>
      <c r="F41" s="99" t="s">
        <v>68</v>
      </c>
      <c r="G41" s="100">
        <v>1</v>
      </c>
      <c r="H41" s="102"/>
      <c r="I41" s="102"/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>
      <c r="A42" s="108">
        <v>40911</v>
      </c>
      <c r="B42" s="99" t="s">
        <v>3231</v>
      </c>
      <c r="C42" s="99" t="s">
        <v>87</v>
      </c>
      <c r="D42" s="102"/>
      <c r="E42" s="99" t="s">
        <v>665</v>
      </c>
      <c r="F42" s="99" t="s">
        <v>68</v>
      </c>
      <c r="G42" s="100">
        <v>2</v>
      </c>
      <c r="H42" s="102"/>
      <c r="I42" s="102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>
      <c r="A43" s="108">
        <v>41277</v>
      </c>
      <c r="B43" s="99" t="s">
        <v>3298</v>
      </c>
      <c r="C43" s="99" t="s">
        <v>87</v>
      </c>
      <c r="D43" s="102"/>
      <c r="E43" s="99" t="s">
        <v>665</v>
      </c>
      <c r="F43" s="99" t="s">
        <v>68</v>
      </c>
      <c r="G43" s="100">
        <v>1</v>
      </c>
      <c r="H43" s="102"/>
      <c r="I43" s="102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>
      <c r="A44" s="108">
        <v>41642</v>
      </c>
      <c r="B44" s="99" t="s">
        <v>3233</v>
      </c>
      <c r="C44" s="99" t="s">
        <v>87</v>
      </c>
      <c r="D44" s="102"/>
      <c r="E44" s="99" t="s">
        <v>665</v>
      </c>
      <c r="F44" s="99" t="s">
        <v>68</v>
      </c>
      <c r="G44" s="100">
        <v>5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>
      <c r="A45" s="108">
        <v>42007</v>
      </c>
      <c r="B45" s="99" t="s">
        <v>3299</v>
      </c>
      <c r="C45" s="99" t="s">
        <v>87</v>
      </c>
      <c r="D45" s="102"/>
      <c r="E45" s="99" t="s">
        <v>665</v>
      </c>
      <c r="F45" s="99" t="s">
        <v>68</v>
      </c>
      <c r="G45" s="100">
        <v>1</v>
      </c>
      <c r="H45" s="102"/>
      <c r="I45" s="102"/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>
      <c r="A46" s="108">
        <v>42372</v>
      </c>
      <c r="B46" s="99" t="s">
        <v>3300</v>
      </c>
      <c r="C46" s="99" t="s">
        <v>87</v>
      </c>
      <c r="D46" s="102"/>
      <c r="E46" s="99" t="s">
        <v>665</v>
      </c>
      <c r="F46" s="99" t="s">
        <v>68</v>
      </c>
      <c r="G46" s="100">
        <v>1</v>
      </c>
      <c r="H46" s="102"/>
      <c r="I46" s="102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>
      <c r="A47" s="108">
        <v>42738</v>
      </c>
      <c r="B47" s="99" t="s">
        <v>3301</v>
      </c>
      <c r="C47" s="99" t="s">
        <v>87</v>
      </c>
      <c r="D47" s="102"/>
      <c r="E47" s="99" t="s">
        <v>665</v>
      </c>
      <c r="F47" s="99" t="s">
        <v>68</v>
      </c>
      <c r="G47" s="100">
        <v>1</v>
      </c>
      <c r="H47" s="102"/>
      <c r="I47" s="102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>
      <c r="A48" s="108">
        <v>43103</v>
      </c>
      <c r="B48" s="99" t="s">
        <v>3302</v>
      </c>
      <c r="C48" s="99" t="s">
        <v>87</v>
      </c>
      <c r="D48" s="102"/>
      <c r="E48" s="99" t="s">
        <v>665</v>
      </c>
      <c r="F48" s="99" t="s">
        <v>68</v>
      </c>
      <c r="G48" s="100">
        <v>3</v>
      </c>
      <c r="H48" s="102"/>
      <c r="I48" s="102"/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>
      <c r="A49" s="108">
        <v>43468</v>
      </c>
      <c r="B49" s="99" t="s">
        <v>3236</v>
      </c>
      <c r="C49" s="99" t="s">
        <v>87</v>
      </c>
      <c r="D49" s="102"/>
      <c r="E49" s="99" t="s">
        <v>665</v>
      </c>
      <c r="F49" s="99" t="s">
        <v>68</v>
      </c>
      <c r="G49" s="100">
        <v>3</v>
      </c>
      <c r="H49" s="102"/>
      <c r="I49" s="102"/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>
      <c r="A50" s="108">
        <v>43833</v>
      </c>
      <c r="B50" s="99" t="s">
        <v>3237</v>
      </c>
      <c r="C50" s="99" t="s">
        <v>87</v>
      </c>
      <c r="D50" s="102"/>
      <c r="E50" s="99" t="s">
        <v>665</v>
      </c>
      <c r="F50" s="99" t="s">
        <v>68</v>
      </c>
      <c r="G50" s="100">
        <v>5</v>
      </c>
      <c r="H50" s="102"/>
      <c r="I50" s="102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>
      <c r="A51" s="108">
        <v>44199</v>
      </c>
      <c r="B51" s="99" t="s">
        <v>3238</v>
      </c>
      <c r="C51" s="99" t="s">
        <v>87</v>
      </c>
      <c r="D51" s="102"/>
      <c r="E51" s="99" t="s">
        <v>665</v>
      </c>
      <c r="F51" s="99" t="s">
        <v>68</v>
      </c>
      <c r="G51" s="100">
        <v>4</v>
      </c>
      <c r="H51" s="102"/>
      <c r="I51" s="102"/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>
      <c r="A52" s="108">
        <v>44564</v>
      </c>
      <c r="B52" s="99" t="s">
        <v>3303</v>
      </c>
      <c r="C52" s="99" t="s">
        <v>87</v>
      </c>
      <c r="D52" s="102"/>
      <c r="E52" s="99" t="s">
        <v>665</v>
      </c>
      <c r="F52" s="99" t="s">
        <v>68</v>
      </c>
      <c r="G52" s="100">
        <v>3</v>
      </c>
      <c r="H52" s="102"/>
      <c r="I52" s="102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>
      <c r="A53" s="108">
        <v>44929</v>
      </c>
      <c r="B53" s="99" t="s">
        <v>3239</v>
      </c>
      <c r="C53" s="99" t="s">
        <v>87</v>
      </c>
      <c r="D53" s="102"/>
      <c r="E53" s="99" t="s">
        <v>665</v>
      </c>
      <c r="F53" s="99" t="s">
        <v>68</v>
      </c>
      <c r="G53" s="100">
        <v>1</v>
      </c>
      <c r="H53" s="102"/>
      <c r="I53" s="102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>
      <c r="A54" s="108">
        <v>45294</v>
      </c>
      <c r="B54" s="99" t="s">
        <v>3240</v>
      </c>
      <c r="C54" s="99" t="s">
        <v>87</v>
      </c>
      <c r="D54" s="102"/>
      <c r="E54" s="99" t="s">
        <v>665</v>
      </c>
      <c r="F54" s="99" t="s">
        <v>68</v>
      </c>
      <c r="G54" s="100">
        <v>1</v>
      </c>
      <c r="H54" s="102"/>
      <c r="I54" s="102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>
      <c r="A55" s="108">
        <v>45660</v>
      </c>
      <c r="B55" s="99" t="s">
        <v>3304</v>
      </c>
      <c r="C55" s="99" t="s">
        <v>87</v>
      </c>
      <c r="D55" s="102"/>
      <c r="E55" s="99" t="s">
        <v>665</v>
      </c>
      <c r="F55" s="99" t="s">
        <v>68</v>
      </c>
      <c r="G55" s="100">
        <v>1</v>
      </c>
      <c r="H55" s="102"/>
      <c r="I55" s="102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 ht="31.5">
      <c r="A56" s="108">
        <v>46025</v>
      </c>
      <c r="B56" s="99" t="s">
        <v>3241</v>
      </c>
      <c r="C56" s="99" t="s">
        <v>3242</v>
      </c>
      <c r="D56" s="102"/>
      <c r="E56" s="102"/>
      <c r="F56" s="99" t="s">
        <v>68</v>
      </c>
      <c r="G56" s="100">
        <v>1</v>
      </c>
      <c r="H56" s="102"/>
      <c r="I56" s="99" t="s">
        <v>2756</v>
      </c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>
      <c r="A57" s="108">
        <v>46390</v>
      </c>
      <c r="B57" s="99" t="s">
        <v>1296</v>
      </c>
      <c r="C57" s="99" t="s">
        <v>3243</v>
      </c>
      <c r="D57" s="102"/>
      <c r="E57" s="99" t="s">
        <v>624</v>
      </c>
      <c r="F57" s="99" t="s">
        <v>440</v>
      </c>
      <c r="G57" s="100">
        <v>31</v>
      </c>
      <c r="H57" s="102"/>
      <c r="I57" s="102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>
      <c r="A58" s="108">
        <v>46755</v>
      </c>
      <c r="B58" s="99" t="s">
        <v>1252</v>
      </c>
      <c r="C58" s="102"/>
      <c r="D58" s="102"/>
      <c r="E58" s="99" t="s">
        <v>624</v>
      </c>
      <c r="F58" s="99" t="s">
        <v>440</v>
      </c>
      <c r="G58" s="100">
        <v>34</v>
      </c>
      <c r="H58" s="102"/>
      <c r="I58" s="102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>
      <c r="A59" s="99" t="s">
        <v>3305</v>
      </c>
      <c r="B59" s="99" t="s">
        <v>3445</v>
      </c>
      <c r="C59" s="102"/>
      <c r="D59" s="102"/>
      <c r="E59" s="102"/>
      <c r="F59" s="102"/>
      <c r="G59" s="102"/>
      <c r="H59" s="102"/>
      <c r="I59" s="102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 ht="31.5">
      <c r="A60" s="99" t="s">
        <v>3306</v>
      </c>
      <c r="B60" s="99" t="s">
        <v>3307</v>
      </c>
      <c r="C60" s="102" t="s">
        <v>3446</v>
      </c>
      <c r="D60" s="99" t="s">
        <v>3308</v>
      </c>
      <c r="E60" s="99" t="s">
        <v>3309</v>
      </c>
      <c r="F60" s="99" t="s">
        <v>444</v>
      </c>
      <c r="G60" s="100">
        <v>2</v>
      </c>
      <c r="H60" s="102"/>
      <c r="I60" s="99" t="s">
        <v>2756</v>
      </c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 ht="31.5">
      <c r="A61" s="102"/>
      <c r="B61" s="99" t="s">
        <v>3310</v>
      </c>
      <c r="C61" s="99" t="s">
        <v>3311</v>
      </c>
      <c r="D61" s="102"/>
      <c r="E61" s="102"/>
      <c r="F61" s="102"/>
      <c r="G61" s="102"/>
      <c r="H61" s="102"/>
      <c r="I61" s="102"/>
      <c r="J61" s="136">
        <v>0</v>
      </c>
      <c r="K61" s="136">
        <f t="shared" si="3"/>
        <v>0</v>
      </c>
      <c r="L61" s="136">
        <v>0</v>
      </c>
      <c r="M61" s="136">
        <f t="shared" si="4"/>
        <v>0</v>
      </c>
      <c r="N61" s="136">
        <f t="shared" si="5"/>
        <v>0</v>
      </c>
    </row>
    <row r="62" spans="1:14">
      <c r="A62" s="99" t="s">
        <v>3312</v>
      </c>
      <c r="B62" s="99" t="s">
        <v>3313</v>
      </c>
      <c r="C62" s="99" t="s">
        <v>3314</v>
      </c>
      <c r="D62" s="102"/>
      <c r="E62" s="99" t="s">
        <v>83</v>
      </c>
      <c r="F62" s="99" t="s">
        <v>68</v>
      </c>
      <c r="G62" s="100">
        <v>2</v>
      </c>
      <c r="H62" s="102"/>
      <c r="I62" s="99" t="s">
        <v>2756</v>
      </c>
      <c r="J62" s="136">
        <v>0</v>
      </c>
      <c r="K62" s="136">
        <f t="shared" si="3"/>
        <v>0</v>
      </c>
      <c r="L62" s="136">
        <v>0</v>
      </c>
      <c r="M62" s="136">
        <f t="shared" si="4"/>
        <v>0</v>
      </c>
      <c r="N62" s="136">
        <f t="shared" si="5"/>
        <v>0</v>
      </c>
    </row>
    <row r="63" spans="1:14">
      <c r="A63" s="99" t="s">
        <v>3315</v>
      </c>
      <c r="B63" s="99" t="s">
        <v>3316</v>
      </c>
      <c r="C63" s="99" t="s">
        <v>3317</v>
      </c>
      <c r="D63" s="102"/>
      <c r="E63" s="99" t="s">
        <v>83</v>
      </c>
      <c r="F63" s="99" t="s">
        <v>68</v>
      </c>
      <c r="G63" s="100">
        <v>2</v>
      </c>
      <c r="H63" s="102"/>
      <c r="I63" s="99" t="s">
        <v>2756</v>
      </c>
      <c r="J63" s="136">
        <v>0</v>
      </c>
      <c r="K63" s="136">
        <f t="shared" si="3"/>
        <v>0</v>
      </c>
      <c r="L63" s="136">
        <v>0</v>
      </c>
      <c r="M63" s="136">
        <f t="shared" si="4"/>
        <v>0</v>
      </c>
      <c r="N63" s="136">
        <f t="shared" si="5"/>
        <v>0</v>
      </c>
    </row>
    <row r="64" spans="1:14">
      <c r="A64" s="99" t="s">
        <v>3318</v>
      </c>
      <c r="B64" s="99" t="s">
        <v>3319</v>
      </c>
      <c r="C64" s="99" t="s">
        <v>87</v>
      </c>
      <c r="D64" s="102"/>
      <c r="E64" s="99" t="s">
        <v>665</v>
      </c>
      <c r="F64" s="99" t="s">
        <v>603</v>
      </c>
      <c r="G64" s="100">
        <v>1</v>
      </c>
      <c r="H64" s="102"/>
      <c r="I64" s="102"/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>
      <c r="A65" s="99" t="s">
        <v>3320</v>
      </c>
      <c r="B65" s="99" t="s">
        <v>3321</v>
      </c>
      <c r="C65" s="99" t="s">
        <v>87</v>
      </c>
      <c r="D65" s="102"/>
      <c r="E65" s="99" t="s">
        <v>665</v>
      </c>
      <c r="F65" s="99" t="s">
        <v>603</v>
      </c>
      <c r="G65" s="100">
        <v>8</v>
      </c>
      <c r="H65" s="102"/>
      <c r="I65" s="102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>
      <c r="A66" s="99" t="s">
        <v>3322</v>
      </c>
      <c r="B66" s="99" t="s">
        <v>3323</v>
      </c>
      <c r="C66" s="99" t="s">
        <v>87</v>
      </c>
      <c r="D66" s="102"/>
      <c r="E66" s="99" t="s">
        <v>665</v>
      </c>
      <c r="F66" s="99" t="s">
        <v>68</v>
      </c>
      <c r="G66" s="100">
        <v>4</v>
      </c>
      <c r="H66" s="102"/>
      <c r="I66" s="102"/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>
      <c r="A67" s="99" t="s">
        <v>3324</v>
      </c>
      <c r="B67" s="99" t="s">
        <v>3325</v>
      </c>
      <c r="C67" s="99" t="s">
        <v>87</v>
      </c>
      <c r="D67" s="102"/>
      <c r="E67" s="99" t="s">
        <v>665</v>
      </c>
      <c r="F67" s="99" t="s">
        <v>68</v>
      </c>
      <c r="G67" s="100">
        <v>2</v>
      </c>
      <c r="H67" s="102"/>
      <c r="I67" s="102"/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>
      <c r="A68" s="99" t="s">
        <v>3326</v>
      </c>
      <c r="B68" s="99" t="s">
        <v>3327</v>
      </c>
      <c r="C68" s="99" t="s">
        <v>87</v>
      </c>
      <c r="D68" s="102"/>
      <c r="E68" s="99" t="s">
        <v>665</v>
      </c>
      <c r="F68" s="99" t="s">
        <v>68</v>
      </c>
      <c r="G68" s="100">
        <v>2</v>
      </c>
      <c r="H68" s="102"/>
      <c r="I68" s="102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>
      <c r="A69" s="99" t="s">
        <v>348</v>
      </c>
      <c r="B69" s="99" t="s">
        <v>3447</v>
      </c>
      <c r="C69" s="102"/>
      <c r="D69" s="102"/>
      <c r="E69" s="102"/>
      <c r="F69" s="102"/>
      <c r="G69" s="102"/>
      <c r="H69" s="102"/>
      <c r="I69" s="102"/>
      <c r="J69" s="136">
        <v>0</v>
      </c>
      <c r="K69" s="136">
        <f t="shared" si="3"/>
        <v>0</v>
      </c>
      <c r="L69" s="136">
        <v>0</v>
      </c>
      <c r="M69" s="136">
        <f t="shared" si="4"/>
        <v>0</v>
      </c>
      <c r="N69" s="136">
        <f t="shared" si="5"/>
        <v>0</v>
      </c>
    </row>
    <row r="70" spans="1:14" ht="31.5">
      <c r="A70" s="99" t="s">
        <v>3328</v>
      </c>
      <c r="B70" s="99" t="s">
        <v>3329</v>
      </c>
      <c r="C70" s="102" t="s">
        <v>3448</v>
      </c>
      <c r="D70" s="99" t="s">
        <v>3330</v>
      </c>
      <c r="E70" s="99" t="s">
        <v>3309</v>
      </c>
      <c r="F70" s="99" t="s">
        <v>444</v>
      </c>
      <c r="G70" s="100">
        <v>3</v>
      </c>
      <c r="H70" s="102"/>
      <c r="I70" s="99" t="s">
        <v>2756</v>
      </c>
      <c r="J70" s="136">
        <v>0</v>
      </c>
      <c r="K70" s="136">
        <f t="shared" si="3"/>
        <v>0</v>
      </c>
      <c r="L70" s="136">
        <v>0</v>
      </c>
      <c r="M70" s="136">
        <f t="shared" si="4"/>
        <v>0</v>
      </c>
      <c r="N70" s="136">
        <f t="shared" si="5"/>
        <v>0</v>
      </c>
    </row>
    <row r="71" spans="1:14">
      <c r="A71" s="102"/>
      <c r="B71" s="99" t="s">
        <v>3331</v>
      </c>
      <c r="C71" s="99" t="s">
        <v>3332</v>
      </c>
      <c r="D71" s="102"/>
      <c r="E71" s="102"/>
      <c r="F71" s="102"/>
      <c r="G71" s="102"/>
      <c r="H71" s="102"/>
      <c r="I71" s="102"/>
      <c r="J71" s="136">
        <v>0</v>
      </c>
      <c r="K71" s="136">
        <f t="shared" si="3"/>
        <v>0</v>
      </c>
      <c r="L71" s="136">
        <v>0</v>
      </c>
      <c r="M71" s="136">
        <f t="shared" si="4"/>
        <v>0</v>
      </c>
      <c r="N71" s="136">
        <f t="shared" si="5"/>
        <v>0</v>
      </c>
    </row>
    <row r="72" spans="1:14" ht="47.25">
      <c r="A72" s="99" t="s">
        <v>3333</v>
      </c>
      <c r="B72" s="99" t="s">
        <v>3334</v>
      </c>
      <c r="C72" s="102" t="s">
        <v>3449</v>
      </c>
      <c r="D72" s="99" t="s">
        <v>3335</v>
      </c>
      <c r="E72" s="99" t="s">
        <v>3309</v>
      </c>
      <c r="F72" s="99" t="s">
        <v>444</v>
      </c>
      <c r="G72" s="100">
        <v>4</v>
      </c>
      <c r="H72" s="102"/>
      <c r="I72" s="99" t="s">
        <v>2756</v>
      </c>
      <c r="J72" s="136">
        <v>0</v>
      </c>
      <c r="K72" s="136">
        <f t="shared" si="3"/>
        <v>0</v>
      </c>
      <c r="L72" s="136">
        <v>0</v>
      </c>
      <c r="M72" s="136">
        <f t="shared" si="4"/>
        <v>0</v>
      </c>
      <c r="N72" s="136">
        <f t="shared" si="5"/>
        <v>0</v>
      </c>
    </row>
    <row r="73" spans="1:14" ht="31.5">
      <c r="A73" s="102"/>
      <c r="B73" s="99" t="s">
        <v>3331</v>
      </c>
      <c r="C73" s="99" t="s">
        <v>3336</v>
      </c>
      <c r="D73" s="102"/>
      <c r="E73" s="102"/>
      <c r="F73" s="102"/>
      <c r="G73" s="102"/>
      <c r="H73" s="102"/>
      <c r="I73" s="102"/>
      <c r="J73" s="136">
        <v>0</v>
      </c>
      <c r="K73" s="136">
        <f t="shared" si="3"/>
        <v>0</v>
      </c>
      <c r="L73" s="136">
        <v>0</v>
      </c>
      <c r="M73" s="136">
        <f t="shared" si="4"/>
        <v>0</v>
      </c>
      <c r="N73" s="136">
        <f t="shared" si="5"/>
        <v>0</v>
      </c>
    </row>
    <row r="74" spans="1:14">
      <c r="A74" s="99" t="s">
        <v>3337</v>
      </c>
      <c r="B74" s="99" t="s">
        <v>3338</v>
      </c>
      <c r="C74" s="99" t="s">
        <v>3339</v>
      </c>
      <c r="D74" s="102"/>
      <c r="E74" s="99" t="s">
        <v>83</v>
      </c>
      <c r="F74" s="99" t="s">
        <v>68</v>
      </c>
      <c r="G74" s="100">
        <v>4</v>
      </c>
      <c r="H74" s="102"/>
      <c r="I74" s="99" t="s">
        <v>2756</v>
      </c>
      <c r="J74" s="136">
        <v>0</v>
      </c>
      <c r="K74" s="136">
        <f t="shared" si="3"/>
        <v>0</v>
      </c>
      <c r="L74" s="136">
        <v>0</v>
      </c>
      <c r="M74" s="136">
        <f t="shared" si="4"/>
        <v>0</v>
      </c>
      <c r="N74" s="136">
        <f t="shared" si="5"/>
        <v>0</v>
      </c>
    </row>
    <row r="75" spans="1:14">
      <c r="A75" s="99" t="s">
        <v>3340</v>
      </c>
      <c r="B75" s="99" t="s">
        <v>3341</v>
      </c>
      <c r="C75" s="99" t="s">
        <v>3342</v>
      </c>
      <c r="D75" s="102"/>
      <c r="E75" s="99" t="s">
        <v>83</v>
      </c>
      <c r="F75" s="99" t="s">
        <v>68</v>
      </c>
      <c r="G75" s="100">
        <v>3</v>
      </c>
      <c r="H75" s="102"/>
      <c r="I75" s="99" t="s">
        <v>2756</v>
      </c>
      <c r="J75" s="136">
        <v>0</v>
      </c>
      <c r="K75" s="136">
        <f t="shared" si="3"/>
        <v>0</v>
      </c>
      <c r="L75" s="136">
        <v>0</v>
      </c>
      <c r="M75" s="136">
        <f t="shared" si="4"/>
        <v>0</v>
      </c>
      <c r="N75" s="136">
        <f t="shared" si="5"/>
        <v>0</v>
      </c>
    </row>
    <row r="76" spans="1:14">
      <c r="A76" s="99" t="s">
        <v>3343</v>
      </c>
      <c r="B76" s="99" t="s">
        <v>3344</v>
      </c>
      <c r="C76" s="99" t="s">
        <v>87</v>
      </c>
      <c r="D76" s="102"/>
      <c r="E76" s="99" t="s">
        <v>665</v>
      </c>
      <c r="F76" s="99" t="s">
        <v>603</v>
      </c>
      <c r="G76" s="100">
        <v>4</v>
      </c>
      <c r="H76" s="102"/>
      <c r="I76" s="102"/>
      <c r="J76" s="136">
        <v>0</v>
      </c>
      <c r="K76" s="136">
        <f t="shared" si="3"/>
        <v>0</v>
      </c>
      <c r="L76" s="136">
        <v>0</v>
      </c>
      <c r="M76" s="136">
        <f t="shared" si="4"/>
        <v>0</v>
      </c>
      <c r="N76" s="136">
        <f t="shared" si="5"/>
        <v>0</v>
      </c>
    </row>
    <row r="77" spans="1:14">
      <c r="A77" s="99" t="s">
        <v>3345</v>
      </c>
      <c r="B77" s="99" t="s">
        <v>3346</v>
      </c>
      <c r="C77" s="99" t="s">
        <v>87</v>
      </c>
      <c r="D77" s="102"/>
      <c r="E77" s="99" t="s">
        <v>665</v>
      </c>
      <c r="F77" s="99" t="s">
        <v>603</v>
      </c>
      <c r="G77" s="100">
        <v>3</v>
      </c>
      <c r="H77" s="102"/>
      <c r="I77" s="102"/>
      <c r="J77" s="136">
        <v>0</v>
      </c>
      <c r="K77" s="136">
        <f t="shared" si="3"/>
        <v>0</v>
      </c>
      <c r="L77" s="136">
        <v>0</v>
      </c>
      <c r="M77" s="136">
        <f t="shared" si="4"/>
        <v>0</v>
      </c>
      <c r="N77" s="136">
        <f t="shared" si="5"/>
        <v>0</v>
      </c>
    </row>
    <row r="78" spans="1:14">
      <c r="A78" s="99" t="s">
        <v>3347</v>
      </c>
      <c r="B78" s="99" t="s">
        <v>3348</v>
      </c>
      <c r="C78" s="99" t="s">
        <v>3349</v>
      </c>
      <c r="D78" s="102"/>
      <c r="E78" s="99" t="s">
        <v>83</v>
      </c>
      <c r="F78" s="99" t="s">
        <v>68</v>
      </c>
      <c r="G78" s="100">
        <v>4</v>
      </c>
      <c r="H78" s="102"/>
      <c r="I78" s="99" t="s">
        <v>2756</v>
      </c>
      <c r="J78" s="136">
        <v>0</v>
      </c>
      <c r="K78" s="136">
        <f t="shared" si="3"/>
        <v>0</v>
      </c>
      <c r="L78" s="136">
        <v>0</v>
      </c>
      <c r="M78" s="136">
        <f t="shared" si="4"/>
        <v>0</v>
      </c>
      <c r="N78" s="136">
        <f t="shared" si="5"/>
        <v>0</v>
      </c>
    </row>
    <row r="79" spans="1:14">
      <c r="A79" s="99" t="s">
        <v>3350</v>
      </c>
      <c r="B79" s="99" t="s">
        <v>3351</v>
      </c>
      <c r="C79" s="99" t="s">
        <v>3352</v>
      </c>
      <c r="D79" s="102"/>
      <c r="E79" s="99" t="s">
        <v>83</v>
      </c>
      <c r="F79" s="99" t="s">
        <v>68</v>
      </c>
      <c r="G79" s="100">
        <v>3</v>
      </c>
      <c r="H79" s="102"/>
      <c r="I79" s="99" t="s">
        <v>2756</v>
      </c>
      <c r="J79" s="136">
        <v>0</v>
      </c>
      <c r="K79" s="136">
        <f t="shared" si="3"/>
        <v>0</v>
      </c>
      <c r="L79" s="136">
        <v>0</v>
      </c>
      <c r="M79" s="136">
        <f t="shared" si="4"/>
        <v>0</v>
      </c>
      <c r="N79" s="136">
        <f t="shared" si="5"/>
        <v>0</v>
      </c>
    </row>
    <row r="80" spans="1:14">
      <c r="A80" s="99" t="s">
        <v>3353</v>
      </c>
      <c r="B80" s="99" t="s">
        <v>3450</v>
      </c>
      <c r="C80" s="102"/>
      <c r="D80" s="102"/>
      <c r="E80" s="102"/>
      <c r="F80" s="102"/>
      <c r="G80" s="102"/>
      <c r="H80" s="102"/>
      <c r="I80" s="102"/>
      <c r="J80" s="136">
        <v>0</v>
      </c>
      <c r="K80" s="136">
        <f t="shared" si="3"/>
        <v>0</v>
      </c>
      <c r="L80" s="136">
        <v>0</v>
      </c>
      <c r="M80" s="136">
        <f t="shared" si="4"/>
        <v>0</v>
      </c>
      <c r="N80" s="136">
        <f t="shared" si="5"/>
        <v>0</v>
      </c>
    </row>
    <row r="81" spans="1:14" ht="31.5">
      <c r="A81" s="99" t="s">
        <v>3354</v>
      </c>
      <c r="B81" s="99" t="s">
        <v>3355</v>
      </c>
      <c r="C81" s="102" t="s">
        <v>3451</v>
      </c>
      <c r="D81" s="99" t="s">
        <v>3356</v>
      </c>
      <c r="E81" s="99" t="s">
        <v>3309</v>
      </c>
      <c r="F81" s="99" t="s">
        <v>444</v>
      </c>
      <c r="G81" s="100">
        <v>2</v>
      </c>
      <c r="H81" s="102"/>
      <c r="I81" s="99" t="s">
        <v>2756</v>
      </c>
      <c r="J81" s="136">
        <v>0</v>
      </c>
      <c r="K81" s="136">
        <f t="shared" si="3"/>
        <v>0</v>
      </c>
      <c r="L81" s="136">
        <v>0</v>
      </c>
      <c r="M81" s="136">
        <f t="shared" si="4"/>
        <v>0</v>
      </c>
      <c r="N81" s="136">
        <f t="shared" si="5"/>
        <v>0</v>
      </c>
    </row>
    <row r="82" spans="1:14">
      <c r="A82" s="102"/>
      <c r="B82" s="99" t="s">
        <v>3357</v>
      </c>
      <c r="C82" s="99" t="s">
        <v>3358</v>
      </c>
      <c r="D82" s="102"/>
      <c r="E82" s="102"/>
      <c r="F82" s="102"/>
      <c r="G82" s="102"/>
      <c r="H82" s="102"/>
      <c r="I82" s="102"/>
      <c r="J82" s="136">
        <v>0</v>
      </c>
      <c r="K82" s="136">
        <f t="shared" si="3"/>
        <v>0</v>
      </c>
      <c r="L82" s="136">
        <v>0</v>
      </c>
      <c r="M82" s="136">
        <f t="shared" si="4"/>
        <v>0</v>
      </c>
      <c r="N82" s="136">
        <f t="shared" si="5"/>
        <v>0</v>
      </c>
    </row>
    <row r="83" spans="1:14">
      <c r="A83" s="99" t="s">
        <v>3359</v>
      </c>
      <c r="B83" s="99" t="s">
        <v>3360</v>
      </c>
      <c r="C83" s="99" t="s">
        <v>3361</v>
      </c>
      <c r="D83" s="102"/>
      <c r="E83" s="99" t="s">
        <v>83</v>
      </c>
      <c r="F83" s="99" t="s">
        <v>68</v>
      </c>
      <c r="G83" s="100">
        <v>2</v>
      </c>
      <c r="H83" s="102"/>
      <c r="I83" s="99" t="s">
        <v>2756</v>
      </c>
      <c r="J83" s="136">
        <v>0</v>
      </c>
      <c r="K83" s="136">
        <f t="shared" si="3"/>
        <v>0</v>
      </c>
      <c r="L83" s="136">
        <v>0</v>
      </c>
      <c r="M83" s="136">
        <f t="shared" si="4"/>
        <v>0</v>
      </c>
      <c r="N83" s="136">
        <f t="shared" si="5"/>
        <v>0</v>
      </c>
    </row>
    <row r="84" spans="1:14">
      <c r="A84" s="99" t="s">
        <v>3362</v>
      </c>
      <c r="B84" s="99" t="s">
        <v>3363</v>
      </c>
      <c r="C84" s="99" t="s">
        <v>3364</v>
      </c>
      <c r="D84" s="102"/>
      <c r="E84" s="99" t="s">
        <v>83</v>
      </c>
      <c r="F84" s="99" t="s">
        <v>68</v>
      </c>
      <c r="G84" s="100">
        <v>2</v>
      </c>
      <c r="H84" s="102"/>
      <c r="I84" s="99" t="s">
        <v>2756</v>
      </c>
      <c r="J84" s="136">
        <v>0</v>
      </c>
      <c r="K84" s="136">
        <f t="shared" si="3"/>
        <v>0</v>
      </c>
      <c r="L84" s="136">
        <v>0</v>
      </c>
      <c r="M84" s="136">
        <f t="shared" si="4"/>
        <v>0</v>
      </c>
      <c r="N84" s="136">
        <f t="shared" si="5"/>
        <v>0</v>
      </c>
    </row>
    <row r="85" spans="1:14">
      <c r="A85" s="99" t="s">
        <v>3365</v>
      </c>
      <c r="B85" s="99" t="s">
        <v>3366</v>
      </c>
      <c r="C85" s="99" t="s">
        <v>3367</v>
      </c>
      <c r="D85" s="102"/>
      <c r="E85" s="99" t="s">
        <v>83</v>
      </c>
      <c r="F85" s="99" t="s">
        <v>68</v>
      </c>
      <c r="G85" s="100">
        <v>2</v>
      </c>
      <c r="H85" s="102"/>
      <c r="I85" s="99" t="s">
        <v>2756</v>
      </c>
      <c r="J85" s="136">
        <v>0</v>
      </c>
      <c r="K85" s="136">
        <f t="shared" ref="K85:K145" si="6">G85*J85</f>
        <v>0</v>
      </c>
      <c r="L85" s="136">
        <v>0</v>
      </c>
      <c r="M85" s="136">
        <f t="shared" ref="M85:M144" si="7">G85*L85</f>
        <v>0</v>
      </c>
      <c r="N85" s="136">
        <f t="shared" ref="N85:N144" si="8">K85+M85</f>
        <v>0</v>
      </c>
    </row>
    <row r="86" spans="1:14">
      <c r="A86" s="99" t="s">
        <v>3368</v>
      </c>
      <c r="B86" s="99" t="s">
        <v>3369</v>
      </c>
      <c r="C86" s="99" t="s">
        <v>87</v>
      </c>
      <c r="D86" s="102"/>
      <c r="E86" s="99" t="s">
        <v>665</v>
      </c>
      <c r="F86" s="99" t="s">
        <v>603</v>
      </c>
      <c r="G86" s="100">
        <v>7</v>
      </c>
      <c r="H86" s="102"/>
      <c r="I86" s="102"/>
      <c r="J86" s="136">
        <v>0</v>
      </c>
      <c r="K86" s="136">
        <f t="shared" si="6"/>
        <v>0</v>
      </c>
      <c r="L86" s="136">
        <v>0</v>
      </c>
      <c r="M86" s="136">
        <f t="shared" si="7"/>
        <v>0</v>
      </c>
      <c r="N86" s="136">
        <f t="shared" si="8"/>
        <v>0</v>
      </c>
    </row>
    <row r="87" spans="1:14">
      <c r="A87" s="99" t="s">
        <v>3370</v>
      </c>
      <c r="B87" s="99" t="s">
        <v>3296</v>
      </c>
      <c r="C87" s="99" t="s">
        <v>87</v>
      </c>
      <c r="D87" s="102"/>
      <c r="E87" s="99" t="s">
        <v>665</v>
      </c>
      <c r="F87" s="99" t="s">
        <v>603</v>
      </c>
      <c r="G87" s="107">
        <v>5.5</v>
      </c>
      <c r="H87" s="102"/>
      <c r="I87" s="102"/>
      <c r="J87" s="136">
        <v>0</v>
      </c>
      <c r="K87" s="136">
        <f t="shared" si="6"/>
        <v>0</v>
      </c>
      <c r="L87" s="136">
        <v>0</v>
      </c>
      <c r="M87" s="136">
        <f t="shared" si="7"/>
        <v>0</v>
      </c>
      <c r="N87" s="136">
        <f t="shared" si="8"/>
        <v>0</v>
      </c>
    </row>
    <row r="88" spans="1:14">
      <c r="A88" s="99" t="s">
        <v>3371</v>
      </c>
      <c r="B88" s="99" t="s">
        <v>3372</v>
      </c>
      <c r="C88" s="99" t="s">
        <v>87</v>
      </c>
      <c r="D88" s="102"/>
      <c r="E88" s="99" t="s">
        <v>665</v>
      </c>
      <c r="F88" s="99" t="s">
        <v>68</v>
      </c>
      <c r="G88" s="100">
        <v>4</v>
      </c>
      <c r="H88" s="102"/>
      <c r="I88" s="102"/>
      <c r="J88" s="136">
        <v>0</v>
      </c>
      <c r="K88" s="136">
        <f t="shared" si="6"/>
        <v>0</v>
      </c>
      <c r="L88" s="136">
        <v>0</v>
      </c>
      <c r="M88" s="136">
        <f t="shared" si="7"/>
        <v>0</v>
      </c>
      <c r="N88" s="136">
        <f t="shared" si="8"/>
        <v>0</v>
      </c>
    </row>
    <row r="89" spans="1:14">
      <c r="A89" s="99" t="s">
        <v>3373</v>
      </c>
      <c r="B89" s="99" t="s">
        <v>3374</v>
      </c>
      <c r="C89" s="99" t="s">
        <v>87</v>
      </c>
      <c r="D89" s="102"/>
      <c r="E89" s="99" t="s">
        <v>665</v>
      </c>
      <c r="F89" s="99" t="s">
        <v>68</v>
      </c>
      <c r="G89" s="100">
        <v>2</v>
      </c>
      <c r="H89" s="102"/>
      <c r="I89" s="102"/>
      <c r="J89" s="136">
        <v>0</v>
      </c>
      <c r="K89" s="136">
        <f t="shared" si="6"/>
        <v>0</v>
      </c>
      <c r="L89" s="136">
        <v>0</v>
      </c>
      <c r="M89" s="136">
        <f t="shared" si="7"/>
        <v>0</v>
      </c>
      <c r="N89" s="136">
        <f t="shared" si="8"/>
        <v>0</v>
      </c>
    </row>
    <row r="90" spans="1:14">
      <c r="A90" s="99" t="s">
        <v>3375</v>
      </c>
      <c r="B90" s="99" t="s">
        <v>3376</v>
      </c>
      <c r="C90" s="99" t="s">
        <v>87</v>
      </c>
      <c r="D90" s="102"/>
      <c r="E90" s="99" t="s">
        <v>665</v>
      </c>
      <c r="F90" s="99" t="s">
        <v>68</v>
      </c>
      <c r="G90" s="100">
        <v>2</v>
      </c>
      <c r="H90" s="102"/>
      <c r="I90" s="102"/>
      <c r="J90" s="136">
        <v>0</v>
      </c>
      <c r="K90" s="136">
        <f t="shared" si="6"/>
        <v>0</v>
      </c>
      <c r="L90" s="136">
        <v>0</v>
      </c>
      <c r="M90" s="136">
        <f t="shared" si="7"/>
        <v>0</v>
      </c>
      <c r="N90" s="136">
        <f t="shared" si="8"/>
        <v>0</v>
      </c>
    </row>
    <row r="91" spans="1:14">
      <c r="A91" s="99" t="s">
        <v>3377</v>
      </c>
      <c r="B91" s="99" t="s">
        <v>3452</v>
      </c>
      <c r="C91" s="102"/>
      <c r="D91" s="102"/>
      <c r="E91" s="102"/>
      <c r="F91" s="102"/>
      <c r="G91" s="102"/>
      <c r="H91" s="102"/>
      <c r="I91" s="102"/>
      <c r="J91" s="136">
        <v>0</v>
      </c>
      <c r="K91" s="136">
        <f t="shared" si="6"/>
        <v>0</v>
      </c>
      <c r="L91" s="136">
        <v>0</v>
      </c>
      <c r="M91" s="136">
        <f t="shared" si="7"/>
        <v>0</v>
      </c>
      <c r="N91" s="136">
        <f t="shared" si="8"/>
        <v>0</v>
      </c>
    </row>
    <row r="92" spans="1:14">
      <c r="A92" s="99" t="s">
        <v>3378</v>
      </c>
      <c r="B92" s="99" t="s">
        <v>81</v>
      </c>
      <c r="C92" s="99" t="s">
        <v>3379</v>
      </c>
      <c r="D92" s="102"/>
      <c r="E92" s="99" t="s">
        <v>83</v>
      </c>
      <c r="F92" s="99" t="s">
        <v>68</v>
      </c>
      <c r="G92" s="100">
        <v>2</v>
      </c>
      <c r="H92" s="102"/>
      <c r="I92" s="99" t="s">
        <v>2756</v>
      </c>
      <c r="J92" s="136">
        <v>0</v>
      </c>
      <c r="K92" s="136">
        <f t="shared" si="6"/>
        <v>0</v>
      </c>
      <c r="L92" s="136">
        <v>0</v>
      </c>
      <c r="M92" s="136">
        <f t="shared" si="7"/>
        <v>0</v>
      </c>
      <c r="N92" s="136">
        <f t="shared" si="8"/>
        <v>0</v>
      </c>
    </row>
    <row r="93" spans="1:14">
      <c r="A93" s="100">
        <v>2</v>
      </c>
      <c r="B93" s="99" t="s">
        <v>3131</v>
      </c>
      <c r="C93" s="102"/>
      <c r="D93" s="102"/>
      <c r="E93" s="102"/>
      <c r="F93" s="102"/>
      <c r="G93" s="102"/>
      <c r="H93" s="102"/>
      <c r="I93" s="102"/>
      <c r="J93" s="136">
        <v>0</v>
      </c>
      <c r="K93" s="136">
        <f t="shared" si="6"/>
        <v>0</v>
      </c>
      <c r="L93" s="136">
        <v>0</v>
      </c>
      <c r="M93" s="136">
        <f t="shared" si="7"/>
        <v>0</v>
      </c>
      <c r="N93" s="136">
        <f t="shared" si="8"/>
        <v>0</v>
      </c>
    </row>
    <row r="94" spans="1:14" ht="63">
      <c r="A94" s="99" t="s">
        <v>3132</v>
      </c>
      <c r="B94" s="99" t="s">
        <v>3133</v>
      </c>
      <c r="C94" s="99" t="s">
        <v>3380</v>
      </c>
      <c r="D94" s="102"/>
      <c r="E94" s="102"/>
      <c r="F94" s="102"/>
      <c r="G94" s="102"/>
      <c r="H94" s="102"/>
      <c r="I94" s="102" t="s">
        <v>3453</v>
      </c>
      <c r="J94" s="136">
        <v>0</v>
      </c>
      <c r="K94" s="136">
        <f t="shared" si="6"/>
        <v>0</v>
      </c>
      <c r="L94" s="136">
        <v>0</v>
      </c>
      <c r="M94" s="136">
        <f t="shared" si="7"/>
        <v>0</v>
      </c>
      <c r="N94" s="136">
        <f t="shared" si="8"/>
        <v>0</v>
      </c>
    </row>
    <row r="95" spans="1:14">
      <c r="A95" s="99" t="s">
        <v>3135</v>
      </c>
      <c r="B95" s="99" t="s">
        <v>3381</v>
      </c>
      <c r="C95" s="99" t="s">
        <v>3278</v>
      </c>
      <c r="D95" s="102"/>
      <c r="E95" s="102"/>
      <c r="F95" s="99" t="s">
        <v>603</v>
      </c>
      <c r="G95" s="100">
        <v>2</v>
      </c>
      <c r="H95" s="102"/>
      <c r="I95" s="102"/>
      <c r="J95" s="136">
        <v>0</v>
      </c>
      <c r="K95" s="136">
        <f t="shared" si="6"/>
        <v>0</v>
      </c>
      <c r="L95" s="136">
        <v>0</v>
      </c>
      <c r="M95" s="136">
        <f t="shared" si="7"/>
        <v>0</v>
      </c>
      <c r="N95" s="136">
        <f t="shared" si="8"/>
        <v>0</v>
      </c>
    </row>
    <row r="96" spans="1:14">
      <c r="A96" s="99" t="s">
        <v>3137</v>
      </c>
      <c r="B96" s="99" t="s">
        <v>3382</v>
      </c>
      <c r="C96" s="99" t="s">
        <v>3278</v>
      </c>
      <c r="D96" s="102"/>
      <c r="E96" s="102"/>
      <c r="F96" s="99" t="s">
        <v>603</v>
      </c>
      <c r="G96" s="100">
        <v>12</v>
      </c>
      <c r="H96" s="102"/>
      <c r="I96" s="102"/>
      <c r="J96" s="136">
        <v>0</v>
      </c>
      <c r="K96" s="136">
        <f t="shared" si="6"/>
        <v>0</v>
      </c>
      <c r="L96" s="136">
        <v>0</v>
      </c>
      <c r="M96" s="136">
        <f t="shared" si="7"/>
        <v>0</v>
      </c>
      <c r="N96" s="136">
        <f t="shared" si="8"/>
        <v>0</v>
      </c>
    </row>
    <row r="97" spans="1:14">
      <c r="A97" s="99" t="s">
        <v>3139</v>
      </c>
      <c r="B97" s="99" t="s">
        <v>3383</v>
      </c>
      <c r="C97" s="99" t="s">
        <v>3278</v>
      </c>
      <c r="D97" s="102"/>
      <c r="E97" s="102"/>
      <c r="F97" s="99" t="s">
        <v>603</v>
      </c>
      <c r="G97" s="100">
        <v>9</v>
      </c>
      <c r="H97" s="102"/>
      <c r="I97" s="102"/>
      <c r="J97" s="136">
        <v>0</v>
      </c>
      <c r="K97" s="136">
        <f t="shared" si="6"/>
        <v>0</v>
      </c>
      <c r="L97" s="136">
        <v>0</v>
      </c>
      <c r="M97" s="136">
        <f t="shared" si="7"/>
        <v>0</v>
      </c>
      <c r="N97" s="136">
        <f t="shared" si="8"/>
        <v>0</v>
      </c>
    </row>
    <row r="98" spans="1:14">
      <c r="A98" s="99" t="s">
        <v>3141</v>
      </c>
      <c r="B98" s="99" t="s">
        <v>3384</v>
      </c>
      <c r="C98" s="99" t="s">
        <v>3278</v>
      </c>
      <c r="D98" s="102"/>
      <c r="E98" s="102"/>
      <c r="F98" s="99" t="s">
        <v>603</v>
      </c>
      <c r="G98" s="100">
        <v>6</v>
      </c>
      <c r="H98" s="102"/>
      <c r="I98" s="102"/>
      <c r="J98" s="136">
        <v>0</v>
      </c>
      <c r="K98" s="136">
        <f t="shared" si="6"/>
        <v>0</v>
      </c>
      <c r="L98" s="136">
        <v>0</v>
      </c>
      <c r="M98" s="136">
        <f t="shared" si="7"/>
        <v>0</v>
      </c>
      <c r="N98" s="136">
        <f t="shared" si="8"/>
        <v>0</v>
      </c>
    </row>
    <row r="99" spans="1:14">
      <c r="A99" s="99" t="s">
        <v>3143</v>
      </c>
      <c r="B99" s="99" t="s">
        <v>3146</v>
      </c>
      <c r="C99" s="99" t="s">
        <v>609</v>
      </c>
      <c r="D99" s="102"/>
      <c r="E99" s="102"/>
      <c r="F99" s="99" t="s">
        <v>68</v>
      </c>
      <c r="G99" s="100">
        <v>2</v>
      </c>
      <c r="H99" s="102"/>
      <c r="I99" s="102"/>
      <c r="J99" s="136">
        <v>0</v>
      </c>
      <c r="K99" s="136">
        <f t="shared" si="6"/>
        <v>0</v>
      </c>
      <c r="L99" s="136">
        <v>0</v>
      </c>
      <c r="M99" s="136">
        <f t="shared" si="7"/>
        <v>0</v>
      </c>
      <c r="N99" s="136">
        <f t="shared" si="8"/>
        <v>0</v>
      </c>
    </row>
    <row r="100" spans="1:14">
      <c r="A100" s="99" t="s">
        <v>3147</v>
      </c>
      <c r="B100" s="99" t="s">
        <v>3148</v>
      </c>
      <c r="C100" s="99" t="s">
        <v>605</v>
      </c>
      <c r="D100" s="102"/>
      <c r="E100" s="102"/>
      <c r="F100" s="99" t="s">
        <v>68</v>
      </c>
      <c r="G100" s="100">
        <v>4</v>
      </c>
      <c r="H100" s="102"/>
      <c r="I100" s="102"/>
      <c r="J100" s="136">
        <v>0</v>
      </c>
      <c r="K100" s="136">
        <f t="shared" si="6"/>
        <v>0</v>
      </c>
      <c r="L100" s="136">
        <v>0</v>
      </c>
      <c r="M100" s="136">
        <f t="shared" si="7"/>
        <v>0</v>
      </c>
      <c r="N100" s="136">
        <f t="shared" si="8"/>
        <v>0</v>
      </c>
    </row>
    <row r="101" spans="1:14">
      <c r="A101" s="99" t="s">
        <v>3385</v>
      </c>
      <c r="B101" s="99" t="s">
        <v>3150</v>
      </c>
      <c r="C101" s="99" t="s">
        <v>605</v>
      </c>
      <c r="D101" s="102"/>
      <c r="E101" s="102"/>
      <c r="F101" s="99" t="s">
        <v>68</v>
      </c>
      <c r="G101" s="100">
        <v>7</v>
      </c>
      <c r="H101" s="102"/>
      <c r="I101" s="102"/>
      <c r="J101" s="136">
        <v>0</v>
      </c>
      <c r="K101" s="136">
        <f t="shared" si="6"/>
        <v>0</v>
      </c>
      <c r="L101" s="136">
        <v>0</v>
      </c>
      <c r="M101" s="136">
        <f t="shared" si="7"/>
        <v>0</v>
      </c>
      <c r="N101" s="136">
        <f t="shared" si="8"/>
        <v>0</v>
      </c>
    </row>
    <row r="102" spans="1:14">
      <c r="A102" s="99" t="s">
        <v>3386</v>
      </c>
      <c r="B102" s="99" t="s">
        <v>1223</v>
      </c>
      <c r="C102" s="99" t="s">
        <v>605</v>
      </c>
      <c r="D102" s="102"/>
      <c r="E102" s="102"/>
      <c r="F102" s="99" t="s">
        <v>68</v>
      </c>
      <c r="G102" s="100">
        <v>6</v>
      </c>
      <c r="H102" s="102"/>
      <c r="I102" s="102"/>
      <c r="J102" s="136">
        <v>0</v>
      </c>
      <c r="K102" s="136">
        <f t="shared" si="6"/>
        <v>0</v>
      </c>
      <c r="L102" s="136">
        <v>0</v>
      </c>
      <c r="M102" s="136">
        <f t="shared" si="7"/>
        <v>0</v>
      </c>
      <c r="N102" s="136">
        <f t="shared" si="8"/>
        <v>0</v>
      </c>
    </row>
    <row r="103" spans="1:14">
      <c r="A103" s="108">
        <v>40210</v>
      </c>
      <c r="B103" s="99" t="s">
        <v>3151</v>
      </c>
      <c r="C103" s="99" t="s">
        <v>3152</v>
      </c>
      <c r="D103" s="102"/>
      <c r="E103" s="102"/>
      <c r="F103" s="99" t="s">
        <v>68</v>
      </c>
      <c r="G103" s="100">
        <v>2</v>
      </c>
      <c r="H103" s="102"/>
      <c r="I103" s="102"/>
      <c r="J103" s="136">
        <v>0</v>
      </c>
      <c r="K103" s="136">
        <f t="shared" si="6"/>
        <v>0</v>
      </c>
      <c r="L103" s="136">
        <v>0</v>
      </c>
      <c r="M103" s="136">
        <f t="shared" si="7"/>
        <v>0</v>
      </c>
      <c r="N103" s="136">
        <f t="shared" si="8"/>
        <v>0</v>
      </c>
    </row>
    <row r="104" spans="1:14">
      <c r="A104" s="108">
        <v>40575</v>
      </c>
      <c r="B104" s="99" t="s">
        <v>3387</v>
      </c>
      <c r="C104" s="99" t="s">
        <v>3152</v>
      </c>
      <c r="D104" s="102"/>
      <c r="E104" s="102"/>
      <c r="F104" s="99" t="s">
        <v>68</v>
      </c>
      <c r="G104" s="100">
        <v>2</v>
      </c>
      <c r="H104" s="102"/>
      <c r="I104" s="102"/>
      <c r="J104" s="136">
        <v>0</v>
      </c>
      <c r="K104" s="136">
        <f t="shared" si="6"/>
        <v>0</v>
      </c>
      <c r="L104" s="136">
        <v>0</v>
      </c>
      <c r="M104" s="136">
        <f t="shared" si="7"/>
        <v>0</v>
      </c>
      <c r="N104" s="136">
        <f t="shared" si="8"/>
        <v>0</v>
      </c>
    </row>
    <row r="105" spans="1:14">
      <c r="A105" s="108">
        <v>40940</v>
      </c>
      <c r="B105" s="99" t="s">
        <v>3156</v>
      </c>
      <c r="C105" s="99" t="s">
        <v>3152</v>
      </c>
      <c r="D105" s="102"/>
      <c r="E105" s="102"/>
      <c r="F105" s="99" t="s">
        <v>68</v>
      </c>
      <c r="G105" s="100">
        <v>4</v>
      </c>
      <c r="H105" s="102"/>
      <c r="I105" s="102"/>
      <c r="J105" s="136">
        <v>0</v>
      </c>
      <c r="K105" s="136">
        <f t="shared" si="6"/>
        <v>0</v>
      </c>
      <c r="L105" s="136">
        <v>0</v>
      </c>
      <c r="M105" s="136">
        <f t="shared" si="7"/>
        <v>0</v>
      </c>
      <c r="N105" s="136">
        <f t="shared" si="8"/>
        <v>0</v>
      </c>
    </row>
    <row r="106" spans="1:14">
      <c r="A106" s="108">
        <v>41306</v>
      </c>
      <c r="B106" s="99" t="s">
        <v>3158</v>
      </c>
      <c r="C106" s="99" t="s">
        <v>3159</v>
      </c>
      <c r="D106" s="102"/>
      <c r="E106" s="102"/>
      <c r="F106" s="99" t="s">
        <v>440</v>
      </c>
      <c r="G106" s="100">
        <v>14</v>
      </c>
      <c r="H106" s="102"/>
      <c r="I106" s="99" t="s">
        <v>615</v>
      </c>
      <c r="J106" s="136">
        <v>0</v>
      </c>
      <c r="K106" s="136">
        <f t="shared" si="6"/>
        <v>0</v>
      </c>
      <c r="L106" s="136">
        <v>0</v>
      </c>
      <c r="M106" s="136">
        <f t="shared" si="7"/>
        <v>0</v>
      </c>
      <c r="N106" s="136">
        <f t="shared" si="8"/>
        <v>0</v>
      </c>
    </row>
    <row r="107" spans="1:14">
      <c r="A107" s="108">
        <v>41671</v>
      </c>
      <c r="B107" s="99" t="s">
        <v>3160</v>
      </c>
      <c r="C107" s="99" t="s">
        <v>3161</v>
      </c>
      <c r="D107" s="102"/>
      <c r="E107" s="102"/>
      <c r="F107" s="99" t="s">
        <v>440</v>
      </c>
      <c r="G107" s="100">
        <v>7</v>
      </c>
      <c r="H107" s="102"/>
      <c r="I107" s="99" t="s">
        <v>3162</v>
      </c>
      <c r="J107" s="136">
        <v>0</v>
      </c>
      <c r="K107" s="136">
        <f t="shared" si="6"/>
        <v>0</v>
      </c>
      <c r="L107" s="136">
        <v>0</v>
      </c>
      <c r="M107" s="136">
        <f t="shared" si="7"/>
        <v>0</v>
      </c>
      <c r="N107" s="136">
        <f t="shared" si="8"/>
        <v>0</v>
      </c>
    </row>
    <row r="108" spans="1:14" ht="47.25">
      <c r="A108" s="99" t="s">
        <v>2685</v>
      </c>
      <c r="B108" s="99" t="s">
        <v>3454</v>
      </c>
      <c r="C108" s="102"/>
      <c r="D108" s="102"/>
      <c r="E108" s="102"/>
      <c r="F108" s="102"/>
      <c r="G108" s="102"/>
      <c r="H108" s="102"/>
      <c r="I108" s="102" t="s">
        <v>3455</v>
      </c>
      <c r="J108" s="136">
        <v>0</v>
      </c>
      <c r="K108" s="136">
        <f t="shared" si="6"/>
        <v>0</v>
      </c>
      <c r="L108" s="136">
        <v>0</v>
      </c>
      <c r="M108" s="136">
        <f t="shared" si="7"/>
        <v>0</v>
      </c>
      <c r="N108" s="136">
        <f t="shared" si="8"/>
        <v>0</v>
      </c>
    </row>
    <row r="109" spans="1:14">
      <c r="A109" s="99" t="s">
        <v>3388</v>
      </c>
      <c r="B109" s="99" t="s">
        <v>3382</v>
      </c>
      <c r="C109" s="99" t="s">
        <v>3278</v>
      </c>
      <c r="D109" s="102"/>
      <c r="E109" s="102"/>
      <c r="F109" s="99" t="s">
        <v>603</v>
      </c>
      <c r="G109" s="100">
        <v>83</v>
      </c>
      <c r="H109" s="102"/>
      <c r="I109" s="102"/>
      <c r="J109" s="136">
        <v>0</v>
      </c>
      <c r="K109" s="136">
        <f t="shared" si="6"/>
        <v>0</v>
      </c>
      <c r="L109" s="136">
        <v>0</v>
      </c>
      <c r="M109" s="136">
        <f t="shared" si="7"/>
        <v>0</v>
      </c>
      <c r="N109" s="136">
        <f t="shared" si="8"/>
        <v>0</v>
      </c>
    </row>
    <row r="110" spans="1:14" ht="63">
      <c r="A110" s="99" t="s">
        <v>3389</v>
      </c>
      <c r="B110" s="99" t="s">
        <v>3384</v>
      </c>
      <c r="C110" s="99" t="s">
        <v>3278</v>
      </c>
      <c r="D110" s="102"/>
      <c r="E110" s="102"/>
      <c r="F110" s="99" t="s">
        <v>603</v>
      </c>
      <c r="G110" s="100">
        <v>1</v>
      </c>
      <c r="H110" s="102"/>
      <c r="I110" s="102" t="s">
        <v>3456</v>
      </c>
      <c r="J110" s="136">
        <v>0</v>
      </c>
      <c r="K110" s="136">
        <f t="shared" si="6"/>
        <v>0</v>
      </c>
      <c r="L110" s="136">
        <v>0</v>
      </c>
      <c r="M110" s="136">
        <f t="shared" si="7"/>
        <v>0</v>
      </c>
      <c r="N110" s="136">
        <f t="shared" si="8"/>
        <v>0</v>
      </c>
    </row>
    <row r="111" spans="1:14">
      <c r="A111" s="99" t="s">
        <v>3390</v>
      </c>
      <c r="B111" s="99" t="s">
        <v>3148</v>
      </c>
      <c r="C111" s="99" t="s">
        <v>605</v>
      </c>
      <c r="D111" s="102"/>
      <c r="E111" s="102"/>
      <c r="F111" s="99" t="s">
        <v>68</v>
      </c>
      <c r="G111" s="100">
        <v>40</v>
      </c>
      <c r="H111" s="102"/>
      <c r="I111" s="102"/>
      <c r="J111" s="136">
        <v>0</v>
      </c>
      <c r="K111" s="136">
        <f t="shared" si="6"/>
        <v>0</v>
      </c>
      <c r="L111" s="136">
        <v>0</v>
      </c>
      <c r="M111" s="136">
        <f t="shared" si="7"/>
        <v>0</v>
      </c>
      <c r="N111" s="136">
        <f t="shared" si="8"/>
        <v>0</v>
      </c>
    </row>
    <row r="112" spans="1:14">
      <c r="A112" s="99" t="s">
        <v>3391</v>
      </c>
      <c r="B112" s="99" t="s">
        <v>3155</v>
      </c>
      <c r="C112" s="99" t="s">
        <v>3152</v>
      </c>
      <c r="D112" s="102"/>
      <c r="E112" s="102"/>
      <c r="F112" s="99" t="s">
        <v>68</v>
      </c>
      <c r="G112" s="100">
        <v>2</v>
      </c>
      <c r="H112" s="102"/>
      <c r="I112" s="102"/>
      <c r="J112" s="136">
        <v>0</v>
      </c>
      <c r="K112" s="136">
        <f t="shared" si="6"/>
        <v>0</v>
      </c>
      <c r="L112" s="136">
        <v>0</v>
      </c>
      <c r="M112" s="136">
        <f t="shared" si="7"/>
        <v>0</v>
      </c>
      <c r="N112" s="136">
        <f t="shared" si="8"/>
        <v>0</v>
      </c>
    </row>
    <row r="113" spans="1:14" ht="63">
      <c r="A113" s="99" t="s">
        <v>3392</v>
      </c>
      <c r="B113" s="99" t="s">
        <v>3393</v>
      </c>
      <c r="C113" s="99" t="s">
        <v>3164</v>
      </c>
      <c r="D113" s="102"/>
      <c r="E113" s="102"/>
      <c r="F113" s="99" t="s">
        <v>68</v>
      </c>
      <c r="G113" s="100">
        <v>6</v>
      </c>
      <c r="H113" s="102"/>
      <c r="I113" s="102" t="s">
        <v>3457</v>
      </c>
      <c r="J113" s="136">
        <v>0</v>
      </c>
      <c r="K113" s="136">
        <f t="shared" si="6"/>
        <v>0</v>
      </c>
      <c r="L113" s="136">
        <v>0</v>
      </c>
      <c r="M113" s="136">
        <f t="shared" si="7"/>
        <v>0</v>
      </c>
      <c r="N113" s="136">
        <f t="shared" si="8"/>
        <v>0</v>
      </c>
    </row>
    <row r="114" spans="1:14">
      <c r="A114" s="99" t="s">
        <v>3394</v>
      </c>
      <c r="B114" s="99" t="s">
        <v>3395</v>
      </c>
      <c r="C114" s="99" t="s">
        <v>3166</v>
      </c>
      <c r="D114" s="102"/>
      <c r="E114" s="102"/>
      <c r="F114" s="99" t="s">
        <v>68</v>
      </c>
      <c r="G114" s="100">
        <v>4</v>
      </c>
      <c r="H114" s="102"/>
      <c r="I114" s="102"/>
      <c r="J114" s="136">
        <v>0</v>
      </c>
      <c r="K114" s="136">
        <f t="shared" si="6"/>
        <v>0</v>
      </c>
      <c r="L114" s="136">
        <v>0</v>
      </c>
      <c r="M114" s="136">
        <f t="shared" si="7"/>
        <v>0</v>
      </c>
      <c r="N114" s="136">
        <f t="shared" si="8"/>
        <v>0</v>
      </c>
    </row>
    <row r="115" spans="1:14">
      <c r="A115" s="102"/>
      <c r="B115" s="99" t="s">
        <v>3396</v>
      </c>
      <c r="C115" s="102"/>
      <c r="D115" s="102"/>
      <c r="E115" s="102"/>
      <c r="F115" s="102"/>
      <c r="G115" s="102"/>
      <c r="H115" s="102"/>
      <c r="I115" s="102"/>
      <c r="J115" s="136">
        <v>0</v>
      </c>
      <c r="K115" s="136">
        <f t="shared" si="6"/>
        <v>0</v>
      </c>
      <c r="L115" s="136">
        <v>0</v>
      </c>
      <c r="M115" s="136">
        <f t="shared" si="7"/>
        <v>0</v>
      </c>
      <c r="N115" s="136">
        <f t="shared" si="8"/>
        <v>0</v>
      </c>
    </row>
    <row r="116" spans="1:14">
      <c r="A116" s="99" t="s">
        <v>3397</v>
      </c>
      <c r="B116" s="99" t="s">
        <v>1250</v>
      </c>
      <c r="C116" s="99" t="s">
        <v>3201</v>
      </c>
      <c r="D116" s="102"/>
      <c r="E116" s="99" t="s">
        <v>3398</v>
      </c>
      <c r="F116" s="99" t="s">
        <v>1322</v>
      </c>
      <c r="G116" s="100">
        <v>83</v>
      </c>
      <c r="H116" s="102"/>
      <c r="I116" s="102"/>
      <c r="J116" s="136">
        <v>0</v>
      </c>
      <c r="K116" s="136">
        <f t="shared" si="6"/>
        <v>0</v>
      </c>
      <c r="L116" s="136">
        <v>0</v>
      </c>
      <c r="M116" s="136">
        <f t="shared" si="7"/>
        <v>0</v>
      </c>
      <c r="N116" s="136">
        <f t="shared" si="8"/>
        <v>0</v>
      </c>
    </row>
    <row r="117" spans="1:14">
      <c r="A117" s="99" t="s">
        <v>3399</v>
      </c>
      <c r="B117" s="99" t="s">
        <v>1252</v>
      </c>
      <c r="C117" s="102"/>
      <c r="D117" s="102"/>
      <c r="E117" s="99" t="s">
        <v>624</v>
      </c>
      <c r="F117" s="99" t="s">
        <v>440</v>
      </c>
      <c r="G117" s="100">
        <v>54</v>
      </c>
      <c r="H117" s="102"/>
      <c r="I117" s="102"/>
      <c r="J117" s="136">
        <v>0</v>
      </c>
      <c r="K117" s="136">
        <f t="shared" si="6"/>
        <v>0</v>
      </c>
      <c r="L117" s="136">
        <v>0</v>
      </c>
      <c r="M117" s="136">
        <f t="shared" si="7"/>
        <v>0</v>
      </c>
      <c r="N117" s="136">
        <f t="shared" si="8"/>
        <v>0</v>
      </c>
    </row>
    <row r="118" spans="1:14">
      <c r="A118" s="99" t="s">
        <v>3400</v>
      </c>
      <c r="B118" s="99" t="s">
        <v>3158</v>
      </c>
      <c r="C118" s="99" t="s">
        <v>3159</v>
      </c>
      <c r="D118" s="102"/>
      <c r="E118" s="102"/>
      <c r="F118" s="99" t="s">
        <v>440</v>
      </c>
      <c r="G118" s="100">
        <v>52</v>
      </c>
      <c r="H118" s="102"/>
      <c r="I118" s="99" t="s">
        <v>615</v>
      </c>
      <c r="J118" s="136">
        <v>0</v>
      </c>
      <c r="K118" s="136">
        <f t="shared" si="6"/>
        <v>0</v>
      </c>
      <c r="L118" s="136">
        <v>0</v>
      </c>
      <c r="M118" s="136">
        <f t="shared" si="7"/>
        <v>0</v>
      </c>
      <c r="N118" s="136">
        <f t="shared" si="8"/>
        <v>0</v>
      </c>
    </row>
    <row r="119" spans="1:14">
      <c r="A119" s="108">
        <v>40211</v>
      </c>
      <c r="B119" s="99" t="s">
        <v>3160</v>
      </c>
      <c r="C119" s="99" t="s">
        <v>3161</v>
      </c>
      <c r="D119" s="102"/>
      <c r="E119" s="102"/>
      <c r="F119" s="99" t="s">
        <v>440</v>
      </c>
      <c r="G119" s="100">
        <v>26</v>
      </c>
      <c r="H119" s="102"/>
      <c r="I119" s="99" t="s">
        <v>3162</v>
      </c>
      <c r="J119" s="136">
        <v>0</v>
      </c>
      <c r="K119" s="136">
        <f t="shared" si="6"/>
        <v>0</v>
      </c>
      <c r="L119" s="136">
        <v>0</v>
      </c>
      <c r="M119" s="136">
        <f t="shared" si="7"/>
        <v>0</v>
      </c>
      <c r="N119" s="136">
        <f t="shared" si="8"/>
        <v>0</v>
      </c>
    </row>
    <row r="120" spans="1:14" ht="31.5">
      <c r="A120" s="103">
        <v>3</v>
      </c>
      <c r="B120" s="99" t="s">
        <v>3458</v>
      </c>
      <c r="C120" s="99" t="s">
        <v>3401</v>
      </c>
      <c r="D120" s="102"/>
      <c r="E120" s="102"/>
      <c r="F120" s="102"/>
      <c r="G120" s="102"/>
      <c r="H120" s="102"/>
      <c r="I120" s="99" t="s">
        <v>3402</v>
      </c>
      <c r="J120" s="136">
        <v>0</v>
      </c>
      <c r="K120" s="136">
        <f t="shared" si="6"/>
        <v>0</v>
      </c>
      <c r="L120" s="136">
        <v>0</v>
      </c>
      <c r="M120" s="136">
        <f t="shared" si="7"/>
        <v>0</v>
      </c>
      <c r="N120" s="136">
        <f t="shared" si="8"/>
        <v>0</v>
      </c>
    </row>
    <row r="121" spans="1:14">
      <c r="A121" s="99" t="s">
        <v>3209</v>
      </c>
      <c r="B121" s="99" t="s">
        <v>3403</v>
      </c>
      <c r="C121" s="99" t="s">
        <v>3404</v>
      </c>
      <c r="D121" s="102"/>
      <c r="E121" s="102"/>
      <c r="F121" s="99" t="s">
        <v>603</v>
      </c>
      <c r="G121" s="107">
        <v>38.200000000000003</v>
      </c>
      <c r="H121" s="102"/>
      <c r="I121" s="102"/>
      <c r="J121" s="136">
        <v>0</v>
      </c>
      <c r="K121" s="136">
        <f t="shared" si="6"/>
        <v>0</v>
      </c>
      <c r="L121" s="136">
        <v>0</v>
      </c>
      <c r="M121" s="136">
        <f t="shared" si="7"/>
        <v>0</v>
      </c>
      <c r="N121" s="136">
        <f t="shared" si="8"/>
        <v>0</v>
      </c>
    </row>
    <row r="122" spans="1:14">
      <c r="A122" s="99" t="s">
        <v>3210</v>
      </c>
      <c r="B122" s="99" t="s">
        <v>3405</v>
      </c>
      <c r="C122" s="99" t="s">
        <v>3404</v>
      </c>
      <c r="D122" s="102"/>
      <c r="E122" s="102"/>
      <c r="F122" s="99" t="s">
        <v>603</v>
      </c>
      <c r="G122" s="100">
        <v>60</v>
      </c>
      <c r="H122" s="102"/>
      <c r="I122" s="102"/>
      <c r="J122" s="136">
        <v>0</v>
      </c>
      <c r="K122" s="136">
        <f t="shared" si="6"/>
        <v>0</v>
      </c>
      <c r="L122" s="136">
        <v>0</v>
      </c>
      <c r="M122" s="136">
        <f t="shared" si="7"/>
        <v>0</v>
      </c>
      <c r="N122" s="136">
        <f t="shared" si="8"/>
        <v>0</v>
      </c>
    </row>
    <row r="123" spans="1:14">
      <c r="A123" s="99" t="s">
        <v>2692</v>
      </c>
      <c r="B123" s="99" t="s">
        <v>3406</v>
      </c>
      <c r="C123" s="99" t="s">
        <v>3407</v>
      </c>
      <c r="D123" s="102"/>
      <c r="E123" s="102"/>
      <c r="F123" s="99" t="s">
        <v>603</v>
      </c>
      <c r="G123" s="107">
        <v>88.2</v>
      </c>
      <c r="H123" s="102"/>
      <c r="I123" s="102"/>
      <c r="J123" s="136">
        <v>0</v>
      </c>
      <c r="K123" s="136">
        <f t="shared" si="6"/>
        <v>0</v>
      </c>
      <c r="L123" s="136">
        <v>0</v>
      </c>
      <c r="M123" s="136">
        <f t="shared" si="7"/>
        <v>0</v>
      </c>
      <c r="N123" s="136">
        <f t="shared" si="8"/>
        <v>0</v>
      </c>
    </row>
    <row r="124" spans="1:14">
      <c r="A124" s="99" t="s">
        <v>3213</v>
      </c>
      <c r="B124" s="99" t="s">
        <v>3408</v>
      </c>
      <c r="C124" s="99" t="s">
        <v>3256</v>
      </c>
      <c r="D124" s="102"/>
      <c r="E124" s="102"/>
      <c r="F124" s="99" t="s">
        <v>440</v>
      </c>
      <c r="G124" s="100">
        <v>2</v>
      </c>
      <c r="H124" s="102"/>
      <c r="I124" s="102"/>
      <c r="J124" s="136">
        <v>0</v>
      </c>
      <c r="K124" s="136">
        <f t="shared" si="6"/>
        <v>0</v>
      </c>
      <c r="L124" s="136">
        <v>0</v>
      </c>
      <c r="M124" s="136">
        <f t="shared" si="7"/>
        <v>0</v>
      </c>
      <c r="N124" s="136">
        <f t="shared" si="8"/>
        <v>0</v>
      </c>
    </row>
    <row r="125" spans="1:14">
      <c r="A125" s="99" t="s">
        <v>2720</v>
      </c>
      <c r="B125" s="99" t="s">
        <v>3409</v>
      </c>
      <c r="C125" s="99" t="s">
        <v>3256</v>
      </c>
      <c r="D125" s="102"/>
      <c r="E125" s="102"/>
      <c r="F125" s="99" t="s">
        <v>440</v>
      </c>
      <c r="G125" s="100">
        <v>14</v>
      </c>
      <c r="H125" s="102"/>
      <c r="I125" s="102"/>
      <c r="J125" s="136">
        <v>0</v>
      </c>
      <c r="K125" s="136">
        <f t="shared" si="6"/>
        <v>0</v>
      </c>
      <c r="L125" s="136">
        <v>0</v>
      </c>
      <c r="M125" s="136">
        <f t="shared" si="7"/>
        <v>0</v>
      </c>
      <c r="N125" s="136">
        <f t="shared" si="8"/>
        <v>0</v>
      </c>
    </row>
    <row r="126" spans="1:14">
      <c r="A126" s="99" t="s">
        <v>3216</v>
      </c>
      <c r="B126" s="99" t="s">
        <v>3410</v>
      </c>
      <c r="C126" s="102"/>
      <c r="D126" s="102"/>
      <c r="E126" s="99" t="s">
        <v>3265</v>
      </c>
      <c r="F126" s="99" t="s">
        <v>603</v>
      </c>
      <c r="G126" s="100">
        <v>45</v>
      </c>
      <c r="H126" s="102"/>
      <c r="I126" s="99" t="s">
        <v>2756</v>
      </c>
      <c r="J126" s="136">
        <v>0</v>
      </c>
      <c r="K126" s="136">
        <f t="shared" si="6"/>
        <v>0</v>
      </c>
      <c r="L126" s="136">
        <v>0</v>
      </c>
      <c r="M126" s="136">
        <f t="shared" si="7"/>
        <v>0</v>
      </c>
      <c r="N126" s="136">
        <f t="shared" si="8"/>
        <v>0</v>
      </c>
    </row>
    <row r="127" spans="1:14">
      <c r="A127" s="99" t="s">
        <v>3218</v>
      </c>
      <c r="B127" s="99" t="s">
        <v>3411</v>
      </c>
      <c r="C127" s="102"/>
      <c r="D127" s="102"/>
      <c r="E127" s="99" t="s">
        <v>3265</v>
      </c>
      <c r="F127" s="99" t="s">
        <v>603</v>
      </c>
      <c r="G127" s="100">
        <v>59</v>
      </c>
      <c r="H127" s="102"/>
      <c r="I127" s="99" t="s">
        <v>2756</v>
      </c>
      <c r="J127" s="136">
        <v>0</v>
      </c>
      <c r="K127" s="136">
        <f t="shared" si="6"/>
        <v>0</v>
      </c>
      <c r="L127" s="136">
        <v>0</v>
      </c>
      <c r="M127" s="136">
        <f t="shared" si="7"/>
        <v>0</v>
      </c>
      <c r="N127" s="136">
        <f t="shared" si="8"/>
        <v>0</v>
      </c>
    </row>
    <row r="128" spans="1:14">
      <c r="A128" s="99" t="s">
        <v>3220</v>
      </c>
      <c r="B128" s="99" t="s">
        <v>3412</v>
      </c>
      <c r="C128" s="102"/>
      <c r="D128" s="102"/>
      <c r="E128" s="99" t="s">
        <v>3265</v>
      </c>
      <c r="F128" s="99" t="s">
        <v>68</v>
      </c>
      <c r="G128" s="100">
        <v>15</v>
      </c>
      <c r="H128" s="102"/>
      <c r="I128" s="99" t="s">
        <v>2756</v>
      </c>
      <c r="J128" s="136">
        <v>0</v>
      </c>
      <c r="K128" s="136">
        <f t="shared" si="6"/>
        <v>0</v>
      </c>
      <c r="L128" s="136">
        <v>0</v>
      </c>
      <c r="M128" s="136">
        <f t="shared" si="7"/>
        <v>0</v>
      </c>
      <c r="N128" s="136">
        <f t="shared" si="8"/>
        <v>0</v>
      </c>
    </row>
    <row r="129" spans="1:14">
      <c r="A129" s="99" t="s">
        <v>3221</v>
      </c>
      <c r="B129" s="99" t="s">
        <v>3413</v>
      </c>
      <c r="C129" s="102"/>
      <c r="D129" s="102"/>
      <c r="E129" s="99" t="s">
        <v>3265</v>
      </c>
      <c r="F129" s="99" t="s">
        <v>444</v>
      </c>
      <c r="G129" s="100">
        <v>116</v>
      </c>
      <c r="H129" s="102"/>
      <c r="I129" s="99" t="s">
        <v>2756</v>
      </c>
      <c r="J129" s="136">
        <v>0</v>
      </c>
      <c r="K129" s="136">
        <f t="shared" si="6"/>
        <v>0</v>
      </c>
      <c r="L129" s="136">
        <v>0</v>
      </c>
      <c r="M129" s="136">
        <f t="shared" si="7"/>
        <v>0</v>
      </c>
      <c r="N129" s="136">
        <f t="shared" si="8"/>
        <v>0</v>
      </c>
    </row>
    <row r="130" spans="1:14">
      <c r="A130" s="99" t="s">
        <v>3414</v>
      </c>
      <c r="B130" s="99" t="s">
        <v>3415</v>
      </c>
      <c r="C130" s="102"/>
      <c r="D130" s="102"/>
      <c r="E130" s="99" t="s">
        <v>3265</v>
      </c>
      <c r="F130" s="99" t="s">
        <v>68</v>
      </c>
      <c r="G130" s="100">
        <v>2</v>
      </c>
      <c r="H130" s="102"/>
      <c r="I130" s="99" t="s">
        <v>2756</v>
      </c>
      <c r="J130" s="136">
        <v>0</v>
      </c>
      <c r="K130" s="136">
        <f t="shared" si="6"/>
        <v>0</v>
      </c>
      <c r="L130" s="136">
        <v>0</v>
      </c>
      <c r="M130" s="136">
        <f t="shared" si="7"/>
        <v>0</v>
      </c>
      <c r="N130" s="136">
        <f t="shared" si="8"/>
        <v>0</v>
      </c>
    </row>
    <row r="131" spans="1:14">
      <c r="A131" s="99" t="s">
        <v>3416</v>
      </c>
      <c r="B131" s="99" t="s">
        <v>3417</v>
      </c>
      <c r="C131" s="102"/>
      <c r="D131" s="102"/>
      <c r="E131" s="99" t="s">
        <v>3265</v>
      </c>
      <c r="F131" s="99" t="s">
        <v>68</v>
      </c>
      <c r="G131" s="100">
        <v>14</v>
      </c>
      <c r="H131" s="102"/>
      <c r="I131" s="99" t="s">
        <v>2756</v>
      </c>
      <c r="J131" s="136">
        <v>0</v>
      </c>
      <c r="K131" s="136">
        <f t="shared" si="6"/>
        <v>0</v>
      </c>
      <c r="L131" s="136">
        <v>0</v>
      </c>
      <c r="M131" s="136">
        <f t="shared" si="7"/>
        <v>0</v>
      </c>
      <c r="N131" s="136">
        <f t="shared" si="8"/>
        <v>0</v>
      </c>
    </row>
    <row r="132" spans="1:14">
      <c r="A132" s="99" t="s">
        <v>3418</v>
      </c>
      <c r="B132" s="99" t="s">
        <v>3419</v>
      </c>
      <c r="C132" s="99" t="s">
        <v>3420</v>
      </c>
      <c r="D132" s="102"/>
      <c r="E132" s="102"/>
      <c r="F132" s="99" t="s">
        <v>603</v>
      </c>
      <c r="G132" s="107">
        <v>0.2</v>
      </c>
      <c r="H132" s="102"/>
      <c r="I132" s="102"/>
      <c r="J132" s="136">
        <v>0</v>
      </c>
      <c r="K132" s="136">
        <f t="shared" si="6"/>
        <v>0</v>
      </c>
      <c r="L132" s="136">
        <v>0</v>
      </c>
      <c r="M132" s="136">
        <f t="shared" si="7"/>
        <v>0</v>
      </c>
      <c r="N132" s="136">
        <f t="shared" si="8"/>
        <v>0</v>
      </c>
    </row>
    <row r="133" spans="1:14">
      <c r="A133" s="99" t="s">
        <v>3421</v>
      </c>
      <c r="B133" s="99" t="s">
        <v>3422</v>
      </c>
      <c r="C133" s="99" t="s">
        <v>3420</v>
      </c>
      <c r="D133" s="102"/>
      <c r="E133" s="102"/>
      <c r="F133" s="99" t="s">
        <v>603</v>
      </c>
      <c r="G133" s="100">
        <v>483</v>
      </c>
      <c r="H133" s="102"/>
      <c r="I133" s="102"/>
      <c r="J133" s="136">
        <v>0</v>
      </c>
      <c r="K133" s="136">
        <f t="shared" si="6"/>
        <v>0</v>
      </c>
      <c r="L133" s="136">
        <v>0</v>
      </c>
      <c r="M133" s="136">
        <f t="shared" si="7"/>
        <v>0</v>
      </c>
      <c r="N133" s="136">
        <f t="shared" si="8"/>
        <v>0</v>
      </c>
    </row>
    <row r="134" spans="1:14">
      <c r="A134" s="99" t="s">
        <v>3423</v>
      </c>
      <c r="B134" s="99" t="s">
        <v>3424</v>
      </c>
      <c r="C134" s="99" t="s">
        <v>3420</v>
      </c>
      <c r="D134" s="102"/>
      <c r="E134" s="102"/>
      <c r="F134" s="99" t="s">
        <v>603</v>
      </c>
      <c r="G134" s="100">
        <v>18</v>
      </c>
      <c r="H134" s="102"/>
      <c r="I134" s="102"/>
      <c r="J134" s="136">
        <v>0</v>
      </c>
      <c r="K134" s="136">
        <f t="shared" si="6"/>
        <v>0</v>
      </c>
      <c r="L134" s="136">
        <v>0</v>
      </c>
      <c r="M134" s="136">
        <f t="shared" si="7"/>
        <v>0</v>
      </c>
      <c r="N134" s="136">
        <f t="shared" si="8"/>
        <v>0</v>
      </c>
    </row>
    <row r="135" spans="1:14">
      <c r="A135" s="99" t="s">
        <v>3425</v>
      </c>
      <c r="B135" s="99" t="s">
        <v>3426</v>
      </c>
      <c r="C135" s="99" t="s">
        <v>3268</v>
      </c>
      <c r="D135" s="102"/>
      <c r="E135" s="102"/>
      <c r="F135" s="99" t="s">
        <v>68</v>
      </c>
      <c r="G135" s="100">
        <v>4</v>
      </c>
      <c r="H135" s="102"/>
      <c r="I135" s="102"/>
      <c r="J135" s="136">
        <v>0</v>
      </c>
      <c r="K135" s="136">
        <f t="shared" si="6"/>
        <v>0</v>
      </c>
      <c r="L135" s="136">
        <v>0</v>
      </c>
      <c r="M135" s="136">
        <f t="shared" si="7"/>
        <v>0</v>
      </c>
      <c r="N135" s="136">
        <f t="shared" si="8"/>
        <v>0</v>
      </c>
    </row>
    <row r="136" spans="1:14">
      <c r="A136" s="99" t="s">
        <v>3427</v>
      </c>
      <c r="B136" s="99" t="s">
        <v>3428</v>
      </c>
      <c r="C136" s="99" t="s">
        <v>3268</v>
      </c>
      <c r="D136" s="102"/>
      <c r="E136" s="102"/>
      <c r="F136" s="99" t="s">
        <v>68</v>
      </c>
      <c r="G136" s="100">
        <v>684</v>
      </c>
      <c r="H136" s="102"/>
      <c r="I136" s="102"/>
      <c r="J136" s="136">
        <v>0</v>
      </c>
      <c r="K136" s="136">
        <f t="shared" si="6"/>
        <v>0</v>
      </c>
      <c r="L136" s="136">
        <v>0</v>
      </c>
      <c r="M136" s="136">
        <f t="shared" si="7"/>
        <v>0</v>
      </c>
      <c r="N136" s="136">
        <f t="shared" si="8"/>
        <v>0</v>
      </c>
    </row>
    <row r="137" spans="1:14">
      <c r="A137" s="99" t="s">
        <v>3429</v>
      </c>
      <c r="B137" s="99" t="s">
        <v>3267</v>
      </c>
      <c r="C137" s="99" t="s">
        <v>3268</v>
      </c>
      <c r="D137" s="102"/>
      <c r="E137" s="102"/>
      <c r="F137" s="99" t="s">
        <v>68</v>
      </c>
      <c r="G137" s="100">
        <v>36</v>
      </c>
      <c r="H137" s="102"/>
      <c r="I137" s="102"/>
      <c r="J137" s="136">
        <v>0</v>
      </c>
      <c r="K137" s="136">
        <f t="shared" si="6"/>
        <v>0</v>
      </c>
      <c r="L137" s="136">
        <v>0</v>
      </c>
      <c r="M137" s="136">
        <f t="shared" si="7"/>
        <v>0</v>
      </c>
      <c r="N137" s="136">
        <f t="shared" si="8"/>
        <v>0</v>
      </c>
    </row>
    <row r="138" spans="1:14">
      <c r="A138" s="99" t="s">
        <v>3430</v>
      </c>
      <c r="B138" s="99" t="s">
        <v>3431</v>
      </c>
      <c r="C138" s="99" t="s">
        <v>3432</v>
      </c>
      <c r="D138" s="102"/>
      <c r="E138" s="102"/>
      <c r="F138" s="99" t="s">
        <v>68</v>
      </c>
      <c r="G138" s="100">
        <v>4</v>
      </c>
      <c r="H138" s="102"/>
      <c r="I138" s="102"/>
      <c r="J138" s="136">
        <v>0</v>
      </c>
      <c r="K138" s="136">
        <f t="shared" si="6"/>
        <v>0</v>
      </c>
      <c r="L138" s="136">
        <v>0</v>
      </c>
      <c r="M138" s="136">
        <f t="shared" si="7"/>
        <v>0</v>
      </c>
      <c r="N138" s="136">
        <f t="shared" si="8"/>
        <v>0</v>
      </c>
    </row>
    <row r="139" spans="1:14">
      <c r="A139" s="99" t="s">
        <v>3433</v>
      </c>
      <c r="B139" s="99" t="s">
        <v>3434</v>
      </c>
      <c r="C139" s="99" t="s">
        <v>3432</v>
      </c>
      <c r="D139" s="102"/>
      <c r="E139" s="102"/>
      <c r="F139" s="99" t="s">
        <v>68</v>
      </c>
      <c r="G139" s="100">
        <v>416</v>
      </c>
      <c r="H139" s="102"/>
      <c r="I139" s="102"/>
      <c r="J139" s="136">
        <v>0</v>
      </c>
      <c r="K139" s="136">
        <f t="shared" si="6"/>
        <v>0</v>
      </c>
      <c r="L139" s="136">
        <v>0</v>
      </c>
      <c r="M139" s="136">
        <f t="shared" si="7"/>
        <v>0</v>
      </c>
      <c r="N139" s="136">
        <f t="shared" si="8"/>
        <v>0</v>
      </c>
    </row>
    <row r="140" spans="1:14">
      <c r="A140" s="99" t="s">
        <v>3435</v>
      </c>
      <c r="B140" s="99" t="s">
        <v>3436</v>
      </c>
      <c r="C140" s="99" t="s">
        <v>3432</v>
      </c>
      <c r="D140" s="102"/>
      <c r="E140" s="102"/>
      <c r="F140" s="99" t="s">
        <v>68</v>
      </c>
      <c r="G140" s="100">
        <v>36</v>
      </c>
      <c r="H140" s="102"/>
      <c r="I140" s="102"/>
      <c r="J140" s="136">
        <v>0</v>
      </c>
      <c r="K140" s="136">
        <f t="shared" si="6"/>
        <v>0</v>
      </c>
      <c r="L140" s="136">
        <v>0</v>
      </c>
      <c r="M140" s="136">
        <f t="shared" si="7"/>
        <v>0</v>
      </c>
      <c r="N140" s="136">
        <f t="shared" si="8"/>
        <v>0</v>
      </c>
    </row>
    <row r="141" spans="1:14">
      <c r="A141" s="99" t="s">
        <v>3437</v>
      </c>
      <c r="B141" s="99" t="s">
        <v>3369</v>
      </c>
      <c r="C141" s="99" t="s">
        <v>87</v>
      </c>
      <c r="D141" s="102"/>
      <c r="E141" s="99" t="s">
        <v>665</v>
      </c>
      <c r="F141" s="99" t="s">
        <v>603</v>
      </c>
      <c r="G141" s="100">
        <v>4</v>
      </c>
      <c r="H141" s="102"/>
      <c r="I141" s="102"/>
      <c r="J141" s="136">
        <v>0</v>
      </c>
      <c r="K141" s="136">
        <f t="shared" si="6"/>
        <v>0</v>
      </c>
      <c r="L141" s="136">
        <v>0</v>
      </c>
      <c r="M141" s="136">
        <f t="shared" si="7"/>
        <v>0</v>
      </c>
      <c r="N141" s="136">
        <f t="shared" si="8"/>
        <v>0</v>
      </c>
    </row>
    <row r="142" spans="1:14">
      <c r="A142" s="99" t="s">
        <v>3438</v>
      </c>
      <c r="B142" s="99" t="s">
        <v>3439</v>
      </c>
      <c r="C142" s="102"/>
      <c r="D142" s="102"/>
      <c r="E142" s="99" t="s">
        <v>3265</v>
      </c>
      <c r="F142" s="99" t="s">
        <v>68</v>
      </c>
      <c r="G142" s="100">
        <v>128</v>
      </c>
      <c r="H142" s="102"/>
      <c r="I142" s="102"/>
      <c r="J142" s="136">
        <v>0</v>
      </c>
      <c r="K142" s="136">
        <f t="shared" si="6"/>
        <v>0</v>
      </c>
      <c r="L142" s="136">
        <v>0</v>
      </c>
      <c r="M142" s="136">
        <f t="shared" si="7"/>
        <v>0</v>
      </c>
      <c r="N142" s="136">
        <f t="shared" si="8"/>
        <v>0</v>
      </c>
    </row>
    <row r="143" spans="1:14">
      <c r="A143" s="100">
        <v>4</v>
      </c>
      <c r="B143" s="99" t="s">
        <v>3222</v>
      </c>
      <c r="C143" s="102"/>
      <c r="D143" s="102"/>
      <c r="E143" s="102"/>
      <c r="F143" s="102"/>
      <c r="G143" s="102"/>
      <c r="H143" s="102"/>
      <c r="I143" s="102"/>
      <c r="J143" s="136">
        <v>0</v>
      </c>
      <c r="K143" s="136">
        <f t="shared" si="6"/>
        <v>0</v>
      </c>
      <c r="L143" s="136">
        <v>0</v>
      </c>
      <c r="M143" s="136">
        <f t="shared" si="7"/>
        <v>0</v>
      </c>
      <c r="N143" s="136">
        <f t="shared" si="8"/>
        <v>0</v>
      </c>
    </row>
    <row r="144" spans="1:14" ht="31.5">
      <c r="A144" s="99" t="s">
        <v>3223</v>
      </c>
      <c r="B144" s="99" t="s">
        <v>3224</v>
      </c>
      <c r="C144" s="99" t="s">
        <v>3225</v>
      </c>
      <c r="D144" s="102"/>
      <c r="E144" s="99" t="s">
        <v>3440</v>
      </c>
      <c r="F144" s="99" t="s">
        <v>3204</v>
      </c>
      <c r="G144" s="109">
        <v>0.15</v>
      </c>
      <c r="H144" s="102"/>
      <c r="I144" s="102"/>
      <c r="J144" s="136">
        <v>0</v>
      </c>
      <c r="K144" s="136">
        <f t="shared" si="6"/>
        <v>0</v>
      </c>
      <c r="L144" s="136">
        <v>0</v>
      </c>
      <c r="M144" s="136">
        <f t="shared" si="7"/>
        <v>0</v>
      </c>
      <c r="N144" s="136">
        <f t="shared" si="8"/>
        <v>0</v>
      </c>
    </row>
    <row r="145" spans="11:14">
      <c r="K145" s="142">
        <f>SUM(K4:K144)</f>
        <v>0</v>
      </c>
      <c r="L145" s="142"/>
      <c r="M145" s="142">
        <f t="shared" ref="L145:N145" si="9">SUM(M4:M144)</f>
        <v>0</v>
      </c>
      <c r="N145" s="142">
        <f t="shared" si="9"/>
        <v>0</v>
      </c>
    </row>
  </sheetData>
  <autoFilter ref="A1:A144" xr:uid="{355F5695-CC86-4D04-92ED-BDB79358A73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283C-812B-465B-8904-0A36BAA5C0BC}">
  <sheetPr codeName="Лист15"/>
  <dimension ref="A1:N61"/>
  <sheetViews>
    <sheetView workbookViewId="0">
      <pane ySplit="1" topLeftCell="A45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111" t="s">
        <v>240</v>
      </c>
      <c r="B1" s="111" t="s">
        <v>53</v>
      </c>
      <c r="C1" s="101" t="s">
        <v>3478</v>
      </c>
      <c r="D1" s="111" t="s">
        <v>242</v>
      </c>
      <c r="E1" s="111" t="s">
        <v>243</v>
      </c>
      <c r="F1" s="101" t="s">
        <v>3479</v>
      </c>
      <c r="G1" s="111" t="s">
        <v>245</v>
      </c>
      <c r="H1" s="111" t="s">
        <v>246</v>
      </c>
      <c r="I1" s="111" t="s">
        <v>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12" t="s">
        <v>3480</v>
      </c>
      <c r="C2" s="102"/>
      <c r="D2" s="102"/>
      <c r="E2" s="102"/>
      <c r="F2" s="102"/>
      <c r="G2" s="102"/>
      <c r="H2" s="102"/>
      <c r="I2" s="102"/>
      <c r="J2" s="136"/>
      <c r="K2" s="136"/>
      <c r="L2" s="136"/>
      <c r="M2" s="136"/>
      <c r="N2" s="136"/>
    </row>
    <row r="3" spans="1:14">
      <c r="A3" s="102"/>
      <c r="B3" s="112" t="s">
        <v>3459</v>
      </c>
      <c r="C3" s="102"/>
      <c r="D3" s="102"/>
      <c r="E3" s="102"/>
      <c r="F3" s="102"/>
      <c r="G3" s="102"/>
      <c r="H3" s="102"/>
      <c r="I3" s="102"/>
      <c r="J3" s="136"/>
      <c r="K3" s="136"/>
      <c r="L3" s="136"/>
      <c r="M3" s="136"/>
      <c r="N3" s="136"/>
    </row>
    <row r="4" spans="1:14" ht="31.5">
      <c r="A4" s="113">
        <v>1</v>
      </c>
      <c r="B4" s="106" t="s">
        <v>3460</v>
      </c>
      <c r="C4" s="102"/>
      <c r="D4" s="102"/>
      <c r="E4" s="102"/>
      <c r="F4" s="106" t="s">
        <v>68</v>
      </c>
      <c r="G4" s="113">
        <v>1</v>
      </c>
      <c r="H4" s="102"/>
      <c r="I4" s="102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 ht="31.5">
      <c r="A5" s="113">
        <v>2</v>
      </c>
      <c r="B5" s="102" t="s">
        <v>3481</v>
      </c>
      <c r="C5" s="102"/>
      <c r="D5" s="102"/>
      <c r="E5" s="102"/>
      <c r="F5" s="106" t="s">
        <v>68</v>
      </c>
      <c r="G5" s="113">
        <v>2</v>
      </c>
      <c r="H5" s="102"/>
      <c r="I5" s="102"/>
      <c r="J5" s="136">
        <v>0</v>
      </c>
      <c r="K5" s="136">
        <f t="shared" ref="K5:K6" si="0">G5*J5</f>
        <v>0</v>
      </c>
      <c r="L5" s="136">
        <v>0</v>
      </c>
      <c r="M5" s="136">
        <f t="shared" ref="M5:M6" si="1">G5*L5</f>
        <v>0</v>
      </c>
      <c r="N5" s="136">
        <f t="shared" ref="N5:N6" si="2">K5+M5</f>
        <v>0</v>
      </c>
    </row>
    <row r="6" spans="1:14" ht="31.5">
      <c r="A6" s="113">
        <v>3</v>
      </c>
      <c r="B6" s="102" t="s">
        <v>3482</v>
      </c>
      <c r="C6" s="102"/>
      <c r="D6" s="102"/>
      <c r="E6" s="102"/>
      <c r="F6" s="106" t="s">
        <v>68</v>
      </c>
      <c r="G6" s="113">
        <v>1</v>
      </c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 ht="31.5">
      <c r="A7" s="113">
        <v>4</v>
      </c>
      <c r="B7" s="102" t="s">
        <v>3483</v>
      </c>
      <c r="C7" s="102"/>
      <c r="D7" s="102"/>
      <c r="E7" s="102"/>
      <c r="F7" s="106" t="s">
        <v>68</v>
      </c>
      <c r="G7" s="113">
        <v>3</v>
      </c>
      <c r="H7" s="102"/>
      <c r="I7" s="102"/>
      <c r="J7" s="136">
        <v>0</v>
      </c>
      <c r="K7" s="136">
        <f t="shared" ref="K7:K61" si="3">G7*J7</f>
        <v>0</v>
      </c>
      <c r="L7" s="136">
        <v>0</v>
      </c>
      <c r="M7" s="136">
        <f t="shared" ref="M7:M60" si="4">G7*L7</f>
        <v>0</v>
      </c>
      <c r="N7" s="136">
        <f t="shared" ref="N7:N60" si="5">K7+M7</f>
        <v>0</v>
      </c>
    </row>
    <row r="8" spans="1:14" ht="31.5">
      <c r="A8" s="113">
        <v>5</v>
      </c>
      <c r="B8" s="102" t="s">
        <v>3484</v>
      </c>
      <c r="C8" s="102"/>
      <c r="D8" s="102"/>
      <c r="E8" s="102"/>
      <c r="F8" s="106" t="s">
        <v>68</v>
      </c>
      <c r="G8" s="113">
        <v>3</v>
      </c>
      <c r="H8" s="102"/>
      <c r="I8" s="102"/>
      <c r="J8" s="136">
        <v>0</v>
      </c>
      <c r="K8" s="136">
        <f t="shared" si="3"/>
        <v>0</v>
      </c>
      <c r="L8" s="136">
        <v>0</v>
      </c>
      <c r="M8" s="136">
        <f t="shared" si="4"/>
        <v>0</v>
      </c>
      <c r="N8" s="136">
        <f t="shared" si="5"/>
        <v>0</v>
      </c>
    </row>
    <row r="9" spans="1:14">
      <c r="A9" s="102"/>
      <c r="B9" s="112" t="s">
        <v>195</v>
      </c>
      <c r="C9" s="102"/>
      <c r="D9" s="102"/>
      <c r="E9" s="102"/>
      <c r="F9" s="102"/>
      <c r="G9" s="102"/>
      <c r="H9" s="102"/>
      <c r="I9" s="102"/>
      <c r="J9" s="136">
        <v>0</v>
      </c>
      <c r="K9" s="136">
        <f t="shared" si="3"/>
        <v>0</v>
      </c>
      <c r="L9" s="136">
        <v>0</v>
      </c>
      <c r="M9" s="136">
        <f t="shared" si="4"/>
        <v>0</v>
      </c>
      <c r="N9" s="136">
        <f t="shared" si="5"/>
        <v>0</v>
      </c>
    </row>
    <row r="10" spans="1:14">
      <c r="A10" s="113">
        <v>6</v>
      </c>
      <c r="B10" s="106" t="s">
        <v>3461</v>
      </c>
      <c r="C10" s="106" t="s">
        <v>202</v>
      </c>
      <c r="D10" s="102"/>
      <c r="E10" s="102"/>
      <c r="F10" s="106" t="s">
        <v>89</v>
      </c>
      <c r="G10" s="113">
        <v>33</v>
      </c>
      <c r="H10" s="114">
        <v>1.28</v>
      </c>
      <c r="I10" s="102"/>
      <c r="J10" s="136">
        <v>0</v>
      </c>
      <c r="K10" s="136">
        <f t="shared" si="3"/>
        <v>0</v>
      </c>
      <c r="L10" s="136">
        <v>0</v>
      </c>
      <c r="M10" s="136">
        <f t="shared" si="4"/>
        <v>0</v>
      </c>
      <c r="N10" s="136">
        <f t="shared" si="5"/>
        <v>0</v>
      </c>
    </row>
    <row r="11" spans="1:14">
      <c r="A11" s="113">
        <v>7</v>
      </c>
      <c r="B11" s="106" t="s">
        <v>3462</v>
      </c>
      <c r="C11" s="106" t="s">
        <v>202</v>
      </c>
      <c r="D11" s="102"/>
      <c r="E11" s="102"/>
      <c r="F11" s="106" t="s">
        <v>89</v>
      </c>
      <c r="G11" s="113">
        <v>50</v>
      </c>
      <c r="H11" s="114">
        <v>1.66</v>
      </c>
      <c r="I11" s="102"/>
      <c r="J11" s="136">
        <v>0</v>
      </c>
      <c r="K11" s="136">
        <f t="shared" si="3"/>
        <v>0</v>
      </c>
      <c r="L11" s="136">
        <v>0</v>
      </c>
      <c r="M11" s="136">
        <f t="shared" si="4"/>
        <v>0</v>
      </c>
      <c r="N11" s="136">
        <f t="shared" si="5"/>
        <v>0</v>
      </c>
    </row>
    <row r="12" spans="1:14">
      <c r="A12" s="113">
        <v>8</v>
      </c>
      <c r="B12" s="106" t="s">
        <v>3463</v>
      </c>
      <c r="C12" s="106" t="s">
        <v>202</v>
      </c>
      <c r="D12" s="102"/>
      <c r="E12" s="102"/>
      <c r="F12" s="106" t="s">
        <v>89</v>
      </c>
      <c r="G12" s="115">
        <v>84.5</v>
      </c>
      <c r="H12" s="114">
        <v>2.39</v>
      </c>
      <c r="I12" s="102"/>
      <c r="J12" s="136">
        <v>0</v>
      </c>
      <c r="K12" s="136">
        <f t="shared" si="3"/>
        <v>0</v>
      </c>
      <c r="L12" s="136">
        <v>0</v>
      </c>
      <c r="M12" s="136">
        <f t="shared" si="4"/>
        <v>0</v>
      </c>
      <c r="N12" s="136">
        <f t="shared" si="5"/>
        <v>0</v>
      </c>
    </row>
    <row r="13" spans="1:14">
      <c r="A13" s="102"/>
      <c r="B13" s="112" t="s">
        <v>428</v>
      </c>
      <c r="C13" s="102"/>
      <c r="D13" s="102"/>
      <c r="E13" s="102"/>
      <c r="F13" s="102"/>
      <c r="G13" s="102"/>
      <c r="H13" s="102"/>
      <c r="I13" s="102"/>
      <c r="J13" s="136">
        <v>0</v>
      </c>
      <c r="K13" s="136">
        <f t="shared" si="3"/>
        <v>0</v>
      </c>
      <c r="L13" s="136">
        <v>0</v>
      </c>
      <c r="M13" s="136">
        <f t="shared" si="4"/>
        <v>0</v>
      </c>
      <c r="N13" s="136">
        <f t="shared" si="5"/>
        <v>0</v>
      </c>
    </row>
    <row r="14" spans="1:14" ht="47.25">
      <c r="A14" s="113">
        <v>9</v>
      </c>
      <c r="B14" s="102" t="s">
        <v>3485</v>
      </c>
      <c r="C14" s="106" t="s">
        <v>430</v>
      </c>
      <c r="D14" s="102"/>
      <c r="E14" s="106" t="s">
        <v>208</v>
      </c>
      <c r="F14" s="106" t="s">
        <v>89</v>
      </c>
      <c r="G14" s="113">
        <v>33</v>
      </c>
      <c r="H14" s="102"/>
      <c r="I14" s="102"/>
      <c r="J14" s="136">
        <v>0</v>
      </c>
      <c r="K14" s="136">
        <f t="shared" si="3"/>
        <v>0</v>
      </c>
      <c r="L14" s="136">
        <v>0</v>
      </c>
      <c r="M14" s="136">
        <f t="shared" si="4"/>
        <v>0</v>
      </c>
      <c r="N14" s="136">
        <f t="shared" si="5"/>
        <v>0</v>
      </c>
    </row>
    <row r="15" spans="1:14" ht="47.25">
      <c r="A15" s="113">
        <v>10</v>
      </c>
      <c r="B15" s="102" t="s">
        <v>3486</v>
      </c>
      <c r="C15" s="106" t="s">
        <v>429</v>
      </c>
      <c r="D15" s="102"/>
      <c r="E15" s="106" t="s">
        <v>208</v>
      </c>
      <c r="F15" s="106" t="s">
        <v>89</v>
      </c>
      <c r="G15" s="113">
        <v>50</v>
      </c>
      <c r="H15" s="102"/>
      <c r="I15" s="102"/>
      <c r="J15" s="136">
        <v>0</v>
      </c>
      <c r="K15" s="136">
        <f t="shared" si="3"/>
        <v>0</v>
      </c>
      <c r="L15" s="136">
        <v>0</v>
      </c>
      <c r="M15" s="136">
        <f t="shared" si="4"/>
        <v>0</v>
      </c>
      <c r="N15" s="136">
        <f t="shared" si="5"/>
        <v>0</v>
      </c>
    </row>
    <row r="16" spans="1:14">
      <c r="A16" s="113">
        <v>11</v>
      </c>
      <c r="B16" s="106" t="s">
        <v>3464</v>
      </c>
      <c r="C16" s="106" t="s">
        <v>3465</v>
      </c>
      <c r="D16" s="102"/>
      <c r="E16" s="106" t="s">
        <v>208</v>
      </c>
      <c r="F16" s="106" t="s">
        <v>89</v>
      </c>
      <c r="G16" s="115">
        <v>84.5</v>
      </c>
      <c r="H16" s="102"/>
      <c r="I16" s="102"/>
      <c r="J16" s="136">
        <v>0</v>
      </c>
      <c r="K16" s="136">
        <f t="shared" si="3"/>
        <v>0</v>
      </c>
      <c r="L16" s="136">
        <v>0</v>
      </c>
      <c r="M16" s="136">
        <f t="shared" si="4"/>
        <v>0</v>
      </c>
      <c r="N16" s="136">
        <f t="shared" si="5"/>
        <v>0</v>
      </c>
    </row>
    <row r="17" spans="1:14">
      <c r="A17" s="102"/>
      <c r="B17" s="106" t="s">
        <v>3466</v>
      </c>
      <c r="C17" s="102"/>
      <c r="D17" s="102"/>
      <c r="E17" s="102"/>
      <c r="F17" s="102"/>
      <c r="G17" s="102"/>
      <c r="H17" s="102"/>
      <c r="I17" s="102"/>
      <c r="J17" s="136">
        <v>0</v>
      </c>
      <c r="K17" s="136">
        <f t="shared" si="3"/>
        <v>0</v>
      </c>
      <c r="L17" s="136">
        <v>0</v>
      </c>
      <c r="M17" s="136">
        <f t="shared" si="4"/>
        <v>0</v>
      </c>
      <c r="N17" s="136">
        <f t="shared" si="5"/>
        <v>0</v>
      </c>
    </row>
    <row r="18" spans="1:14">
      <c r="A18" s="102"/>
      <c r="B18" s="112" t="s">
        <v>431</v>
      </c>
      <c r="C18" s="102"/>
      <c r="D18" s="102"/>
      <c r="E18" s="102"/>
      <c r="F18" s="102"/>
      <c r="G18" s="102"/>
      <c r="H18" s="102"/>
      <c r="I18" s="102"/>
      <c r="J18" s="136">
        <v>0</v>
      </c>
      <c r="K18" s="136">
        <f t="shared" si="3"/>
        <v>0</v>
      </c>
      <c r="L18" s="136">
        <v>0</v>
      </c>
      <c r="M18" s="136">
        <f t="shared" si="4"/>
        <v>0</v>
      </c>
      <c r="N18" s="136">
        <f t="shared" si="5"/>
        <v>0</v>
      </c>
    </row>
    <row r="19" spans="1:14" ht="47.25">
      <c r="A19" s="113">
        <v>12</v>
      </c>
      <c r="B19" s="106" t="s">
        <v>3467</v>
      </c>
      <c r="C19" s="106" t="s">
        <v>433</v>
      </c>
      <c r="D19" s="106" t="s">
        <v>434</v>
      </c>
      <c r="E19" s="106" t="s">
        <v>127</v>
      </c>
      <c r="F19" s="106" t="s">
        <v>68</v>
      </c>
      <c r="G19" s="113">
        <v>24</v>
      </c>
      <c r="H19" s="102"/>
      <c r="I19" s="106" t="s">
        <v>3468</v>
      </c>
      <c r="J19" s="136">
        <v>0</v>
      </c>
      <c r="K19" s="136">
        <f t="shared" si="3"/>
        <v>0</v>
      </c>
      <c r="L19" s="136">
        <v>0</v>
      </c>
      <c r="M19" s="136">
        <f t="shared" si="4"/>
        <v>0</v>
      </c>
      <c r="N19" s="136">
        <f t="shared" si="5"/>
        <v>0</v>
      </c>
    </row>
    <row r="20" spans="1:14">
      <c r="A20" s="113">
        <v>13</v>
      </c>
      <c r="B20" s="106" t="s">
        <v>435</v>
      </c>
      <c r="C20" s="106" t="s">
        <v>436</v>
      </c>
      <c r="D20" s="106" t="s">
        <v>437</v>
      </c>
      <c r="E20" s="106" t="s">
        <v>151</v>
      </c>
      <c r="F20" s="106" t="s">
        <v>68</v>
      </c>
      <c r="G20" s="113">
        <v>2</v>
      </c>
      <c r="H20" s="102"/>
      <c r="I20" s="102"/>
      <c r="J20" s="136">
        <v>0</v>
      </c>
      <c r="K20" s="136">
        <f t="shared" si="3"/>
        <v>0</v>
      </c>
      <c r="L20" s="136">
        <v>0</v>
      </c>
      <c r="M20" s="136">
        <f t="shared" si="4"/>
        <v>0</v>
      </c>
      <c r="N20" s="136">
        <f t="shared" si="5"/>
        <v>0</v>
      </c>
    </row>
    <row r="21" spans="1:14">
      <c r="A21" s="102"/>
      <c r="B21" s="112" t="s">
        <v>438</v>
      </c>
      <c r="C21" s="102"/>
      <c r="D21" s="102"/>
      <c r="E21" s="102"/>
      <c r="F21" s="102"/>
      <c r="G21" s="102"/>
      <c r="H21" s="102"/>
      <c r="I21" s="102"/>
      <c r="J21" s="136">
        <v>0</v>
      </c>
      <c r="K21" s="136">
        <f t="shared" si="3"/>
        <v>0</v>
      </c>
      <c r="L21" s="136">
        <v>0</v>
      </c>
      <c r="M21" s="136">
        <f t="shared" si="4"/>
        <v>0</v>
      </c>
      <c r="N21" s="136">
        <f t="shared" si="5"/>
        <v>0</v>
      </c>
    </row>
    <row r="22" spans="1:14">
      <c r="A22" s="113">
        <v>14</v>
      </c>
      <c r="B22" s="106" t="s">
        <v>1980</v>
      </c>
      <c r="C22" s="102"/>
      <c r="D22" s="102"/>
      <c r="E22" s="106" t="s">
        <v>78</v>
      </c>
      <c r="F22" s="106" t="s">
        <v>440</v>
      </c>
      <c r="G22" s="115">
        <v>15.3</v>
      </c>
      <c r="H22" s="102"/>
      <c r="I22" s="102"/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>
      <c r="A23" s="113">
        <v>15</v>
      </c>
      <c r="B23" s="106" t="s">
        <v>3469</v>
      </c>
      <c r="C23" s="106" t="s">
        <v>443</v>
      </c>
      <c r="D23" s="102"/>
      <c r="E23" s="102"/>
      <c r="F23" s="106" t="s">
        <v>444</v>
      </c>
      <c r="G23" s="113">
        <v>4</v>
      </c>
      <c r="H23" s="114">
        <v>0.56000000000000005</v>
      </c>
      <c r="I23" s="106" t="s">
        <v>3470</v>
      </c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>
      <c r="A24" s="102"/>
      <c r="B24" s="102"/>
      <c r="C24" s="102"/>
      <c r="D24" s="102"/>
      <c r="E24" s="102"/>
      <c r="F24" s="102"/>
      <c r="G24" s="102"/>
      <c r="H24" s="102"/>
      <c r="I24" s="102"/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 ht="31.5">
      <c r="A25" s="102"/>
      <c r="B25" s="102" t="s">
        <v>3487</v>
      </c>
      <c r="C25" s="102"/>
      <c r="D25" s="102"/>
      <c r="E25" s="102"/>
      <c r="F25" s="102"/>
      <c r="G25" s="102"/>
      <c r="H25" s="102"/>
      <c r="I25" s="102"/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>
      <c r="A26" s="102"/>
      <c r="B26" s="112" t="s">
        <v>446</v>
      </c>
      <c r="C26" s="102"/>
      <c r="D26" s="102"/>
      <c r="E26" s="102"/>
      <c r="F26" s="102"/>
      <c r="G26" s="102"/>
      <c r="H26" s="102"/>
      <c r="I26" s="102"/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 ht="31.5">
      <c r="A27" s="113">
        <v>16</v>
      </c>
      <c r="B27" s="106" t="s">
        <v>3471</v>
      </c>
      <c r="C27" s="102"/>
      <c r="D27" s="102"/>
      <c r="E27" s="102"/>
      <c r="F27" s="106" t="s">
        <v>444</v>
      </c>
      <c r="G27" s="113">
        <v>1</v>
      </c>
      <c r="H27" s="102"/>
      <c r="I27" s="102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 ht="31.5">
      <c r="A28" s="113">
        <v>17</v>
      </c>
      <c r="B28" s="102" t="s">
        <v>3488</v>
      </c>
      <c r="C28" s="102"/>
      <c r="D28" s="102"/>
      <c r="E28" s="102"/>
      <c r="F28" s="106" t="s">
        <v>444</v>
      </c>
      <c r="G28" s="113">
        <v>1</v>
      </c>
      <c r="H28" s="102"/>
      <c r="I28" s="102"/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>
      <c r="A29" s="102"/>
      <c r="B29" s="112" t="s">
        <v>195</v>
      </c>
      <c r="C29" s="102"/>
      <c r="D29" s="102"/>
      <c r="E29" s="102"/>
      <c r="F29" s="102"/>
      <c r="G29" s="102"/>
      <c r="H29" s="102"/>
      <c r="I29" s="102"/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>
      <c r="A30" s="102"/>
      <c r="B30" s="106" t="s">
        <v>447</v>
      </c>
      <c r="C30" s="102"/>
      <c r="D30" s="102"/>
      <c r="E30" s="102"/>
      <c r="F30" s="102"/>
      <c r="G30" s="102"/>
      <c r="H30" s="102"/>
      <c r="I30" s="102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>
      <c r="A31" s="113">
        <v>18</v>
      </c>
      <c r="B31" s="102" t="s">
        <v>3489</v>
      </c>
      <c r="C31" s="102"/>
      <c r="D31" s="102"/>
      <c r="E31" s="102"/>
      <c r="F31" s="106" t="s">
        <v>89</v>
      </c>
      <c r="G31" s="115">
        <v>103.5</v>
      </c>
      <c r="H31" s="114">
        <v>12.73</v>
      </c>
      <c r="I31" s="102"/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 ht="31.5">
      <c r="A32" s="113">
        <v>19</v>
      </c>
      <c r="B32" s="102" t="s">
        <v>3490</v>
      </c>
      <c r="C32" s="102"/>
      <c r="D32" s="102"/>
      <c r="E32" s="102"/>
      <c r="F32" s="106" t="s">
        <v>89</v>
      </c>
      <c r="G32" s="115">
        <v>65.5</v>
      </c>
      <c r="H32" s="114">
        <v>7.38</v>
      </c>
      <c r="I32" s="102"/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>
      <c r="A33" s="102"/>
      <c r="B33" s="112" t="s">
        <v>428</v>
      </c>
      <c r="C33" s="102"/>
      <c r="D33" s="102"/>
      <c r="E33" s="102"/>
      <c r="F33" s="102"/>
      <c r="G33" s="102"/>
      <c r="H33" s="102"/>
      <c r="I33" s="102"/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 ht="47.25">
      <c r="A34" s="113">
        <v>20</v>
      </c>
      <c r="B34" s="102" t="s">
        <v>3491</v>
      </c>
      <c r="C34" s="106" t="s">
        <v>3472</v>
      </c>
      <c r="D34" s="102"/>
      <c r="E34" s="106" t="s">
        <v>208</v>
      </c>
      <c r="F34" s="106" t="s">
        <v>89</v>
      </c>
      <c r="G34" s="115">
        <v>103.5</v>
      </c>
      <c r="H34" s="102"/>
      <c r="I34" s="102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 ht="47.25">
      <c r="A35" s="113">
        <v>21</v>
      </c>
      <c r="B35" s="102" t="s">
        <v>3492</v>
      </c>
      <c r="C35" s="106" t="s">
        <v>453</v>
      </c>
      <c r="D35" s="102"/>
      <c r="E35" s="106" t="s">
        <v>208</v>
      </c>
      <c r="F35" s="106" t="s">
        <v>89</v>
      </c>
      <c r="G35" s="115">
        <v>65.5</v>
      </c>
      <c r="H35" s="102"/>
      <c r="I35" s="102"/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>
      <c r="A36" s="102"/>
      <c r="B36" s="112" t="s">
        <v>431</v>
      </c>
      <c r="C36" s="102"/>
      <c r="D36" s="102"/>
      <c r="E36" s="102"/>
      <c r="F36" s="102"/>
      <c r="G36" s="102"/>
      <c r="H36" s="102"/>
      <c r="I36" s="102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>
      <c r="A37" s="113">
        <v>22</v>
      </c>
      <c r="B37" s="106" t="s">
        <v>432</v>
      </c>
      <c r="C37" s="106" t="s">
        <v>433</v>
      </c>
      <c r="D37" s="106" t="s">
        <v>434</v>
      </c>
      <c r="E37" s="106" t="s">
        <v>127</v>
      </c>
      <c r="F37" s="106" t="s">
        <v>68</v>
      </c>
      <c r="G37" s="113">
        <v>4</v>
      </c>
      <c r="H37" s="102"/>
      <c r="I37" s="102"/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>
      <c r="A38" s="113">
        <v>23</v>
      </c>
      <c r="B38" s="106" t="s">
        <v>435</v>
      </c>
      <c r="C38" s="106" t="s">
        <v>436</v>
      </c>
      <c r="D38" s="106" t="s">
        <v>437</v>
      </c>
      <c r="E38" s="106" t="s">
        <v>151</v>
      </c>
      <c r="F38" s="106" t="s">
        <v>68</v>
      </c>
      <c r="G38" s="113">
        <v>4</v>
      </c>
      <c r="H38" s="102"/>
      <c r="I38" s="102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>
      <c r="A39" s="102"/>
      <c r="B39" s="112" t="s">
        <v>438</v>
      </c>
      <c r="C39" s="102"/>
      <c r="D39" s="102"/>
      <c r="E39" s="102"/>
      <c r="F39" s="102"/>
      <c r="G39" s="102"/>
      <c r="H39" s="102"/>
      <c r="I39" s="102"/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>
      <c r="A40" s="113">
        <v>24</v>
      </c>
      <c r="B40" s="106" t="s">
        <v>1980</v>
      </c>
      <c r="C40" s="102"/>
      <c r="D40" s="102"/>
      <c r="E40" s="106" t="s">
        <v>78</v>
      </c>
      <c r="F40" s="106" t="s">
        <v>440</v>
      </c>
      <c r="G40" s="115">
        <v>61.6</v>
      </c>
      <c r="H40" s="102"/>
      <c r="I40" s="102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 ht="31.5">
      <c r="A41" s="113">
        <v>25</v>
      </c>
      <c r="B41" s="102" t="s">
        <v>3493</v>
      </c>
      <c r="C41" s="106" t="s">
        <v>443</v>
      </c>
      <c r="D41" s="102"/>
      <c r="E41" s="102"/>
      <c r="F41" s="106" t="s">
        <v>444</v>
      </c>
      <c r="G41" s="113">
        <v>4</v>
      </c>
      <c r="H41" s="114">
        <v>4.4000000000000004</v>
      </c>
      <c r="I41" s="106" t="s">
        <v>3473</v>
      </c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>
      <c r="A42" s="102"/>
      <c r="B42" s="102" t="s">
        <v>3494</v>
      </c>
      <c r="C42" s="102"/>
      <c r="D42" s="102"/>
      <c r="E42" s="102"/>
      <c r="F42" s="102"/>
      <c r="G42" s="102"/>
      <c r="H42" s="102"/>
      <c r="I42" s="102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>
      <c r="A43" s="102"/>
      <c r="B43" s="112" t="s">
        <v>446</v>
      </c>
      <c r="C43" s="102"/>
      <c r="D43" s="102"/>
      <c r="E43" s="102"/>
      <c r="F43" s="102"/>
      <c r="G43" s="102"/>
      <c r="H43" s="102"/>
      <c r="I43" s="102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 ht="31.5">
      <c r="A44" s="113">
        <v>26</v>
      </c>
      <c r="B44" s="106" t="s">
        <v>3474</v>
      </c>
      <c r="C44" s="102"/>
      <c r="D44" s="102"/>
      <c r="E44" s="102"/>
      <c r="F44" s="106" t="s">
        <v>444</v>
      </c>
      <c r="G44" s="113">
        <v>1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>
      <c r="A45" s="102"/>
      <c r="B45" s="112" t="s">
        <v>195</v>
      </c>
      <c r="C45" s="102"/>
      <c r="D45" s="102"/>
      <c r="E45" s="102"/>
      <c r="F45" s="102"/>
      <c r="G45" s="102"/>
      <c r="H45" s="102"/>
      <c r="I45" s="102"/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>
      <c r="A46" s="113">
        <v>27</v>
      </c>
      <c r="B46" s="106" t="s">
        <v>427</v>
      </c>
      <c r="C46" s="106" t="s">
        <v>202</v>
      </c>
      <c r="D46" s="102"/>
      <c r="E46" s="102"/>
      <c r="F46" s="106" t="s">
        <v>89</v>
      </c>
      <c r="G46" s="115">
        <v>0.4</v>
      </c>
      <c r="H46" s="114">
        <v>1.28</v>
      </c>
      <c r="I46" s="102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>
      <c r="A47" s="113">
        <v>28</v>
      </c>
      <c r="B47" s="106" t="s">
        <v>3463</v>
      </c>
      <c r="C47" s="106" t="s">
        <v>202</v>
      </c>
      <c r="D47" s="102"/>
      <c r="E47" s="102"/>
      <c r="F47" s="106" t="s">
        <v>89</v>
      </c>
      <c r="G47" s="115">
        <v>0.2</v>
      </c>
      <c r="H47" s="114">
        <v>2.39</v>
      </c>
      <c r="I47" s="102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>
      <c r="A48" s="113">
        <v>29</v>
      </c>
      <c r="B48" s="106" t="s">
        <v>3475</v>
      </c>
      <c r="C48" s="106" t="s">
        <v>202</v>
      </c>
      <c r="D48" s="102"/>
      <c r="E48" s="102"/>
      <c r="F48" s="106" t="s">
        <v>89</v>
      </c>
      <c r="G48" s="115">
        <v>66.5</v>
      </c>
      <c r="H48" s="114">
        <v>3.84</v>
      </c>
      <c r="I48" s="102"/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 ht="78.75">
      <c r="A49" s="113">
        <v>30</v>
      </c>
      <c r="B49" s="102" t="s">
        <v>3495</v>
      </c>
      <c r="C49" s="102"/>
      <c r="D49" s="102"/>
      <c r="E49" s="102"/>
      <c r="F49" s="106" t="s">
        <v>89</v>
      </c>
      <c r="G49" s="115">
        <v>33.9</v>
      </c>
      <c r="H49" s="102"/>
      <c r="I49" s="102"/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>
      <c r="A50" s="102"/>
      <c r="B50" s="112" t="s">
        <v>449</v>
      </c>
      <c r="C50" s="102"/>
      <c r="D50" s="102"/>
      <c r="E50" s="102"/>
      <c r="F50" s="102"/>
      <c r="G50" s="102"/>
      <c r="H50" s="102"/>
      <c r="I50" s="102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 ht="31.5">
      <c r="A51" s="113">
        <v>31</v>
      </c>
      <c r="B51" s="102" t="s">
        <v>3496</v>
      </c>
      <c r="C51" s="102"/>
      <c r="D51" s="102"/>
      <c r="E51" s="102"/>
      <c r="F51" s="106" t="s">
        <v>68</v>
      </c>
      <c r="G51" s="113">
        <v>10</v>
      </c>
      <c r="H51" s="102"/>
      <c r="I51" s="106" t="s">
        <v>451</v>
      </c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>
      <c r="A52" s="102"/>
      <c r="B52" s="112" t="s">
        <v>428</v>
      </c>
      <c r="C52" s="102"/>
      <c r="D52" s="102"/>
      <c r="E52" s="102"/>
      <c r="F52" s="102"/>
      <c r="G52" s="102"/>
      <c r="H52" s="102"/>
      <c r="I52" s="102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 ht="47.25">
      <c r="A53" s="113">
        <v>32</v>
      </c>
      <c r="B53" s="102" t="s">
        <v>3497</v>
      </c>
      <c r="C53" s="106" t="s">
        <v>3476</v>
      </c>
      <c r="D53" s="102"/>
      <c r="E53" s="106" t="s">
        <v>208</v>
      </c>
      <c r="F53" s="106" t="s">
        <v>89</v>
      </c>
      <c r="G53" s="115">
        <v>66.5</v>
      </c>
      <c r="H53" s="102"/>
      <c r="I53" s="102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>
      <c r="A54" s="102"/>
      <c r="B54" s="112" t="s">
        <v>431</v>
      </c>
      <c r="C54" s="102"/>
      <c r="D54" s="102"/>
      <c r="E54" s="102"/>
      <c r="F54" s="102"/>
      <c r="G54" s="102"/>
      <c r="H54" s="102"/>
      <c r="I54" s="102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>
      <c r="A55" s="113">
        <v>33</v>
      </c>
      <c r="B55" s="106" t="s">
        <v>432</v>
      </c>
      <c r="C55" s="106" t="s">
        <v>433</v>
      </c>
      <c r="D55" s="106" t="s">
        <v>434</v>
      </c>
      <c r="E55" s="106" t="s">
        <v>127</v>
      </c>
      <c r="F55" s="106" t="s">
        <v>68</v>
      </c>
      <c r="G55" s="113">
        <v>4</v>
      </c>
      <c r="H55" s="102"/>
      <c r="I55" s="102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>
      <c r="A56" s="113">
        <v>34</v>
      </c>
      <c r="B56" s="106" t="s">
        <v>435</v>
      </c>
      <c r="C56" s="106" t="s">
        <v>436</v>
      </c>
      <c r="D56" s="106" t="s">
        <v>437</v>
      </c>
      <c r="E56" s="106" t="s">
        <v>151</v>
      </c>
      <c r="F56" s="106" t="s">
        <v>68</v>
      </c>
      <c r="G56" s="113">
        <v>4</v>
      </c>
      <c r="H56" s="102"/>
      <c r="I56" s="102"/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>
      <c r="A57" s="113">
        <v>35</v>
      </c>
      <c r="B57" s="106" t="s">
        <v>1605</v>
      </c>
      <c r="C57" s="106" t="s">
        <v>1606</v>
      </c>
      <c r="D57" s="102"/>
      <c r="E57" s="106" t="s">
        <v>127</v>
      </c>
      <c r="F57" s="106" t="s">
        <v>68</v>
      </c>
      <c r="G57" s="113">
        <v>2</v>
      </c>
      <c r="H57" s="102"/>
      <c r="I57" s="102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>
      <c r="A58" s="102"/>
      <c r="B58" s="112" t="s">
        <v>438</v>
      </c>
      <c r="C58" s="102"/>
      <c r="D58" s="102"/>
      <c r="E58" s="102"/>
      <c r="F58" s="102"/>
      <c r="G58" s="102"/>
      <c r="H58" s="102"/>
      <c r="I58" s="102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>
      <c r="A59" s="113">
        <v>36</v>
      </c>
      <c r="B59" s="106" t="s">
        <v>1980</v>
      </c>
      <c r="C59" s="102"/>
      <c r="D59" s="102"/>
      <c r="E59" s="106" t="s">
        <v>78</v>
      </c>
      <c r="F59" s="106" t="s">
        <v>440</v>
      </c>
      <c r="G59" s="115">
        <v>10.1</v>
      </c>
      <c r="H59" s="102"/>
      <c r="I59" s="102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 ht="31.5">
      <c r="A60" s="113">
        <v>37</v>
      </c>
      <c r="B60" s="102" t="s">
        <v>3498</v>
      </c>
      <c r="C60" s="106" t="s">
        <v>443</v>
      </c>
      <c r="D60" s="102"/>
      <c r="E60" s="102"/>
      <c r="F60" s="106" t="s">
        <v>444</v>
      </c>
      <c r="G60" s="113">
        <v>4</v>
      </c>
      <c r="H60" s="114">
        <v>0.64</v>
      </c>
      <c r="I60" s="106" t="s">
        <v>3477</v>
      </c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>
      <c r="K61" s="142">
        <f>SUM(K4:K60)</f>
        <v>0</v>
      </c>
      <c r="L61" s="142"/>
      <c r="M61" s="142">
        <f t="shared" ref="L61:N61" si="6">SUM(M4:M60)</f>
        <v>0</v>
      </c>
      <c r="N61" s="142">
        <f t="shared" si="6"/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4195-5DC9-46D5-BF0C-AAEF3B70BD7B}">
  <sheetPr codeName="Лист16"/>
  <dimension ref="A1:N310"/>
  <sheetViews>
    <sheetView workbookViewId="0">
      <pane ySplit="1" topLeftCell="A305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116" t="s">
        <v>240</v>
      </c>
      <c r="B1" s="116" t="s">
        <v>53</v>
      </c>
      <c r="C1" s="116" t="s">
        <v>241</v>
      </c>
      <c r="D1" s="116" t="s">
        <v>242</v>
      </c>
      <c r="E1" s="117" t="s">
        <v>243</v>
      </c>
      <c r="F1" s="117" t="s">
        <v>467</v>
      </c>
      <c r="G1" s="116" t="s">
        <v>245</v>
      </c>
      <c r="H1" s="116" t="s">
        <v>246</v>
      </c>
      <c r="I1" s="116" t="s">
        <v>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12" t="s">
        <v>3499</v>
      </c>
      <c r="C2" s="102"/>
      <c r="D2" s="102"/>
      <c r="E2" s="119"/>
      <c r="F2" s="119"/>
      <c r="G2" s="102"/>
      <c r="H2" s="102"/>
      <c r="I2" s="102"/>
      <c r="J2" s="136"/>
      <c r="K2" s="136"/>
      <c r="L2" s="136"/>
      <c r="M2" s="136"/>
      <c r="N2" s="136"/>
    </row>
    <row r="3" spans="1:14">
      <c r="A3" s="102"/>
      <c r="B3" s="112" t="s">
        <v>248</v>
      </c>
      <c r="C3" s="102"/>
      <c r="D3" s="102"/>
      <c r="E3" s="119"/>
      <c r="F3" s="119"/>
      <c r="G3" s="102"/>
      <c r="H3" s="102"/>
      <c r="I3" s="102"/>
      <c r="J3" s="136"/>
      <c r="K3" s="136"/>
      <c r="L3" s="136"/>
      <c r="M3" s="136"/>
      <c r="N3" s="136"/>
    </row>
    <row r="4" spans="1:14" ht="47.25">
      <c r="A4" s="113">
        <v>1</v>
      </c>
      <c r="B4" s="102" t="s">
        <v>3500</v>
      </c>
      <c r="C4" s="106" t="s">
        <v>468</v>
      </c>
      <c r="D4" s="102"/>
      <c r="E4" s="118" t="s">
        <v>250</v>
      </c>
      <c r="F4" s="118" t="s">
        <v>68</v>
      </c>
      <c r="G4" s="113">
        <v>1</v>
      </c>
      <c r="H4" s="102"/>
      <c r="I4" s="102" t="s">
        <v>3501</v>
      </c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113">
        <v>2</v>
      </c>
      <c r="B5" s="106" t="s">
        <v>251</v>
      </c>
      <c r="C5" s="106" t="s">
        <v>302</v>
      </c>
      <c r="D5" s="102"/>
      <c r="E5" s="118" t="s">
        <v>83</v>
      </c>
      <c r="F5" s="118" t="s">
        <v>68</v>
      </c>
      <c r="G5" s="113">
        <v>1</v>
      </c>
      <c r="H5" s="102"/>
      <c r="I5" s="102"/>
      <c r="J5" s="136">
        <v>0</v>
      </c>
      <c r="K5" s="136">
        <f t="shared" ref="K5:K46" si="0">G5*J5</f>
        <v>0</v>
      </c>
      <c r="L5" s="136">
        <v>0</v>
      </c>
      <c r="M5" s="136">
        <f t="shared" ref="M5:M46" si="1">G5*L5</f>
        <v>0</v>
      </c>
      <c r="N5" s="136">
        <f t="shared" ref="N5:N46" si="2">K5+M5</f>
        <v>0</v>
      </c>
    </row>
    <row r="6" spans="1:14">
      <c r="A6" s="113">
        <v>3</v>
      </c>
      <c r="B6" s="106" t="s">
        <v>251</v>
      </c>
      <c r="C6" s="106" t="s">
        <v>469</v>
      </c>
      <c r="D6" s="102"/>
      <c r="E6" s="118" t="s">
        <v>83</v>
      </c>
      <c r="F6" s="118" t="s">
        <v>68</v>
      </c>
      <c r="G6" s="113">
        <v>2</v>
      </c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>
      <c r="A7" s="113">
        <v>4</v>
      </c>
      <c r="B7" s="106" t="s">
        <v>470</v>
      </c>
      <c r="C7" s="106" t="s">
        <v>471</v>
      </c>
      <c r="D7" s="102"/>
      <c r="E7" s="118" t="s">
        <v>83</v>
      </c>
      <c r="F7" s="118" t="s">
        <v>68</v>
      </c>
      <c r="G7" s="113">
        <v>1</v>
      </c>
      <c r="H7" s="102"/>
      <c r="I7" s="102"/>
      <c r="J7" s="136">
        <v>0</v>
      </c>
      <c r="K7" s="136">
        <f t="shared" si="0"/>
        <v>0</v>
      </c>
      <c r="L7" s="136">
        <v>0</v>
      </c>
      <c r="M7" s="136">
        <f t="shared" si="1"/>
        <v>0</v>
      </c>
      <c r="N7" s="136">
        <f t="shared" si="2"/>
        <v>0</v>
      </c>
    </row>
    <row r="8" spans="1:14">
      <c r="A8" s="113">
        <v>5</v>
      </c>
      <c r="B8" s="106" t="s">
        <v>472</v>
      </c>
      <c r="C8" s="106" t="s">
        <v>304</v>
      </c>
      <c r="D8" s="102"/>
      <c r="E8" s="118" t="s">
        <v>83</v>
      </c>
      <c r="F8" s="118" t="s">
        <v>68</v>
      </c>
      <c r="G8" s="113">
        <v>10</v>
      </c>
      <c r="H8" s="102"/>
      <c r="I8" s="102"/>
      <c r="J8" s="136">
        <v>0</v>
      </c>
      <c r="K8" s="136">
        <f t="shared" si="0"/>
        <v>0</v>
      </c>
      <c r="L8" s="136">
        <v>0</v>
      </c>
      <c r="M8" s="136">
        <f t="shared" si="1"/>
        <v>0</v>
      </c>
      <c r="N8" s="136">
        <f t="shared" si="2"/>
        <v>0</v>
      </c>
    </row>
    <row r="9" spans="1:14">
      <c r="A9" s="113">
        <v>6</v>
      </c>
      <c r="B9" s="106" t="s">
        <v>255</v>
      </c>
      <c r="C9" s="106" t="s">
        <v>473</v>
      </c>
      <c r="D9" s="102"/>
      <c r="E9" s="118" t="s">
        <v>83</v>
      </c>
      <c r="F9" s="118" t="s">
        <v>68</v>
      </c>
      <c r="G9" s="113">
        <v>1</v>
      </c>
      <c r="H9" s="102"/>
      <c r="I9" s="102"/>
      <c r="J9" s="136">
        <v>0</v>
      </c>
      <c r="K9" s="136">
        <f t="shared" si="0"/>
        <v>0</v>
      </c>
      <c r="L9" s="136">
        <v>0</v>
      </c>
      <c r="M9" s="136">
        <f t="shared" si="1"/>
        <v>0</v>
      </c>
      <c r="N9" s="136">
        <f t="shared" si="2"/>
        <v>0</v>
      </c>
    </row>
    <row r="10" spans="1:14" ht="31.5">
      <c r="A10" s="113">
        <v>7</v>
      </c>
      <c r="B10" s="102" t="s">
        <v>3502</v>
      </c>
      <c r="C10" s="102" t="s">
        <v>3503</v>
      </c>
      <c r="D10" s="102"/>
      <c r="E10" s="118" t="s">
        <v>75</v>
      </c>
      <c r="F10" s="118" t="s">
        <v>68</v>
      </c>
      <c r="G10" s="113">
        <v>2</v>
      </c>
      <c r="H10" s="102"/>
      <c r="I10" s="102"/>
      <c r="J10" s="136">
        <v>0</v>
      </c>
      <c r="K10" s="136">
        <f t="shared" si="0"/>
        <v>0</v>
      </c>
      <c r="L10" s="136">
        <v>0</v>
      </c>
      <c r="M10" s="136">
        <f t="shared" si="1"/>
        <v>0</v>
      </c>
      <c r="N10" s="136">
        <f t="shared" si="2"/>
        <v>0</v>
      </c>
    </row>
    <row r="11" spans="1:14" ht="31.5">
      <c r="A11" s="113">
        <v>8</v>
      </c>
      <c r="B11" s="106" t="s">
        <v>474</v>
      </c>
      <c r="C11" s="106" t="s">
        <v>475</v>
      </c>
      <c r="D11" s="102"/>
      <c r="E11" s="119"/>
      <c r="F11" s="118" t="s">
        <v>68</v>
      </c>
      <c r="G11" s="113">
        <v>1</v>
      </c>
      <c r="H11" s="102"/>
      <c r="I11" s="106" t="s">
        <v>476</v>
      </c>
      <c r="J11" s="136">
        <v>0</v>
      </c>
      <c r="K11" s="136">
        <f t="shared" si="0"/>
        <v>0</v>
      </c>
      <c r="L11" s="136">
        <v>0</v>
      </c>
      <c r="M11" s="136">
        <f t="shared" si="1"/>
        <v>0</v>
      </c>
      <c r="N11" s="136">
        <f t="shared" si="2"/>
        <v>0</v>
      </c>
    </row>
    <row r="12" spans="1:14" ht="47.25">
      <c r="A12" s="113">
        <v>9</v>
      </c>
      <c r="B12" s="106" t="s">
        <v>477</v>
      </c>
      <c r="C12" s="102" t="s">
        <v>3504</v>
      </c>
      <c r="D12" s="102"/>
      <c r="E12" s="118" t="s">
        <v>75</v>
      </c>
      <c r="F12" s="118" t="s">
        <v>68</v>
      </c>
      <c r="G12" s="113">
        <v>1</v>
      </c>
      <c r="H12" s="102"/>
      <c r="I12" s="102"/>
      <c r="J12" s="136">
        <v>0</v>
      </c>
      <c r="K12" s="136">
        <f t="shared" si="0"/>
        <v>0</v>
      </c>
      <c r="L12" s="136">
        <v>0</v>
      </c>
      <c r="M12" s="136">
        <f t="shared" si="1"/>
        <v>0</v>
      </c>
      <c r="N12" s="136">
        <f t="shared" si="2"/>
        <v>0</v>
      </c>
    </row>
    <row r="13" spans="1:14" ht="47.25">
      <c r="A13" s="113">
        <v>10</v>
      </c>
      <c r="B13" s="102" t="s">
        <v>3505</v>
      </c>
      <c r="C13" s="102"/>
      <c r="D13" s="102"/>
      <c r="E13" s="119"/>
      <c r="F13" s="118" t="s">
        <v>89</v>
      </c>
      <c r="G13" s="113">
        <v>1</v>
      </c>
      <c r="H13" s="102"/>
      <c r="I13" s="102"/>
      <c r="J13" s="136">
        <v>0</v>
      </c>
      <c r="K13" s="136">
        <f t="shared" si="0"/>
        <v>0</v>
      </c>
      <c r="L13" s="136">
        <v>0</v>
      </c>
      <c r="M13" s="136">
        <f t="shared" si="1"/>
        <v>0</v>
      </c>
      <c r="N13" s="136">
        <f t="shared" si="2"/>
        <v>0</v>
      </c>
    </row>
    <row r="14" spans="1:14" ht="47.25">
      <c r="A14" s="113">
        <v>11</v>
      </c>
      <c r="B14" s="102" t="s">
        <v>3506</v>
      </c>
      <c r="C14" s="102"/>
      <c r="D14" s="102"/>
      <c r="E14" s="119"/>
      <c r="F14" s="118" t="s">
        <v>89</v>
      </c>
      <c r="G14" s="113">
        <v>16</v>
      </c>
      <c r="H14" s="102"/>
      <c r="I14" s="102"/>
      <c r="J14" s="136">
        <v>0</v>
      </c>
      <c r="K14" s="136">
        <f t="shared" si="0"/>
        <v>0</v>
      </c>
      <c r="L14" s="136">
        <v>0</v>
      </c>
      <c r="M14" s="136">
        <f t="shared" si="1"/>
        <v>0</v>
      </c>
      <c r="N14" s="136">
        <f t="shared" si="2"/>
        <v>0</v>
      </c>
    </row>
    <row r="15" spans="1:14" ht="31.5">
      <c r="A15" s="113">
        <v>12</v>
      </c>
      <c r="B15" s="102" t="s">
        <v>3507</v>
      </c>
      <c r="C15" s="102"/>
      <c r="D15" s="102"/>
      <c r="E15" s="119"/>
      <c r="F15" s="118" t="s">
        <v>89</v>
      </c>
      <c r="G15" s="115">
        <v>14.5</v>
      </c>
      <c r="H15" s="102"/>
      <c r="I15" s="102"/>
      <c r="J15" s="136">
        <v>0</v>
      </c>
      <c r="K15" s="136">
        <f t="shared" si="0"/>
        <v>0</v>
      </c>
      <c r="L15" s="136">
        <v>0</v>
      </c>
      <c r="M15" s="136">
        <f t="shared" si="1"/>
        <v>0</v>
      </c>
      <c r="N15" s="136">
        <f t="shared" si="2"/>
        <v>0</v>
      </c>
    </row>
    <row r="16" spans="1:14">
      <c r="A16" s="102"/>
      <c r="B16" s="106" t="s">
        <v>478</v>
      </c>
      <c r="C16" s="102"/>
      <c r="D16" s="102"/>
      <c r="E16" s="119"/>
      <c r="F16" s="119"/>
      <c r="G16" s="102"/>
      <c r="H16" s="102"/>
      <c r="I16" s="102"/>
      <c r="J16" s="136">
        <v>0</v>
      </c>
      <c r="K16" s="136">
        <f t="shared" si="0"/>
        <v>0</v>
      </c>
      <c r="L16" s="136">
        <v>0</v>
      </c>
      <c r="M16" s="136">
        <f t="shared" si="1"/>
        <v>0</v>
      </c>
      <c r="N16" s="136">
        <f t="shared" si="2"/>
        <v>0</v>
      </c>
    </row>
    <row r="17" spans="1:14" ht="47.25">
      <c r="A17" s="113">
        <v>13</v>
      </c>
      <c r="B17" s="102" t="s">
        <v>3508</v>
      </c>
      <c r="C17" s="102"/>
      <c r="D17" s="102"/>
      <c r="E17" s="119"/>
      <c r="F17" s="118" t="s">
        <v>89</v>
      </c>
      <c r="G17" s="115">
        <v>4.5</v>
      </c>
      <c r="H17" s="102"/>
      <c r="I17" s="102"/>
      <c r="J17" s="136">
        <v>0</v>
      </c>
      <c r="K17" s="136">
        <f t="shared" si="0"/>
        <v>0</v>
      </c>
      <c r="L17" s="136">
        <v>0</v>
      </c>
      <c r="M17" s="136">
        <f t="shared" si="1"/>
        <v>0</v>
      </c>
      <c r="N17" s="136">
        <f t="shared" si="2"/>
        <v>0</v>
      </c>
    </row>
    <row r="18" spans="1:14" ht="47.25">
      <c r="A18" s="113">
        <v>14</v>
      </c>
      <c r="B18" s="102" t="s">
        <v>3509</v>
      </c>
      <c r="C18" s="102"/>
      <c r="D18" s="102"/>
      <c r="E18" s="119"/>
      <c r="F18" s="118" t="s">
        <v>89</v>
      </c>
      <c r="G18" s="113">
        <v>15</v>
      </c>
      <c r="H18" s="102"/>
      <c r="I18" s="102"/>
      <c r="J18" s="136">
        <v>0</v>
      </c>
      <c r="K18" s="136">
        <f t="shared" si="0"/>
        <v>0</v>
      </c>
      <c r="L18" s="136">
        <v>0</v>
      </c>
      <c r="M18" s="136">
        <f t="shared" si="1"/>
        <v>0</v>
      </c>
      <c r="N18" s="136">
        <f t="shared" si="2"/>
        <v>0</v>
      </c>
    </row>
    <row r="19" spans="1:14" ht="47.25">
      <c r="A19" s="113">
        <v>15</v>
      </c>
      <c r="B19" s="102" t="s">
        <v>3510</v>
      </c>
      <c r="C19" s="102"/>
      <c r="D19" s="102"/>
      <c r="E19" s="119"/>
      <c r="F19" s="118" t="s">
        <v>89</v>
      </c>
      <c r="G19" s="115">
        <v>14.5</v>
      </c>
      <c r="H19" s="102"/>
      <c r="I19" s="102"/>
      <c r="J19" s="136">
        <v>0</v>
      </c>
      <c r="K19" s="136">
        <f t="shared" si="0"/>
        <v>0</v>
      </c>
      <c r="L19" s="136">
        <v>0</v>
      </c>
      <c r="M19" s="136">
        <f t="shared" si="1"/>
        <v>0</v>
      </c>
      <c r="N19" s="136">
        <f t="shared" si="2"/>
        <v>0</v>
      </c>
    </row>
    <row r="20" spans="1:14" ht="47.25">
      <c r="A20" s="113">
        <v>16</v>
      </c>
      <c r="B20" s="102" t="s">
        <v>3511</v>
      </c>
      <c r="C20" s="102"/>
      <c r="D20" s="102"/>
      <c r="E20" s="119"/>
      <c r="F20" s="118" t="s">
        <v>89</v>
      </c>
      <c r="G20" s="113">
        <v>23</v>
      </c>
      <c r="H20" s="102"/>
      <c r="I20" s="102"/>
      <c r="J20" s="136">
        <v>0</v>
      </c>
      <c r="K20" s="136">
        <f t="shared" si="0"/>
        <v>0</v>
      </c>
      <c r="L20" s="136">
        <v>0</v>
      </c>
      <c r="M20" s="136">
        <f t="shared" si="1"/>
        <v>0</v>
      </c>
      <c r="N20" s="136">
        <f t="shared" si="2"/>
        <v>0</v>
      </c>
    </row>
    <row r="21" spans="1:14" ht="47.25">
      <c r="A21" s="113">
        <v>17</v>
      </c>
      <c r="B21" s="102" t="s">
        <v>3512</v>
      </c>
      <c r="C21" s="102"/>
      <c r="D21" s="102"/>
      <c r="E21" s="119"/>
      <c r="F21" s="118" t="s">
        <v>89</v>
      </c>
      <c r="G21" s="113">
        <v>18</v>
      </c>
      <c r="H21" s="102"/>
      <c r="I21" s="102"/>
      <c r="J21" s="136">
        <v>0</v>
      </c>
      <c r="K21" s="136">
        <f t="shared" si="0"/>
        <v>0</v>
      </c>
      <c r="L21" s="136">
        <v>0</v>
      </c>
      <c r="M21" s="136">
        <f t="shared" si="1"/>
        <v>0</v>
      </c>
      <c r="N21" s="136">
        <f t="shared" si="2"/>
        <v>0</v>
      </c>
    </row>
    <row r="22" spans="1:14" ht="47.25">
      <c r="A22" s="113">
        <v>18</v>
      </c>
      <c r="B22" s="102" t="s">
        <v>3513</v>
      </c>
      <c r="C22" s="102"/>
      <c r="D22" s="102"/>
      <c r="E22" s="119"/>
      <c r="F22" s="118" t="s">
        <v>89</v>
      </c>
      <c r="G22" s="113">
        <v>7</v>
      </c>
      <c r="H22" s="102"/>
      <c r="I22" s="102"/>
      <c r="J22" s="136">
        <v>0</v>
      </c>
      <c r="K22" s="136">
        <f t="shared" si="0"/>
        <v>0</v>
      </c>
      <c r="L22" s="136">
        <v>0</v>
      </c>
      <c r="M22" s="136">
        <f t="shared" si="1"/>
        <v>0</v>
      </c>
      <c r="N22" s="136">
        <f t="shared" si="2"/>
        <v>0</v>
      </c>
    </row>
    <row r="23" spans="1:14" ht="31.5">
      <c r="A23" s="113">
        <v>19</v>
      </c>
      <c r="B23" s="102" t="s">
        <v>3514</v>
      </c>
      <c r="C23" s="102"/>
      <c r="D23" s="102"/>
      <c r="E23" s="119"/>
      <c r="F23" s="118" t="s">
        <v>68</v>
      </c>
      <c r="G23" s="113">
        <v>3</v>
      </c>
      <c r="H23" s="102"/>
      <c r="I23" s="102"/>
      <c r="J23" s="136">
        <v>0</v>
      </c>
      <c r="K23" s="136">
        <f t="shared" si="0"/>
        <v>0</v>
      </c>
      <c r="L23" s="136">
        <v>0</v>
      </c>
      <c r="M23" s="136">
        <f t="shared" si="1"/>
        <v>0</v>
      </c>
      <c r="N23" s="136">
        <f t="shared" si="2"/>
        <v>0</v>
      </c>
    </row>
    <row r="24" spans="1:14" ht="31.5">
      <c r="A24" s="113">
        <v>20</v>
      </c>
      <c r="B24" s="106" t="s">
        <v>479</v>
      </c>
      <c r="C24" s="102"/>
      <c r="D24" s="102"/>
      <c r="E24" s="119"/>
      <c r="F24" s="118" t="s">
        <v>68</v>
      </c>
      <c r="G24" s="113">
        <v>10</v>
      </c>
      <c r="H24" s="102"/>
      <c r="I24" s="102"/>
      <c r="J24" s="136">
        <v>0</v>
      </c>
      <c r="K24" s="136">
        <f t="shared" si="0"/>
        <v>0</v>
      </c>
      <c r="L24" s="136">
        <v>0</v>
      </c>
      <c r="M24" s="136">
        <f t="shared" si="1"/>
        <v>0</v>
      </c>
      <c r="N24" s="136">
        <f t="shared" si="2"/>
        <v>0</v>
      </c>
    </row>
    <row r="25" spans="1:14" ht="31.5">
      <c r="A25" s="113">
        <v>21</v>
      </c>
      <c r="B25" s="102" t="s">
        <v>3515</v>
      </c>
      <c r="C25" s="102"/>
      <c r="D25" s="102"/>
      <c r="E25" s="119"/>
      <c r="F25" s="118" t="s">
        <v>68</v>
      </c>
      <c r="G25" s="113">
        <v>1</v>
      </c>
      <c r="H25" s="102"/>
      <c r="I25" s="102"/>
      <c r="J25" s="136">
        <v>0</v>
      </c>
      <c r="K25" s="136">
        <f t="shared" si="0"/>
        <v>0</v>
      </c>
      <c r="L25" s="136">
        <v>0</v>
      </c>
      <c r="M25" s="136">
        <f t="shared" si="1"/>
        <v>0</v>
      </c>
      <c r="N25" s="136">
        <f t="shared" si="2"/>
        <v>0</v>
      </c>
    </row>
    <row r="26" spans="1:14" ht="31.5">
      <c r="A26" s="113">
        <v>22</v>
      </c>
      <c r="B26" s="102" t="s">
        <v>3516</v>
      </c>
      <c r="C26" s="102"/>
      <c r="D26" s="102"/>
      <c r="E26" s="119"/>
      <c r="F26" s="118" t="s">
        <v>68</v>
      </c>
      <c r="G26" s="113">
        <v>2</v>
      </c>
      <c r="H26" s="102"/>
      <c r="I26" s="102"/>
      <c r="J26" s="136">
        <v>0</v>
      </c>
      <c r="K26" s="136">
        <f t="shared" si="0"/>
        <v>0</v>
      </c>
      <c r="L26" s="136">
        <v>0</v>
      </c>
      <c r="M26" s="136">
        <f t="shared" si="1"/>
        <v>0</v>
      </c>
      <c r="N26" s="136">
        <f t="shared" si="2"/>
        <v>0</v>
      </c>
    </row>
    <row r="27" spans="1:14" ht="31.5">
      <c r="A27" s="113">
        <v>23</v>
      </c>
      <c r="B27" s="106" t="s">
        <v>480</v>
      </c>
      <c r="C27" s="102"/>
      <c r="D27" s="102"/>
      <c r="E27" s="119"/>
      <c r="F27" s="118" t="s">
        <v>68</v>
      </c>
      <c r="G27" s="113">
        <v>1</v>
      </c>
      <c r="H27" s="102"/>
      <c r="I27" s="102"/>
      <c r="J27" s="136">
        <v>0</v>
      </c>
      <c r="K27" s="136">
        <f t="shared" si="0"/>
        <v>0</v>
      </c>
      <c r="L27" s="136">
        <v>0</v>
      </c>
      <c r="M27" s="136">
        <f t="shared" si="1"/>
        <v>0</v>
      </c>
      <c r="N27" s="136">
        <f t="shared" si="2"/>
        <v>0</v>
      </c>
    </row>
    <row r="28" spans="1:14" ht="31.5">
      <c r="A28" s="113">
        <v>24</v>
      </c>
      <c r="B28" s="102" t="s">
        <v>3517</v>
      </c>
      <c r="C28" s="102"/>
      <c r="D28" s="102"/>
      <c r="E28" s="119"/>
      <c r="F28" s="118" t="s">
        <v>68</v>
      </c>
      <c r="G28" s="113">
        <v>1</v>
      </c>
      <c r="H28" s="102"/>
      <c r="I28" s="102"/>
      <c r="J28" s="136">
        <v>0</v>
      </c>
      <c r="K28" s="136">
        <f t="shared" si="0"/>
        <v>0</v>
      </c>
      <c r="L28" s="136">
        <v>0</v>
      </c>
      <c r="M28" s="136">
        <f t="shared" si="1"/>
        <v>0</v>
      </c>
      <c r="N28" s="136">
        <f t="shared" si="2"/>
        <v>0</v>
      </c>
    </row>
    <row r="29" spans="1:14" ht="31.5">
      <c r="A29" s="113">
        <v>25</v>
      </c>
      <c r="B29" s="106" t="s">
        <v>481</v>
      </c>
      <c r="C29" s="102"/>
      <c r="D29" s="102"/>
      <c r="E29" s="119"/>
      <c r="F29" s="118" t="s">
        <v>68</v>
      </c>
      <c r="G29" s="113">
        <v>1</v>
      </c>
      <c r="H29" s="102"/>
      <c r="I29" s="102"/>
      <c r="J29" s="136">
        <v>0</v>
      </c>
      <c r="K29" s="136">
        <f t="shared" si="0"/>
        <v>0</v>
      </c>
      <c r="L29" s="136">
        <v>0</v>
      </c>
      <c r="M29" s="136">
        <f t="shared" si="1"/>
        <v>0</v>
      </c>
      <c r="N29" s="136">
        <f t="shared" si="2"/>
        <v>0</v>
      </c>
    </row>
    <row r="30" spans="1:14" ht="31.5">
      <c r="A30" s="113">
        <v>26</v>
      </c>
      <c r="B30" s="106" t="s">
        <v>482</v>
      </c>
      <c r="C30" s="102"/>
      <c r="D30" s="102"/>
      <c r="E30" s="119"/>
      <c r="F30" s="118" t="s">
        <v>68</v>
      </c>
      <c r="G30" s="113">
        <v>1</v>
      </c>
      <c r="H30" s="102"/>
      <c r="I30" s="102"/>
      <c r="J30" s="136">
        <v>0</v>
      </c>
      <c r="K30" s="136">
        <f t="shared" si="0"/>
        <v>0</v>
      </c>
      <c r="L30" s="136">
        <v>0</v>
      </c>
      <c r="M30" s="136">
        <f t="shared" si="1"/>
        <v>0</v>
      </c>
      <c r="N30" s="136">
        <f t="shared" si="2"/>
        <v>0</v>
      </c>
    </row>
    <row r="31" spans="1:14" ht="31.5">
      <c r="A31" s="113">
        <v>27</v>
      </c>
      <c r="B31" s="102" t="s">
        <v>3518</v>
      </c>
      <c r="C31" s="102"/>
      <c r="D31" s="102"/>
      <c r="E31" s="119"/>
      <c r="F31" s="118" t="s">
        <v>68</v>
      </c>
      <c r="G31" s="113">
        <v>1</v>
      </c>
      <c r="H31" s="102"/>
      <c r="I31" s="102"/>
      <c r="J31" s="136">
        <v>0</v>
      </c>
      <c r="K31" s="136">
        <f t="shared" si="0"/>
        <v>0</v>
      </c>
      <c r="L31" s="136">
        <v>0</v>
      </c>
      <c r="M31" s="136">
        <f t="shared" si="1"/>
        <v>0</v>
      </c>
      <c r="N31" s="136">
        <f t="shared" si="2"/>
        <v>0</v>
      </c>
    </row>
    <row r="32" spans="1:14" ht="31.5">
      <c r="A32" s="113">
        <v>28</v>
      </c>
      <c r="B32" s="106" t="s">
        <v>483</v>
      </c>
      <c r="C32" s="102"/>
      <c r="D32" s="102"/>
      <c r="E32" s="119"/>
      <c r="F32" s="118" t="s">
        <v>68</v>
      </c>
      <c r="G32" s="113">
        <v>2</v>
      </c>
      <c r="H32" s="102"/>
      <c r="I32" s="102"/>
      <c r="J32" s="136">
        <v>0</v>
      </c>
      <c r="K32" s="136">
        <f t="shared" si="0"/>
        <v>0</v>
      </c>
      <c r="L32" s="136">
        <v>0</v>
      </c>
      <c r="M32" s="136">
        <f t="shared" si="1"/>
        <v>0</v>
      </c>
      <c r="N32" s="136">
        <f t="shared" si="2"/>
        <v>0</v>
      </c>
    </row>
    <row r="33" spans="1:14" ht="31.5">
      <c r="A33" s="113">
        <v>29</v>
      </c>
      <c r="B33" s="102" t="s">
        <v>3519</v>
      </c>
      <c r="C33" s="102"/>
      <c r="D33" s="102"/>
      <c r="E33" s="119"/>
      <c r="F33" s="118" t="s">
        <v>68</v>
      </c>
      <c r="G33" s="113">
        <v>2</v>
      </c>
      <c r="H33" s="102"/>
      <c r="I33" s="102"/>
      <c r="J33" s="136">
        <v>0</v>
      </c>
      <c r="K33" s="136">
        <f t="shared" si="0"/>
        <v>0</v>
      </c>
      <c r="L33" s="136">
        <v>0</v>
      </c>
      <c r="M33" s="136">
        <f t="shared" si="1"/>
        <v>0</v>
      </c>
      <c r="N33" s="136">
        <f t="shared" si="2"/>
        <v>0</v>
      </c>
    </row>
    <row r="34" spans="1:14" ht="47.25">
      <c r="A34" s="113">
        <v>30</v>
      </c>
      <c r="B34" s="102" t="s">
        <v>3520</v>
      </c>
      <c r="C34" s="102"/>
      <c r="D34" s="102"/>
      <c r="E34" s="119"/>
      <c r="F34" s="118" t="s">
        <v>68</v>
      </c>
      <c r="G34" s="113">
        <v>2</v>
      </c>
      <c r="H34" s="102"/>
      <c r="I34" s="102"/>
      <c r="J34" s="136">
        <v>0</v>
      </c>
      <c r="K34" s="136">
        <f t="shared" si="0"/>
        <v>0</v>
      </c>
      <c r="L34" s="136">
        <v>0</v>
      </c>
      <c r="M34" s="136">
        <f t="shared" si="1"/>
        <v>0</v>
      </c>
      <c r="N34" s="136">
        <f t="shared" si="2"/>
        <v>0</v>
      </c>
    </row>
    <row r="35" spans="1:14" ht="47.25">
      <c r="A35" s="113">
        <v>31</v>
      </c>
      <c r="B35" s="102" t="s">
        <v>3521</v>
      </c>
      <c r="C35" s="102"/>
      <c r="D35" s="102"/>
      <c r="E35" s="119"/>
      <c r="F35" s="118" t="s">
        <v>68</v>
      </c>
      <c r="G35" s="113">
        <v>2</v>
      </c>
      <c r="H35" s="102"/>
      <c r="I35" s="102"/>
      <c r="J35" s="136">
        <v>0</v>
      </c>
      <c r="K35" s="136">
        <f t="shared" si="0"/>
        <v>0</v>
      </c>
      <c r="L35" s="136">
        <v>0</v>
      </c>
      <c r="M35" s="136">
        <f t="shared" si="1"/>
        <v>0</v>
      </c>
      <c r="N35" s="136">
        <f t="shared" si="2"/>
        <v>0</v>
      </c>
    </row>
    <row r="36" spans="1:14" ht="47.25">
      <c r="A36" s="113">
        <v>32</v>
      </c>
      <c r="B36" s="102" t="s">
        <v>3522</v>
      </c>
      <c r="C36" s="102"/>
      <c r="D36" s="102"/>
      <c r="E36" s="119"/>
      <c r="F36" s="118" t="s">
        <v>68</v>
      </c>
      <c r="G36" s="113">
        <v>1</v>
      </c>
      <c r="H36" s="102"/>
      <c r="I36" s="102"/>
      <c r="J36" s="136">
        <v>0</v>
      </c>
      <c r="K36" s="136">
        <f t="shared" si="0"/>
        <v>0</v>
      </c>
      <c r="L36" s="136">
        <v>0</v>
      </c>
      <c r="M36" s="136">
        <f t="shared" si="1"/>
        <v>0</v>
      </c>
      <c r="N36" s="136">
        <f t="shared" si="2"/>
        <v>0</v>
      </c>
    </row>
    <row r="37" spans="1:14" ht="47.25">
      <c r="A37" s="113">
        <v>33</v>
      </c>
      <c r="B37" s="102" t="s">
        <v>3523</v>
      </c>
      <c r="C37" s="102"/>
      <c r="D37" s="102"/>
      <c r="E37" s="119"/>
      <c r="F37" s="118" t="s">
        <v>68</v>
      </c>
      <c r="G37" s="113">
        <v>2</v>
      </c>
      <c r="H37" s="102"/>
      <c r="I37" s="102"/>
      <c r="J37" s="136">
        <v>0</v>
      </c>
      <c r="K37" s="136">
        <f t="shared" si="0"/>
        <v>0</v>
      </c>
      <c r="L37" s="136">
        <v>0</v>
      </c>
      <c r="M37" s="136">
        <f t="shared" si="1"/>
        <v>0</v>
      </c>
      <c r="N37" s="136">
        <f t="shared" si="2"/>
        <v>0</v>
      </c>
    </row>
    <row r="38" spans="1:14">
      <c r="A38" s="113">
        <v>34</v>
      </c>
      <c r="B38" s="106" t="s">
        <v>290</v>
      </c>
      <c r="C38" s="102"/>
      <c r="D38" s="102"/>
      <c r="E38" s="119"/>
      <c r="F38" s="118" t="s">
        <v>117</v>
      </c>
      <c r="G38" s="113">
        <v>120</v>
      </c>
      <c r="H38" s="102"/>
      <c r="I38" s="102"/>
      <c r="J38" s="136">
        <v>0</v>
      </c>
      <c r="K38" s="136">
        <f t="shared" si="0"/>
        <v>0</v>
      </c>
      <c r="L38" s="136">
        <v>0</v>
      </c>
      <c r="M38" s="136">
        <f t="shared" si="1"/>
        <v>0</v>
      </c>
      <c r="N38" s="136">
        <f t="shared" si="2"/>
        <v>0</v>
      </c>
    </row>
    <row r="39" spans="1:14" ht="31.5">
      <c r="A39" s="113">
        <v>35</v>
      </c>
      <c r="B39" s="106" t="s">
        <v>291</v>
      </c>
      <c r="C39" s="106" t="s">
        <v>292</v>
      </c>
      <c r="D39" s="102"/>
      <c r="E39" s="119"/>
      <c r="F39" s="118" t="s">
        <v>293</v>
      </c>
      <c r="G39" s="113">
        <v>90</v>
      </c>
      <c r="H39" s="102"/>
      <c r="I39" s="102"/>
      <c r="J39" s="136">
        <v>0</v>
      </c>
      <c r="K39" s="136">
        <f t="shared" si="0"/>
        <v>0</v>
      </c>
      <c r="L39" s="136">
        <v>0</v>
      </c>
      <c r="M39" s="136">
        <f t="shared" si="1"/>
        <v>0</v>
      </c>
      <c r="N39" s="136">
        <f t="shared" si="2"/>
        <v>0</v>
      </c>
    </row>
    <row r="40" spans="1:14">
      <c r="A40" s="113">
        <v>36</v>
      </c>
      <c r="B40" s="106" t="s">
        <v>294</v>
      </c>
      <c r="C40" s="106" t="s">
        <v>295</v>
      </c>
      <c r="D40" s="102"/>
      <c r="E40" s="119"/>
      <c r="F40" s="118" t="s">
        <v>293</v>
      </c>
      <c r="G40" s="113">
        <v>100</v>
      </c>
      <c r="H40" s="102"/>
      <c r="I40" s="102"/>
      <c r="J40" s="136">
        <v>0</v>
      </c>
      <c r="K40" s="136">
        <f t="shared" si="0"/>
        <v>0</v>
      </c>
      <c r="L40" s="136">
        <v>0</v>
      </c>
      <c r="M40" s="136">
        <f t="shared" si="1"/>
        <v>0</v>
      </c>
      <c r="N40" s="136">
        <f t="shared" si="2"/>
        <v>0</v>
      </c>
    </row>
    <row r="41" spans="1:14">
      <c r="A41" s="113">
        <v>37</v>
      </c>
      <c r="B41" s="106" t="s">
        <v>298</v>
      </c>
      <c r="C41" s="102"/>
      <c r="D41" s="102"/>
      <c r="E41" s="119"/>
      <c r="F41" s="118" t="s">
        <v>299</v>
      </c>
      <c r="G41" s="113">
        <v>1</v>
      </c>
      <c r="H41" s="102"/>
      <c r="I41" s="102"/>
      <c r="J41" s="136">
        <v>0</v>
      </c>
      <c r="K41" s="136">
        <f t="shared" si="0"/>
        <v>0</v>
      </c>
      <c r="L41" s="136">
        <v>0</v>
      </c>
      <c r="M41" s="136">
        <f t="shared" si="1"/>
        <v>0</v>
      </c>
      <c r="N41" s="136">
        <f t="shared" si="2"/>
        <v>0</v>
      </c>
    </row>
    <row r="42" spans="1:14">
      <c r="A42" s="113">
        <v>38</v>
      </c>
      <c r="B42" s="112" t="s">
        <v>300</v>
      </c>
      <c r="C42" s="102"/>
      <c r="D42" s="102"/>
      <c r="E42" s="119"/>
      <c r="F42" s="119"/>
      <c r="G42" s="102"/>
      <c r="H42" s="102"/>
      <c r="I42" s="102"/>
      <c r="J42" s="136">
        <v>0</v>
      </c>
      <c r="K42" s="136">
        <f t="shared" ref="K42:K105" si="3">G42*J42</f>
        <v>0</v>
      </c>
      <c r="L42" s="136">
        <v>0</v>
      </c>
      <c r="M42" s="136">
        <f t="shared" ref="M42:M105" si="4">G42*L42</f>
        <v>0</v>
      </c>
      <c r="N42" s="136">
        <f t="shared" ref="N42:N105" si="5">K42+M42</f>
        <v>0</v>
      </c>
    </row>
    <row r="43" spans="1:14" ht="47.25">
      <c r="A43" s="113">
        <v>39</v>
      </c>
      <c r="B43" s="102" t="s">
        <v>3524</v>
      </c>
      <c r="C43" s="106" t="s">
        <v>468</v>
      </c>
      <c r="D43" s="102"/>
      <c r="E43" s="118" t="s">
        <v>250</v>
      </c>
      <c r="F43" s="118" t="s">
        <v>68</v>
      </c>
      <c r="G43" s="113">
        <v>1</v>
      </c>
      <c r="H43" s="102"/>
      <c r="I43" s="102" t="s">
        <v>3525</v>
      </c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>
      <c r="A44" s="113">
        <v>40</v>
      </c>
      <c r="B44" s="106" t="s">
        <v>251</v>
      </c>
      <c r="C44" s="106" t="s">
        <v>302</v>
      </c>
      <c r="D44" s="102"/>
      <c r="E44" s="118" t="s">
        <v>83</v>
      </c>
      <c r="F44" s="118" t="s">
        <v>68</v>
      </c>
      <c r="G44" s="113">
        <v>1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>
      <c r="A45" s="113">
        <v>41</v>
      </c>
      <c r="B45" s="106" t="s">
        <v>251</v>
      </c>
      <c r="C45" s="106" t="s">
        <v>469</v>
      </c>
      <c r="D45" s="102"/>
      <c r="E45" s="118" t="s">
        <v>83</v>
      </c>
      <c r="F45" s="118" t="s">
        <v>68</v>
      </c>
      <c r="G45" s="113">
        <v>2</v>
      </c>
      <c r="H45" s="102"/>
      <c r="I45" s="102"/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>
      <c r="A46" s="113">
        <v>42</v>
      </c>
      <c r="B46" s="106" t="s">
        <v>484</v>
      </c>
      <c r="C46" s="106" t="s">
        <v>304</v>
      </c>
      <c r="D46" s="102"/>
      <c r="E46" s="118" t="s">
        <v>83</v>
      </c>
      <c r="F46" s="118" t="s">
        <v>68</v>
      </c>
      <c r="G46" s="113">
        <v>10</v>
      </c>
      <c r="H46" s="102"/>
      <c r="I46" s="102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>
      <c r="A47" s="113">
        <v>43</v>
      </c>
      <c r="B47" s="106" t="s">
        <v>485</v>
      </c>
      <c r="C47" s="106" t="s">
        <v>486</v>
      </c>
      <c r="D47" s="102"/>
      <c r="E47" s="118" t="s">
        <v>487</v>
      </c>
      <c r="F47" s="118" t="s">
        <v>68</v>
      </c>
      <c r="G47" s="113">
        <v>1</v>
      </c>
      <c r="H47" s="102"/>
      <c r="I47" s="102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 ht="31.5">
      <c r="A48" s="113">
        <v>44</v>
      </c>
      <c r="B48" s="102" t="s">
        <v>3502</v>
      </c>
      <c r="C48" s="102" t="s">
        <v>3526</v>
      </c>
      <c r="D48" s="102"/>
      <c r="E48" s="118" t="s">
        <v>75</v>
      </c>
      <c r="F48" s="118" t="s">
        <v>68</v>
      </c>
      <c r="G48" s="113">
        <v>2</v>
      </c>
      <c r="H48" s="102"/>
      <c r="I48" s="102"/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 ht="31.5">
      <c r="A49" s="113">
        <v>45</v>
      </c>
      <c r="B49" s="106" t="s">
        <v>474</v>
      </c>
      <c r="C49" s="106" t="s">
        <v>475</v>
      </c>
      <c r="D49" s="102"/>
      <c r="E49" s="119"/>
      <c r="F49" s="118" t="s">
        <v>68</v>
      </c>
      <c r="G49" s="113">
        <v>1</v>
      </c>
      <c r="H49" s="102"/>
      <c r="I49" s="106" t="s">
        <v>476</v>
      </c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>
      <c r="A50" s="113">
        <v>46</v>
      </c>
      <c r="B50" s="106" t="s">
        <v>488</v>
      </c>
      <c r="C50" s="106" t="s">
        <v>489</v>
      </c>
      <c r="D50" s="102"/>
      <c r="E50" s="118" t="s">
        <v>83</v>
      </c>
      <c r="F50" s="118" t="s">
        <v>68</v>
      </c>
      <c r="G50" s="113">
        <v>1</v>
      </c>
      <c r="H50" s="102"/>
      <c r="I50" s="102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 ht="31.5">
      <c r="A51" s="113">
        <v>47</v>
      </c>
      <c r="B51" s="106" t="s">
        <v>474</v>
      </c>
      <c r="C51" s="106" t="s">
        <v>490</v>
      </c>
      <c r="D51" s="102"/>
      <c r="E51" s="119"/>
      <c r="F51" s="118" t="s">
        <v>68</v>
      </c>
      <c r="G51" s="113">
        <v>1</v>
      </c>
      <c r="H51" s="102"/>
      <c r="I51" s="106" t="s">
        <v>476</v>
      </c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 ht="31.5">
      <c r="A52" s="113">
        <v>48</v>
      </c>
      <c r="B52" s="106" t="s">
        <v>491</v>
      </c>
      <c r="C52" s="106" t="s">
        <v>492</v>
      </c>
      <c r="D52" s="102"/>
      <c r="E52" s="118" t="s">
        <v>75</v>
      </c>
      <c r="F52" s="118" t="s">
        <v>68</v>
      </c>
      <c r="G52" s="113">
        <v>1</v>
      </c>
      <c r="H52" s="102"/>
      <c r="I52" s="102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 ht="47.25">
      <c r="A53" s="113">
        <v>49</v>
      </c>
      <c r="B53" s="106" t="s">
        <v>477</v>
      </c>
      <c r="C53" s="102" t="s">
        <v>3504</v>
      </c>
      <c r="D53" s="102"/>
      <c r="E53" s="118" t="s">
        <v>75</v>
      </c>
      <c r="F53" s="118" t="s">
        <v>68</v>
      </c>
      <c r="G53" s="113">
        <v>1</v>
      </c>
      <c r="H53" s="102"/>
      <c r="I53" s="102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 ht="47.25">
      <c r="A54" s="113">
        <v>50</v>
      </c>
      <c r="B54" s="102" t="s">
        <v>3527</v>
      </c>
      <c r="C54" s="102"/>
      <c r="D54" s="102"/>
      <c r="E54" s="119"/>
      <c r="F54" s="118" t="s">
        <v>89</v>
      </c>
      <c r="G54" s="113">
        <v>3</v>
      </c>
      <c r="H54" s="102"/>
      <c r="I54" s="102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 ht="47.25">
      <c r="A55" s="113">
        <v>51</v>
      </c>
      <c r="B55" s="102" t="s">
        <v>3528</v>
      </c>
      <c r="C55" s="102"/>
      <c r="D55" s="102"/>
      <c r="E55" s="119"/>
      <c r="F55" s="118" t="s">
        <v>89</v>
      </c>
      <c r="G55" s="113">
        <v>16</v>
      </c>
      <c r="H55" s="102"/>
      <c r="I55" s="102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 ht="47.25">
      <c r="A56" s="113">
        <v>52</v>
      </c>
      <c r="B56" s="102" t="s">
        <v>3529</v>
      </c>
      <c r="C56" s="102"/>
      <c r="D56" s="102"/>
      <c r="E56" s="119"/>
      <c r="F56" s="118" t="s">
        <v>89</v>
      </c>
      <c r="G56" s="115">
        <v>14.5</v>
      </c>
      <c r="H56" s="102"/>
      <c r="I56" s="102"/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 ht="47.25">
      <c r="A57" s="113">
        <v>53</v>
      </c>
      <c r="B57" s="102" t="s">
        <v>3530</v>
      </c>
      <c r="C57" s="102"/>
      <c r="D57" s="102"/>
      <c r="E57" s="119"/>
      <c r="F57" s="118" t="s">
        <v>89</v>
      </c>
      <c r="G57" s="113">
        <v>6</v>
      </c>
      <c r="H57" s="102"/>
      <c r="I57" s="102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 ht="47.25">
      <c r="A58" s="113">
        <v>54</v>
      </c>
      <c r="B58" s="102" t="s">
        <v>3531</v>
      </c>
      <c r="C58" s="102"/>
      <c r="D58" s="102"/>
      <c r="E58" s="119"/>
      <c r="F58" s="118" t="s">
        <v>89</v>
      </c>
      <c r="G58" s="113">
        <v>15</v>
      </c>
      <c r="H58" s="102"/>
      <c r="I58" s="102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 ht="47.25">
      <c r="A59" s="113">
        <v>55</v>
      </c>
      <c r="B59" s="102" t="s">
        <v>3510</v>
      </c>
      <c r="C59" s="102"/>
      <c r="D59" s="102"/>
      <c r="E59" s="119"/>
      <c r="F59" s="118" t="s">
        <v>89</v>
      </c>
      <c r="G59" s="115">
        <v>14.5</v>
      </c>
      <c r="H59" s="102"/>
      <c r="I59" s="102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 ht="47.25">
      <c r="A60" s="113">
        <v>56</v>
      </c>
      <c r="B60" s="102" t="s">
        <v>3532</v>
      </c>
      <c r="C60" s="102"/>
      <c r="D60" s="102"/>
      <c r="E60" s="119"/>
      <c r="F60" s="118" t="s">
        <v>89</v>
      </c>
      <c r="G60" s="115">
        <v>16.5</v>
      </c>
      <c r="H60" s="102"/>
      <c r="I60" s="102"/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 ht="47.25">
      <c r="A61" s="113">
        <v>57</v>
      </c>
      <c r="B61" s="102" t="s">
        <v>3533</v>
      </c>
      <c r="C61" s="102"/>
      <c r="D61" s="102"/>
      <c r="E61" s="119"/>
      <c r="F61" s="118" t="s">
        <v>89</v>
      </c>
      <c r="G61" s="113">
        <v>13</v>
      </c>
      <c r="H61" s="102"/>
      <c r="I61" s="102"/>
      <c r="J61" s="136">
        <v>0</v>
      </c>
      <c r="K61" s="136">
        <f t="shared" si="3"/>
        <v>0</v>
      </c>
      <c r="L61" s="136">
        <v>0</v>
      </c>
      <c r="M61" s="136">
        <f t="shared" si="4"/>
        <v>0</v>
      </c>
      <c r="N61" s="136">
        <f t="shared" si="5"/>
        <v>0</v>
      </c>
    </row>
    <row r="62" spans="1:14" ht="47.25">
      <c r="A62" s="113">
        <v>58</v>
      </c>
      <c r="B62" s="102" t="s">
        <v>3513</v>
      </c>
      <c r="C62" s="102"/>
      <c r="D62" s="102"/>
      <c r="E62" s="119"/>
      <c r="F62" s="118" t="s">
        <v>89</v>
      </c>
      <c r="G62" s="113">
        <v>7</v>
      </c>
      <c r="H62" s="102"/>
      <c r="I62" s="102"/>
      <c r="J62" s="136">
        <v>0</v>
      </c>
      <c r="K62" s="136">
        <f t="shared" si="3"/>
        <v>0</v>
      </c>
      <c r="L62" s="136">
        <v>0</v>
      </c>
      <c r="M62" s="136">
        <f t="shared" si="4"/>
        <v>0</v>
      </c>
      <c r="N62" s="136">
        <f t="shared" si="5"/>
        <v>0</v>
      </c>
    </row>
    <row r="63" spans="1:14" ht="31.5">
      <c r="A63" s="113">
        <v>59</v>
      </c>
      <c r="B63" s="102" t="s">
        <v>3514</v>
      </c>
      <c r="C63" s="102"/>
      <c r="D63" s="102"/>
      <c r="E63" s="119"/>
      <c r="F63" s="118" t="s">
        <v>68</v>
      </c>
      <c r="G63" s="113">
        <v>2</v>
      </c>
      <c r="H63" s="102"/>
      <c r="I63" s="102"/>
      <c r="J63" s="136">
        <v>0</v>
      </c>
      <c r="K63" s="136">
        <f t="shared" si="3"/>
        <v>0</v>
      </c>
      <c r="L63" s="136">
        <v>0</v>
      </c>
      <c r="M63" s="136">
        <f t="shared" si="4"/>
        <v>0</v>
      </c>
      <c r="N63" s="136">
        <f t="shared" si="5"/>
        <v>0</v>
      </c>
    </row>
    <row r="64" spans="1:14" ht="31.5">
      <c r="A64" s="113">
        <v>60</v>
      </c>
      <c r="B64" s="102" t="s">
        <v>3534</v>
      </c>
      <c r="C64" s="102"/>
      <c r="D64" s="102"/>
      <c r="E64" s="119"/>
      <c r="F64" s="118" t="s">
        <v>68</v>
      </c>
      <c r="G64" s="113">
        <v>10</v>
      </c>
      <c r="H64" s="102"/>
      <c r="I64" s="102"/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 ht="31.5">
      <c r="A65" s="113">
        <v>61</v>
      </c>
      <c r="B65" s="106" t="s">
        <v>493</v>
      </c>
      <c r="C65" s="102"/>
      <c r="D65" s="102"/>
      <c r="E65" s="119"/>
      <c r="F65" s="118" t="s">
        <v>68</v>
      </c>
      <c r="G65" s="113">
        <v>1</v>
      </c>
      <c r="H65" s="102"/>
      <c r="I65" s="102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 ht="31.5">
      <c r="A66" s="113">
        <v>62</v>
      </c>
      <c r="B66" s="102" t="s">
        <v>3535</v>
      </c>
      <c r="C66" s="102"/>
      <c r="D66" s="102"/>
      <c r="E66" s="119"/>
      <c r="F66" s="118" t="s">
        <v>68</v>
      </c>
      <c r="G66" s="113">
        <v>1</v>
      </c>
      <c r="H66" s="102"/>
      <c r="I66" s="102"/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 ht="31.5">
      <c r="A67" s="113">
        <v>63</v>
      </c>
      <c r="B67" s="102" t="s">
        <v>3516</v>
      </c>
      <c r="C67" s="102"/>
      <c r="D67" s="102"/>
      <c r="E67" s="119"/>
      <c r="F67" s="118" t="s">
        <v>68</v>
      </c>
      <c r="G67" s="113">
        <v>2</v>
      </c>
      <c r="H67" s="102"/>
      <c r="I67" s="102"/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 ht="31.5">
      <c r="A68" s="113">
        <v>64</v>
      </c>
      <c r="B68" s="102" t="s">
        <v>3536</v>
      </c>
      <c r="C68" s="102"/>
      <c r="D68" s="102"/>
      <c r="E68" s="119"/>
      <c r="F68" s="118" t="s">
        <v>68</v>
      </c>
      <c r="G68" s="113">
        <v>1</v>
      </c>
      <c r="H68" s="102"/>
      <c r="I68" s="102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 ht="31.5">
      <c r="A69" s="113">
        <v>65</v>
      </c>
      <c r="B69" s="102" t="s">
        <v>3537</v>
      </c>
      <c r="C69" s="102"/>
      <c r="D69" s="102"/>
      <c r="E69" s="119"/>
      <c r="F69" s="118" t="s">
        <v>68</v>
      </c>
      <c r="G69" s="113">
        <v>1</v>
      </c>
      <c r="H69" s="102"/>
      <c r="I69" s="102"/>
      <c r="J69" s="136">
        <v>0</v>
      </c>
      <c r="K69" s="136">
        <f t="shared" si="3"/>
        <v>0</v>
      </c>
      <c r="L69" s="136">
        <v>0</v>
      </c>
      <c r="M69" s="136">
        <f t="shared" si="4"/>
        <v>0</v>
      </c>
      <c r="N69" s="136">
        <f t="shared" si="5"/>
        <v>0</v>
      </c>
    </row>
    <row r="70" spans="1:14" ht="31.5">
      <c r="A70" s="113">
        <v>66</v>
      </c>
      <c r="B70" s="102" t="s">
        <v>3538</v>
      </c>
      <c r="C70" s="102"/>
      <c r="D70" s="102"/>
      <c r="E70" s="119"/>
      <c r="F70" s="118" t="s">
        <v>68</v>
      </c>
      <c r="G70" s="113">
        <v>1</v>
      </c>
      <c r="H70" s="102"/>
      <c r="I70" s="102"/>
      <c r="J70" s="136">
        <v>0</v>
      </c>
      <c r="K70" s="136">
        <f t="shared" si="3"/>
        <v>0</v>
      </c>
      <c r="L70" s="136">
        <v>0</v>
      </c>
      <c r="M70" s="136">
        <f t="shared" si="4"/>
        <v>0</v>
      </c>
      <c r="N70" s="136">
        <f t="shared" si="5"/>
        <v>0</v>
      </c>
    </row>
    <row r="71" spans="1:14" ht="31.5">
      <c r="A71" s="113">
        <v>67</v>
      </c>
      <c r="B71" s="106" t="s">
        <v>481</v>
      </c>
      <c r="C71" s="102"/>
      <c r="D71" s="102"/>
      <c r="E71" s="119"/>
      <c r="F71" s="118" t="s">
        <v>68</v>
      </c>
      <c r="G71" s="113">
        <v>1</v>
      </c>
      <c r="H71" s="102"/>
      <c r="I71" s="102"/>
      <c r="J71" s="136">
        <v>0</v>
      </c>
      <c r="K71" s="136">
        <f t="shared" si="3"/>
        <v>0</v>
      </c>
      <c r="L71" s="136">
        <v>0</v>
      </c>
      <c r="M71" s="136">
        <f t="shared" si="4"/>
        <v>0</v>
      </c>
      <c r="N71" s="136">
        <f t="shared" si="5"/>
        <v>0</v>
      </c>
    </row>
    <row r="72" spans="1:14" ht="31.5">
      <c r="A72" s="113">
        <v>68</v>
      </c>
      <c r="B72" s="106" t="s">
        <v>482</v>
      </c>
      <c r="C72" s="102"/>
      <c r="D72" s="102"/>
      <c r="E72" s="119"/>
      <c r="F72" s="118" t="s">
        <v>68</v>
      </c>
      <c r="G72" s="113">
        <v>1</v>
      </c>
      <c r="H72" s="102"/>
      <c r="I72" s="102"/>
      <c r="J72" s="136">
        <v>0</v>
      </c>
      <c r="K72" s="136">
        <f t="shared" si="3"/>
        <v>0</v>
      </c>
      <c r="L72" s="136">
        <v>0</v>
      </c>
      <c r="M72" s="136">
        <f t="shared" si="4"/>
        <v>0</v>
      </c>
      <c r="N72" s="136">
        <f t="shared" si="5"/>
        <v>0</v>
      </c>
    </row>
    <row r="73" spans="1:14" ht="31.5">
      <c r="A73" s="113">
        <v>69</v>
      </c>
      <c r="B73" s="102" t="s">
        <v>3539</v>
      </c>
      <c r="C73" s="102"/>
      <c r="D73" s="102"/>
      <c r="E73" s="119"/>
      <c r="F73" s="118" t="s">
        <v>68</v>
      </c>
      <c r="G73" s="113">
        <v>1</v>
      </c>
      <c r="H73" s="102"/>
      <c r="I73" s="102"/>
      <c r="J73" s="136">
        <v>0</v>
      </c>
      <c r="K73" s="136">
        <f t="shared" si="3"/>
        <v>0</v>
      </c>
      <c r="L73" s="136">
        <v>0</v>
      </c>
      <c r="M73" s="136">
        <f t="shared" si="4"/>
        <v>0</v>
      </c>
      <c r="N73" s="136">
        <f t="shared" si="5"/>
        <v>0</v>
      </c>
    </row>
    <row r="74" spans="1:14" ht="31.5">
      <c r="A74" s="113">
        <v>70</v>
      </c>
      <c r="B74" s="106" t="s">
        <v>483</v>
      </c>
      <c r="C74" s="102"/>
      <c r="D74" s="102"/>
      <c r="E74" s="119"/>
      <c r="F74" s="118" t="s">
        <v>68</v>
      </c>
      <c r="G74" s="113">
        <v>2</v>
      </c>
      <c r="H74" s="102"/>
      <c r="I74" s="102"/>
      <c r="J74" s="136">
        <v>0</v>
      </c>
      <c r="K74" s="136">
        <f t="shared" si="3"/>
        <v>0</v>
      </c>
      <c r="L74" s="136">
        <v>0</v>
      </c>
      <c r="M74" s="136">
        <f t="shared" si="4"/>
        <v>0</v>
      </c>
      <c r="N74" s="136">
        <f t="shared" si="5"/>
        <v>0</v>
      </c>
    </row>
    <row r="75" spans="1:14" ht="31.5">
      <c r="A75" s="113">
        <v>71</v>
      </c>
      <c r="B75" s="102" t="s">
        <v>3540</v>
      </c>
      <c r="C75" s="102"/>
      <c r="D75" s="102"/>
      <c r="E75" s="119"/>
      <c r="F75" s="118" t="s">
        <v>68</v>
      </c>
      <c r="G75" s="113">
        <v>2</v>
      </c>
      <c r="H75" s="102"/>
      <c r="I75" s="102"/>
      <c r="J75" s="136">
        <v>0</v>
      </c>
      <c r="K75" s="136">
        <f t="shared" si="3"/>
        <v>0</v>
      </c>
      <c r="L75" s="136">
        <v>0</v>
      </c>
      <c r="M75" s="136">
        <f t="shared" si="4"/>
        <v>0</v>
      </c>
      <c r="N75" s="136">
        <f t="shared" si="5"/>
        <v>0</v>
      </c>
    </row>
    <row r="76" spans="1:14" ht="47.25">
      <c r="A76" s="113">
        <v>72</v>
      </c>
      <c r="B76" s="102" t="s">
        <v>3520</v>
      </c>
      <c r="C76" s="102"/>
      <c r="D76" s="102"/>
      <c r="E76" s="119"/>
      <c r="F76" s="118" t="s">
        <v>68</v>
      </c>
      <c r="G76" s="113">
        <v>2</v>
      </c>
      <c r="H76" s="102"/>
      <c r="I76" s="102"/>
      <c r="J76" s="136">
        <v>0</v>
      </c>
      <c r="K76" s="136">
        <f t="shared" si="3"/>
        <v>0</v>
      </c>
      <c r="L76" s="136">
        <v>0</v>
      </c>
      <c r="M76" s="136">
        <f t="shared" si="4"/>
        <v>0</v>
      </c>
      <c r="N76" s="136">
        <f t="shared" si="5"/>
        <v>0</v>
      </c>
    </row>
    <row r="77" spans="1:14" ht="47.25">
      <c r="A77" s="113">
        <v>73</v>
      </c>
      <c r="B77" s="102" t="s">
        <v>3521</v>
      </c>
      <c r="C77" s="102"/>
      <c r="D77" s="102"/>
      <c r="E77" s="119"/>
      <c r="F77" s="118" t="s">
        <v>68</v>
      </c>
      <c r="G77" s="113">
        <v>2</v>
      </c>
      <c r="H77" s="102"/>
      <c r="I77" s="102"/>
      <c r="J77" s="136">
        <v>0</v>
      </c>
      <c r="K77" s="136">
        <f t="shared" si="3"/>
        <v>0</v>
      </c>
      <c r="L77" s="136">
        <v>0</v>
      </c>
      <c r="M77" s="136">
        <f t="shared" si="4"/>
        <v>0</v>
      </c>
      <c r="N77" s="136">
        <f t="shared" si="5"/>
        <v>0</v>
      </c>
    </row>
    <row r="78" spans="1:14" ht="47.25">
      <c r="A78" s="113">
        <v>74</v>
      </c>
      <c r="B78" s="102" t="s">
        <v>3522</v>
      </c>
      <c r="C78" s="102"/>
      <c r="D78" s="102"/>
      <c r="E78" s="119"/>
      <c r="F78" s="118" t="s">
        <v>68</v>
      </c>
      <c r="G78" s="113">
        <v>1</v>
      </c>
      <c r="H78" s="102"/>
      <c r="I78" s="102"/>
      <c r="J78" s="136">
        <v>0</v>
      </c>
      <c r="K78" s="136">
        <f t="shared" si="3"/>
        <v>0</v>
      </c>
      <c r="L78" s="136">
        <v>0</v>
      </c>
      <c r="M78" s="136">
        <f t="shared" si="4"/>
        <v>0</v>
      </c>
      <c r="N78" s="136">
        <f t="shared" si="5"/>
        <v>0</v>
      </c>
    </row>
    <row r="79" spans="1:14" ht="47.25">
      <c r="A79" s="113">
        <v>75</v>
      </c>
      <c r="B79" s="102" t="s">
        <v>3541</v>
      </c>
      <c r="C79" s="102"/>
      <c r="D79" s="102"/>
      <c r="E79" s="119"/>
      <c r="F79" s="118" t="s">
        <v>68</v>
      </c>
      <c r="G79" s="113">
        <v>1</v>
      </c>
      <c r="H79" s="102"/>
      <c r="I79" s="102"/>
      <c r="J79" s="136">
        <v>0</v>
      </c>
      <c r="K79" s="136">
        <f t="shared" si="3"/>
        <v>0</v>
      </c>
      <c r="L79" s="136">
        <v>0</v>
      </c>
      <c r="M79" s="136">
        <f t="shared" si="4"/>
        <v>0</v>
      </c>
      <c r="N79" s="136">
        <f t="shared" si="5"/>
        <v>0</v>
      </c>
    </row>
    <row r="80" spans="1:14" ht="47.25">
      <c r="A80" s="113">
        <v>76</v>
      </c>
      <c r="B80" s="102" t="s">
        <v>3523</v>
      </c>
      <c r="C80" s="102"/>
      <c r="D80" s="102"/>
      <c r="E80" s="119"/>
      <c r="F80" s="118" t="s">
        <v>68</v>
      </c>
      <c r="G80" s="113">
        <v>2</v>
      </c>
      <c r="H80" s="102"/>
      <c r="I80" s="102"/>
      <c r="J80" s="136">
        <v>0</v>
      </c>
      <c r="K80" s="136">
        <f t="shared" si="3"/>
        <v>0</v>
      </c>
      <c r="L80" s="136">
        <v>0</v>
      </c>
      <c r="M80" s="136">
        <f t="shared" si="4"/>
        <v>0</v>
      </c>
      <c r="N80" s="136">
        <f t="shared" si="5"/>
        <v>0</v>
      </c>
    </row>
    <row r="81" spans="1:14">
      <c r="A81" s="113">
        <v>77</v>
      </c>
      <c r="B81" s="106" t="s">
        <v>290</v>
      </c>
      <c r="C81" s="102"/>
      <c r="D81" s="102"/>
      <c r="E81" s="119"/>
      <c r="F81" s="118" t="s">
        <v>117</v>
      </c>
      <c r="G81" s="113">
        <v>120</v>
      </c>
      <c r="H81" s="102"/>
      <c r="I81" s="102"/>
      <c r="J81" s="136">
        <v>0</v>
      </c>
      <c r="K81" s="136">
        <f t="shared" si="3"/>
        <v>0</v>
      </c>
      <c r="L81" s="136">
        <v>0</v>
      </c>
      <c r="M81" s="136">
        <f t="shared" si="4"/>
        <v>0</v>
      </c>
      <c r="N81" s="136">
        <f t="shared" si="5"/>
        <v>0</v>
      </c>
    </row>
    <row r="82" spans="1:14" ht="31.5">
      <c r="A82" s="113">
        <v>78</v>
      </c>
      <c r="B82" s="106" t="s">
        <v>291</v>
      </c>
      <c r="C82" s="106" t="s">
        <v>292</v>
      </c>
      <c r="D82" s="102"/>
      <c r="E82" s="119"/>
      <c r="F82" s="118" t="s">
        <v>293</v>
      </c>
      <c r="G82" s="113">
        <v>90</v>
      </c>
      <c r="H82" s="102"/>
      <c r="I82" s="102"/>
      <c r="J82" s="136">
        <v>0</v>
      </c>
      <c r="K82" s="136">
        <f t="shared" si="3"/>
        <v>0</v>
      </c>
      <c r="L82" s="136">
        <v>0</v>
      </c>
      <c r="M82" s="136">
        <f t="shared" si="4"/>
        <v>0</v>
      </c>
      <c r="N82" s="136">
        <f t="shared" si="5"/>
        <v>0</v>
      </c>
    </row>
    <row r="83" spans="1:14">
      <c r="A83" s="113">
        <v>79</v>
      </c>
      <c r="B83" s="106" t="s">
        <v>294</v>
      </c>
      <c r="C83" s="106" t="s">
        <v>295</v>
      </c>
      <c r="D83" s="102"/>
      <c r="E83" s="119"/>
      <c r="F83" s="118" t="s">
        <v>293</v>
      </c>
      <c r="G83" s="113">
        <v>100</v>
      </c>
      <c r="H83" s="102"/>
      <c r="I83" s="102"/>
      <c r="J83" s="136">
        <v>0</v>
      </c>
      <c r="K83" s="136">
        <f t="shared" si="3"/>
        <v>0</v>
      </c>
      <c r="L83" s="136">
        <v>0</v>
      </c>
      <c r="M83" s="136">
        <f t="shared" si="4"/>
        <v>0</v>
      </c>
      <c r="N83" s="136">
        <f t="shared" si="5"/>
        <v>0</v>
      </c>
    </row>
    <row r="84" spans="1:14">
      <c r="A84" s="113">
        <v>80</v>
      </c>
      <c r="B84" s="106" t="s">
        <v>298</v>
      </c>
      <c r="C84" s="102"/>
      <c r="D84" s="102"/>
      <c r="E84" s="119"/>
      <c r="F84" s="118" t="s">
        <v>299</v>
      </c>
      <c r="G84" s="113">
        <v>1</v>
      </c>
      <c r="H84" s="102"/>
      <c r="I84" s="102"/>
      <c r="J84" s="136">
        <v>0</v>
      </c>
      <c r="K84" s="136">
        <f t="shared" si="3"/>
        <v>0</v>
      </c>
      <c r="L84" s="136">
        <v>0</v>
      </c>
      <c r="M84" s="136">
        <f t="shared" si="4"/>
        <v>0</v>
      </c>
      <c r="N84" s="136">
        <f t="shared" si="5"/>
        <v>0</v>
      </c>
    </row>
    <row r="85" spans="1:14">
      <c r="A85" s="113">
        <v>81</v>
      </c>
      <c r="B85" s="112" t="s">
        <v>494</v>
      </c>
      <c r="C85" s="102"/>
      <c r="D85" s="102"/>
      <c r="E85" s="119"/>
      <c r="F85" s="119"/>
      <c r="G85" s="102"/>
      <c r="H85" s="102"/>
      <c r="I85" s="102"/>
      <c r="J85" s="136">
        <v>0</v>
      </c>
      <c r="K85" s="136">
        <f t="shared" si="3"/>
        <v>0</v>
      </c>
      <c r="L85" s="136">
        <v>0</v>
      </c>
      <c r="M85" s="136">
        <f t="shared" si="4"/>
        <v>0</v>
      </c>
      <c r="N85" s="136">
        <f t="shared" si="5"/>
        <v>0</v>
      </c>
    </row>
    <row r="86" spans="1:14" ht="47.25">
      <c r="A86" s="113">
        <v>82</v>
      </c>
      <c r="B86" s="102" t="s">
        <v>3524</v>
      </c>
      <c r="C86" s="106" t="s">
        <v>468</v>
      </c>
      <c r="D86" s="102"/>
      <c r="E86" s="118" t="s">
        <v>250</v>
      </c>
      <c r="F86" s="118" t="s">
        <v>68</v>
      </c>
      <c r="G86" s="113">
        <v>1</v>
      </c>
      <c r="H86" s="102"/>
      <c r="I86" s="102" t="s">
        <v>3542</v>
      </c>
      <c r="J86" s="136">
        <v>0</v>
      </c>
      <c r="K86" s="136">
        <f t="shared" si="3"/>
        <v>0</v>
      </c>
      <c r="L86" s="136">
        <v>0</v>
      </c>
      <c r="M86" s="136">
        <f t="shared" si="4"/>
        <v>0</v>
      </c>
      <c r="N86" s="136">
        <f t="shared" si="5"/>
        <v>0</v>
      </c>
    </row>
    <row r="87" spans="1:14" ht="47.25">
      <c r="A87" s="113">
        <v>83</v>
      </c>
      <c r="B87" s="106" t="s">
        <v>477</v>
      </c>
      <c r="C87" s="102" t="s">
        <v>3543</v>
      </c>
      <c r="D87" s="102"/>
      <c r="E87" s="118" t="s">
        <v>75</v>
      </c>
      <c r="F87" s="118" t="s">
        <v>68</v>
      </c>
      <c r="G87" s="113">
        <v>1</v>
      </c>
      <c r="H87" s="102"/>
      <c r="I87" s="102"/>
      <c r="J87" s="136">
        <v>0</v>
      </c>
      <c r="K87" s="136">
        <f t="shared" si="3"/>
        <v>0</v>
      </c>
      <c r="L87" s="136">
        <v>0</v>
      </c>
      <c r="M87" s="136">
        <f t="shared" si="4"/>
        <v>0</v>
      </c>
      <c r="N87" s="136">
        <f t="shared" si="5"/>
        <v>0</v>
      </c>
    </row>
    <row r="88" spans="1:14" ht="31.5">
      <c r="A88" s="113">
        <v>84</v>
      </c>
      <c r="B88" s="106" t="s">
        <v>495</v>
      </c>
      <c r="C88" s="106" t="s">
        <v>496</v>
      </c>
      <c r="D88" s="102"/>
      <c r="E88" s="118" t="s">
        <v>487</v>
      </c>
      <c r="F88" s="118" t="s">
        <v>68</v>
      </c>
      <c r="G88" s="113">
        <v>4</v>
      </c>
      <c r="H88" s="102"/>
      <c r="I88" s="102"/>
      <c r="J88" s="136">
        <v>0</v>
      </c>
      <c r="K88" s="136">
        <f t="shared" si="3"/>
        <v>0</v>
      </c>
      <c r="L88" s="136">
        <v>0</v>
      </c>
      <c r="M88" s="136">
        <f t="shared" si="4"/>
        <v>0</v>
      </c>
      <c r="N88" s="136">
        <f t="shared" si="5"/>
        <v>0</v>
      </c>
    </row>
    <row r="89" spans="1:14" ht="47.25">
      <c r="A89" s="113">
        <v>85</v>
      </c>
      <c r="B89" s="102" t="s">
        <v>3544</v>
      </c>
      <c r="C89" s="102"/>
      <c r="D89" s="102"/>
      <c r="E89" s="119"/>
      <c r="F89" s="118" t="s">
        <v>89</v>
      </c>
      <c r="G89" s="113">
        <v>5</v>
      </c>
      <c r="H89" s="102"/>
      <c r="I89" s="102"/>
      <c r="J89" s="136">
        <v>0</v>
      </c>
      <c r="K89" s="136">
        <f t="shared" si="3"/>
        <v>0</v>
      </c>
      <c r="L89" s="136">
        <v>0</v>
      </c>
      <c r="M89" s="136">
        <f t="shared" si="4"/>
        <v>0</v>
      </c>
      <c r="N89" s="136">
        <f t="shared" si="5"/>
        <v>0</v>
      </c>
    </row>
    <row r="90" spans="1:14" ht="47.25">
      <c r="A90" s="113">
        <v>86</v>
      </c>
      <c r="B90" s="102" t="s">
        <v>3545</v>
      </c>
      <c r="C90" s="102"/>
      <c r="D90" s="102"/>
      <c r="E90" s="119"/>
      <c r="F90" s="118" t="s">
        <v>89</v>
      </c>
      <c r="G90" s="113">
        <v>4</v>
      </c>
      <c r="H90" s="102"/>
      <c r="I90" s="102"/>
      <c r="J90" s="136">
        <v>0</v>
      </c>
      <c r="K90" s="136">
        <f t="shared" si="3"/>
        <v>0</v>
      </c>
      <c r="L90" s="136">
        <v>0</v>
      </c>
      <c r="M90" s="136">
        <f t="shared" si="4"/>
        <v>0</v>
      </c>
      <c r="N90" s="136">
        <f t="shared" si="5"/>
        <v>0</v>
      </c>
    </row>
    <row r="91" spans="1:14" ht="47.25">
      <c r="A91" s="113">
        <v>87</v>
      </c>
      <c r="B91" s="102" t="s">
        <v>3546</v>
      </c>
      <c r="C91" s="102"/>
      <c r="D91" s="102"/>
      <c r="E91" s="119"/>
      <c r="F91" s="118" t="s">
        <v>89</v>
      </c>
      <c r="G91" s="113">
        <v>1</v>
      </c>
      <c r="H91" s="102"/>
      <c r="I91" s="102"/>
      <c r="J91" s="136">
        <v>0</v>
      </c>
      <c r="K91" s="136">
        <f t="shared" si="3"/>
        <v>0</v>
      </c>
      <c r="L91" s="136">
        <v>0</v>
      </c>
      <c r="M91" s="136">
        <f t="shared" si="4"/>
        <v>0</v>
      </c>
      <c r="N91" s="136">
        <f t="shared" si="5"/>
        <v>0</v>
      </c>
    </row>
    <row r="92" spans="1:14" ht="47.25">
      <c r="A92" s="113">
        <v>88</v>
      </c>
      <c r="B92" s="102" t="s">
        <v>3547</v>
      </c>
      <c r="C92" s="102"/>
      <c r="D92" s="102"/>
      <c r="E92" s="119"/>
      <c r="F92" s="118" t="s">
        <v>89</v>
      </c>
      <c r="G92" s="113">
        <v>3</v>
      </c>
      <c r="H92" s="102"/>
      <c r="I92" s="102"/>
      <c r="J92" s="136">
        <v>0</v>
      </c>
      <c r="K92" s="136">
        <f t="shared" si="3"/>
        <v>0</v>
      </c>
      <c r="L92" s="136">
        <v>0</v>
      </c>
      <c r="M92" s="136">
        <f t="shared" si="4"/>
        <v>0</v>
      </c>
      <c r="N92" s="136">
        <f t="shared" si="5"/>
        <v>0</v>
      </c>
    </row>
    <row r="93" spans="1:14" ht="47.25">
      <c r="A93" s="113">
        <v>89</v>
      </c>
      <c r="B93" s="102" t="s">
        <v>3548</v>
      </c>
      <c r="C93" s="102"/>
      <c r="D93" s="102"/>
      <c r="E93" s="119"/>
      <c r="F93" s="118" t="s">
        <v>89</v>
      </c>
      <c r="G93" s="115">
        <v>7.5</v>
      </c>
      <c r="H93" s="102"/>
      <c r="I93" s="102"/>
      <c r="J93" s="136">
        <v>0</v>
      </c>
      <c r="K93" s="136">
        <f t="shared" si="3"/>
        <v>0</v>
      </c>
      <c r="L93" s="136">
        <v>0</v>
      </c>
      <c r="M93" s="136">
        <f t="shared" si="4"/>
        <v>0</v>
      </c>
      <c r="N93" s="136">
        <f t="shared" si="5"/>
        <v>0</v>
      </c>
    </row>
    <row r="94" spans="1:14" ht="47.25">
      <c r="A94" s="113">
        <v>90</v>
      </c>
      <c r="B94" s="102" t="s">
        <v>3549</v>
      </c>
      <c r="C94" s="102"/>
      <c r="D94" s="102"/>
      <c r="E94" s="119"/>
      <c r="F94" s="118" t="s">
        <v>89</v>
      </c>
      <c r="G94" s="115">
        <v>3.5</v>
      </c>
      <c r="H94" s="102"/>
      <c r="I94" s="102"/>
      <c r="J94" s="136">
        <v>0</v>
      </c>
      <c r="K94" s="136">
        <f t="shared" si="3"/>
        <v>0</v>
      </c>
      <c r="L94" s="136">
        <v>0</v>
      </c>
      <c r="M94" s="136">
        <f t="shared" si="4"/>
        <v>0</v>
      </c>
      <c r="N94" s="136">
        <f t="shared" si="5"/>
        <v>0</v>
      </c>
    </row>
    <row r="95" spans="1:14" ht="31.5">
      <c r="A95" s="113">
        <v>91</v>
      </c>
      <c r="B95" s="102" t="s">
        <v>3550</v>
      </c>
      <c r="C95" s="102"/>
      <c r="D95" s="102"/>
      <c r="E95" s="119"/>
      <c r="F95" s="118" t="s">
        <v>68</v>
      </c>
      <c r="G95" s="113">
        <v>4</v>
      </c>
      <c r="H95" s="102"/>
      <c r="I95" s="102"/>
      <c r="J95" s="136">
        <v>0</v>
      </c>
      <c r="K95" s="136">
        <f t="shared" si="3"/>
        <v>0</v>
      </c>
      <c r="L95" s="136">
        <v>0</v>
      </c>
      <c r="M95" s="136">
        <f t="shared" si="4"/>
        <v>0</v>
      </c>
      <c r="N95" s="136">
        <f t="shared" si="5"/>
        <v>0</v>
      </c>
    </row>
    <row r="96" spans="1:14" ht="31.5">
      <c r="A96" s="113">
        <v>92</v>
      </c>
      <c r="B96" s="102" t="s">
        <v>3551</v>
      </c>
      <c r="C96" s="102"/>
      <c r="D96" s="102"/>
      <c r="E96" s="119"/>
      <c r="F96" s="118" t="s">
        <v>68</v>
      </c>
      <c r="G96" s="113">
        <v>1</v>
      </c>
      <c r="H96" s="102"/>
      <c r="I96" s="102"/>
      <c r="J96" s="136">
        <v>0</v>
      </c>
      <c r="K96" s="136">
        <f t="shared" si="3"/>
        <v>0</v>
      </c>
      <c r="L96" s="136">
        <v>0</v>
      </c>
      <c r="M96" s="136">
        <f t="shared" si="4"/>
        <v>0</v>
      </c>
      <c r="N96" s="136">
        <f t="shared" si="5"/>
        <v>0</v>
      </c>
    </row>
    <row r="97" spans="1:14" ht="31.5">
      <c r="A97" s="113">
        <v>93</v>
      </c>
      <c r="B97" s="106" t="s">
        <v>497</v>
      </c>
      <c r="C97" s="102"/>
      <c r="D97" s="102"/>
      <c r="E97" s="119"/>
      <c r="F97" s="118" t="s">
        <v>68</v>
      </c>
      <c r="G97" s="113">
        <v>1</v>
      </c>
      <c r="H97" s="102"/>
      <c r="I97" s="102"/>
      <c r="J97" s="136">
        <v>0</v>
      </c>
      <c r="K97" s="136">
        <f t="shared" si="3"/>
        <v>0</v>
      </c>
      <c r="L97" s="136">
        <v>0</v>
      </c>
      <c r="M97" s="136">
        <f t="shared" si="4"/>
        <v>0</v>
      </c>
      <c r="N97" s="136">
        <f t="shared" si="5"/>
        <v>0</v>
      </c>
    </row>
    <row r="98" spans="1:14" ht="31.5">
      <c r="A98" s="113">
        <v>94</v>
      </c>
      <c r="B98" s="106" t="s">
        <v>498</v>
      </c>
      <c r="C98" s="102"/>
      <c r="D98" s="102"/>
      <c r="E98" s="119"/>
      <c r="F98" s="118" t="s">
        <v>68</v>
      </c>
      <c r="G98" s="113">
        <v>1</v>
      </c>
      <c r="H98" s="102"/>
      <c r="I98" s="102"/>
      <c r="J98" s="136">
        <v>0</v>
      </c>
      <c r="K98" s="136">
        <f t="shared" si="3"/>
        <v>0</v>
      </c>
      <c r="L98" s="136">
        <v>0</v>
      </c>
      <c r="M98" s="136">
        <f t="shared" si="4"/>
        <v>0</v>
      </c>
      <c r="N98" s="136">
        <f t="shared" si="5"/>
        <v>0</v>
      </c>
    </row>
    <row r="99" spans="1:14" ht="31.5">
      <c r="A99" s="113">
        <v>95</v>
      </c>
      <c r="B99" s="102" t="s">
        <v>3552</v>
      </c>
      <c r="C99" s="102"/>
      <c r="D99" s="102"/>
      <c r="E99" s="119"/>
      <c r="F99" s="118" t="s">
        <v>68</v>
      </c>
      <c r="G99" s="113">
        <v>2</v>
      </c>
      <c r="H99" s="102"/>
      <c r="I99" s="102"/>
      <c r="J99" s="136">
        <v>0</v>
      </c>
      <c r="K99" s="136">
        <f t="shared" si="3"/>
        <v>0</v>
      </c>
      <c r="L99" s="136">
        <v>0</v>
      </c>
      <c r="M99" s="136">
        <f t="shared" si="4"/>
        <v>0</v>
      </c>
      <c r="N99" s="136">
        <f t="shared" si="5"/>
        <v>0</v>
      </c>
    </row>
    <row r="100" spans="1:14" ht="31.5">
      <c r="A100" s="113">
        <v>96</v>
      </c>
      <c r="B100" s="106" t="s">
        <v>499</v>
      </c>
      <c r="C100" s="102"/>
      <c r="D100" s="102"/>
      <c r="E100" s="119"/>
      <c r="F100" s="118" t="s">
        <v>68</v>
      </c>
      <c r="G100" s="113">
        <v>1</v>
      </c>
      <c r="H100" s="102"/>
      <c r="I100" s="102"/>
      <c r="J100" s="136">
        <v>0</v>
      </c>
      <c r="K100" s="136">
        <f t="shared" si="3"/>
        <v>0</v>
      </c>
      <c r="L100" s="136">
        <v>0</v>
      </c>
      <c r="M100" s="136">
        <f t="shared" si="4"/>
        <v>0</v>
      </c>
      <c r="N100" s="136">
        <f t="shared" si="5"/>
        <v>0</v>
      </c>
    </row>
    <row r="101" spans="1:14" ht="31.5">
      <c r="A101" s="113">
        <v>97</v>
      </c>
      <c r="B101" s="102" t="s">
        <v>3553</v>
      </c>
      <c r="C101" s="102"/>
      <c r="D101" s="102"/>
      <c r="E101" s="119"/>
      <c r="F101" s="118" t="s">
        <v>68</v>
      </c>
      <c r="G101" s="113">
        <v>3</v>
      </c>
      <c r="H101" s="102"/>
      <c r="I101" s="102"/>
      <c r="J101" s="136">
        <v>0</v>
      </c>
      <c r="K101" s="136">
        <f t="shared" si="3"/>
        <v>0</v>
      </c>
      <c r="L101" s="136">
        <v>0</v>
      </c>
      <c r="M101" s="136">
        <f t="shared" si="4"/>
        <v>0</v>
      </c>
      <c r="N101" s="136">
        <f t="shared" si="5"/>
        <v>0</v>
      </c>
    </row>
    <row r="102" spans="1:14" ht="31.5">
      <c r="A102" s="113">
        <v>98</v>
      </c>
      <c r="B102" s="106" t="s">
        <v>500</v>
      </c>
      <c r="C102" s="102"/>
      <c r="D102" s="102"/>
      <c r="E102" s="119"/>
      <c r="F102" s="118" t="s">
        <v>68</v>
      </c>
      <c r="G102" s="113">
        <v>1</v>
      </c>
      <c r="H102" s="102"/>
      <c r="I102" s="102"/>
      <c r="J102" s="136">
        <v>0</v>
      </c>
      <c r="K102" s="136">
        <f t="shared" si="3"/>
        <v>0</v>
      </c>
      <c r="L102" s="136">
        <v>0</v>
      </c>
      <c r="M102" s="136">
        <f t="shared" si="4"/>
        <v>0</v>
      </c>
      <c r="N102" s="136">
        <f t="shared" si="5"/>
        <v>0</v>
      </c>
    </row>
    <row r="103" spans="1:14" ht="31.5">
      <c r="A103" s="113">
        <v>99</v>
      </c>
      <c r="B103" s="102" t="s">
        <v>3554</v>
      </c>
      <c r="C103" s="102"/>
      <c r="D103" s="102"/>
      <c r="E103" s="119"/>
      <c r="F103" s="118" t="s">
        <v>68</v>
      </c>
      <c r="G103" s="113">
        <v>1</v>
      </c>
      <c r="H103" s="102"/>
      <c r="I103" s="102"/>
      <c r="J103" s="136">
        <v>0</v>
      </c>
      <c r="K103" s="136">
        <f t="shared" si="3"/>
        <v>0</v>
      </c>
      <c r="L103" s="136">
        <v>0</v>
      </c>
      <c r="M103" s="136">
        <f t="shared" si="4"/>
        <v>0</v>
      </c>
      <c r="N103" s="136">
        <f t="shared" si="5"/>
        <v>0</v>
      </c>
    </row>
    <row r="104" spans="1:14" ht="31.5">
      <c r="A104" s="113">
        <v>100</v>
      </c>
      <c r="B104" s="106" t="s">
        <v>501</v>
      </c>
      <c r="C104" s="102"/>
      <c r="D104" s="102"/>
      <c r="E104" s="119"/>
      <c r="F104" s="118" t="s">
        <v>68</v>
      </c>
      <c r="G104" s="113">
        <v>1</v>
      </c>
      <c r="H104" s="102"/>
      <c r="I104" s="102"/>
      <c r="J104" s="136">
        <v>0</v>
      </c>
      <c r="K104" s="136">
        <f t="shared" si="3"/>
        <v>0</v>
      </c>
      <c r="L104" s="136">
        <v>0</v>
      </c>
      <c r="M104" s="136">
        <f t="shared" si="4"/>
        <v>0</v>
      </c>
      <c r="N104" s="136">
        <f t="shared" si="5"/>
        <v>0</v>
      </c>
    </row>
    <row r="105" spans="1:14" ht="31.5">
      <c r="A105" s="113">
        <v>101</v>
      </c>
      <c r="B105" s="102" t="s">
        <v>3555</v>
      </c>
      <c r="C105" s="102"/>
      <c r="D105" s="102"/>
      <c r="E105" s="119"/>
      <c r="F105" s="118" t="s">
        <v>68</v>
      </c>
      <c r="G105" s="113">
        <v>1</v>
      </c>
      <c r="H105" s="102"/>
      <c r="I105" s="102"/>
      <c r="J105" s="136">
        <v>0</v>
      </c>
      <c r="K105" s="136">
        <f t="shared" si="3"/>
        <v>0</v>
      </c>
      <c r="L105" s="136">
        <v>0</v>
      </c>
      <c r="M105" s="136">
        <f t="shared" si="4"/>
        <v>0</v>
      </c>
      <c r="N105" s="136">
        <f t="shared" si="5"/>
        <v>0</v>
      </c>
    </row>
    <row r="106" spans="1:14" ht="31.5">
      <c r="A106" s="113">
        <v>102</v>
      </c>
      <c r="B106" s="102" t="s">
        <v>3556</v>
      </c>
      <c r="C106" s="102"/>
      <c r="D106" s="102"/>
      <c r="E106" s="119"/>
      <c r="F106" s="118" t="s">
        <v>68</v>
      </c>
      <c r="G106" s="113">
        <v>1</v>
      </c>
      <c r="H106" s="102"/>
      <c r="I106" s="102"/>
      <c r="J106" s="136">
        <v>0</v>
      </c>
      <c r="K106" s="136">
        <f t="shared" ref="K106:K169" si="6">G106*J106</f>
        <v>0</v>
      </c>
      <c r="L106" s="136">
        <v>0</v>
      </c>
      <c r="M106" s="136">
        <f t="shared" ref="M106:M169" si="7">G106*L106</f>
        <v>0</v>
      </c>
      <c r="N106" s="136">
        <f t="shared" ref="N106:N169" si="8">K106+M106</f>
        <v>0</v>
      </c>
    </row>
    <row r="107" spans="1:14">
      <c r="A107" s="113">
        <v>103</v>
      </c>
      <c r="B107" s="106" t="s">
        <v>290</v>
      </c>
      <c r="C107" s="102"/>
      <c r="D107" s="102"/>
      <c r="E107" s="119"/>
      <c r="F107" s="118" t="s">
        <v>117</v>
      </c>
      <c r="G107" s="113">
        <v>120</v>
      </c>
      <c r="H107" s="102"/>
      <c r="I107" s="102"/>
      <c r="J107" s="136">
        <v>0</v>
      </c>
      <c r="K107" s="136">
        <f t="shared" si="6"/>
        <v>0</v>
      </c>
      <c r="L107" s="136">
        <v>0</v>
      </c>
      <c r="M107" s="136">
        <f t="shared" si="7"/>
        <v>0</v>
      </c>
      <c r="N107" s="136">
        <f t="shared" si="8"/>
        <v>0</v>
      </c>
    </row>
    <row r="108" spans="1:14" ht="31.5">
      <c r="A108" s="113">
        <v>104</v>
      </c>
      <c r="B108" s="106" t="s">
        <v>291</v>
      </c>
      <c r="C108" s="106" t="s">
        <v>292</v>
      </c>
      <c r="D108" s="102"/>
      <c r="E108" s="119"/>
      <c r="F108" s="118" t="s">
        <v>293</v>
      </c>
      <c r="G108" s="113">
        <v>40</v>
      </c>
      <c r="H108" s="102"/>
      <c r="I108" s="102"/>
      <c r="J108" s="136">
        <v>0</v>
      </c>
      <c r="K108" s="136">
        <f t="shared" si="6"/>
        <v>0</v>
      </c>
      <c r="L108" s="136">
        <v>0</v>
      </c>
      <c r="M108" s="136">
        <f t="shared" si="7"/>
        <v>0</v>
      </c>
      <c r="N108" s="136">
        <f t="shared" si="8"/>
        <v>0</v>
      </c>
    </row>
    <row r="109" spans="1:14">
      <c r="A109" s="113">
        <v>105</v>
      </c>
      <c r="B109" s="106" t="s">
        <v>294</v>
      </c>
      <c r="C109" s="106" t="s">
        <v>295</v>
      </c>
      <c r="D109" s="102"/>
      <c r="E109" s="119"/>
      <c r="F109" s="118" t="s">
        <v>293</v>
      </c>
      <c r="G109" s="113">
        <v>45</v>
      </c>
      <c r="H109" s="102"/>
      <c r="I109" s="102"/>
      <c r="J109" s="136">
        <v>0</v>
      </c>
      <c r="K109" s="136">
        <f t="shared" si="6"/>
        <v>0</v>
      </c>
      <c r="L109" s="136">
        <v>0</v>
      </c>
      <c r="M109" s="136">
        <f t="shared" si="7"/>
        <v>0</v>
      </c>
      <c r="N109" s="136">
        <f t="shared" si="8"/>
        <v>0</v>
      </c>
    </row>
    <row r="110" spans="1:14">
      <c r="A110" s="113">
        <v>106</v>
      </c>
      <c r="B110" s="106" t="s">
        <v>298</v>
      </c>
      <c r="C110" s="102"/>
      <c r="D110" s="102"/>
      <c r="E110" s="119"/>
      <c r="F110" s="118" t="s">
        <v>299</v>
      </c>
      <c r="G110" s="113">
        <v>1</v>
      </c>
      <c r="H110" s="102"/>
      <c r="I110" s="102"/>
      <c r="J110" s="136">
        <v>0</v>
      </c>
      <c r="K110" s="136">
        <f t="shared" si="6"/>
        <v>0</v>
      </c>
      <c r="L110" s="136">
        <v>0</v>
      </c>
      <c r="M110" s="136">
        <f t="shared" si="7"/>
        <v>0</v>
      </c>
      <c r="N110" s="136">
        <f t="shared" si="8"/>
        <v>0</v>
      </c>
    </row>
    <row r="111" spans="1:14">
      <c r="A111" s="113">
        <v>107</v>
      </c>
      <c r="B111" s="112" t="s">
        <v>502</v>
      </c>
      <c r="C111" s="102"/>
      <c r="D111" s="102"/>
      <c r="E111" s="119"/>
      <c r="F111" s="119"/>
      <c r="G111" s="102"/>
      <c r="H111" s="102"/>
      <c r="I111" s="102"/>
      <c r="J111" s="136">
        <v>0</v>
      </c>
      <c r="K111" s="136">
        <f t="shared" si="6"/>
        <v>0</v>
      </c>
      <c r="L111" s="136">
        <v>0</v>
      </c>
      <c r="M111" s="136">
        <f t="shared" si="7"/>
        <v>0</v>
      </c>
      <c r="N111" s="136">
        <f t="shared" si="8"/>
        <v>0</v>
      </c>
    </row>
    <row r="112" spans="1:14" ht="47.25">
      <c r="A112" s="113">
        <v>108</v>
      </c>
      <c r="B112" s="106" t="s">
        <v>503</v>
      </c>
      <c r="C112" s="102" t="s">
        <v>3557</v>
      </c>
      <c r="D112" s="102"/>
      <c r="E112" s="118" t="s">
        <v>120</v>
      </c>
      <c r="F112" s="118" t="s">
        <v>68</v>
      </c>
      <c r="G112" s="113">
        <v>1</v>
      </c>
      <c r="H112" s="102"/>
      <c r="I112" s="102"/>
      <c r="J112" s="136">
        <v>0</v>
      </c>
      <c r="K112" s="136">
        <f t="shared" si="6"/>
        <v>0</v>
      </c>
      <c r="L112" s="136">
        <v>0</v>
      </c>
      <c r="M112" s="136">
        <f t="shared" si="7"/>
        <v>0</v>
      </c>
      <c r="N112" s="136">
        <f t="shared" si="8"/>
        <v>0</v>
      </c>
    </row>
    <row r="113" spans="1:14">
      <c r="A113" s="113">
        <v>109</v>
      </c>
      <c r="B113" s="106" t="s">
        <v>336</v>
      </c>
      <c r="C113" s="106" t="s">
        <v>504</v>
      </c>
      <c r="D113" s="102"/>
      <c r="E113" s="118" t="s">
        <v>120</v>
      </c>
      <c r="F113" s="118" t="s">
        <v>68</v>
      </c>
      <c r="G113" s="113">
        <v>1</v>
      </c>
      <c r="H113" s="102"/>
      <c r="I113" s="102"/>
      <c r="J113" s="136">
        <v>0</v>
      </c>
      <c r="K113" s="136">
        <f t="shared" si="6"/>
        <v>0</v>
      </c>
      <c r="L113" s="136">
        <v>0</v>
      </c>
      <c r="M113" s="136">
        <f t="shared" si="7"/>
        <v>0</v>
      </c>
      <c r="N113" s="136">
        <f t="shared" si="8"/>
        <v>0</v>
      </c>
    </row>
    <row r="114" spans="1:14">
      <c r="A114" s="113">
        <v>110</v>
      </c>
      <c r="B114" s="106" t="s">
        <v>336</v>
      </c>
      <c r="C114" s="106" t="s">
        <v>505</v>
      </c>
      <c r="D114" s="102"/>
      <c r="E114" s="118" t="s">
        <v>120</v>
      </c>
      <c r="F114" s="118" t="s">
        <v>68</v>
      </c>
      <c r="G114" s="113">
        <v>1</v>
      </c>
      <c r="H114" s="102"/>
      <c r="I114" s="102"/>
      <c r="J114" s="136">
        <v>0</v>
      </c>
      <c r="K114" s="136">
        <f t="shared" si="6"/>
        <v>0</v>
      </c>
      <c r="L114" s="136">
        <v>0</v>
      </c>
      <c r="M114" s="136">
        <f t="shared" si="7"/>
        <v>0</v>
      </c>
      <c r="N114" s="136">
        <f t="shared" si="8"/>
        <v>0</v>
      </c>
    </row>
    <row r="115" spans="1:14">
      <c r="A115" s="113">
        <v>111</v>
      </c>
      <c r="B115" s="106" t="s">
        <v>506</v>
      </c>
      <c r="C115" s="106" t="s">
        <v>507</v>
      </c>
      <c r="D115" s="102"/>
      <c r="E115" s="118" t="s">
        <v>120</v>
      </c>
      <c r="F115" s="118" t="s">
        <v>68</v>
      </c>
      <c r="G115" s="113">
        <v>1</v>
      </c>
      <c r="H115" s="102"/>
      <c r="I115" s="102"/>
      <c r="J115" s="136">
        <v>0</v>
      </c>
      <c r="K115" s="136">
        <f t="shared" si="6"/>
        <v>0</v>
      </c>
      <c r="L115" s="136">
        <v>0</v>
      </c>
      <c r="M115" s="136">
        <f t="shared" si="7"/>
        <v>0</v>
      </c>
      <c r="N115" s="136">
        <f t="shared" si="8"/>
        <v>0</v>
      </c>
    </row>
    <row r="116" spans="1:14">
      <c r="A116" s="113">
        <v>112</v>
      </c>
      <c r="B116" s="106" t="s">
        <v>338</v>
      </c>
      <c r="C116" s="106" t="s">
        <v>508</v>
      </c>
      <c r="D116" s="102"/>
      <c r="E116" s="118" t="s">
        <v>120</v>
      </c>
      <c r="F116" s="118" t="s">
        <v>68</v>
      </c>
      <c r="G116" s="113">
        <v>1</v>
      </c>
      <c r="H116" s="102"/>
      <c r="I116" s="102"/>
      <c r="J116" s="136">
        <v>0</v>
      </c>
      <c r="K116" s="136">
        <f t="shared" si="6"/>
        <v>0</v>
      </c>
      <c r="L116" s="136">
        <v>0</v>
      </c>
      <c r="M116" s="136">
        <f t="shared" si="7"/>
        <v>0</v>
      </c>
      <c r="N116" s="136">
        <f t="shared" si="8"/>
        <v>0</v>
      </c>
    </row>
    <row r="117" spans="1:14">
      <c r="A117" s="113">
        <v>113</v>
      </c>
      <c r="B117" s="106" t="s">
        <v>509</v>
      </c>
      <c r="C117" s="106" t="s">
        <v>510</v>
      </c>
      <c r="D117" s="102"/>
      <c r="E117" s="118" t="s">
        <v>487</v>
      </c>
      <c r="F117" s="118" t="s">
        <v>68</v>
      </c>
      <c r="G117" s="113">
        <v>4</v>
      </c>
      <c r="H117" s="102"/>
      <c r="I117" s="102"/>
      <c r="J117" s="136">
        <v>0</v>
      </c>
      <c r="K117" s="136">
        <f t="shared" si="6"/>
        <v>0</v>
      </c>
      <c r="L117" s="136">
        <v>0</v>
      </c>
      <c r="M117" s="136">
        <f t="shared" si="7"/>
        <v>0</v>
      </c>
      <c r="N117" s="136">
        <f t="shared" si="8"/>
        <v>0</v>
      </c>
    </row>
    <row r="118" spans="1:14" ht="31.5">
      <c r="A118" s="113">
        <v>114</v>
      </c>
      <c r="B118" s="106" t="s">
        <v>474</v>
      </c>
      <c r="C118" s="106" t="s">
        <v>511</v>
      </c>
      <c r="D118" s="102"/>
      <c r="E118" s="119"/>
      <c r="F118" s="118" t="s">
        <v>68</v>
      </c>
      <c r="G118" s="113">
        <v>1</v>
      </c>
      <c r="H118" s="102"/>
      <c r="I118" s="106" t="s">
        <v>476</v>
      </c>
      <c r="J118" s="136">
        <v>0</v>
      </c>
      <c r="K118" s="136">
        <f t="shared" si="6"/>
        <v>0</v>
      </c>
      <c r="L118" s="136">
        <v>0</v>
      </c>
      <c r="M118" s="136">
        <f t="shared" si="7"/>
        <v>0</v>
      </c>
      <c r="N118" s="136">
        <f t="shared" si="8"/>
        <v>0</v>
      </c>
    </row>
    <row r="119" spans="1:14" ht="31.5">
      <c r="A119" s="113">
        <v>115</v>
      </c>
      <c r="B119" s="102" t="s">
        <v>3502</v>
      </c>
      <c r="C119" s="102" t="s">
        <v>3558</v>
      </c>
      <c r="D119" s="102"/>
      <c r="E119" s="118" t="s">
        <v>75</v>
      </c>
      <c r="F119" s="118" t="s">
        <v>68</v>
      </c>
      <c r="G119" s="113">
        <v>4</v>
      </c>
      <c r="H119" s="102"/>
      <c r="I119" s="102"/>
      <c r="J119" s="136">
        <v>0</v>
      </c>
      <c r="K119" s="136">
        <f t="shared" si="6"/>
        <v>0</v>
      </c>
      <c r="L119" s="136">
        <v>0</v>
      </c>
      <c r="M119" s="136">
        <f t="shared" si="7"/>
        <v>0</v>
      </c>
      <c r="N119" s="136">
        <f t="shared" si="8"/>
        <v>0</v>
      </c>
    </row>
    <row r="120" spans="1:14" ht="47.25">
      <c r="A120" s="113">
        <v>116</v>
      </c>
      <c r="B120" s="106" t="s">
        <v>477</v>
      </c>
      <c r="C120" s="102" t="s">
        <v>3559</v>
      </c>
      <c r="D120" s="102"/>
      <c r="E120" s="118" t="s">
        <v>75</v>
      </c>
      <c r="F120" s="118" t="s">
        <v>68</v>
      </c>
      <c r="G120" s="113">
        <v>1</v>
      </c>
      <c r="H120" s="102"/>
      <c r="I120" s="102"/>
      <c r="J120" s="136">
        <v>0</v>
      </c>
      <c r="K120" s="136">
        <f t="shared" si="6"/>
        <v>0</v>
      </c>
      <c r="L120" s="136">
        <v>0</v>
      </c>
      <c r="M120" s="136">
        <f t="shared" si="7"/>
        <v>0</v>
      </c>
      <c r="N120" s="136">
        <f t="shared" si="8"/>
        <v>0</v>
      </c>
    </row>
    <row r="121" spans="1:14" ht="31.5">
      <c r="A121" s="113">
        <v>117</v>
      </c>
      <c r="B121" s="102" t="s">
        <v>3560</v>
      </c>
      <c r="C121" s="102"/>
      <c r="D121" s="102"/>
      <c r="E121" s="119"/>
      <c r="F121" s="118" t="s">
        <v>89</v>
      </c>
      <c r="G121" s="115">
        <v>1.5</v>
      </c>
      <c r="H121" s="102"/>
      <c r="I121" s="102"/>
      <c r="J121" s="136">
        <v>0</v>
      </c>
      <c r="K121" s="136">
        <f t="shared" si="6"/>
        <v>0</v>
      </c>
      <c r="L121" s="136">
        <v>0</v>
      </c>
      <c r="M121" s="136">
        <f t="shared" si="7"/>
        <v>0</v>
      </c>
      <c r="N121" s="136">
        <f t="shared" si="8"/>
        <v>0</v>
      </c>
    </row>
    <row r="122" spans="1:14" ht="47.25">
      <c r="A122" s="113">
        <v>118</v>
      </c>
      <c r="B122" s="102" t="s">
        <v>3506</v>
      </c>
      <c r="C122" s="102"/>
      <c r="D122" s="102"/>
      <c r="E122" s="119"/>
      <c r="F122" s="118" t="s">
        <v>89</v>
      </c>
      <c r="G122" s="115">
        <v>1.5</v>
      </c>
      <c r="H122" s="102"/>
      <c r="I122" s="102"/>
      <c r="J122" s="136">
        <v>0</v>
      </c>
      <c r="K122" s="136">
        <f t="shared" si="6"/>
        <v>0</v>
      </c>
      <c r="L122" s="136">
        <v>0</v>
      </c>
      <c r="M122" s="136">
        <f t="shared" si="7"/>
        <v>0</v>
      </c>
      <c r="N122" s="136">
        <f t="shared" si="8"/>
        <v>0</v>
      </c>
    </row>
    <row r="123" spans="1:14" ht="47.25">
      <c r="A123" s="113">
        <v>119</v>
      </c>
      <c r="B123" s="102" t="s">
        <v>3547</v>
      </c>
      <c r="C123" s="102"/>
      <c r="D123" s="102"/>
      <c r="E123" s="119"/>
      <c r="F123" s="118" t="s">
        <v>89</v>
      </c>
      <c r="G123" s="113">
        <v>59</v>
      </c>
      <c r="H123" s="102"/>
      <c r="I123" s="102"/>
      <c r="J123" s="136">
        <v>0</v>
      </c>
      <c r="K123" s="136">
        <f t="shared" si="6"/>
        <v>0</v>
      </c>
      <c r="L123" s="136">
        <v>0</v>
      </c>
      <c r="M123" s="136">
        <f t="shared" si="7"/>
        <v>0</v>
      </c>
      <c r="N123" s="136">
        <f t="shared" si="8"/>
        <v>0</v>
      </c>
    </row>
    <row r="124" spans="1:14" ht="47.25">
      <c r="A124" s="113">
        <v>120</v>
      </c>
      <c r="B124" s="102" t="s">
        <v>3561</v>
      </c>
      <c r="C124" s="102"/>
      <c r="D124" s="102"/>
      <c r="E124" s="119"/>
      <c r="F124" s="118" t="s">
        <v>89</v>
      </c>
      <c r="G124" s="115">
        <v>23.5</v>
      </c>
      <c r="H124" s="102"/>
      <c r="I124" s="102"/>
      <c r="J124" s="136">
        <v>0</v>
      </c>
      <c r="K124" s="136">
        <f t="shared" si="6"/>
        <v>0</v>
      </c>
      <c r="L124" s="136">
        <v>0</v>
      </c>
      <c r="M124" s="136">
        <f t="shared" si="7"/>
        <v>0</v>
      </c>
      <c r="N124" s="136">
        <f t="shared" si="8"/>
        <v>0</v>
      </c>
    </row>
    <row r="125" spans="1:14" ht="47.25">
      <c r="A125" s="113">
        <v>121</v>
      </c>
      <c r="B125" s="102" t="s">
        <v>3531</v>
      </c>
      <c r="C125" s="102"/>
      <c r="D125" s="102"/>
      <c r="E125" s="119"/>
      <c r="F125" s="118" t="s">
        <v>89</v>
      </c>
      <c r="G125" s="113">
        <v>3</v>
      </c>
      <c r="H125" s="102"/>
      <c r="I125" s="102"/>
      <c r="J125" s="136">
        <v>0</v>
      </c>
      <c r="K125" s="136">
        <f t="shared" si="6"/>
        <v>0</v>
      </c>
      <c r="L125" s="136">
        <v>0</v>
      </c>
      <c r="M125" s="136">
        <f t="shared" si="7"/>
        <v>0</v>
      </c>
      <c r="N125" s="136">
        <f t="shared" si="8"/>
        <v>0</v>
      </c>
    </row>
    <row r="126" spans="1:14" ht="47.25">
      <c r="A126" s="113">
        <v>122</v>
      </c>
      <c r="B126" s="102" t="s">
        <v>3562</v>
      </c>
      <c r="C126" s="102"/>
      <c r="D126" s="102"/>
      <c r="E126" s="119"/>
      <c r="F126" s="118" t="s">
        <v>89</v>
      </c>
      <c r="G126" s="115">
        <v>1.5</v>
      </c>
      <c r="H126" s="102"/>
      <c r="I126" s="102"/>
      <c r="J126" s="136">
        <v>0</v>
      </c>
      <c r="K126" s="136">
        <f t="shared" si="6"/>
        <v>0</v>
      </c>
      <c r="L126" s="136">
        <v>0</v>
      </c>
      <c r="M126" s="136">
        <f t="shared" si="7"/>
        <v>0</v>
      </c>
      <c r="N126" s="136">
        <f t="shared" si="8"/>
        <v>0</v>
      </c>
    </row>
    <row r="127" spans="1:14" ht="47.25">
      <c r="A127" s="113">
        <v>123</v>
      </c>
      <c r="B127" s="102" t="s">
        <v>3563</v>
      </c>
      <c r="C127" s="102"/>
      <c r="D127" s="102"/>
      <c r="E127" s="119"/>
      <c r="F127" s="118" t="s">
        <v>89</v>
      </c>
      <c r="G127" s="113">
        <v>8</v>
      </c>
      <c r="H127" s="102"/>
      <c r="I127" s="102"/>
      <c r="J127" s="136">
        <v>0</v>
      </c>
      <c r="K127" s="136">
        <f t="shared" si="6"/>
        <v>0</v>
      </c>
      <c r="L127" s="136">
        <v>0</v>
      </c>
      <c r="M127" s="136">
        <f t="shared" si="7"/>
        <v>0</v>
      </c>
      <c r="N127" s="136">
        <f t="shared" si="8"/>
        <v>0</v>
      </c>
    </row>
    <row r="128" spans="1:14" ht="31.5">
      <c r="A128" s="113">
        <v>124</v>
      </c>
      <c r="B128" s="106" t="s">
        <v>512</v>
      </c>
      <c r="C128" s="102"/>
      <c r="D128" s="102"/>
      <c r="E128" s="119"/>
      <c r="F128" s="118" t="s">
        <v>68</v>
      </c>
      <c r="G128" s="113">
        <v>2</v>
      </c>
      <c r="H128" s="102"/>
      <c r="I128" s="102"/>
      <c r="J128" s="136">
        <v>0</v>
      </c>
      <c r="K128" s="136">
        <f t="shared" si="6"/>
        <v>0</v>
      </c>
      <c r="L128" s="136">
        <v>0</v>
      </c>
      <c r="M128" s="136">
        <f t="shared" si="7"/>
        <v>0</v>
      </c>
      <c r="N128" s="136">
        <f t="shared" si="8"/>
        <v>0</v>
      </c>
    </row>
    <row r="129" spans="1:14" ht="31.5">
      <c r="A129" s="113">
        <v>125</v>
      </c>
      <c r="B129" s="106" t="s">
        <v>513</v>
      </c>
      <c r="C129" s="102"/>
      <c r="D129" s="102"/>
      <c r="E129" s="119"/>
      <c r="F129" s="118" t="s">
        <v>68</v>
      </c>
      <c r="G129" s="113">
        <v>1</v>
      </c>
      <c r="H129" s="102"/>
      <c r="I129" s="102"/>
      <c r="J129" s="136">
        <v>0</v>
      </c>
      <c r="K129" s="136">
        <f t="shared" si="6"/>
        <v>0</v>
      </c>
      <c r="L129" s="136">
        <v>0</v>
      </c>
      <c r="M129" s="136">
        <f t="shared" si="7"/>
        <v>0</v>
      </c>
      <c r="N129" s="136">
        <f t="shared" si="8"/>
        <v>0</v>
      </c>
    </row>
    <row r="130" spans="1:14" ht="31.5">
      <c r="A130" s="113">
        <v>126</v>
      </c>
      <c r="B130" s="102" t="s">
        <v>3564</v>
      </c>
      <c r="C130" s="102"/>
      <c r="D130" s="102"/>
      <c r="E130" s="119"/>
      <c r="F130" s="118" t="s">
        <v>68</v>
      </c>
      <c r="G130" s="113">
        <v>2</v>
      </c>
      <c r="H130" s="102"/>
      <c r="I130" s="102"/>
      <c r="J130" s="136">
        <v>0</v>
      </c>
      <c r="K130" s="136">
        <f t="shared" si="6"/>
        <v>0</v>
      </c>
      <c r="L130" s="136">
        <v>0</v>
      </c>
      <c r="M130" s="136">
        <f t="shared" si="7"/>
        <v>0</v>
      </c>
      <c r="N130" s="136">
        <f t="shared" si="8"/>
        <v>0</v>
      </c>
    </row>
    <row r="131" spans="1:14" ht="31.5">
      <c r="A131" s="113">
        <v>127</v>
      </c>
      <c r="B131" s="106" t="s">
        <v>514</v>
      </c>
      <c r="C131" s="102"/>
      <c r="D131" s="102"/>
      <c r="E131" s="119"/>
      <c r="F131" s="118" t="s">
        <v>68</v>
      </c>
      <c r="G131" s="113">
        <v>4</v>
      </c>
      <c r="H131" s="102"/>
      <c r="I131" s="102"/>
      <c r="J131" s="136">
        <v>0</v>
      </c>
      <c r="K131" s="136">
        <f t="shared" si="6"/>
        <v>0</v>
      </c>
      <c r="L131" s="136">
        <v>0</v>
      </c>
      <c r="M131" s="136">
        <f t="shared" si="7"/>
        <v>0</v>
      </c>
      <c r="N131" s="136">
        <f t="shared" si="8"/>
        <v>0</v>
      </c>
    </row>
    <row r="132" spans="1:14" ht="31.5">
      <c r="A132" s="113">
        <v>128</v>
      </c>
      <c r="B132" s="102" t="s">
        <v>3565</v>
      </c>
      <c r="C132" s="102"/>
      <c r="D132" s="102"/>
      <c r="E132" s="119"/>
      <c r="F132" s="118" t="s">
        <v>68</v>
      </c>
      <c r="G132" s="113">
        <v>2</v>
      </c>
      <c r="H132" s="102"/>
      <c r="I132" s="102"/>
      <c r="J132" s="136">
        <v>0</v>
      </c>
      <c r="K132" s="136">
        <f t="shared" si="6"/>
        <v>0</v>
      </c>
      <c r="L132" s="136">
        <v>0</v>
      </c>
      <c r="M132" s="136">
        <f t="shared" si="7"/>
        <v>0</v>
      </c>
      <c r="N132" s="136">
        <f t="shared" si="8"/>
        <v>0</v>
      </c>
    </row>
    <row r="133" spans="1:14" ht="31.5">
      <c r="A133" s="113">
        <v>129</v>
      </c>
      <c r="B133" s="106" t="s">
        <v>515</v>
      </c>
      <c r="C133" s="102"/>
      <c r="D133" s="102"/>
      <c r="E133" s="119"/>
      <c r="F133" s="118" t="s">
        <v>68</v>
      </c>
      <c r="G133" s="113">
        <v>1</v>
      </c>
      <c r="H133" s="102"/>
      <c r="I133" s="102"/>
      <c r="J133" s="136">
        <v>0</v>
      </c>
      <c r="K133" s="136">
        <f t="shared" si="6"/>
        <v>0</v>
      </c>
      <c r="L133" s="136">
        <v>0</v>
      </c>
      <c r="M133" s="136">
        <f t="shared" si="7"/>
        <v>0</v>
      </c>
      <c r="N133" s="136">
        <f t="shared" si="8"/>
        <v>0</v>
      </c>
    </row>
    <row r="134" spans="1:14" ht="47.25">
      <c r="A134" s="113">
        <v>130</v>
      </c>
      <c r="B134" s="102" t="s">
        <v>3566</v>
      </c>
      <c r="C134" s="102"/>
      <c r="D134" s="102"/>
      <c r="E134" s="119"/>
      <c r="F134" s="118" t="s">
        <v>68</v>
      </c>
      <c r="G134" s="113">
        <v>1</v>
      </c>
      <c r="H134" s="102"/>
      <c r="I134" s="102"/>
      <c r="J134" s="136">
        <v>0</v>
      </c>
      <c r="K134" s="136">
        <f t="shared" si="6"/>
        <v>0</v>
      </c>
      <c r="L134" s="136">
        <v>0</v>
      </c>
      <c r="M134" s="136">
        <f t="shared" si="7"/>
        <v>0</v>
      </c>
      <c r="N134" s="136">
        <f t="shared" si="8"/>
        <v>0</v>
      </c>
    </row>
    <row r="135" spans="1:14" ht="47.25">
      <c r="A135" s="113">
        <v>131</v>
      </c>
      <c r="B135" s="102" t="s">
        <v>3567</v>
      </c>
      <c r="C135" s="102"/>
      <c r="D135" s="102"/>
      <c r="E135" s="119"/>
      <c r="F135" s="118" t="s">
        <v>68</v>
      </c>
      <c r="G135" s="113">
        <v>1</v>
      </c>
      <c r="H135" s="102"/>
      <c r="I135" s="102"/>
      <c r="J135" s="136">
        <v>0</v>
      </c>
      <c r="K135" s="136">
        <f t="shared" si="6"/>
        <v>0</v>
      </c>
      <c r="L135" s="136">
        <v>0</v>
      </c>
      <c r="M135" s="136">
        <f t="shared" si="7"/>
        <v>0</v>
      </c>
      <c r="N135" s="136">
        <f t="shared" si="8"/>
        <v>0</v>
      </c>
    </row>
    <row r="136" spans="1:14" ht="31.5">
      <c r="A136" s="113">
        <v>132</v>
      </c>
      <c r="B136" s="106" t="s">
        <v>516</v>
      </c>
      <c r="C136" s="102"/>
      <c r="D136" s="102"/>
      <c r="E136" s="119"/>
      <c r="F136" s="118" t="s">
        <v>68</v>
      </c>
      <c r="G136" s="113">
        <v>1</v>
      </c>
      <c r="H136" s="102"/>
      <c r="I136" s="102"/>
      <c r="J136" s="136">
        <v>0</v>
      </c>
      <c r="K136" s="136">
        <f t="shared" si="6"/>
        <v>0</v>
      </c>
      <c r="L136" s="136">
        <v>0</v>
      </c>
      <c r="M136" s="136">
        <f t="shared" si="7"/>
        <v>0</v>
      </c>
      <c r="N136" s="136">
        <f t="shared" si="8"/>
        <v>0</v>
      </c>
    </row>
    <row r="137" spans="1:14" ht="31.5">
      <c r="A137" s="113">
        <v>133</v>
      </c>
      <c r="B137" s="102" t="s">
        <v>3568</v>
      </c>
      <c r="C137" s="102"/>
      <c r="D137" s="102"/>
      <c r="E137" s="119"/>
      <c r="F137" s="118" t="s">
        <v>68</v>
      </c>
      <c r="G137" s="113">
        <v>1</v>
      </c>
      <c r="H137" s="102"/>
      <c r="I137" s="102"/>
      <c r="J137" s="136">
        <v>0</v>
      </c>
      <c r="K137" s="136">
        <f t="shared" si="6"/>
        <v>0</v>
      </c>
      <c r="L137" s="136">
        <v>0</v>
      </c>
      <c r="M137" s="136">
        <f t="shared" si="7"/>
        <v>0</v>
      </c>
      <c r="N137" s="136">
        <f t="shared" si="8"/>
        <v>0</v>
      </c>
    </row>
    <row r="138" spans="1:14" ht="31.5">
      <c r="A138" s="113">
        <v>134</v>
      </c>
      <c r="B138" s="102" t="s">
        <v>3569</v>
      </c>
      <c r="C138" s="102"/>
      <c r="D138" s="102"/>
      <c r="E138" s="119"/>
      <c r="F138" s="118" t="s">
        <v>68</v>
      </c>
      <c r="G138" s="113">
        <v>1</v>
      </c>
      <c r="H138" s="102"/>
      <c r="I138" s="102"/>
      <c r="J138" s="136">
        <v>0</v>
      </c>
      <c r="K138" s="136">
        <f t="shared" si="6"/>
        <v>0</v>
      </c>
      <c r="L138" s="136">
        <v>0</v>
      </c>
      <c r="M138" s="136">
        <f t="shared" si="7"/>
        <v>0</v>
      </c>
      <c r="N138" s="136">
        <f t="shared" si="8"/>
        <v>0</v>
      </c>
    </row>
    <row r="139" spans="1:14">
      <c r="A139" s="113">
        <v>135</v>
      </c>
      <c r="B139" s="106" t="s">
        <v>290</v>
      </c>
      <c r="C139" s="102"/>
      <c r="D139" s="102"/>
      <c r="E139" s="119"/>
      <c r="F139" s="118" t="s">
        <v>117</v>
      </c>
      <c r="G139" s="113">
        <v>110</v>
      </c>
      <c r="H139" s="102"/>
      <c r="I139" s="102"/>
      <c r="J139" s="136">
        <v>0</v>
      </c>
      <c r="K139" s="136">
        <f t="shared" si="6"/>
        <v>0</v>
      </c>
      <c r="L139" s="136">
        <v>0</v>
      </c>
      <c r="M139" s="136">
        <f t="shared" si="7"/>
        <v>0</v>
      </c>
      <c r="N139" s="136">
        <f t="shared" si="8"/>
        <v>0</v>
      </c>
    </row>
    <row r="140" spans="1:14">
      <c r="A140" s="113">
        <v>136</v>
      </c>
      <c r="B140" s="106" t="s">
        <v>298</v>
      </c>
      <c r="C140" s="102"/>
      <c r="D140" s="102"/>
      <c r="E140" s="119"/>
      <c r="F140" s="118" t="s">
        <v>299</v>
      </c>
      <c r="G140" s="113">
        <v>1</v>
      </c>
      <c r="H140" s="102"/>
      <c r="I140" s="102"/>
      <c r="J140" s="136">
        <v>0</v>
      </c>
      <c r="K140" s="136">
        <f t="shared" si="6"/>
        <v>0</v>
      </c>
      <c r="L140" s="136">
        <v>0</v>
      </c>
      <c r="M140" s="136">
        <f t="shared" si="7"/>
        <v>0</v>
      </c>
      <c r="N140" s="136">
        <f t="shared" si="8"/>
        <v>0</v>
      </c>
    </row>
    <row r="141" spans="1:14">
      <c r="A141" s="113">
        <v>137</v>
      </c>
      <c r="B141" s="112" t="s">
        <v>517</v>
      </c>
      <c r="C141" s="102"/>
      <c r="D141" s="102"/>
      <c r="E141" s="119"/>
      <c r="F141" s="119"/>
      <c r="G141" s="102"/>
      <c r="H141" s="102"/>
      <c r="I141" s="102"/>
      <c r="J141" s="136">
        <v>0</v>
      </c>
      <c r="K141" s="136">
        <f t="shared" si="6"/>
        <v>0</v>
      </c>
      <c r="L141" s="136">
        <v>0</v>
      </c>
      <c r="M141" s="136">
        <f t="shared" si="7"/>
        <v>0</v>
      </c>
      <c r="N141" s="136">
        <f t="shared" si="8"/>
        <v>0</v>
      </c>
    </row>
    <row r="142" spans="1:14" ht="47.25">
      <c r="A142" s="113">
        <v>138</v>
      </c>
      <c r="B142" s="106" t="s">
        <v>518</v>
      </c>
      <c r="C142" s="102" t="s">
        <v>3557</v>
      </c>
      <c r="D142" s="102"/>
      <c r="E142" s="118" t="s">
        <v>120</v>
      </c>
      <c r="F142" s="118" t="s">
        <v>68</v>
      </c>
      <c r="G142" s="113">
        <v>1</v>
      </c>
      <c r="H142" s="102"/>
      <c r="I142" s="102"/>
      <c r="J142" s="136">
        <v>0</v>
      </c>
      <c r="K142" s="136">
        <f t="shared" si="6"/>
        <v>0</v>
      </c>
      <c r="L142" s="136">
        <v>0</v>
      </c>
      <c r="M142" s="136">
        <f t="shared" si="7"/>
        <v>0</v>
      </c>
      <c r="N142" s="136">
        <f t="shared" si="8"/>
        <v>0</v>
      </c>
    </row>
    <row r="143" spans="1:14">
      <c r="A143" s="113">
        <v>139</v>
      </c>
      <c r="B143" s="106" t="s">
        <v>336</v>
      </c>
      <c r="C143" s="106" t="s">
        <v>504</v>
      </c>
      <c r="D143" s="102"/>
      <c r="E143" s="118" t="s">
        <v>120</v>
      </c>
      <c r="F143" s="118" t="s">
        <v>68</v>
      </c>
      <c r="G143" s="113">
        <v>1</v>
      </c>
      <c r="H143" s="102"/>
      <c r="I143" s="102"/>
      <c r="J143" s="136">
        <v>0</v>
      </c>
      <c r="K143" s="136">
        <f t="shared" si="6"/>
        <v>0</v>
      </c>
      <c r="L143" s="136">
        <v>0</v>
      </c>
      <c r="M143" s="136">
        <f t="shared" si="7"/>
        <v>0</v>
      </c>
      <c r="N143" s="136">
        <f t="shared" si="8"/>
        <v>0</v>
      </c>
    </row>
    <row r="144" spans="1:14">
      <c r="A144" s="113">
        <v>140</v>
      </c>
      <c r="B144" s="106" t="s">
        <v>336</v>
      </c>
      <c r="C144" s="106" t="s">
        <v>505</v>
      </c>
      <c r="D144" s="102"/>
      <c r="E144" s="118" t="s">
        <v>120</v>
      </c>
      <c r="F144" s="118" t="s">
        <v>68</v>
      </c>
      <c r="G144" s="113">
        <v>1</v>
      </c>
      <c r="H144" s="102"/>
      <c r="I144" s="102"/>
      <c r="J144" s="136">
        <v>0</v>
      </c>
      <c r="K144" s="136">
        <f t="shared" si="6"/>
        <v>0</v>
      </c>
      <c r="L144" s="136">
        <v>0</v>
      </c>
      <c r="M144" s="136">
        <f t="shared" si="7"/>
        <v>0</v>
      </c>
      <c r="N144" s="136">
        <f t="shared" si="8"/>
        <v>0</v>
      </c>
    </row>
    <row r="145" spans="1:14">
      <c r="A145" s="113">
        <v>141</v>
      </c>
      <c r="B145" s="106" t="s">
        <v>506</v>
      </c>
      <c r="C145" s="106" t="s">
        <v>507</v>
      </c>
      <c r="D145" s="102"/>
      <c r="E145" s="118" t="s">
        <v>120</v>
      </c>
      <c r="F145" s="118" t="s">
        <v>68</v>
      </c>
      <c r="G145" s="113">
        <v>1</v>
      </c>
      <c r="H145" s="102"/>
      <c r="I145" s="102"/>
      <c r="J145" s="136">
        <v>0</v>
      </c>
      <c r="K145" s="136">
        <f t="shared" si="6"/>
        <v>0</v>
      </c>
      <c r="L145" s="136">
        <v>0</v>
      </c>
      <c r="M145" s="136">
        <f t="shared" si="7"/>
        <v>0</v>
      </c>
      <c r="N145" s="136">
        <f t="shared" si="8"/>
        <v>0</v>
      </c>
    </row>
    <row r="146" spans="1:14">
      <c r="A146" s="113">
        <v>142</v>
      </c>
      <c r="B146" s="106" t="s">
        <v>338</v>
      </c>
      <c r="C146" s="106" t="s">
        <v>508</v>
      </c>
      <c r="D146" s="102"/>
      <c r="E146" s="118" t="s">
        <v>120</v>
      </c>
      <c r="F146" s="118" t="s">
        <v>68</v>
      </c>
      <c r="G146" s="113">
        <v>1</v>
      </c>
      <c r="H146" s="102"/>
      <c r="I146" s="102"/>
      <c r="J146" s="136">
        <v>0</v>
      </c>
      <c r="K146" s="136">
        <f t="shared" si="6"/>
        <v>0</v>
      </c>
      <c r="L146" s="136">
        <v>0</v>
      </c>
      <c r="M146" s="136">
        <f t="shared" si="7"/>
        <v>0</v>
      </c>
      <c r="N146" s="136">
        <f t="shared" si="8"/>
        <v>0</v>
      </c>
    </row>
    <row r="147" spans="1:14">
      <c r="A147" s="113">
        <v>143</v>
      </c>
      <c r="B147" s="106" t="s">
        <v>485</v>
      </c>
      <c r="C147" s="106" t="s">
        <v>486</v>
      </c>
      <c r="D147" s="102"/>
      <c r="E147" s="118" t="s">
        <v>487</v>
      </c>
      <c r="F147" s="118" t="s">
        <v>68</v>
      </c>
      <c r="G147" s="113">
        <v>1</v>
      </c>
      <c r="H147" s="102"/>
      <c r="I147" s="102"/>
      <c r="J147" s="136">
        <v>0</v>
      </c>
      <c r="K147" s="136">
        <f t="shared" si="6"/>
        <v>0</v>
      </c>
      <c r="L147" s="136">
        <v>0</v>
      </c>
      <c r="M147" s="136">
        <f t="shared" si="7"/>
        <v>0</v>
      </c>
      <c r="N147" s="136">
        <f t="shared" si="8"/>
        <v>0</v>
      </c>
    </row>
    <row r="148" spans="1:14">
      <c r="A148" s="113">
        <v>144</v>
      </c>
      <c r="B148" s="106" t="s">
        <v>519</v>
      </c>
      <c r="C148" s="106" t="s">
        <v>510</v>
      </c>
      <c r="D148" s="102"/>
      <c r="E148" s="118" t="s">
        <v>487</v>
      </c>
      <c r="F148" s="118" t="s">
        <v>68</v>
      </c>
      <c r="G148" s="113">
        <v>4</v>
      </c>
      <c r="H148" s="102"/>
      <c r="I148" s="102"/>
      <c r="J148" s="136">
        <v>0</v>
      </c>
      <c r="K148" s="136">
        <f t="shared" si="6"/>
        <v>0</v>
      </c>
      <c r="L148" s="136">
        <v>0</v>
      </c>
      <c r="M148" s="136">
        <f t="shared" si="7"/>
        <v>0</v>
      </c>
      <c r="N148" s="136">
        <f t="shared" si="8"/>
        <v>0</v>
      </c>
    </row>
    <row r="149" spans="1:14" ht="31.5">
      <c r="A149" s="113">
        <v>145</v>
      </c>
      <c r="B149" s="102" t="s">
        <v>3502</v>
      </c>
      <c r="C149" s="102" t="s">
        <v>3558</v>
      </c>
      <c r="D149" s="102"/>
      <c r="E149" s="118" t="s">
        <v>75</v>
      </c>
      <c r="F149" s="118" t="s">
        <v>68</v>
      </c>
      <c r="G149" s="113">
        <v>4</v>
      </c>
      <c r="H149" s="102"/>
      <c r="I149" s="102"/>
      <c r="J149" s="136">
        <v>0</v>
      </c>
      <c r="K149" s="136">
        <f t="shared" si="6"/>
        <v>0</v>
      </c>
      <c r="L149" s="136">
        <v>0</v>
      </c>
      <c r="M149" s="136">
        <f t="shared" si="7"/>
        <v>0</v>
      </c>
      <c r="N149" s="136">
        <f t="shared" si="8"/>
        <v>0</v>
      </c>
    </row>
    <row r="150" spans="1:14">
      <c r="A150" s="113">
        <v>146</v>
      </c>
      <c r="B150" s="106" t="s">
        <v>488</v>
      </c>
      <c r="C150" s="106" t="s">
        <v>520</v>
      </c>
      <c r="D150" s="102"/>
      <c r="E150" s="118" t="s">
        <v>487</v>
      </c>
      <c r="F150" s="118" t="s">
        <v>68</v>
      </c>
      <c r="G150" s="113">
        <v>1</v>
      </c>
      <c r="H150" s="102"/>
      <c r="I150" s="102"/>
      <c r="J150" s="136">
        <v>0</v>
      </c>
      <c r="K150" s="136">
        <f t="shared" si="6"/>
        <v>0</v>
      </c>
      <c r="L150" s="136">
        <v>0</v>
      </c>
      <c r="M150" s="136">
        <f t="shared" si="7"/>
        <v>0</v>
      </c>
      <c r="N150" s="136">
        <f t="shared" si="8"/>
        <v>0</v>
      </c>
    </row>
    <row r="151" spans="1:14" ht="31.5">
      <c r="A151" s="113">
        <v>147</v>
      </c>
      <c r="B151" s="106" t="s">
        <v>474</v>
      </c>
      <c r="C151" s="106" t="s">
        <v>511</v>
      </c>
      <c r="D151" s="102"/>
      <c r="E151" s="119"/>
      <c r="F151" s="118" t="s">
        <v>68</v>
      </c>
      <c r="G151" s="113">
        <v>1</v>
      </c>
      <c r="H151" s="102"/>
      <c r="I151" s="106" t="s">
        <v>476</v>
      </c>
      <c r="J151" s="136">
        <v>0</v>
      </c>
      <c r="K151" s="136">
        <f t="shared" si="6"/>
        <v>0</v>
      </c>
      <c r="L151" s="136">
        <v>0</v>
      </c>
      <c r="M151" s="136">
        <f t="shared" si="7"/>
        <v>0</v>
      </c>
      <c r="N151" s="136">
        <f t="shared" si="8"/>
        <v>0</v>
      </c>
    </row>
    <row r="152" spans="1:14" ht="31.5">
      <c r="A152" s="113">
        <v>148</v>
      </c>
      <c r="B152" s="106" t="s">
        <v>477</v>
      </c>
      <c r="C152" s="102" t="s">
        <v>3570</v>
      </c>
      <c r="D152" s="102"/>
      <c r="E152" s="118" t="s">
        <v>75</v>
      </c>
      <c r="F152" s="118" t="s">
        <v>68</v>
      </c>
      <c r="G152" s="113">
        <v>1</v>
      </c>
      <c r="H152" s="102"/>
      <c r="I152" s="102"/>
      <c r="J152" s="136">
        <v>0</v>
      </c>
      <c r="K152" s="136">
        <f t="shared" si="6"/>
        <v>0</v>
      </c>
      <c r="L152" s="136">
        <v>0</v>
      </c>
      <c r="M152" s="136">
        <f t="shared" si="7"/>
        <v>0</v>
      </c>
      <c r="N152" s="136">
        <f t="shared" si="8"/>
        <v>0</v>
      </c>
    </row>
    <row r="153" spans="1:14" ht="31.5">
      <c r="A153" s="113">
        <v>149</v>
      </c>
      <c r="B153" s="102" t="s">
        <v>3571</v>
      </c>
      <c r="C153" s="102"/>
      <c r="D153" s="102"/>
      <c r="E153" s="119"/>
      <c r="F153" s="118" t="s">
        <v>89</v>
      </c>
      <c r="G153" s="115">
        <v>7.5</v>
      </c>
      <c r="H153" s="102"/>
      <c r="I153" s="102"/>
      <c r="J153" s="136">
        <v>0</v>
      </c>
      <c r="K153" s="136">
        <f t="shared" si="6"/>
        <v>0</v>
      </c>
      <c r="L153" s="136">
        <v>0</v>
      </c>
      <c r="M153" s="136">
        <f t="shared" si="7"/>
        <v>0</v>
      </c>
      <c r="N153" s="136">
        <f t="shared" si="8"/>
        <v>0</v>
      </c>
    </row>
    <row r="154" spans="1:14" ht="31.5">
      <c r="A154" s="113">
        <v>150</v>
      </c>
      <c r="B154" s="106" t="s">
        <v>521</v>
      </c>
      <c r="C154" s="102"/>
      <c r="D154" s="102"/>
      <c r="E154" s="119"/>
      <c r="F154" s="118" t="s">
        <v>89</v>
      </c>
      <c r="G154" s="115">
        <v>1.5</v>
      </c>
      <c r="H154" s="102"/>
      <c r="I154" s="102"/>
      <c r="J154" s="136">
        <v>0</v>
      </c>
      <c r="K154" s="136">
        <f t="shared" si="6"/>
        <v>0</v>
      </c>
      <c r="L154" s="136">
        <v>0</v>
      </c>
      <c r="M154" s="136">
        <f t="shared" si="7"/>
        <v>0</v>
      </c>
      <c r="N154" s="136">
        <f t="shared" si="8"/>
        <v>0</v>
      </c>
    </row>
    <row r="155" spans="1:14" ht="47.25">
      <c r="A155" s="113">
        <v>151</v>
      </c>
      <c r="B155" s="102" t="s">
        <v>3528</v>
      </c>
      <c r="C155" s="102"/>
      <c r="D155" s="102"/>
      <c r="E155" s="119"/>
      <c r="F155" s="118" t="s">
        <v>89</v>
      </c>
      <c r="G155" s="115">
        <v>1.5</v>
      </c>
      <c r="H155" s="102"/>
      <c r="I155" s="102"/>
      <c r="J155" s="136">
        <v>0</v>
      </c>
      <c r="K155" s="136">
        <f t="shared" si="6"/>
        <v>0</v>
      </c>
      <c r="L155" s="136">
        <v>0</v>
      </c>
      <c r="M155" s="136">
        <f t="shared" si="7"/>
        <v>0</v>
      </c>
      <c r="N155" s="136">
        <f t="shared" si="8"/>
        <v>0</v>
      </c>
    </row>
    <row r="156" spans="1:14" ht="47.25">
      <c r="A156" s="113">
        <v>152</v>
      </c>
      <c r="B156" s="102" t="s">
        <v>3572</v>
      </c>
      <c r="C156" s="102"/>
      <c r="D156" s="102"/>
      <c r="E156" s="119"/>
      <c r="F156" s="118" t="s">
        <v>89</v>
      </c>
      <c r="G156" s="113">
        <v>87</v>
      </c>
      <c r="H156" s="102"/>
      <c r="I156" s="102"/>
      <c r="J156" s="136">
        <v>0</v>
      </c>
      <c r="K156" s="136">
        <f t="shared" si="6"/>
        <v>0</v>
      </c>
      <c r="L156" s="136">
        <v>0</v>
      </c>
      <c r="M156" s="136">
        <f t="shared" si="7"/>
        <v>0</v>
      </c>
      <c r="N156" s="136">
        <f t="shared" si="8"/>
        <v>0</v>
      </c>
    </row>
    <row r="157" spans="1:14" ht="47.25">
      <c r="A157" s="113">
        <v>153</v>
      </c>
      <c r="B157" s="102" t="s">
        <v>3529</v>
      </c>
      <c r="C157" s="102"/>
      <c r="D157" s="102"/>
      <c r="E157" s="119"/>
      <c r="F157" s="118" t="s">
        <v>89</v>
      </c>
      <c r="G157" s="113">
        <v>30</v>
      </c>
      <c r="H157" s="102"/>
      <c r="I157" s="102"/>
      <c r="J157" s="136">
        <v>0</v>
      </c>
      <c r="K157" s="136">
        <f t="shared" si="6"/>
        <v>0</v>
      </c>
      <c r="L157" s="136">
        <v>0</v>
      </c>
      <c r="M157" s="136">
        <f t="shared" si="7"/>
        <v>0</v>
      </c>
      <c r="N157" s="136">
        <f t="shared" si="8"/>
        <v>0</v>
      </c>
    </row>
    <row r="158" spans="1:14" ht="47.25">
      <c r="A158" s="113">
        <v>154</v>
      </c>
      <c r="B158" s="102" t="s">
        <v>3573</v>
      </c>
      <c r="C158" s="102"/>
      <c r="D158" s="102"/>
      <c r="E158" s="119"/>
      <c r="F158" s="118" t="s">
        <v>89</v>
      </c>
      <c r="G158" s="113">
        <v>2</v>
      </c>
      <c r="H158" s="102"/>
      <c r="I158" s="102"/>
      <c r="J158" s="136">
        <v>0</v>
      </c>
      <c r="K158" s="136">
        <f t="shared" si="6"/>
        <v>0</v>
      </c>
      <c r="L158" s="136">
        <v>0</v>
      </c>
      <c r="M158" s="136">
        <f t="shared" si="7"/>
        <v>0</v>
      </c>
      <c r="N158" s="136">
        <f t="shared" si="8"/>
        <v>0</v>
      </c>
    </row>
    <row r="159" spans="1:14" ht="47.25">
      <c r="A159" s="113">
        <v>155</v>
      </c>
      <c r="B159" s="102" t="s">
        <v>3563</v>
      </c>
      <c r="C159" s="102"/>
      <c r="D159" s="102"/>
      <c r="E159" s="119"/>
      <c r="F159" s="118" t="s">
        <v>89</v>
      </c>
      <c r="G159" s="113">
        <v>34</v>
      </c>
      <c r="H159" s="102"/>
      <c r="I159" s="102"/>
      <c r="J159" s="136">
        <v>0</v>
      </c>
      <c r="K159" s="136">
        <f t="shared" si="6"/>
        <v>0</v>
      </c>
      <c r="L159" s="136">
        <v>0</v>
      </c>
      <c r="M159" s="136">
        <f t="shared" si="7"/>
        <v>0</v>
      </c>
      <c r="N159" s="136">
        <f t="shared" si="8"/>
        <v>0</v>
      </c>
    </row>
    <row r="160" spans="1:14" ht="31.5">
      <c r="A160" s="113">
        <v>156</v>
      </c>
      <c r="B160" s="102" t="s">
        <v>3574</v>
      </c>
      <c r="C160" s="102"/>
      <c r="D160" s="102"/>
      <c r="E160" s="119"/>
      <c r="F160" s="118" t="s">
        <v>68</v>
      </c>
      <c r="G160" s="113">
        <v>1</v>
      </c>
      <c r="H160" s="102"/>
      <c r="I160" s="102"/>
      <c r="J160" s="136">
        <v>0</v>
      </c>
      <c r="K160" s="136">
        <f t="shared" si="6"/>
        <v>0</v>
      </c>
      <c r="L160" s="136">
        <v>0</v>
      </c>
      <c r="M160" s="136">
        <f t="shared" si="7"/>
        <v>0</v>
      </c>
      <c r="N160" s="136">
        <f t="shared" si="8"/>
        <v>0</v>
      </c>
    </row>
    <row r="161" spans="1:14" ht="31.5">
      <c r="A161" s="113">
        <v>157</v>
      </c>
      <c r="B161" s="106" t="s">
        <v>512</v>
      </c>
      <c r="C161" s="102"/>
      <c r="D161" s="102"/>
      <c r="E161" s="119"/>
      <c r="F161" s="118" t="s">
        <v>68</v>
      </c>
      <c r="G161" s="113">
        <v>2</v>
      </c>
      <c r="H161" s="102"/>
      <c r="I161" s="102"/>
      <c r="J161" s="136">
        <v>0</v>
      </c>
      <c r="K161" s="136">
        <f t="shared" si="6"/>
        <v>0</v>
      </c>
      <c r="L161" s="136">
        <v>0</v>
      </c>
      <c r="M161" s="136">
        <f t="shared" si="7"/>
        <v>0</v>
      </c>
      <c r="N161" s="136">
        <f t="shared" si="8"/>
        <v>0</v>
      </c>
    </row>
    <row r="162" spans="1:14" ht="31.5">
      <c r="A162" s="113">
        <v>158</v>
      </c>
      <c r="B162" s="102" t="s">
        <v>3575</v>
      </c>
      <c r="C162" s="102"/>
      <c r="D162" s="102"/>
      <c r="E162" s="119"/>
      <c r="F162" s="118" t="s">
        <v>68</v>
      </c>
      <c r="G162" s="113">
        <v>1</v>
      </c>
      <c r="H162" s="102"/>
      <c r="I162" s="102"/>
      <c r="J162" s="136">
        <v>0</v>
      </c>
      <c r="K162" s="136">
        <f t="shared" si="6"/>
        <v>0</v>
      </c>
      <c r="L162" s="136">
        <v>0</v>
      </c>
      <c r="M162" s="136">
        <f t="shared" si="7"/>
        <v>0</v>
      </c>
      <c r="N162" s="136">
        <f t="shared" si="8"/>
        <v>0</v>
      </c>
    </row>
    <row r="163" spans="1:14" ht="31.5">
      <c r="A163" s="113">
        <v>159</v>
      </c>
      <c r="B163" s="106" t="s">
        <v>522</v>
      </c>
      <c r="C163" s="102"/>
      <c r="D163" s="102"/>
      <c r="E163" s="119"/>
      <c r="F163" s="118" t="s">
        <v>68</v>
      </c>
      <c r="G163" s="113">
        <v>3</v>
      </c>
      <c r="H163" s="102"/>
      <c r="I163" s="102"/>
      <c r="J163" s="136">
        <v>0</v>
      </c>
      <c r="K163" s="136">
        <f t="shared" si="6"/>
        <v>0</v>
      </c>
      <c r="L163" s="136">
        <v>0</v>
      </c>
      <c r="M163" s="136">
        <f t="shared" si="7"/>
        <v>0</v>
      </c>
      <c r="N163" s="136">
        <f t="shared" si="8"/>
        <v>0</v>
      </c>
    </row>
    <row r="164" spans="1:14" ht="31.5">
      <c r="A164" s="113">
        <v>160</v>
      </c>
      <c r="B164" s="102" t="s">
        <v>3576</v>
      </c>
      <c r="C164" s="102"/>
      <c r="D164" s="102"/>
      <c r="E164" s="119"/>
      <c r="F164" s="118" t="s">
        <v>68</v>
      </c>
      <c r="G164" s="113">
        <v>4</v>
      </c>
      <c r="H164" s="102"/>
      <c r="I164" s="102"/>
      <c r="J164" s="136">
        <v>0</v>
      </c>
      <c r="K164" s="136">
        <f t="shared" si="6"/>
        <v>0</v>
      </c>
      <c r="L164" s="136">
        <v>0</v>
      </c>
      <c r="M164" s="136">
        <f t="shared" si="7"/>
        <v>0</v>
      </c>
      <c r="N164" s="136">
        <f t="shared" si="8"/>
        <v>0</v>
      </c>
    </row>
    <row r="165" spans="1:14" ht="31.5">
      <c r="A165" s="113">
        <v>161</v>
      </c>
      <c r="B165" s="102" t="s">
        <v>3565</v>
      </c>
      <c r="C165" s="102"/>
      <c r="D165" s="102"/>
      <c r="E165" s="119"/>
      <c r="F165" s="118" t="s">
        <v>68</v>
      </c>
      <c r="G165" s="113">
        <v>2</v>
      </c>
      <c r="H165" s="102"/>
      <c r="I165" s="102"/>
      <c r="J165" s="136">
        <v>0</v>
      </c>
      <c r="K165" s="136">
        <f t="shared" si="6"/>
        <v>0</v>
      </c>
      <c r="L165" s="136">
        <v>0</v>
      </c>
      <c r="M165" s="136">
        <f t="shared" si="7"/>
        <v>0</v>
      </c>
      <c r="N165" s="136">
        <f t="shared" si="8"/>
        <v>0</v>
      </c>
    </row>
    <row r="166" spans="1:14" ht="31.5">
      <c r="A166" s="113">
        <v>162</v>
      </c>
      <c r="B166" s="106" t="s">
        <v>515</v>
      </c>
      <c r="C166" s="102"/>
      <c r="D166" s="102"/>
      <c r="E166" s="119"/>
      <c r="F166" s="118" t="s">
        <v>68</v>
      </c>
      <c r="G166" s="113">
        <v>2</v>
      </c>
      <c r="H166" s="102"/>
      <c r="I166" s="102"/>
      <c r="J166" s="136">
        <v>0</v>
      </c>
      <c r="K166" s="136">
        <f t="shared" si="6"/>
        <v>0</v>
      </c>
      <c r="L166" s="136">
        <v>0</v>
      </c>
      <c r="M166" s="136">
        <f t="shared" si="7"/>
        <v>0</v>
      </c>
      <c r="N166" s="136">
        <f t="shared" si="8"/>
        <v>0</v>
      </c>
    </row>
    <row r="167" spans="1:14" ht="31.5">
      <c r="A167" s="113">
        <v>163</v>
      </c>
      <c r="B167" s="102" t="s">
        <v>3577</v>
      </c>
      <c r="C167" s="102"/>
      <c r="D167" s="102"/>
      <c r="E167" s="119"/>
      <c r="F167" s="118" t="s">
        <v>68</v>
      </c>
      <c r="G167" s="113">
        <v>2</v>
      </c>
      <c r="H167" s="102"/>
      <c r="I167" s="102"/>
      <c r="J167" s="136">
        <v>0</v>
      </c>
      <c r="K167" s="136">
        <f t="shared" si="6"/>
        <v>0</v>
      </c>
      <c r="L167" s="136">
        <v>0</v>
      </c>
      <c r="M167" s="136">
        <f t="shared" si="7"/>
        <v>0</v>
      </c>
      <c r="N167" s="136">
        <f t="shared" si="8"/>
        <v>0</v>
      </c>
    </row>
    <row r="168" spans="1:14" ht="47.25">
      <c r="A168" s="113">
        <v>164</v>
      </c>
      <c r="B168" s="102" t="s">
        <v>3578</v>
      </c>
      <c r="C168" s="102"/>
      <c r="D168" s="102"/>
      <c r="E168" s="119"/>
      <c r="F168" s="118" t="s">
        <v>68</v>
      </c>
      <c r="G168" s="113">
        <v>1</v>
      </c>
      <c r="H168" s="102"/>
      <c r="I168" s="102"/>
      <c r="J168" s="136">
        <v>0</v>
      </c>
      <c r="K168" s="136">
        <f t="shared" si="6"/>
        <v>0</v>
      </c>
      <c r="L168" s="136">
        <v>0</v>
      </c>
      <c r="M168" s="136">
        <f t="shared" si="7"/>
        <v>0</v>
      </c>
      <c r="N168" s="136">
        <f t="shared" si="8"/>
        <v>0</v>
      </c>
    </row>
    <row r="169" spans="1:14" ht="31.5">
      <c r="A169" s="113">
        <v>165</v>
      </c>
      <c r="B169" s="102" t="s">
        <v>3569</v>
      </c>
      <c r="C169" s="102"/>
      <c r="D169" s="102"/>
      <c r="E169" s="119"/>
      <c r="F169" s="118" t="s">
        <v>68</v>
      </c>
      <c r="G169" s="113">
        <v>1</v>
      </c>
      <c r="H169" s="102"/>
      <c r="I169" s="102"/>
      <c r="J169" s="136">
        <v>0</v>
      </c>
      <c r="K169" s="136">
        <f t="shared" si="6"/>
        <v>0</v>
      </c>
      <c r="L169" s="136">
        <v>0</v>
      </c>
      <c r="M169" s="136">
        <f t="shared" si="7"/>
        <v>0</v>
      </c>
      <c r="N169" s="136">
        <f t="shared" si="8"/>
        <v>0</v>
      </c>
    </row>
    <row r="170" spans="1:14">
      <c r="A170" s="113">
        <v>166</v>
      </c>
      <c r="B170" s="106" t="s">
        <v>290</v>
      </c>
      <c r="C170" s="102"/>
      <c r="D170" s="102"/>
      <c r="E170" s="119"/>
      <c r="F170" s="118" t="s">
        <v>117</v>
      </c>
      <c r="G170" s="113">
        <v>140</v>
      </c>
      <c r="H170" s="102"/>
      <c r="I170" s="102"/>
      <c r="J170" s="136">
        <v>0</v>
      </c>
      <c r="K170" s="136">
        <f t="shared" ref="K170:K233" si="9">G170*J170</f>
        <v>0</v>
      </c>
      <c r="L170" s="136">
        <v>0</v>
      </c>
      <c r="M170" s="136">
        <f t="shared" ref="M170:M233" si="10">G170*L170</f>
        <v>0</v>
      </c>
      <c r="N170" s="136">
        <f t="shared" ref="N170:N233" si="11">K170+M170</f>
        <v>0</v>
      </c>
    </row>
    <row r="171" spans="1:14">
      <c r="A171" s="113">
        <v>167</v>
      </c>
      <c r="B171" s="106" t="s">
        <v>298</v>
      </c>
      <c r="C171" s="102"/>
      <c r="D171" s="102"/>
      <c r="E171" s="119"/>
      <c r="F171" s="118" t="s">
        <v>299</v>
      </c>
      <c r="G171" s="113">
        <v>1</v>
      </c>
      <c r="H171" s="102"/>
      <c r="I171" s="102"/>
      <c r="J171" s="136">
        <v>0</v>
      </c>
      <c r="K171" s="136">
        <f t="shared" si="9"/>
        <v>0</v>
      </c>
      <c r="L171" s="136">
        <v>0</v>
      </c>
      <c r="M171" s="136">
        <f t="shared" si="10"/>
        <v>0</v>
      </c>
      <c r="N171" s="136">
        <f t="shared" si="11"/>
        <v>0</v>
      </c>
    </row>
    <row r="172" spans="1:14">
      <c r="A172" s="113">
        <v>168</v>
      </c>
      <c r="B172" s="112" t="s">
        <v>523</v>
      </c>
      <c r="C172" s="102"/>
      <c r="D172" s="102"/>
      <c r="E172" s="119"/>
      <c r="F172" s="119"/>
      <c r="G172" s="102"/>
      <c r="H172" s="102"/>
      <c r="I172" s="102"/>
      <c r="J172" s="136">
        <v>0</v>
      </c>
      <c r="K172" s="136">
        <f t="shared" si="9"/>
        <v>0</v>
      </c>
      <c r="L172" s="136">
        <v>0</v>
      </c>
      <c r="M172" s="136">
        <f t="shared" si="10"/>
        <v>0</v>
      </c>
      <c r="N172" s="136">
        <f t="shared" si="11"/>
        <v>0</v>
      </c>
    </row>
    <row r="173" spans="1:14" ht="47.25">
      <c r="A173" s="113">
        <v>169</v>
      </c>
      <c r="B173" s="106" t="s">
        <v>518</v>
      </c>
      <c r="C173" s="102" t="s">
        <v>3557</v>
      </c>
      <c r="D173" s="102"/>
      <c r="E173" s="118" t="s">
        <v>120</v>
      </c>
      <c r="F173" s="118" t="s">
        <v>68</v>
      </c>
      <c r="G173" s="113">
        <v>1</v>
      </c>
      <c r="H173" s="102"/>
      <c r="I173" s="102"/>
      <c r="J173" s="136">
        <v>0</v>
      </c>
      <c r="K173" s="136">
        <f t="shared" si="9"/>
        <v>0</v>
      </c>
      <c r="L173" s="136">
        <v>0</v>
      </c>
      <c r="M173" s="136">
        <f t="shared" si="10"/>
        <v>0</v>
      </c>
      <c r="N173" s="136">
        <f t="shared" si="11"/>
        <v>0</v>
      </c>
    </row>
    <row r="174" spans="1:14" ht="31.5">
      <c r="A174" s="113">
        <v>170</v>
      </c>
      <c r="B174" s="106" t="s">
        <v>336</v>
      </c>
      <c r="C174" s="102" t="s">
        <v>3579</v>
      </c>
      <c r="D174" s="102"/>
      <c r="E174" s="118" t="s">
        <v>120</v>
      </c>
      <c r="F174" s="118" t="s">
        <v>68</v>
      </c>
      <c r="G174" s="113">
        <v>1</v>
      </c>
      <c r="H174" s="102"/>
      <c r="I174" s="102"/>
      <c r="J174" s="136">
        <v>0</v>
      </c>
      <c r="K174" s="136">
        <f t="shared" si="9"/>
        <v>0</v>
      </c>
      <c r="L174" s="136">
        <v>0</v>
      </c>
      <c r="M174" s="136">
        <f t="shared" si="10"/>
        <v>0</v>
      </c>
      <c r="N174" s="136">
        <f t="shared" si="11"/>
        <v>0</v>
      </c>
    </row>
    <row r="175" spans="1:14">
      <c r="A175" s="113">
        <v>171</v>
      </c>
      <c r="B175" s="106" t="s">
        <v>336</v>
      </c>
      <c r="C175" s="106" t="s">
        <v>505</v>
      </c>
      <c r="D175" s="102"/>
      <c r="E175" s="118" t="s">
        <v>120</v>
      </c>
      <c r="F175" s="118" t="s">
        <v>68</v>
      </c>
      <c r="G175" s="113">
        <v>1</v>
      </c>
      <c r="H175" s="102"/>
      <c r="I175" s="102"/>
      <c r="J175" s="136">
        <v>0</v>
      </c>
      <c r="K175" s="136">
        <f t="shared" si="9"/>
        <v>0</v>
      </c>
      <c r="L175" s="136">
        <v>0</v>
      </c>
      <c r="M175" s="136">
        <f t="shared" si="10"/>
        <v>0</v>
      </c>
      <c r="N175" s="136">
        <f t="shared" si="11"/>
        <v>0</v>
      </c>
    </row>
    <row r="176" spans="1:14">
      <c r="A176" s="113">
        <v>172</v>
      </c>
      <c r="B176" s="106" t="s">
        <v>506</v>
      </c>
      <c r="C176" s="106" t="s">
        <v>507</v>
      </c>
      <c r="D176" s="102"/>
      <c r="E176" s="118" t="s">
        <v>120</v>
      </c>
      <c r="F176" s="118" t="s">
        <v>68</v>
      </c>
      <c r="G176" s="113">
        <v>1</v>
      </c>
      <c r="H176" s="102"/>
      <c r="I176" s="102"/>
      <c r="J176" s="136">
        <v>0</v>
      </c>
      <c r="K176" s="136">
        <f t="shared" si="9"/>
        <v>0</v>
      </c>
      <c r="L176" s="136">
        <v>0</v>
      </c>
      <c r="M176" s="136">
        <f t="shared" si="10"/>
        <v>0</v>
      </c>
      <c r="N176" s="136">
        <f t="shared" si="11"/>
        <v>0</v>
      </c>
    </row>
    <row r="177" spans="1:14">
      <c r="A177" s="113">
        <v>173</v>
      </c>
      <c r="B177" s="106" t="s">
        <v>338</v>
      </c>
      <c r="C177" s="106" t="s">
        <v>508</v>
      </c>
      <c r="D177" s="102"/>
      <c r="E177" s="118" t="s">
        <v>120</v>
      </c>
      <c r="F177" s="118" t="s">
        <v>68</v>
      </c>
      <c r="G177" s="113">
        <v>1</v>
      </c>
      <c r="H177" s="102"/>
      <c r="I177" s="102"/>
      <c r="J177" s="136">
        <v>0</v>
      </c>
      <c r="K177" s="136">
        <f t="shared" si="9"/>
        <v>0</v>
      </c>
      <c r="L177" s="136">
        <v>0</v>
      </c>
      <c r="M177" s="136">
        <f t="shared" si="10"/>
        <v>0</v>
      </c>
      <c r="N177" s="136">
        <f t="shared" si="11"/>
        <v>0</v>
      </c>
    </row>
    <row r="178" spans="1:14" ht="31.5">
      <c r="A178" s="113">
        <v>174</v>
      </c>
      <c r="B178" s="106" t="s">
        <v>474</v>
      </c>
      <c r="C178" s="106" t="s">
        <v>511</v>
      </c>
      <c r="D178" s="102"/>
      <c r="E178" s="119"/>
      <c r="F178" s="118" t="s">
        <v>68</v>
      </c>
      <c r="G178" s="113">
        <v>1</v>
      </c>
      <c r="H178" s="102"/>
      <c r="I178" s="106" t="s">
        <v>476</v>
      </c>
      <c r="J178" s="136">
        <v>0</v>
      </c>
      <c r="K178" s="136">
        <f t="shared" si="9"/>
        <v>0</v>
      </c>
      <c r="L178" s="136">
        <v>0</v>
      </c>
      <c r="M178" s="136">
        <f t="shared" si="10"/>
        <v>0</v>
      </c>
      <c r="N178" s="136">
        <f t="shared" si="11"/>
        <v>0</v>
      </c>
    </row>
    <row r="179" spans="1:14" ht="31.5">
      <c r="A179" s="113">
        <v>175</v>
      </c>
      <c r="B179" s="102" t="s">
        <v>3560</v>
      </c>
      <c r="C179" s="102"/>
      <c r="D179" s="102"/>
      <c r="E179" s="119"/>
      <c r="F179" s="118" t="s">
        <v>89</v>
      </c>
      <c r="G179" s="115">
        <v>1.5</v>
      </c>
      <c r="H179" s="102"/>
      <c r="I179" s="102"/>
      <c r="J179" s="136">
        <v>0</v>
      </c>
      <c r="K179" s="136">
        <f t="shared" si="9"/>
        <v>0</v>
      </c>
      <c r="L179" s="136">
        <v>0</v>
      </c>
      <c r="M179" s="136">
        <f t="shared" si="10"/>
        <v>0</v>
      </c>
      <c r="N179" s="136">
        <f t="shared" si="11"/>
        <v>0</v>
      </c>
    </row>
    <row r="180" spans="1:14" ht="47.25">
      <c r="A180" s="113">
        <v>176</v>
      </c>
      <c r="B180" s="102" t="s">
        <v>3506</v>
      </c>
      <c r="C180" s="102"/>
      <c r="D180" s="102"/>
      <c r="E180" s="119"/>
      <c r="F180" s="118" t="s">
        <v>89</v>
      </c>
      <c r="G180" s="115">
        <v>1.5</v>
      </c>
      <c r="H180" s="102"/>
      <c r="I180" s="102"/>
      <c r="J180" s="136">
        <v>0</v>
      </c>
      <c r="K180" s="136">
        <f t="shared" si="9"/>
        <v>0</v>
      </c>
      <c r="L180" s="136">
        <v>0</v>
      </c>
      <c r="M180" s="136">
        <f t="shared" si="10"/>
        <v>0</v>
      </c>
      <c r="N180" s="136">
        <f t="shared" si="11"/>
        <v>0</v>
      </c>
    </row>
    <row r="181" spans="1:14" ht="47.25">
      <c r="A181" s="113">
        <v>177</v>
      </c>
      <c r="B181" s="102" t="s">
        <v>3563</v>
      </c>
      <c r="C181" s="102"/>
      <c r="D181" s="102"/>
      <c r="E181" s="119"/>
      <c r="F181" s="118" t="s">
        <v>89</v>
      </c>
      <c r="G181" s="115">
        <v>15.5</v>
      </c>
      <c r="H181" s="102"/>
      <c r="I181" s="102"/>
      <c r="J181" s="136">
        <v>0</v>
      </c>
      <c r="K181" s="136">
        <f t="shared" si="9"/>
        <v>0</v>
      </c>
      <c r="L181" s="136">
        <v>0</v>
      </c>
      <c r="M181" s="136">
        <f t="shared" si="10"/>
        <v>0</v>
      </c>
      <c r="N181" s="136">
        <f t="shared" si="11"/>
        <v>0</v>
      </c>
    </row>
    <row r="182" spans="1:14" ht="47.25">
      <c r="A182" s="113">
        <v>178</v>
      </c>
      <c r="B182" s="102" t="s">
        <v>3533</v>
      </c>
      <c r="C182" s="102"/>
      <c r="D182" s="102"/>
      <c r="E182" s="119"/>
      <c r="F182" s="118" t="s">
        <v>89</v>
      </c>
      <c r="G182" s="115">
        <v>17.5</v>
      </c>
      <c r="H182" s="102"/>
      <c r="I182" s="102"/>
      <c r="J182" s="136">
        <v>0</v>
      </c>
      <c r="K182" s="136">
        <f t="shared" si="9"/>
        <v>0</v>
      </c>
      <c r="L182" s="136">
        <v>0</v>
      </c>
      <c r="M182" s="136">
        <f t="shared" si="10"/>
        <v>0</v>
      </c>
      <c r="N182" s="136">
        <f t="shared" si="11"/>
        <v>0</v>
      </c>
    </row>
    <row r="183" spans="1:14" ht="31.5">
      <c r="A183" s="113">
        <v>179</v>
      </c>
      <c r="B183" s="102" t="s">
        <v>3575</v>
      </c>
      <c r="C183" s="102"/>
      <c r="D183" s="102"/>
      <c r="E183" s="119"/>
      <c r="F183" s="118" t="s">
        <v>68</v>
      </c>
      <c r="G183" s="113">
        <v>1</v>
      </c>
      <c r="H183" s="102"/>
      <c r="I183" s="102"/>
      <c r="J183" s="136">
        <v>0</v>
      </c>
      <c r="K183" s="136">
        <f t="shared" si="9"/>
        <v>0</v>
      </c>
      <c r="L183" s="136">
        <v>0</v>
      </c>
      <c r="M183" s="136">
        <f t="shared" si="10"/>
        <v>0</v>
      </c>
      <c r="N183" s="136">
        <f t="shared" si="11"/>
        <v>0</v>
      </c>
    </row>
    <row r="184" spans="1:14" ht="31.5">
      <c r="A184" s="113">
        <v>180</v>
      </c>
      <c r="B184" s="102" t="s">
        <v>3536</v>
      </c>
      <c r="C184" s="102"/>
      <c r="D184" s="102"/>
      <c r="E184" s="119"/>
      <c r="F184" s="118" t="s">
        <v>68</v>
      </c>
      <c r="G184" s="113">
        <v>1</v>
      </c>
      <c r="H184" s="102"/>
      <c r="I184" s="102"/>
      <c r="J184" s="136">
        <v>0</v>
      </c>
      <c r="K184" s="136">
        <f t="shared" si="9"/>
        <v>0</v>
      </c>
      <c r="L184" s="136">
        <v>0</v>
      </c>
      <c r="M184" s="136">
        <f t="shared" si="10"/>
        <v>0</v>
      </c>
      <c r="N184" s="136">
        <f t="shared" si="11"/>
        <v>0</v>
      </c>
    </row>
    <row r="185" spans="1:14" ht="31.5">
      <c r="A185" s="113">
        <v>181</v>
      </c>
      <c r="B185" s="102" t="s">
        <v>3564</v>
      </c>
      <c r="C185" s="102"/>
      <c r="D185" s="102"/>
      <c r="E185" s="119"/>
      <c r="F185" s="118" t="s">
        <v>68</v>
      </c>
      <c r="G185" s="113">
        <v>2</v>
      </c>
      <c r="H185" s="102"/>
      <c r="I185" s="102"/>
      <c r="J185" s="136">
        <v>0</v>
      </c>
      <c r="K185" s="136">
        <f t="shared" si="9"/>
        <v>0</v>
      </c>
      <c r="L185" s="136">
        <v>0</v>
      </c>
      <c r="M185" s="136">
        <f t="shared" si="10"/>
        <v>0</v>
      </c>
      <c r="N185" s="136">
        <f t="shared" si="11"/>
        <v>0</v>
      </c>
    </row>
    <row r="186" spans="1:14" ht="31.5">
      <c r="A186" s="113">
        <v>182</v>
      </c>
      <c r="B186" s="102" t="s">
        <v>3580</v>
      </c>
      <c r="C186" s="102"/>
      <c r="D186" s="102"/>
      <c r="E186" s="119"/>
      <c r="F186" s="118" t="s">
        <v>68</v>
      </c>
      <c r="G186" s="113">
        <v>1</v>
      </c>
      <c r="H186" s="102"/>
      <c r="I186" s="102"/>
      <c r="J186" s="136">
        <v>0</v>
      </c>
      <c r="K186" s="136">
        <f t="shared" si="9"/>
        <v>0</v>
      </c>
      <c r="L186" s="136">
        <v>0</v>
      </c>
      <c r="M186" s="136">
        <f t="shared" si="10"/>
        <v>0</v>
      </c>
      <c r="N186" s="136">
        <f t="shared" si="11"/>
        <v>0</v>
      </c>
    </row>
    <row r="187" spans="1:14" ht="47.25">
      <c r="A187" s="113">
        <v>183</v>
      </c>
      <c r="B187" s="102" t="s">
        <v>3578</v>
      </c>
      <c r="C187" s="102"/>
      <c r="D187" s="102"/>
      <c r="E187" s="119"/>
      <c r="F187" s="118" t="s">
        <v>68</v>
      </c>
      <c r="G187" s="113">
        <v>1</v>
      </c>
      <c r="H187" s="102"/>
      <c r="I187" s="102"/>
      <c r="J187" s="136">
        <v>0</v>
      </c>
      <c r="K187" s="136">
        <f t="shared" si="9"/>
        <v>0</v>
      </c>
      <c r="L187" s="136">
        <v>0</v>
      </c>
      <c r="M187" s="136">
        <f t="shared" si="10"/>
        <v>0</v>
      </c>
      <c r="N187" s="136">
        <f t="shared" si="11"/>
        <v>0</v>
      </c>
    </row>
    <row r="188" spans="1:14" ht="31.5">
      <c r="A188" s="113">
        <v>184</v>
      </c>
      <c r="B188" s="106" t="s">
        <v>524</v>
      </c>
      <c r="C188" s="102"/>
      <c r="D188" s="102"/>
      <c r="E188" s="119"/>
      <c r="F188" s="118" t="s">
        <v>68</v>
      </c>
      <c r="G188" s="113">
        <v>1</v>
      </c>
      <c r="H188" s="102"/>
      <c r="I188" s="102"/>
      <c r="J188" s="136">
        <v>0</v>
      </c>
      <c r="K188" s="136">
        <f t="shared" si="9"/>
        <v>0</v>
      </c>
      <c r="L188" s="136">
        <v>0</v>
      </c>
      <c r="M188" s="136">
        <f t="shared" si="10"/>
        <v>0</v>
      </c>
      <c r="N188" s="136">
        <f t="shared" si="11"/>
        <v>0</v>
      </c>
    </row>
    <row r="189" spans="1:14">
      <c r="A189" s="113">
        <v>185</v>
      </c>
      <c r="B189" s="106" t="s">
        <v>290</v>
      </c>
      <c r="C189" s="102"/>
      <c r="D189" s="102"/>
      <c r="E189" s="119"/>
      <c r="F189" s="118" t="s">
        <v>117</v>
      </c>
      <c r="G189" s="113">
        <v>45</v>
      </c>
      <c r="H189" s="102"/>
      <c r="I189" s="102"/>
      <c r="J189" s="136">
        <v>0</v>
      </c>
      <c r="K189" s="136">
        <f t="shared" si="9"/>
        <v>0</v>
      </c>
      <c r="L189" s="136">
        <v>0</v>
      </c>
      <c r="M189" s="136">
        <f t="shared" si="10"/>
        <v>0</v>
      </c>
      <c r="N189" s="136">
        <f t="shared" si="11"/>
        <v>0</v>
      </c>
    </row>
    <row r="190" spans="1:14">
      <c r="A190" s="113">
        <v>186</v>
      </c>
      <c r="B190" s="106" t="s">
        <v>298</v>
      </c>
      <c r="C190" s="102"/>
      <c r="D190" s="102"/>
      <c r="E190" s="119"/>
      <c r="F190" s="118" t="s">
        <v>299</v>
      </c>
      <c r="G190" s="113">
        <v>1</v>
      </c>
      <c r="H190" s="102"/>
      <c r="I190" s="102"/>
      <c r="J190" s="136">
        <v>0</v>
      </c>
      <c r="K190" s="136">
        <f t="shared" si="9"/>
        <v>0</v>
      </c>
      <c r="L190" s="136">
        <v>0</v>
      </c>
      <c r="M190" s="136">
        <f t="shared" si="10"/>
        <v>0</v>
      </c>
      <c r="N190" s="136">
        <f t="shared" si="11"/>
        <v>0</v>
      </c>
    </row>
    <row r="191" spans="1:14">
      <c r="A191" s="113">
        <v>187</v>
      </c>
      <c r="B191" s="112" t="s">
        <v>333</v>
      </c>
      <c r="C191" s="102"/>
      <c r="D191" s="102"/>
      <c r="E191" s="119"/>
      <c r="F191" s="119"/>
      <c r="G191" s="102"/>
      <c r="H191" s="102"/>
      <c r="I191" s="102"/>
      <c r="J191" s="136">
        <v>0</v>
      </c>
      <c r="K191" s="136">
        <f t="shared" si="9"/>
        <v>0</v>
      </c>
      <c r="L191" s="136">
        <v>0</v>
      </c>
      <c r="M191" s="136">
        <f t="shared" si="10"/>
        <v>0</v>
      </c>
      <c r="N191" s="136">
        <f t="shared" si="11"/>
        <v>0</v>
      </c>
    </row>
    <row r="192" spans="1:14" ht="31.5">
      <c r="A192" s="113">
        <v>188</v>
      </c>
      <c r="B192" s="106" t="s">
        <v>525</v>
      </c>
      <c r="C192" s="106" t="s">
        <v>526</v>
      </c>
      <c r="D192" s="102"/>
      <c r="E192" s="118" t="s">
        <v>120</v>
      </c>
      <c r="F192" s="118" t="s">
        <v>68</v>
      </c>
      <c r="G192" s="113">
        <v>3</v>
      </c>
      <c r="H192" s="102"/>
      <c r="I192" s="102"/>
      <c r="J192" s="136">
        <v>0</v>
      </c>
      <c r="K192" s="136">
        <f t="shared" si="9"/>
        <v>0</v>
      </c>
      <c r="L192" s="136">
        <v>0</v>
      </c>
      <c r="M192" s="136">
        <f t="shared" si="10"/>
        <v>0</v>
      </c>
      <c r="N192" s="136">
        <f t="shared" si="11"/>
        <v>0</v>
      </c>
    </row>
    <row r="193" spans="1:14">
      <c r="A193" s="113">
        <v>189</v>
      </c>
      <c r="B193" s="106" t="s">
        <v>336</v>
      </c>
      <c r="C193" s="106" t="s">
        <v>505</v>
      </c>
      <c r="D193" s="102"/>
      <c r="E193" s="118" t="s">
        <v>120</v>
      </c>
      <c r="F193" s="118" t="s">
        <v>68</v>
      </c>
      <c r="G193" s="113">
        <v>6</v>
      </c>
      <c r="H193" s="102"/>
      <c r="I193" s="102"/>
      <c r="J193" s="136">
        <v>0</v>
      </c>
      <c r="K193" s="136">
        <f t="shared" si="9"/>
        <v>0</v>
      </c>
      <c r="L193" s="136">
        <v>0</v>
      </c>
      <c r="M193" s="136">
        <f t="shared" si="10"/>
        <v>0</v>
      </c>
      <c r="N193" s="136">
        <f t="shared" si="11"/>
        <v>0</v>
      </c>
    </row>
    <row r="194" spans="1:14">
      <c r="A194" s="113">
        <v>190</v>
      </c>
      <c r="B194" s="106" t="s">
        <v>338</v>
      </c>
      <c r="C194" s="106" t="s">
        <v>373</v>
      </c>
      <c r="D194" s="102"/>
      <c r="E194" s="118" t="s">
        <v>120</v>
      </c>
      <c r="F194" s="118" t="s">
        <v>68</v>
      </c>
      <c r="G194" s="113">
        <v>3</v>
      </c>
      <c r="H194" s="102"/>
      <c r="I194" s="102"/>
      <c r="J194" s="136">
        <v>0</v>
      </c>
      <c r="K194" s="136">
        <f t="shared" si="9"/>
        <v>0</v>
      </c>
      <c r="L194" s="136">
        <v>0</v>
      </c>
      <c r="M194" s="136">
        <f t="shared" si="10"/>
        <v>0</v>
      </c>
      <c r="N194" s="136">
        <f t="shared" si="11"/>
        <v>0</v>
      </c>
    </row>
    <row r="195" spans="1:14">
      <c r="A195" s="113">
        <v>191</v>
      </c>
      <c r="B195" s="106" t="s">
        <v>340</v>
      </c>
      <c r="C195" s="106" t="s">
        <v>527</v>
      </c>
      <c r="D195" s="102"/>
      <c r="E195" s="118" t="s">
        <v>120</v>
      </c>
      <c r="F195" s="118" t="s">
        <v>68</v>
      </c>
      <c r="G195" s="113">
        <v>3</v>
      </c>
      <c r="H195" s="102"/>
      <c r="I195" s="102"/>
      <c r="J195" s="136">
        <v>0</v>
      </c>
      <c r="K195" s="136">
        <f t="shared" si="9"/>
        <v>0</v>
      </c>
      <c r="L195" s="136">
        <v>0</v>
      </c>
      <c r="M195" s="136">
        <f t="shared" si="10"/>
        <v>0</v>
      </c>
      <c r="N195" s="136">
        <f t="shared" si="11"/>
        <v>0</v>
      </c>
    </row>
    <row r="196" spans="1:14">
      <c r="A196" s="113">
        <v>192</v>
      </c>
      <c r="B196" s="106" t="s">
        <v>485</v>
      </c>
      <c r="C196" s="106" t="s">
        <v>375</v>
      </c>
      <c r="D196" s="102"/>
      <c r="E196" s="118" t="s">
        <v>487</v>
      </c>
      <c r="F196" s="118" t="s">
        <v>68</v>
      </c>
      <c r="G196" s="113">
        <v>3</v>
      </c>
      <c r="H196" s="102"/>
      <c r="I196" s="102"/>
      <c r="J196" s="136">
        <v>0</v>
      </c>
      <c r="K196" s="136">
        <f t="shared" si="9"/>
        <v>0</v>
      </c>
      <c r="L196" s="136">
        <v>0</v>
      </c>
      <c r="M196" s="136">
        <f t="shared" si="10"/>
        <v>0</v>
      </c>
      <c r="N196" s="136">
        <f t="shared" si="11"/>
        <v>0</v>
      </c>
    </row>
    <row r="197" spans="1:14" ht="31.5">
      <c r="A197" s="113">
        <v>193</v>
      </c>
      <c r="B197" s="106" t="s">
        <v>474</v>
      </c>
      <c r="C197" s="106" t="s">
        <v>528</v>
      </c>
      <c r="D197" s="102"/>
      <c r="E197" s="119"/>
      <c r="F197" s="118" t="s">
        <v>68</v>
      </c>
      <c r="G197" s="113">
        <v>1</v>
      </c>
      <c r="H197" s="102"/>
      <c r="I197" s="106" t="s">
        <v>476</v>
      </c>
      <c r="J197" s="136">
        <v>0</v>
      </c>
      <c r="K197" s="136">
        <f t="shared" si="9"/>
        <v>0</v>
      </c>
      <c r="L197" s="136">
        <v>0</v>
      </c>
      <c r="M197" s="136">
        <f t="shared" si="10"/>
        <v>0</v>
      </c>
      <c r="N197" s="136">
        <f t="shared" si="11"/>
        <v>0</v>
      </c>
    </row>
    <row r="198" spans="1:14" ht="31.5">
      <c r="A198" s="113">
        <v>194</v>
      </c>
      <c r="B198" s="102" t="s">
        <v>3560</v>
      </c>
      <c r="C198" s="102"/>
      <c r="D198" s="102"/>
      <c r="E198" s="119"/>
      <c r="F198" s="118" t="s">
        <v>89</v>
      </c>
      <c r="G198" s="113">
        <v>18</v>
      </c>
      <c r="H198" s="102"/>
      <c r="I198" s="102"/>
      <c r="J198" s="136">
        <v>0</v>
      </c>
      <c r="K198" s="136">
        <f t="shared" si="9"/>
        <v>0</v>
      </c>
      <c r="L198" s="136">
        <v>0</v>
      </c>
      <c r="M198" s="136">
        <f t="shared" si="10"/>
        <v>0</v>
      </c>
      <c r="N198" s="136">
        <f t="shared" si="11"/>
        <v>0</v>
      </c>
    </row>
    <row r="199" spans="1:14" ht="31.5">
      <c r="A199" s="113">
        <v>195</v>
      </c>
      <c r="B199" s="106" t="s">
        <v>529</v>
      </c>
      <c r="C199" s="102"/>
      <c r="D199" s="102"/>
      <c r="E199" s="119"/>
      <c r="F199" s="118" t="s">
        <v>68</v>
      </c>
      <c r="G199" s="113">
        <v>6</v>
      </c>
      <c r="H199" s="102"/>
      <c r="I199" s="102"/>
      <c r="J199" s="136">
        <v>0</v>
      </c>
      <c r="K199" s="136">
        <f t="shared" si="9"/>
        <v>0</v>
      </c>
      <c r="L199" s="136">
        <v>0</v>
      </c>
      <c r="M199" s="136">
        <f t="shared" si="10"/>
        <v>0</v>
      </c>
      <c r="N199" s="136">
        <f t="shared" si="11"/>
        <v>0</v>
      </c>
    </row>
    <row r="200" spans="1:14" ht="31.5">
      <c r="A200" s="113">
        <v>196</v>
      </c>
      <c r="B200" s="106" t="s">
        <v>530</v>
      </c>
      <c r="C200" s="102"/>
      <c r="D200" s="102"/>
      <c r="E200" s="119"/>
      <c r="F200" s="118" t="s">
        <v>68</v>
      </c>
      <c r="G200" s="113">
        <v>3</v>
      </c>
      <c r="H200" s="102"/>
      <c r="I200" s="102"/>
      <c r="J200" s="136">
        <v>0</v>
      </c>
      <c r="K200" s="136">
        <f t="shared" si="9"/>
        <v>0</v>
      </c>
      <c r="L200" s="136">
        <v>0</v>
      </c>
      <c r="M200" s="136">
        <f t="shared" si="10"/>
        <v>0</v>
      </c>
      <c r="N200" s="136">
        <f t="shared" si="11"/>
        <v>0</v>
      </c>
    </row>
    <row r="201" spans="1:14">
      <c r="A201" s="113">
        <v>197</v>
      </c>
      <c r="B201" s="106" t="s">
        <v>290</v>
      </c>
      <c r="C201" s="102"/>
      <c r="D201" s="102"/>
      <c r="E201" s="119"/>
      <c r="F201" s="118" t="s">
        <v>117</v>
      </c>
      <c r="G201" s="113">
        <v>30</v>
      </c>
      <c r="H201" s="102"/>
      <c r="I201" s="102"/>
      <c r="J201" s="136">
        <v>0</v>
      </c>
      <c r="K201" s="136">
        <f t="shared" si="9"/>
        <v>0</v>
      </c>
      <c r="L201" s="136">
        <v>0</v>
      </c>
      <c r="M201" s="136">
        <f t="shared" si="10"/>
        <v>0</v>
      </c>
      <c r="N201" s="136">
        <f t="shared" si="11"/>
        <v>0</v>
      </c>
    </row>
    <row r="202" spans="1:14">
      <c r="A202" s="113">
        <v>198</v>
      </c>
      <c r="B202" s="106" t="s">
        <v>298</v>
      </c>
      <c r="C202" s="102"/>
      <c r="D202" s="102"/>
      <c r="E202" s="119"/>
      <c r="F202" s="118" t="s">
        <v>299</v>
      </c>
      <c r="G202" s="113">
        <v>1</v>
      </c>
      <c r="H202" s="102"/>
      <c r="I202" s="102"/>
      <c r="J202" s="136">
        <v>0</v>
      </c>
      <c r="K202" s="136">
        <f t="shared" si="9"/>
        <v>0</v>
      </c>
      <c r="L202" s="136">
        <v>0</v>
      </c>
      <c r="M202" s="136">
        <f t="shared" si="10"/>
        <v>0</v>
      </c>
      <c r="N202" s="136">
        <f t="shared" si="11"/>
        <v>0</v>
      </c>
    </row>
    <row r="203" spans="1:14">
      <c r="A203" s="113">
        <v>199</v>
      </c>
      <c r="B203" s="112" t="s">
        <v>531</v>
      </c>
      <c r="C203" s="102"/>
      <c r="D203" s="102"/>
      <c r="E203" s="119"/>
      <c r="F203" s="119"/>
      <c r="G203" s="102"/>
      <c r="H203" s="102"/>
      <c r="I203" s="102"/>
      <c r="J203" s="136">
        <v>0</v>
      </c>
      <c r="K203" s="136">
        <f t="shared" si="9"/>
        <v>0</v>
      </c>
      <c r="L203" s="136">
        <v>0</v>
      </c>
      <c r="M203" s="136">
        <f t="shared" si="10"/>
        <v>0</v>
      </c>
      <c r="N203" s="136">
        <f t="shared" si="11"/>
        <v>0</v>
      </c>
    </row>
    <row r="204" spans="1:14" ht="31.5">
      <c r="A204" s="113">
        <v>200</v>
      </c>
      <c r="B204" s="106" t="s">
        <v>532</v>
      </c>
      <c r="C204" s="106" t="s">
        <v>533</v>
      </c>
      <c r="D204" s="102"/>
      <c r="E204" s="118" t="s">
        <v>120</v>
      </c>
      <c r="F204" s="118" t="s">
        <v>68</v>
      </c>
      <c r="G204" s="113">
        <v>1</v>
      </c>
      <c r="H204" s="102"/>
      <c r="I204" s="102"/>
      <c r="J204" s="136">
        <v>0</v>
      </c>
      <c r="K204" s="136">
        <f t="shared" si="9"/>
        <v>0</v>
      </c>
      <c r="L204" s="136">
        <v>0</v>
      </c>
      <c r="M204" s="136">
        <f t="shared" si="10"/>
        <v>0</v>
      </c>
      <c r="N204" s="136">
        <f t="shared" si="11"/>
        <v>0</v>
      </c>
    </row>
    <row r="205" spans="1:14">
      <c r="A205" s="113">
        <v>201</v>
      </c>
      <c r="B205" s="106" t="s">
        <v>336</v>
      </c>
      <c r="C205" s="106" t="s">
        <v>534</v>
      </c>
      <c r="D205" s="102"/>
      <c r="E205" s="118" t="s">
        <v>120</v>
      </c>
      <c r="F205" s="118" t="s">
        <v>68</v>
      </c>
      <c r="G205" s="113">
        <v>2</v>
      </c>
      <c r="H205" s="102"/>
      <c r="I205" s="102"/>
      <c r="J205" s="136">
        <v>0</v>
      </c>
      <c r="K205" s="136">
        <f t="shared" si="9"/>
        <v>0</v>
      </c>
      <c r="L205" s="136">
        <v>0</v>
      </c>
      <c r="M205" s="136">
        <f t="shared" si="10"/>
        <v>0</v>
      </c>
      <c r="N205" s="136">
        <f t="shared" si="11"/>
        <v>0</v>
      </c>
    </row>
    <row r="206" spans="1:14">
      <c r="A206" s="113">
        <v>202</v>
      </c>
      <c r="B206" s="106" t="s">
        <v>485</v>
      </c>
      <c r="C206" s="106" t="s">
        <v>535</v>
      </c>
      <c r="D206" s="102"/>
      <c r="E206" s="118" t="s">
        <v>487</v>
      </c>
      <c r="F206" s="118" t="s">
        <v>68</v>
      </c>
      <c r="G206" s="113">
        <v>1</v>
      </c>
      <c r="H206" s="102"/>
      <c r="I206" s="102"/>
      <c r="J206" s="136">
        <v>0</v>
      </c>
      <c r="K206" s="136">
        <f t="shared" si="9"/>
        <v>0</v>
      </c>
      <c r="L206" s="136">
        <v>0</v>
      </c>
      <c r="M206" s="136">
        <f t="shared" si="10"/>
        <v>0</v>
      </c>
      <c r="N206" s="136">
        <f t="shared" si="11"/>
        <v>0</v>
      </c>
    </row>
    <row r="207" spans="1:14" ht="31.5">
      <c r="A207" s="113">
        <v>203</v>
      </c>
      <c r="B207" s="106" t="s">
        <v>474</v>
      </c>
      <c r="C207" s="106" t="s">
        <v>536</v>
      </c>
      <c r="D207" s="102"/>
      <c r="E207" s="119"/>
      <c r="F207" s="118" t="s">
        <v>68</v>
      </c>
      <c r="G207" s="113">
        <v>1</v>
      </c>
      <c r="H207" s="102"/>
      <c r="I207" s="106" t="s">
        <v>476</v>
      </c>
      <c r="J207" s="136">
        <v>0</v>
      </c>
      <c r="K207" s="136">
        <f t="shared" si="9"/>
        <v>0</v>
      </c>
      <c r="L207" s="136">
        <v>0</v>
      </c>
      <c r="M207" s="136">
        <f t="shared" si="10"/>
        <v>0</v>
      </c>
      <c r="N207" s="136">
        <f t="shared" si="11"/>
        <v>0</v>
      </c>
    </row>
    <row r="208" spans="1:14" ht="31.5">
      <c r="A208" s="113">
        <v>204</v>
      </c>
      <c r="B208" s="106" t="s">
        <v>477</v>
      </c>
      <c r="C208" s="106" t="s">
        <v>537</v>
      </c>
      <c r="D208" s="102"/>
      <c r="E208" s="118" t="s">
        <v>75</v>
      </c>
      <c r="F208" s="118" t="s">
        <v>68</v>
      </c>
      <c r="G208" s="113">
        <v>1</v>
      </c>
      <c r="H208" s="102"/>
      <c r="I208" s="102"/>
      <c r="J208" s="136">
        <v>0</v>
      </c>
      <c r="K208" s="136">
        <f t="shared" si="9"/>
        <v>0</v>
      </c>
      <c r="L208" s="136">
        <v>0</v>
      </c>
      <c r="M208" s="136">
        <f t="shared" si="10"/>
        <v>0</v>
      </c>
      <c r="N208" s="136">
        <f t="shared" si="11"/>
        <v>0</v>
      </c>
    </row>
    <row r="209" spans="1:14" ht="47.25">
      <c r="A209" s="113">
        <v>205</v>
      </c>
      <c r="B209" s="102" t="s">
        <v>3581</v>
      </c>
      <c r="C209" s="102"/>
      <c r="D209" s="102"/>
      <c r="E209" s="119"/>
      <c r="F209" s="118" t="s">
        <v>89</v>
      </c>
      <c r="G209" s="113">
        <v>12</v>
      </c>
      <c r="H209" s="102"/>
      <c r="I209" s="102"/>
      <c r="J209" s="136">
        <v>0</v>
      </c>
      <c r="K209" s="136">
        <f t="shared" si="9"/>
        <v>0</v>
      </c>
      <c r="L209" s="136">
        <v>0</v>
      </c>
      <c r="M209" s="136">
        <f t="shared" si="10"/>
        <v>0</v>
      </c>
      <c r="N209" s="136">
        <f t="shared" si="11"/>
        <v>0</v>
      </c>
    </row>
    <row r="210" spans="1:14" ht="47.25">
      <c r="A210" s="113">
        <v>206</v>
      </c>
      <c r="B210" s="102" t="s">
        <v>3582</v>
      </c>
      <c r="C210" s="102"/>
      <c r="D210" s="102"/>
      <c r="E210" s="119"/>
      <c r="F210" s="118" t="s">
        <v>89</v>
      </c>
      <c r="G210" s="113">
        <v>10</v>
      </c>
      <c r="H210" s="102"/>
      <c r="I210" s="102"/>
      <c r="J210" s="136">
        <v>0</v>
      </c>
      <c r="K210" s="136">
        <f t="shared" si="9"/>
        <v>0</v>
      </c>
      <c r="L210" s="136">
        <v>0</v>
      </c>
      <c r="M210" s="136">
        <f t="shared" si="10"/>
        <v>0</v>
      </c>
      <c r="N210" s="136">
        <f t="shared" si="11"/>
        <v>0</v>
      </c>
    </row>
    <row r="211" spans="1:14" ht="47.25">
      <c r="A211" s="113">
        <v>207</v>
      </c>
      <c r="B211" s="102" t="s">
        <v>3583</v>
      </c>
      <c r="C211" s="102"/>
      <c r="D211" s="102"/>
      <c r="E211" s="119"/>
      <c r="F211" s="118" t="s">
        <v>89</v>
      </c>
      <c r="G211" s="115">
        <v>0.5</v>
      </c>
      <c r="H211" s="102"/>
      <c r="I211" s="102"/>
      <c r="J211" s="136">
        <v>0</v>
      </c>
      <c r="K211" s="136">
        <f t="shared" si="9"/>
        <v>0</v>
      </c>
      <c r="L211" s="136">
        <v>0</v>
      </c>
      <c r="M211" s="136">
        <f t="shared" si="10"/>
        <v>0</v>
      </c>
      <c r="N211" s="136">
        <f t="shared" si="11"/>
        <v>0</v>
      </c>
    </row>
    <row r="212" spans="1:14" ht="31.5">
      <c r="A212" s="113">
        <v>208</v>
      </c>
      <c r="B212" s="102" t="s">
        <v>3584</v>
      </c>
      <c r="C212" s="102"/>
      <c r="D212" s="102"/>
      <c r="E212" s="119"/>
      <c r="F212" s="118" t="s">
        <v>68</v>
      </c>
      <c r="G212" s="113">
        <v>1</v>
      </c>
      <c r="H212" s="102"/>
      <c r="I212" s="102"/>
      <c r="J212" s="136">
        <v>0</v>
      </c>
      <c r="K212" s="136">
        <f t="shared" si="9"/>
        <v>0</v>
      </c>
      <c r="L212" s="136">
        <v>0</v>
      </c>
      <c r="M212" s="136">
        <f t="shared" si="10"/>
        <v>0</v>
      </c>
      <c r="N212" s="136">
        <f t="shared" si="11"/>
        <v>0</v>
      </c>
    </row>
    <row r="213" spans="1:14" ht="31.5">
      <c r="A213" s="113">
        <v>209</v>
      </c>
      <c r="B213" s="106" t="s">
        <v>538</v>
      </c>
      <c r="C213" s="102"/>
      <c r="D213" s="102"/>
      <c r="E213" s="119"/>
      <c r="F213" s="118" t="s">
        <v>68</v>
      </c>
      <c r="G213" s="113">
        <v>1</v>
      </c>
      <c r="H213" s="102"/>
      <c r="I213" s="102"/>
      <c r="J213" s="136">
        <v>0</v>
      </c>
      <c r="K213" s="136">
        <f t="shared" si="9"/>
        <v>0</v>
      </c>
      <c r="L213" s="136">
        <v>0</v>
      </c>
      <c r="M213" s="136">
        <f t="shared" si="10"/>
        <v>0</v>
      </c>
      <c r="N213" s="136">
        <f t="shared" si="11"/>
        <v>0</v>
      </c>
    </row>
    <row r="214" spans="1:14" ht="31.5">
      <c r="A214" s="113">
        <v>210</v>
      </c>
      <c r="B214" s="102" t="s">
        <v>3585</v>
      </c>
      <c r="C214" s="102"/>
      <c r="D214" s="102"/>
      <c r="E214" s="119"/>
      <c r="F214" s="118" t="s">
        <v>68</v>
      </c>
      <c r="G214" s="113">
        <v>1</v>
      </c>
      <c r="H214" s="102"/>
      <c r="I214" s="102"/>
      <c r="J214" s="136">
        <v>0</v>
      </c>
      <c r="K214" s="136">
        <f t="shared" si="9"/>
        <v>0</v>
      </c>
      <c r="L214" s="136">
        <v>0</v>
      </c>
      <c r="M214" s="136">
        <f t="shared" si="10"/>
        <v>0</v>
      </c>
      <c r="N214" s="136">
        <f t="shared" si="11"/>
        <v>0</v>
      </c>
    </row>
    <row r="215" spans="1:14">
      <c r="A215" s="113">
        <v>211</v>
      </c>
      <c r="B215" s="106" t="s">
        <v>290</v>
      </c>
      <c r="C215" s="102"/>
      <c r="D215" s="102"/>
      <c r="E215" s="119"/>
      <c r="F215" s="118" t="s">
        <v>117</v>
      </c>
      <c r="G215" s="113">
        <v>25</v>
      </c>
      <c r="H215" s="102"/>
      <c r="I215" s="102"/>
      <c r="J215" s="136">
        <v>0</v>
      </c>
      <c r="K215" s="136">
        <f t="shared" si="9"/>
        <v>0</v>
      </c>
      <c r="L215" s="136">
        <v>0</v>
      </c>
      <c r="M215" s="136">
        <f t="shared" si="10"/>
        <v>0</v>
      </c>
      <c r="N215" s="136">
        <f t="shared" si="11"/>
        <v>0</v>
      </c>
    </row>
    <row r="216" spans="1:14">
      <c r="A216" s="113">
        <v>212</v>
      </c>
      <c r="B216" s="106" t="s">
        <v>298</v>
      </c>
      <c r="C216" s="102"/>
      <c r="D216" s="102"/>
      <c r="E216" s="119"/>
      <c r="F216" s="118" t="s">
        <v>299</v>
      </c>
      <c r="G216" s="113">
        <v>1</v>
      </c>
      <c r="H216" s="102"/>
      <c r="I216" s="102"/>
      <c r="J216" s="136">
        <v>0</v>
      </c>
      <c r="K216" s="136">
        <f t="shared" si="9"/>
        <v>0</v>
      </c>
      <c r="L216" s="136">
        <v>0</v>
      </c>
      <c r="M216" s="136">
        <f t="shared" si="10"/>
        <v>0</v>
      </c>
      <c r="N216" s="136">
        <f t="shared" si="11"/>
        <v>0</v>
      </c>
    </row>
    <row r="217" spans="1:14">
      <c r="A217" s="113">
        <v>213</v>
      </c>
      <c r="B217" s="112" t="s">
        <v>539</v>
      </c>
      <c r="C217" s="102"/>
      <c r="D217" s="102"/>
      <c r="E217" s="119"/>
      <c r="F217" s="119"/>
      <c r="G217" s="102"/>
      <c r="H217" s="102"/>
      <c r="I217" s="102"/>
      <c r="J217" s="136">
        <v>0</v>
      </c>
      <c r="K217" s="136">
        <f t="shared" si="9"/>
        <v>0</v>
      </c>
      <c r="L217" s="136">
        <v>0</v>
      </c>
      <c r="M217" s="136">
        <f t="shared" si="10"/>
        <v>0</v>
      </c>
      <c r="N217" s="136">
        <f t="shared" si="11"/>
        <v>0</v>
      </c>
    </row>
    <row r="218" spans="1:14" ht="31.5">
      <c r="A218" s="113">
        <v>214</v>
      </c>
      <c r="B218" s="106" t="s">
        <v>540</v>
      </c>
      <c r="C218" s="106" t="s">
        <v>541</v>
      </c>
      <c r="D218" s="102"/>
      <c r="E218" s="118" t="s">
        <v>120</v>
      </c>
      <c r="F218" s="118" t="s">
        <v>68</v>
      </c>
      <c r="G218" s="113">
        <v>2</v>
      </c>
      <c r="H218" s="102"/>
      <c r="I218" s="102"/>
      <c r="J218" s="136">
        <v>0</v>
      </c>
      <c r="K218" s="136">
        <f t="shared" si="9"/>
        <v>0</v>
      </c>
      <c r="L218" s="136">
        <v>0</v>
      </c>
      <c r="M218" s="136">
        <f t="shared" si="10"/>
        <v>0</v>
      </c>
      <c r="N218" s="136">
        <f t="shared" si="11"/>
        <v>0</v>
      </c>
    </row>
    <row r="219" spans="1:14">
      <c r="A219" s="113">
        <v>215</v>
      </c>
      <c r="B219" s="106" t="s">
        <v>336</v>
      </c>
      <c r="C219" s="106" t="s">
        <v>542</v>
      </c>
      <c r="D219" s="102"/>
      <c r="E219" s="118" t="s">
        <v>120</v>
      </c>
      <c r="F219" s="118" t="s">
        <v>68</v>
      </c>
      <c r="G219" s="113">
        <v>4</v>
      </c>
      <c r="H219" s="102"/>
      <c r="I219" s="102"/>
      <c r="J219" s="136">
        <v>0</v>
      </c>
      <c r="K219" s="136">
        <f t="shared" si="9"/>
        <v>0</v>
      </c>
      <c r="L219" s="136">
        <v>0</v>
      </c>
      <c r="M219" s="136">
        <f t="shared" si="10"/>
        <v>0</v>
      </c>
      <c r="N219" s="136">
        <f t="shared" si="11"/>
        <v>0</v>
      </c>
    </row>
    <row r="220" spans="1:14">
      <c r="A220" s="113">
        <v>216</v>
      </c>
      <c r="B220" s="106" t="s">
        <v>338</v>
      </c>
      <c r="C220" s="106" t="s">
        <v>339</v>
      </c>
      <c r="D220" s="102"/>
      <c r="E220" s="118" t="s">
        <v>120</v>
      </c>
      <c r="F220" s="118" t="s">
        <v>68</v>
      </c>
      <c r="G220" s="113">
        <v>2</v>
      </c>
      <c r="H220" s="102"/>
      <c r="I220" s="102"/>
      <c r="J220" s="136">
        <v>0</v>
      </c>
      <c r="K220" s="136">
        <f t="shared" si="9"/>
        <v>0</v>
      </c>
      <c r="L220" s="136">
        <v>0</v>
      </c>
      <c r="M220" s="136">
        <f t="shared" si="10"/>
        <v>0</v>
      </c>
      <c r="N220" s="136">
        <f t="shared" si="11"/>
        <v>0</v>
      </c>
    </row>
    <row r="221" spans="1:14">
      <c r="A221" s="113">
        <v>217</v>
      </c>
      <c r="B221" s="106" t="s">
        <v>340</v>
      </c>
      <c r="C221" s="106" t="s">
        <v>543</v>
      </c>
      <c r="D221" s="102"/>
      <c r="E221" s="118" t="s">
        <v>120</v>
      </c>
      <c r="F221" s="118" t="s">
        <v>68</v>
      </c>
      <c r="G221" s="113">
        <v>2</v>
      </c>
      <c r="H221" s="102"/>
      <c r="I221" s="102"/>
      <c r="J221" s="136">
        <v>0</v>
      </c>
      <c r="K221" s="136">
        <f t="shared" si="9"/>
        <v>0</v>
      </c>
      <c r="L221" s="136">
        <v>0</v>
      </c>
      <c r="M221" s="136">
        <f t="shared" si="10"/>
        <v>0</v>
      </c>
      <c r="N221" s="136">
        <f t="shared" si="11"/>
        <v>0</v>
      </c>
    </row>
    <row r="222" spans="1:14">
      <c r="A222" s="113">
        <v>218</v>
      </c>
      <c r="B222" s="106" t="s">
        <v>485</v>
      </c>
      <c r="C222" s="106" t="s">
        <v>544</v>
      </c>
      <c r="D222" s="102"/>
      <c r="E222" s="118" t="s">
        <v>487</v>
      </c>
      <c r="F222" s="118" t="s">
        <v>68</v>
      </c>
      <c r="G222" s="113">
        <v>2</v>
      </c>
      <c r="H222" s="102"/>
      <c r="I222" s="102"/>
      <c r="J222" s="136">
        <v>0</v>
      </c>
      <c r="K222" s="136">
        <f t="shared" si="9"/>
        <v>0</v>
      </c>
      <c r="L222" s="136">
        <v>0</v>
      </c>
      <c r="M222" s="136">
        <f t="shared" si="10"/>
        <v>0</v>
      </c>
      <c r="N222" s="136">
        <f t="shared" si="11"/>
        <v>0</v>
      </c>
    </row>
    <row r="223" spans="1:14" ht="31.5">
      <c r="A223" s="113">
        <v>219</v>
      </c>
      <c r="B223" s="106" t="s">
        <v>474</v>
      </c>
      <c r="C223" s="106" t="s">
        <v>545</v>
      </c>
      <c r="D223" s="102"/>
      <c r="E223" s="119"/>
      <c r="F223" s="118" t="s">
        <v>68</v>
      </c>
      <c r="G223" s="113">
        <v>2</v>
      </c>
      <c r="H223" s="102"/>
      <c r="I223" s="106" t="s">
        <v>476</v>
      </c>
      <c r="J223" s="136">
        <v>0</v>
      </c>
      <c r="K223" s="136">
        <f t="shared" si="9"/>
        <v>0</v>
      </c>
      <c r="L223" s="136">
        <v>0</v>
      </c>
      <c r="M223" s="136">
        <f t="shared" si="10"/>
        <v>0</v>
      </c>
      <c r="N223" s="136">
        <f t="shared" si="11"/>
        <v>0</v>
      </c>
    </row>
    <row r="224" spans="1:14">
      <c r="A224" s="113">
        <v>220</v>
      </c>
      <c r="B224" s="106" t="s">
        <v>546</v>
      </c>
      <c r="C224" s="106" t="s">
        <v>547</v>
      </c>
      <c r="D224" s="102"/>
      <c r="E224" s="119"/>
      <c r="F224" s="118" t="s">
        <v>89</v>
      </c>
      <c r="G224" s="113">
        <v>2</v>
      </c>
      <c r="H224" s="102"/>
      <c r="I224" s="102"/>
      <c r="J224" s="136">
        <v>0</v>
      </c>
      <c r="K224" s="136">
        <f t="shared" si="9"/>
        <v>0</v>
      </c>
      <c r="L224" s="136">
        <v>0</v>
      </c>
      <c r="M224" s="136">
        <f t="shared" si="10"/>
        <v>0</v>
      </c>
      <c r="N224" s="136">
        <f t="shared" si="11"/>
        <v>0</v>
      </c>
    </row>
    <row r="225" spans="1:14" ht="31.5">
      <c r="A225" s="113">
        <v>221</v>
      </c>
      <c r="B225" s="102" t="s">
        <v>3586</v>
      </c>
      <c r="C225" s="102"/>
      <c r="D225" s="102"/>
      <c r="E225" s="119"/>
      <c r="F225" s="118" t="s">
        <v>89</v>
      </c>
      <c r="G225" s="113">
        <v>9</v>
      </c>
      <c r="H225" s="102"/>
      <c r="I225" s="102"/>
      <c r="J225" s="136">
        <v>0</v>
      </c>
      <c r="K225" s="136">
        <f t="shared" si="9"/>
        <v>0</v>
      </c>
      <c r="L225" s="136">
        <v>0</v>
      </c>
      <c r="M225" s="136">
        <f t="shared" si="10"/>
        <v>0</v>
      </c>
      <c r="N225" s="136">
        <f t="shared" si="11"/>
        <v>0</v>
      </c>
    </row>
    <row r="226" spans="1:14" ht="31.5">
      <c r="A226" s="113">
        <v>222</v>
      </c>
      <c r="B226" s="102" t="s">
        <v>3587</v>
      </c>
      <c r="C226" s="102"/>
      <c r="D226" s="102"/>
      <c r="E226" s="119"/>
      <c r="F226" s="118" t="s">
        <v>68</v>
      </c>
      <c r="G226" s="113">
        <v>2</v>
      </c>
      <c r="H226" s="102"/>
      <c r="I226" s="102"/>
      <c r="J226" s="136">
        <v>0</v>
      </c>
      <c r="K226" s="136">
        <f t="shared" si="9"/>
        <v>0</v>
      </c>
      <c r="L226" s="136">
        <v>0</v>
      </c>
      <c r="M226" s="136">
        <f t="shared" si="10"/>
        <v>0</v>
      </c>
      <c r="N226" s="136">
        <f t="shared" si="11"/>
        <v>0</v>
      </c>
    </row>
    <row r="227" spans="1:14">
      <c r="A227" s="113">
        <v>223</v>
      </c>
      <c r="B227" s="106" t="s">
        <v>290</v>
      </c>
      <c r="C227" s="102"/>
      <c r="D227" s="102"/>
      <c r="E227" s="119"/>
      <c r="F227" s="118" t="s">
        <v>117</v>
      </c>
      <c r="G227" s="113">
        <v>30</v>
      </c>
      <c r="H227" s="102"/>
      <c r="I227" s="102"/>
      <c r="J227" s="136">
        <v>0</v>
      </c>
      <c r="K227" s="136">
        <f t="shared" si="9"/>
        <v>0</v>
      </c>
      <c r="L227" s="136">
        <v>0</v>
      </c>
      <c r="M227" s="136">
        <f t="shared" si="10"/>
        <v>0</v>
      </c>
      <c r="N227" s="136">
        <f t="shared" si="11"/>
        <v>0</v>
      </c>
    </row>
    <row r="228" spans="1:14">
      <c r="A228" s="113">
        <v>224</v>
      </c>
      <c r="B228" s="106" t="s">
        <v>298</v>
      </c>
      <c r="C228" s="102"/>
      <c r="D228" s="102"/>
      <c r="E228" s="119"/>
      <c r="F228" s="118" t="s">
        <v>299</v>
      </c>
      <c r="G228" s="113">
        <v>1</v>
      </c>
      <c r="H228" s="102"/>
      <c r="I228" s="102"/>
      <c r="J228" s="136">
        <v>0</v>
      </c>
      <c r="K228" s="136">
        <f t="shared" si="9"/>
        <v>0</v>
      </c>
      <c r="L228" s="136">
        <v>0</v>
      </c>
      <c r="M228" s="136">
        <f t="shared" si="10"/>
        <v>0</v>
      </c>
      <c r="N228" s="136">
        <f t="shared" si="11"/>
        <v>0</v>
      </c>
    </row>
    <row r="229" spans="1:14">
      <c r="A229" s="113">
        <v>225</v>
      </c>
      <c r="B229" s="112" t="s">
        <v>548</v>
      </c>
      <c r="C229" s="102"/>
      <c r="D229" s="102"/>
      <c r="E229" s="119"/>
      <c r="F229" s="119"/>
      <c r="G229" s="102"/>
      <c r="H229" s="102"/>
      <c r="I229" s="102"/>
      <c r="J229" s="136">
        <v>0</v>
      </c>
      <c r="K229" s="136">
        <f t="shared" si="9"/>
        <v>0</v>
      </c>
      <c r="L229" s="136">
        <v>0</v>
      </c>
      <c r="M229" s="136">
        <f t="shared" si="10"/>
        <v>0</v>
      </c>
      <c r="N229" s="136">
        <f t="shared" si="11"/>
        <v>0</v>
      </c>
    </row>
    <row r="230" spans="1:14" ht="31.5">
      <c r="A230" s="113">
        <v>226</v>
      </c>
      <c r="B230" s="106" t="s">
        <v>540</v>
      </c>
      <c r="C230" s="106" t="s">
        <v>549</v>
      </c>
      <c r="D230" s="102"/>
      <c r="E230" s="118" t="s">
        <v>120</v>
      </c>
      <c r="F230" s="118" t="s">
        <v>68</v>
      </c>
      <c r="G230" s="113">
        <v>2</v>
      </c>
      <c r="H230" s="102"/>
      <c r="I230" s="102"/>
      <c r="J230" s="136">
        <v>0</v>
      </c>
      <c r="K230" s="136">
        <f t="shared" si="9"/>
        <v>0</v>
      </c>
      <c r="L230" s="136">
        <v>0</v>
      </c>
      <c r="M230" s="136">
        <f t="shared" si="10"/>
        <v>0</v>
      </c>
      <c r="N230" s="136">
        <f t="shared" si="11"/>
        <v>0</v>
      </c>
    </row>
    <row r="231" spans="1:14">
      <c r="A231" s="113">
        <v>227</v>
      </c>
      <c r="B231" s="106" t="s">
        <v>336</v>
      </c>
      <c r="C231" s="106" t="s">
        <v>550</v>
      </c>
      <c r="D231" s="102"/>
      <c r="E231" s="118" t="s">
        <v>120</v>
      </c>
      <c r="F231" s="118" t="s">
        <v>68</v>
      </c>
      <c r="G231" s="113">
        <v>4</v>
      </c>
      <c r="H231" s="102"/>
      <c r="I231" s="102"/>
      <c r="J231" s="136">
        <v>0</v>
      </c>
      <c r="K231" s="136">
        <f t="shared" si="9"/>
        <v>0</v>
      </c>
      <c r="L231" s="136">
        <v>0</v>
      </c>
      <c r="M231" s="136">
        <f t="shared" si="10"/>
        <v>0</v>
      </c>
      <c r="N231" s="136">
        <f t="shared" si="11"/>
        <v>0</v>
      </c>
    </row>
    <row r="232" spans="1:14">
      <c r="A232" s="113">
        <v>228</v>
      </c>
      <c r="B232" s="106" t="s">
        <v>338</v>
      </c>
      <c r="C232" s="106" t="s">
        <v>339</v>
      </c>
      <c r="D232" s="102"/>
      <c r="E232" s="118" t="s">
        <v>120</v>
      </c>
      <c r="F232" s="118" t="s">
        <v>68</v>
      </c>
      <c r="G232" s="113">
        <v>2</v>
      </c>
      <c r="H232" s="102"/>
      <c r="I232" s="102"/>
      <c r="J232" s="136">
        <v>0</v>
      </c>
      <c r="K232" s="136">
        <f t="shared" si="9"/>
        <v>0</v>
      </c>
      <c r="L232" s="136">
        <v>0</v>
      </c>
      <c r="M232" s="136">
        <f t="shared" si="10"/>
        <v>0</v>
      </c>
      <c r="N232" s="136">
        <f t="shared" si="11"/>
        <v>0</v>
      </c>
    </row>
    <row r="233" spans="1:14">
      <c r="A233" s="113">
        <v>229</v>
      </c>
      <c r="B233" s="106" t="s">
        <v>340</v>
      </c>
      <c r="C233" s="106" t="s">
        <v>551</v>
      </c>
      <c r="D233" s="102"/>
      <c r="E233" s="118" t="s">
        <v>120</v>
      </c>
      <c r="F233" s="118" t="s">
        <v>68</v>
      </c>
      <c r="G233" s="113">
        <v>2</v>
      </c>
      <c r="H233" s="102"/>
      <c r="I233" s="102"/>
      <c r="J233" s="136">
        <v>0</v>
      </c>
      <c r="K233" s="136">
        <f t="shared" si="9"/>
        <v>0</v>
      </c>
      <c r="L233" s="136">
        <v>0</v>
      </c>
      <c r="M233" s="136">
        <f t="shared" si="10"/>
        <v>0</v>
      </c>
      <c r="N233" s="136">
        <f t="shared" si="11"/>
        <v>0</v>
      </c>
    </row>
    <row r="234" spans="1:14">
      <c r="A234" s="113">
        <v>230</v>
      </c>
      <c r="B234" s="106" t="s">
        <v>485</v>
      </c>
      <c r="C234" s="106" t="s">
        <v>552</v>
      </c>
      <c r="D234" s="102"/>
      <c r="E234" s="118" t="s">
        <v>487</v>
      </c>
      <c r="F234" s="118" t="s">
        <v>68</v>
      </c>
      <c r="G234" s="113">
        <v>2</v>
      </c>
      <c r="H234" s="102"/>
      <c r="I234" s="102"/>
      <c r="J234" s="136">
        <v>0</v>
      </c>
      <c r="K234" s="136">
        <f t="shared" ref="K234:K297" si="12">G234*J234</f>
        <v>0</v>
      </c>
      <c r="L234" s="136">
        <v>0</v>
      </c>
      <c r="M234" s="136">
        <f t="shared" ref="M234:M297" si="13">G234*L234</f>
        <v>0</v>
      </c>
      <c r="N234" s="136">
        <f t="shared" ref="N234:N297" si="14">K234+M234</f>
        <v>0</v>
      </c>
    </row>
    <row r="235" spans="1:14" ht="31.5">
      <c r="A235" s="113">
        <v>231</v>
      </c>
      <c r="B235" s="106" t="s">
        <v>474</v>
      </c>
      <c r="C235" s="106" t="s">
        <v>553</v>
      </c>
      <c r="D235" s="102"/>
      <c r="E235" s="119"/>
      <c r="F235" s="118" t="s">
        <v>68</v>
      </c>
      <c r="G235" s="113">
        <v>2</v>
      </c>
      <c r="H235" s="102"/>
      <c r="I235" s="106" t="s">
        <v>476</v>
      </c>
      <c r="J235" s="136">
        <v>0</v>
      </c>
      <c r="K235" s="136">
        <f t="shared" si="12"/>
        <v>0</v>
      </c>
      <c r="L235" s="136">
        <v>0</v>
      </c>
      <c r="M235" s="136">
        <f t="shared" si="13"/>
        <v>0</v>
      </c>
      <c r="N235" s="136">
        <f t="shared" si="14"/>
        <v>0</v>
      </c>
    </row>
    <row r="236" spans="1:14">
      <c r="A236" s="113">
        <v>232</v>
      </c>
      <c r="B236" s="106" t="s">
        <v>251</v>
      </c>
      <c r="C236" s="106" t="s">
        <v>554</v>
      </c>
      <c r="D236" s="102"/>
      <c r="E236" s="118" t="s">
        <v>487</v>
      </c>
      <c r="F236" s="118" t="s">
        <v>68</v>
      </c>
      <c r="G236" s="113">
        <v>2</v>
      </c>
      <c r="H236" s="102"/>
      <c r="I236" s="102"/>
      <c r="J236" s="136">
        <v>0</v>
      </c>
      <c r="K236" s="136">
        <f t="shared" si="12"/>
        <v>0</v>
      </c>
      <c r="L236" s="136">
        <v>0</v>
      </c>
      <c r="M236" s="136">
        <f t="shared" si="13"/>
        <v>0</v>
      </c>
      <c r="N236" s="136">
        <f t="shared" si="14"/>
        <v>0</v>
      </c>
    </row>
    <row r="237" spans="1:14" ht="31.5">
      <c r="A237" s="113">
        <v>233</v>
      </c>
      <c r="B237" s="102" t="s">
        <v>3588</v>
      </c>
      <c r="C237" s="102"/>
      <c r="D237" s="102"/>
      <c r="E237" s="119"/>
      <c r="F237" s="118" t="s">
        <v>89</v>
      </c>
      <c r="G237" s="115">
        <v>3.5</v>
      </c>
      <c r="H237" s="102"/>
      <c r="I237" s="102"/>
      <c r="J237" s="136">
        <v>0</v>
      </c>
      <c r="K237" s="136">
        <f t="shared" si="12"/>
        <v>0</v>
      </c>
      <c r="L237" s="136">
        <v>0</v>
      </c>
      <c r="M237" s="136">
        <f t="shared" si="13"/>
        <v>0</v>
      </c>
      <c r="N237" s="136">
        <f t="shared" si="14"/>
        <v>0</v>
      </c>
    </row>
    <row r="238" spans="1:14" ht="47.25">
      <c r="A238" s="113">
        <v>234</v>
      </c>
      <c r="B238" s="102" t="s">
        <v>3589</v>
      </c>
      <c r="C238" s="102"/>
      <c r="D238" s="102"/>
      <c r="E238" s="119"/>
      <c r="F238" s="118" t="s">
        <v>89</v>
      </c>
      <c r="G238" s="115">
        <v>0.5</v>
      </c>
      <c r="H238" s="102"/>
      <c r="I238" s="102"/>
      <c r="J238" s="136">
        <v>0</v>
      </c>
      <c r="K238" s="136">
        <f t="shared" si="12"/>
        <v>0</v>
      </c>
      <c r="L238" s="136">
        <v>0</v>
      </c>
      <c r="M238" s="136">
        <f t="shared" si="13"/>
        <v>0</v>
      </c>
      <c r="N238" s="136">
        <f t="shared" si="14"/>
        <v>0</v>
      </c>
    </row>
    <row r="239" spans="1:14" ht="31.5">
      <c r="A239" s="113">
        <v>235</v>
      </c>
      <c r="B239" s="102" t="s">
        <v>3590</v>
      </c>
      <c r="C239" s="102"/>
      <c r="D239" s="102"/>
      <c r="E239" s="119"/>
      <c r="F239" s="118" t="s">
        <v>68</v>
      </c>
      <c r="G239" s="113">
        <v>2</v>
      </c>
      <c r="H239" s="102"/>
      <c r="I239" s="102"/>
      <c r="J239" s="136">
        <v>0</v>
      </c>
      <c r="K239" s="136">
        <f t="shared" si="12"/>
        <v>0</v>
      </c>
      <c r="L239" s="136">
        <v>0</v>
      </c>
      <c r="M239" s="136">
        <f t="shared" si="13"/>
        <v>0</v>
      </c>
      <c r="N239" s="136">
        <f t="shared" si="14"/>
        <v>0</v>
      </c>
    </row>
    <row r="240" spans="1:14">
      <c r="A240" s="113">
        <v>236</v>
      </c>
      <c r="B240" s="106" t="s">
        <v>290</v>
      </c>
      <c r="C240" s="102"/>
      <c r="D240" s="102"/>
      <c r="E240" s="119"/>
      <c r="F240" s="118" t="s">
        <v>117</v>
      </c>
      <c r="G240" s="113">
        <v>35</v>
      </c>
      <c r="H240" s="102"/>
      <c r="I240" s="102"/>
      <c r="J240" s="136">
        <v>0</v>
      </c>
      <c r="K240" s="136">
        <f t="shared" si="12"/>
        <v>0</v>
      </c>
      <c r="L240" s="136">
        <v>0</v>
      </c>
      <c r="M240" s="136">
        <f t="shared" si="13"/>
        <v>0</v>
      </c>
      <c r="N240" s="136">
        <f t="shared" si="14"/>
        <v>0</v>
      </c>
    </row>
    <row r="241" spans="1:14">
      <c r="A241" s="113">
        <v>237</v>
      </c>
      <c r="B241" s="106" t="s">
        <v>298</v>
      </c>
      <c r="C241" s="102"/>
      <c r="D241" s="102"/>
      <c r="E241" s="119"/>
      <c r="F241" s="118" t="s">
        <v>299</v>
      </c>
      <c r="G241" s="113">
        <v>1</v>
      </c>
      <c r="H241" s="102"/>
      <c r="I241" s="102"/>
      <c r="J241" s="136">
        <v>0</v>
      </c>
      <c r="K241" s="136">
        <f t="shared" si="12"/>
        <v>0</v>
      </c>
      <c r="L241" s="136">
        <v>0</v>
      </c>
      <c r="M241" s="136">
        <f t="shared" si="13"/>
        <v>0</v>
      </c>
      <c r="N241" s="136">
        <f t="shared" si="14"/>
        <v>0</v>
      </c>
    </row>
    <row r="242" spans="1:14">
      <c r="A242" s="113">
        <v>238</v>
      </c>
      <c r="B242" s="112" t="s">
        <v>555</v>
      </c>
      <c r="C242" s="102"/>
      <c r="D242" s="102"/>
      <c r="E242" s="119"/>
      <c r="F242" s="119"/>
      <c r="G242" s="102"/>
      <c r="H242" s="102"/>
      <c r="I242" s="102"/>
      <c r="J242" s="136">
        <v>0</v>
      </c>
      <c r="K242" s="136">
        <f t="shared" si="12"/>
        <v>0</v>
      </c>
      <c r="L242" s="136">
        <v>0</v>
      </c>
      <c r="M242" s="136">
        <f t="shared" si="13"/>
        <v>0</v>
      </c>
      <c r="N242" s="136">
        <f t="shared" si="14"/>
        <v>0</v>
      </c>
    </row>
    <row r="243" spans="1:14" ht="31.5">
      <c r="A243" s="113">
        <v>239</v>
      </c>
      <c r="B243" s="106" t="s">
        <v>540</v>
      </c>
      <c r="C243" s="106" t="s">
        <v>556</v>
      </c>
      <c r="D243" s="102"/>
      <c r="E243" s="118" t="s">
        <v>120</v>
      </c>
      <c r="F243" s="118" t="s">
        <v>68</v>
      </c>
      <c r="G243" s="113">
        <v>2</v>
      </c>
      <c r="H243" s="102"/>
      <c r="I243" s="102"/>
      <c r="J243" s="136">
        <v>0</v>
      </c>
      <c r="K243" s="136">
        <f t="shared" si="12"/>
        <v>0</v>
      </c>
      <c r="L243" s="136">
        <v>0</v>
      </c>
      <c r="M243" s="136">
        <f t="shared" si="13"/>
        <v>0</v>
      </c>
      <c r="N243" s="136">
        <f t="shared" si="14"/>
        <v>0</v>
      </c>
    </row>
    <row r="244" spans="1:14">
      <c r="A244" s="113">
        <v>240</v>
      </c>
      <c r="B244" s="106" t="s">
        <v>336</v>
      </c>
      <c r="C244" s="106" t="s">
        <v>557</v>
      </c>
      <c r="D244" s="102"/>
      <c r="E244" s="118" t="s">
        <v>120</v>
      </c>
      <c r="F244" s="118" t="s">
        <v>68</v>
      </c>
      <c r="G244" s="113">
        <v>4</v>
      </c>
      <c r="H244" s="102"/>
      <c r="I244" s="102"/>
      <c r="J244" s="136">
        <v>0</v>
      </c>
      <c r="K244" s="136">
        <f t="shared" si="12"/>
        <v>0</v>
      </c>
      <c r="L244" s="136">
        <v>0</v>
      </c>
      <c r="M244" s="136">
        <f t="shared" si="13"/>
        <v>0</v>
      </c>
      <c r="N244" s="136">
        <f t="shared" si="14"/>
        <v>0</v>
      </c>
    </row>
    <row r="245" spans="1:14">
      <c r="A245" s="113">
        <v>241</v>
      </c>
      <c r="B245" s="106" t="s">
        <v>338</v>
      </c>
      <c r="C245" s="106" t="s">
        <v>339</v>
      </c>
      <c r="D245" s="102"/>
      <c r="E245" s="118" t="s">
        <v>120</v>
      </c>
      <c r="F245" s="118" t="s">
        <v>68</v>
      </c>
      <c r="G245" s="113">
        <v>2</v>
      </c>
      <c r="H245" s="102"/>
      <c r="I245" s="102"/>
      <c r="J245" s="136">
        <v>0</v>
      </c>
      <c r="K245" s="136">
        <f t="shared" si="12"/>
        <v>0</v>
      </c>
      <c r="L245" s="136">
        <v>0</v>
      </c>
      <c r="M245" s="136">
        <f t="shared" si="13"/>
        <v>0</v>
      </c>
      <c r="N245" s="136">
        <f t="shared" si="14"/>
        <v>0</v>
      </c>
    </row>
    <row r="246" spans="1:14">
      <c r="A246" s="113">
        <v>242</v>
      </c>
      <c r="B246" s="106" t="s">
        <v>340</v>
      </c>
      <c r="C246" s="106" t="s">
        <v>558</v>
      </c>
      <c r="D246" s="102"/>
      <c r="E246" s="118" t="s">
        <v>120</v>
      </c>
      <c r="F246" s="118" t="s">
        <v>68</v>
      </c>
      <c r="G246" s="113">
        <v>2</v>
      </c>
      <c r="H246" s="102"/>
      <c r="I246" s="102"/>
      <c r="J246" s="136">
        <v>0</v>
      </c>
      <c r="K246" s="136">
        <f t="shared" si="12"/>
        <v>0</v>
      </c>
      <c r="L246" s="136">
        <v>0</v>
      </c>
      <c r="M246" s="136">
        <f t="shared" si="13"/>
        <v>0</v>
      </c>
      <c r="N246" s="136">
        <f t="shared" si="14"/>
        <v>0</v>
      </c>
    </row>
    <row r="247" spans="1:14">
      <c r="A247" s="113">
        <v>243</v>
      </c>
      <c r="B247" s="106" t="s">
        <v>485</v>
      </c>
      <c r="C247" s="106" t="s">
        <v>559</v>
      </c>
      <c r="D247" s="102"/>
      <c r="E247" s="118" t="s">
        <v>487</v>
      </c>
      <c r="F247" s="118" t="s">
        <v>68</v>
      </c>
      <c r="G247" s="113">
        <v>2</v>
      </c>
      <c r="H247" s="102"/>
      <c r="I247" s="102"/>
      <c r="J247" s="136">
        <v>0</v>
      </c>
      <c r="K247" s="136">
        <f t="shared" si="12"/>
        <v>0</v>
      </c>
      <c r="L247" s="136">
        <v>0</v>
      </c>
      <c r="M247" s="136">
        <f t="shared" si="13"/>
        <v>0</v>
      </c>
      <c r="N247" s="136">
        <f t="shared" si="14"/>
        <v>0</v>
      </c>
    </row>
    <row r="248" spans="1:14" ht="31.5">
      <c r="A248" s="113">
        <v>244</v>
      </c>
      <c r="B248" s="106" t="s">
        <v>474</v>
      </c>
      <c r="C248" s="106" t="s">
        <v>560</v>
      </c>
      <c r="D248" s="102"/>
      <c r="E248" s="119"/>
      <c r="F248" s="118" t="s">
        <v>68</v>
      </c>
      <c r="G248" s="113">
        <v>2</v>
      </c>
      <c r="H248" s="102"/>
      <c r="I248" s="106" t="s">
        <v>476</v>
      </c>
      <c r="J248" s="136">
        <v>0</v>
      </c>
      <c r="K248" s="136">
        <f t="shared" si="12"/>
        <v>0</v>
      </c>
      <c r="L248" s="136">
        <v>0</v>
      </c>
      <c r="M248" s="136">
        <f t="shared" si="13"/>
        <v>0</v>
      </c>
      <c r="N248" s="136">
        <f t="shared" si="14"/>
        <v>0</v>
      </c>
    </row>
    <row r="249" spans="1:14" ht="31.5">
      <c r="A249" s="113">
        <v>245</v>
      </c>
      <c r="B249" s="106" t="s">
        <v>561</v>
      </c>
      <c r="C249" s="102"/>
      <c r="D249" s="102"/>
      <c r="E249" s="119"/>
      <c r="F249" s="118" t="s">
        <v>89</v>
      </c>
      <c r="G249" s="113">
        <v>8</v>
      </c>
      <c r="H249" s="102"/>
      <c r="I249" s="102"/>
      <c r="J249" s="136">
        <v>0</v>
      </c>
      <c r="K249" s="136">
        <f t="shared" si="12"/>
        <v>0</v>
      </c>
      <c r="L249" s="136">
        <v>0</v>
      </c>
      <c r="M249" s="136">
        <f t="shared" si="13"/>
        <v>0</v>
      </c>
      <c r="N249" s="136">
        <f t="shared" si="14"/>
        <v>0</v>
      </c>
    </row>
    <row r="250" spans="1:14" ht="31.5">
      <c r="A250" s="113">
        <v>246</v>
      </c>
      <c r="B250" s="102" t="s">
        <v>3591</v>
      </c>
      <c r="C250" s="102"/>
      <c r="D250" s="102"/>
      <c r="E250" s="119"/>
      <c r="F250" s="118" t="s">
        <v>68</v>
      </c>
      <c r="G250" s="113">
        <v>4</v>
      </c>
      <c r="H250" s="102"/>
      <c r="I250" s="102"/>
      <c r="J250" s="136">
        <v>0</v>
      </c>
      <c r="K250" s="136">
        <f t="shared" si="12"/>
        <v>0</v>
      </c>
      <c r="L250" s="136">
        <v>0</v>
      </c>
      <c r="M250" s="136">
        <f t="shared" si="13"/>
        <v>0</v>
      </c>
      <c r="N250" s="136">
        <f t="shared" si="14"/>
        <v>0</v>
      </c>
    </row>
    <row r="251" spans="1:14" ht="47.25">
      <c r="A251" s="113">
        <v>247</v>
      </c>
      <c r="B251" s="102" t="s">
        <v>3592</v>
      </c>
      <c r="C251" s="102"/>
      <c r="D251" s="102"/>
      <c r="E251" s="119"/>
      <c r="F251" s="118" t="s">
        <v>68</v>
      </c>
      <c r="G251" s="113">
        <v>2</v>
      </c>
      <c r="H251" s="102"/>
      <c r="I251" s="102"/>
      <c r="J251" s="136">
        <v>0</v>
      </c>
      <c r="K251" s="136">
        <f t="shared" si="12"/>
        <v>0</v>
      </c>
      <c r="L251" s="136">
        <v>0</v>
      </c>
      <c r="M251" s="136">
        <f t="shared" si="13"/>
        <v>0</v>
      </c>
      <c r="N251" s="136">
        <f t="shared" si="14"/>
        <v>0</v>
      </c>
    </row>
    <row r="252" spans="1:14">
      <c r="A252" s="113">
        <v>248</v>
      </c>
      <c r="B252" s="106" t="s">
        <v>290</v>
      </c>
      <c r="C252" s="102"/>
      <c r="D252" s="102"/>
      <c r="E252" s="119"/>
      <c r="F252" s="118" t="s">
        <v>117</v>
      </c>
      <c r="G252" s="113">
        <v>40</v>
      </c>
      <c r="H252" s="102"/>
      <c r="I252" s="102"/>
      <c r="J252" s="136">
        <v>0</v>
      </c>
      <c r="K252" s="136">
        <f t="shared" si="12"/>
        <v>0</v>
      </c>
      <c r="L252" s="136">
        <v>0</v>
      </c>
      <c r="M252" s="136">
        <f t="shared" si="13"/>
        <v>0</v>
      </c>
      <c r="N252" s="136">
        <f t="shared" si="14"/>
        <v>0</v>
      </c>
    </row>
    <row r="253" spans="1:14">
      <c r="A253" s="113">
        <v>249</v>
      </c>
      <c r="B253" s="106" t="s">
        <v>298</v>
      </c>
      <c r="C253" s="102"/>
      <c r="D253" s="102"/>
      <c r="E253" s="119"/>
      <c r="F253" s="118" t="s">
        <v>299</v>
      </c>
      <c r="G253" s="113">
        <v>1</v>
      </c>
      <c r="H253" s="102"/>
      <c r="I253" s="102"/>
      <c r="J253" s="136">
        <v>0</v>
      </c>
      <c r="K253" s="136">
        <f t="shared" si="12"/>
        <v>0</v>
      </c>
      <c r="L253" s="136">
        <v>0</v>
      </c>
      <c r="M253" s="136">
        <f t="shared" si="13"/>
        <v>0</v>
      </c>
      <c r="N253" s="136">
        <f t="shared" si="14"/>
        <v>0</v>
      </c>
    </row>
    <row r="254" spans="1:14">
      <c r="A254" s="113">
        <v>250</v>
      </c>
      <c r="B254" s="112" t="s">
        <v>562</v>
      </c>
      <c r="C254" s="102"/>
      <c r="D254" s="102"/>
      <c r="E254" s="119"/>
      <c r="F254" s="119"/>
      <c r="G254" s="102"/>
      <c r="H254" s="102"/>
      <c r="I254" s="102"/>
      <c r="J254" s="136">
        <v>0</v>
      </c>
      <c r="K254" s="136">
        <f t="shared" si="12"/>
        <v>0</v>
      </c>
      <c r="L254" s="136">
        <v>0</v>
      </c>
      <c r="M254" s="136">
        <f t="shared" si="13"/>
        <v>0</v>
      </c>
      <c r="N254" s="136">
        <f t="shared" si="14"/>
        <v>0</v>
      </c>
    </row>
    <row r="255" spans="1:14" ht="31.5">
      <c r="A255" s="113">
        <v>251</v>
      </c>
      <c r="B255" s="106" t="s">
        <v>540</v>
      </c>
      <c r="C255" s="106" t="s">
        <v>563</v>
      </c>
      <c r="D255" s="102"/>
      <c r="E255" s="118" t="s">
        <v>120</v>
      </c>
      <c r="F255" s="118" t="s">
        <v>68</v>
      </c>
      <c r="G255" s="113">
        <v>2</v>
      </c>
      <c r="H255" s="102"/>
      <c r="I255" s="102"/>
      <c r="J255" s="136">
        <v>0</v>
      </c>
      <c r="K255" s="136">
        <f t="shared" si="12"/>
        <v>0</v>
      </c>
      <c r="L255" s="136">
        <v>0</v>
      </c>
      <c r="M255" s="136">
        <f t="shared" si="13"/>
        <v>0</v>
      </c>
      <c r="N255" s="136">
        <f t="shared" si="14"/>
        <v>0</v>
      </c>
    </row>
    <row r="256" spans="1:14">
      <c r="A256" s="113">
        <v>252</v>
      </c>
      <c r="B256" s="106" t="s">
        <v>336</v>
      </c>
      <c r="C256" s="106" t="s">
        <v>564</v>
      </c>
      <c r="D256" s="102"/>
      <c r="E256" s="118" t="s">
        <v>120</v>
      </c>
      <c r="F256" s="118" t="s">
        <v>68</v>
      </c>
      <c r="G256" s="113">
        <v>4</v>
      </c>
      <c r="H256" s="102"/>
      <c r="I256" s="102"/>
      <c r="J256" s="136">
        <v>0</v>
      </c>
      <c r="K256" s="136">
        <f t="shared" si="12"/>
        <v>0</v>
      </c>
      <c r="L256" s="136">
        <v>0</v>
      </c>
      <c r="M256" s="136">
        <f t="shared" si="13"/>
        <v>0</v>
      </c>
      <c r="N256" s="136">
        <f t="shared" si="14"/>
        <v>0</v>
      </c>
    </row>
    <row r="257" spans="1:14">
      <c r="A257" s="113">
        <v>253</v>
      </c>
      <c r="B257" s="106" t="s">
        <v>338</v>
      </c>
      <c r="C257" s="106" t="s">
        <v>339</v>
      </c>
      <c r="D257" s="102"/>
      <c r="E257" s="118" t="s">
        <v>120</v>
      </c>
      <c r="F257" s="118" t="s">
        <v>68</v>
      </c>
      <c r="G257" s="113">
        <v>2</v>
      </c>
      <c r="H257" s="102"/>
      <c r="I257" s="102"/>
      <c r="J257" s="136">
        <v>0</v>
      </c>
      <c r="K257" s="136">
        <f t="shared" si="12"/>
        <v>0</v>
      </c>
      <c r="L257" s="136">
        <v>0</v>
      </c>
      <c r="M257" s="136">
        <f t="shared" si="13"/>
        <v>0</v>
      </c>
      <c r="N257" s="136">
        <f t="shared" si="14"/>
        <v>0</v>
      </c>
    </row>
    <row r="258" spans="1:14">
      <c r="A258" s="113">
        <v>254</v>
      </c>
      <c r="B258" s="106" t="s">
        <v>340</v>
      </c>
      <c r="C258" s="106" t="s">
        <v>565</v>
      </c>
      <c r="D258" s="102"/>
      <c r="E258" s="118" t="s">
        <v>120</v>
      </c>
      <c r="F258" s="118" t="s">
        <v>68</v>
      </c>
      <c r="G258" s="113">
        <v>2</v>
      </c>
      <c r="H258" s="102"/>
      <c r="I258" s="102"/>
      <c r="J258" s="136">
        <v>0</v>
      </c>
      <c r="K258" s="136">
        <f t="shared" si="12"/>
        <v>0</v>
      </c>
      <c r="L258" s="136">
        <v>0</v>
      </c>
      <c r="M258" s="136">
        <f t="shared" si="13"/>
        <v>0</v>
      </c>
      <c r="N258" s="136">
        <f t="shared" si="14"/>
        <v>0</v>
      </c>
    </row>
    <row r="259" spans="1:14">
      <c r="A259" s="113">
        <v>255</v>
      </c>
      <c r="B259" s="106" t="s">
        <v>485</v>
      </c>
      <c r="C259" s="106" t="s">
        <v>408</v>
      </c>
      <c r="D259" s="102"/>
      <c r="E259" s="118" t="s">
        <v>487</v>
      </c>
      <c r="F259" s="118" t="s">
        <v>68</v>
      </c>
      <c r="G259" s="113">
        <v>2</v>
      </c>
      <c r="H259" s="102"/>
      <c r="I259" s="102"/>
      <c r="J259" s="136">
        <v>0</v>
      </c>
      <c r="K259" s="136">
        <f t="shared" si="12"/>
        <v>0</v>
      </c>
      <c r="L259" s="136">
        <v>0</v>
      </c>
      <c r="M259" s="136">
        <f t="shared" si="13"/>
        <v>0</v>
      </c>
      <c r="N259" s="136">
        <f t="shared" si="14"/>
        <v>0</v>
      </c>
    </row>
    <row r="260" spans="1:14" ht="31.5">
      <c r="A260" s="113">
        <v>256</v>
      </c>
      <c r="B260" s="106" t="s">
        <v>474</v>
      </c>
      <c r="C260" s="106" t="s">
        <v>566</v>
      </c>
      <c r="D260" s="102"/>
      <c r="E260" s="119"/>
      <c r="F260" s="118" t="s">
        <v>68</v>
      </c>
      <c r="G260" s="113">
        <v>2</v>
      </c>
      <c r="H260" s="102"/>
      <c r="I260" s="106" t="s">
        <v>476</v>
      </c>
      <c r="J260" s="136">
        <v>0</v>
      </c>
      <c r="K260" s="136">
        <f t="shared" si="12"/>
        <v>0</v>
      </c>
      <c r="L260" s="136">
        <v>0</v>
      </c>
      <c r="M260" s="136">
        <f t="shared" si="13"/>
        <v>0</v>
      </c>
      <c r="N260" s="136">
        <f t="shared" si="14"/>
        <v>0</v>
      </c>
    </row>
    <row r="261" spans="1:14">
      <c r="A261" s="113">
        <v>257</v>
      </c>
      <c r="B261" s="106" t="s">
        <v>251</v>
      </c>
      <c r="C261" s="106" t="s">
        <v>362</v>
      </c>
      <c r="D261" s="102"/>
      <c r="E261" s="118" t="s">
        <v>487</v>
      </c>
      <c r="F261" s="118" t="s">
        <v>68</v>
      </c>
      <c r="G261" s="113">
        <v>2</v>
      </c>
      <c r="H261" s="102"/>
      <c r="I261" s="102"/>
      <c r="J261" s="136">
        <v>0</v>
      </c>
      <c r="K261" s="136">
        <f t="shared" si="12"/>
        <v>0</v>
      </c>
      <c r="L261" s="136">
        <v>0</v>
      </c>
      <c r="M261" s="136">
        <f t="shared" si="13"/>
        <v>0</v>
      </c>
      <c r="N261" s="136">
        <f t="shared" si="14"/>
        <v>0</v>
      </c>
    </row>
    <row r="262" spans="1:14" ht="31.5">
      <c r="A262" s="113">
        <v>258</v>
      </c>
      <c r="B262" s="102" t="s">
        <v>3593</v>
      </c>
      <c r="C262" s="102"/>
      <c r="D262" s="102"/>
      <c r="E262" s="119"/>
      <c r="F262" s="118" t="s">
        <v>89</v>
      </c>
      <c r="G262" s="113">
        <v>4</v>
      </c>
      <c r="H262" s="102"/>
      <c r="I262" s="102"/>
      <c r="J262" s="136">
        <v>0</v>
      </c>
      <c r="K262" s="136">
        <f t="shared" si="12"/>
        <v>0</v>
      </c>
      <c r="L262" s="136">
        <v>0</v>
      </c>
      <c r="M262" s="136">
        <f t="shared" si="13"/>
        <v>0</v>
      </c>
      <c r="N262" s="136">
        <f t="shared" si="14"/>
        <v>0</v>
      </c>
    </row>
    <row r="263" spans="1:14" ht="47.25">
      <c r="A263" s="113">
        <v>259</v>
      </c>
      <c r="B263" s="102" t="s">
        <v>3594</v>
      </c>
      <c r="C263" s="102"/>
      <c r="D263" s="102"/>
      <c r="E263" s="119"/>
      <c r="F263" s="118" t="s">
        <v>89</v>
      </c>
      <c r="G263" s="115">
        <v>0.5</v>
      </c>
      <c r="H263" s="102"/>
      <c r="I263" s="102"/>
      <c r="J263" s="136">
        <v>0</v>
      </c>
      <c r="K263" s="136">
        <f t="shared" si="12"/>
        <v>0</v>
      </c>
      <c r="L263" s="136">
        <v>0</v>
      </c>
      <c r="M263" s="136">
        <f t="shared" si="13"/>
        <v>0</v>
      </c>
      <c r="N263" s="136">
        <f t="shared" si="14"/>
        <v>0</v>
      </c>
    </row>
    <row r="264" spans="1:14" ht="31.5">
      <c r="A264" s="113">
        <v>260</v>
      </c>
      <c r="B264" s="106" t="s">
        <v>567</v>
      </c>
      <c r="C264" s="102"/>
      <c r="D264" s="102"/>
      <c r="E264" s="119"/>
      <c r="F264" s="118" t="s">
        <v>68</v>
      </c>
      <c r="G264" s="113">
        <v>2</v>
      </c>
      <c r="H264" s="102"/>
      <c r="I264" s="102"/>
      <c r="J264" s="136">
        <v>0</v>
      </c>
      <c r="K264" s="136">
        <f t="shared" si="12"/>
        <v>0</v>
      </c>
      <c r="L264" s="136">
        <v>0</v>
      </c>
      <c r="M264" s="136">
        <f t="shared" si="13"/>
        <v>0</v>
      </c>
      <c r="N264" s="136">
        <f t="shared" si="14"/>
        <v>0</v>
      </c>
    </row>
    <row r="265" spans="1:14">
      <c r="A265" s="113">
        <v>261</v>
      </c>
      <c r="B265" s="106" t="s">
        <v>290</v>
      </c>
      <c r="C265" s="102"/>
      <c r="D265" s="102"/>
      <c r="E265" s="119"/>
      <c r="F265" s="118" t="s">
        <v>117</v>
      </c>
      <c r="G265" s="113">
        <v>30</v>
      </c>
      <c r="H265" s="102"/>
      <c r="I265" s="102"/>
      <c r="J265" s="136">
        <v>0</v>
      </c>
      <c r="K265" s="136">
        <f t="shared" si="12"/>
        <v>0</v>
      </c>
      <c r="L265" s="136">
        <v>0</v>
      </c>
      <c r="M265" s="136">
        <f t="shared" si="13"/>
        <v>0</v>
      </c>
      <c r="N265" s="136">
        <f t="shared" si="14"/>
        <v>0</v>
      </c>
    </row>
    <row r="266" spans="1:14">
      <c r="A266" s="113">
        <v>262</v>
      </c>
      <c r="B266" s="106" t="s">
        <v>298</v>
      </c>
      <c r="C266" s="102"/>
      <c r="D266" s="102"/>
      <c r="E266" s="119"/>
      <c r="F266" s="118" t="s">
        <v>299</v>
      </c>
      <c r="G266" s="113">
        <v>1</v>
      </c>
      <c r="H266" s="102"/>
      <c r="I266" s="102"/>
      <c r="J266" s="136">
        <v>0</v>
      </c>
      <c r="K266" s="136">
        <f t="shared" si="12"/>
        <v>0</v>
      </c>
      <c r="L266" s="136">
        <v>0</v>
      </c>
      <c r="M266" s="136">
        <f t="shared" si="13"/>
        <v>0</v>
      </c>
      <c r="N266" s="136">
        <f t="shared" si="14"/>
        <v>0</v>
      </c>
    </row>
    <row r="267" spans="1:14">
      <c r="A267" s="113">
        <v>263</v>
      </c>
      <c r="B267" s="112" t="s">
        <v>568</v>
      </c>
      <c r="C267" s="102"/>
      <c r="D267" s="102"/>
      <c r="E267" s="119"/>
      <c r="F267" s="119"/>
      <c r="G267" s="102"/>
      <c r="H267" s="102"/>
      <c r="I267" s="102"/>
      <c r="J267" s="136">
        <v>0</v>
      </c>
      <c r="K267" s="136">
        <f t="shared" si="12"/>
        <v>0</v>
      </c>
      <c r="L267" s="136">
        <v>0</v>
      </c>
      <c r="M267" s="136">
        <f t="shared" si="13"/>
        <v>0</v>
      </c>
      <c r="N267" s="136">
        <f t="shared" si="14"/>
        <v>0</v>
      </c>
    </row>
    <row r="268" spans="1:14" ht="31.5">
      <c r="A268" s="113">
        <v>264</v>
      </c>
      <c r="B268" s="106" t="s">
        <v>540</v>
      </c>
      <c r="C268" s="106" t="s">
        <v>569</v>
      </c>
      <c r="D268" s="102"/>
      <c r="E268" s="118" t="s">
        <v>120</v>
      </c>
      <c r="F268" s="118" t="s">
        <v>68</v>
      </c>
      <c r="G268" s="113">
        <v>1</v>
      </c>
      <c r="H268" s="102"/>
      <c r="I268" s="102"/>
      <c r="J268" s="136">
        <v>0</v>
      </c>
      <c r="K268" s="136">
        <f t="shared" si="12"/>
        <v>0</v>
      </c>
      <c r="L268" s="136">
        <v>0</v>
      </c>
      <c r="M268" s="136">
        <f t="shared" si="13"/>
        <v>0</v>
      </c>
      <c r="N268" s="136">
        <f t="shared" si="14"/>
        <v>0</v>
      </c>
    </row>
    <row r="269" spans="1:14">
      <c r="A269" s="113">
        <v>265</v>
      </c>
      <c r="B269" s="106" t="s">
        <v>336</v>
      </c>
      <c r="C269" s="106" t="s">
        <v>542</v>
      </c>
      <c r="D269" s="102"/>
      <c r="E269" s="118" t="s">
        <v>120</v>
      </c>
      <c r="F269" s="118" t="s">
        <v>68</v>
      </c>
      <c r="G269" s="113">
        <v>2</v>
      </c>
      <c r="H269" s="102"/>
      <c r="I269" s="102"/>
      <c r="J269" s="136">
        <v>0</v>
      </c>
      <c r="K269" s="136">
        <f t="shared" si="12"/>
        <v>0</v>
      </c>
      <c r="L269" s="136">
        <v>0</v>
      </c>
      <c r="M269" s="136">
        <f t="shared" si="13"/>
        <v>0</v>
      </c>
      <c r="N269" s="136">
        <f t="shared" si="14"/>
        <v>0</v>
      </c>
    </row>
    <row r="270" spans="1:14">
      <c r="A270" s="113">
        <v>266</v>
      </c>
      <c r="B270" s="106" t="s">
        <v>338</v>
      </c>
      <c r="C270" s="106" t="s">
        <v>339</v>
      </c>
      <c r="D270" s="102"/>
      <c r="E270" s="118" t="s">
        <v>120</v>
      </c>
      <c r="F270" s="118" t="s">
        <v>68</v>
      </c>
      <c r="G270" s="113">
        <v>1</v>
      </c>
      <c r="H270" s="102"/>
      <c r="I270" s="102"/>
      <c r="J270" s="136">
        <v>0</v>
      </c>
      <c r="K270" s="136">
        <f t="shared" si="12"/>
        <v>0</v>
      </c>
      <c r="L270" s="136">
        <v>0</v>
      </c>
      <c r="M270" s="136">
        <f t="shared" si="13"/>
        <v>0</v>
      </c>
      <c r="N270" s="136">
        <f t="shared" si="14"/>
        <v>0</v>
      </c>
    </row>
    <row r="271" spans="1:14">
      <c r="A271" s="113">
        <v>267</v>
      </c>
      <c r="B271" s="106" t="s">
        <v>340</v>
      </c>
      <c r="C271" s="106" t="s">
        <v>570</v>
      </c>
      <c r="D271" s="102"/>
      <c r="E271" s="118" t="s">
        <v>120</v>
      </c>
      <c r="F271" s="118" t="s">
        <v>68</v>
      </c>
      <c r="G271" s="113">
        <v>1</v>
      </c>
      <c r="H271" s="102"/>
      <c r="I271" s="102"/>
      <c r="J271" s="136">
        <v>0</v>
      </c>
      <c r="K271" s="136">
        <f t="shared" si="12"/>
        <v>0</v>
      </c>
      <c r="L271" s="136">
        <v>0</v>
      </c>
      <c r="M271" s="136">
        <f t="shared" si="13"/>
        <v>0</v>
      </c>
      <c r="N271" s="136">
        <f t="shared" si="14"/>
        <v>0</v>
      </c>
    </row>
    <row r="272" spans="1:14">
      <c r="A272" s="113">
        <v>268</v>
      </c>
      <c r="B272" s="106" t="s">
        <v>485</v>
      </c>
      <c r="C272" s="106" t="s">
        <v>544</v>
      </c>
      <c r="D272" s="102"/>
      <c r="E272" s="118" t="s">
        <v>487</v>
      </c>
      <c r="F272" s="118" t="s">
        <v>68</v>
      </c>
      <c r="G272" s="113">
        <v>1</v>
      </c>
      <c r="H272" s="102"/>
      <c r="I272" s="102"/>
      <c r="J272" s="136">
        <v>0</v>
      </c>
      <c r="K272" s="136">
        <f t="shared" si="12"/>
        <v>0</v>
      </c>
      <c r="L272" s="136">
        <v>0</v>
      </c>
      <c r="M272" s="136">
        <f t="shared" si="13"/>
        <v>0</v>
      </c>
      <c r="N272" s="136">
        <f t="shared" si="14"/>
        <v>0</v>
      </c>
    </row>
    <row r="273" spans="1:14" ht="31.5">
      <c r="A273" s="113">
        <v>269</v>
      </c>
      <c r="B273" s="106" t="s">
        <v>474</v>
      </c>
      <c r="C273" s="106" t="s">
        <v>545</v>
      </c>
      <c r="D273" s="102"/>
      <c r="E273" s="119"/>
      <c r="F273" s="118" t="s">
        <v>68</v>
      </c>
      <c r="G273" s="113">
        <v>1</v>
      </c>
      <c r="H273" s="102"/>
      <c r="I273" s="106" t="s">
        <v>476</v>
      </c>
      <c r="J273" s="136">
        <v>0</v>
      </c>
      <c r="K273" s="136">
        <f t="shared" si="12"/>
        <v>0</v>
      </c>
      <c r="L273" s="136">
        <v>0</v>
      </c>
      <c r="M273" s="136">
        <f t="shared" si="13"/>
        <v>0</v>
      </c>
      <c r="N273" s="136">
        <f t="shared" si="14"/>
        <v>0</v>
      </c>
    </row>
    <row r="274" spans="1:14" ht="31.5">
      <c r="A274" s="113">
        <v>270</v>
      </c>
      <c r="B274" s="102" t="s">
        <v>3586</v>
      </c>
      <c r="C274" s="102"/>
      <c r="D274" s="102"/>
      <c r="E274" s="119"/>
      <c r="F274" s="118" t="s">
        <v>89</v>
      </c>
      <c r="G274" s="115">
        <v>4.5</v>
      </c>
      <c r="H274" s="102"/>
      <c r="I274" s="102"/>
      <c r="J274" s="136">
        <v>0</v>
      </c>
      <c r="K274" s="136">
        <f t="shared" si="12"/>
        <v>0</v>
      </c>
      <c r="L274" s="136">
        <v>0</v>
      </c>
      <c r="M274" s="136">
        <f t="shared" si="13"/>
        <v>0</v>
      </c>
      <c r="N274" s="136">
        <f t="shared" si="14"/>
        <v>0</v>
      </c>
    </row>
    <row r="275" spans="1:14" ht="31.5">
      <c r="A275" s="113">
        <v>271</v>
      </c>
      <c r="B275" s="102" t="s">
        <v>3587</v>
      </c>
      <c r="C275" s="102"/>
      <c r="D275" s="102"/>
      <c r="E275" s="119"/>
      <c r="F275" s="118" t="s">
        <v>68</v>
      </c>
      <c r="G275" s="113">
        <v>2</v>
      </c>
      <c r="H275" s="102"/>
      <c r="I275" s="102"/>
      <c r="J275" s="136">
        <v>0</v>
      </c>
      <c r="K275" s="136">
        <f t="shared" si="12"/>
        <v>0</v>
      </c>
      <c r="L275" s="136">
        <v>0</v>
      </c>
      <c r="M275" s="136">
        <f t="shared" si="13"/>
        <v>0</v>
      </c>
      <c r="N275" s="136">
        <f t="shared" si="14"/>
        <v>0</v>
      </c>
    </row>
    <row r="276" spans="1:14" ht="31.5">
      <c r="A276" s="113">
        <v>272</v>
      </c>
      <c r="B276" s="106" t="s">
        <v>571</v>
      </c>
      <c r="C276" s="102"/>
      <c r="D276" s="102"/>
      <c r="E276" s="119"/>
      <c r="F276" s="118" t="s">
        <v>68</v>
      </c>
      <c r="G276" s="113">
        <v>1</v>
      </c>
      <c r="H276" s="102"/>
      <c r="I276" s="102"/>
      <c r="J276" s="136">
        <v>0</v>
      </c>
      <c r="K276" s="136">
        <f t="shared" si="12"/>
        <v>0</v>
      </c>
      <c r="L276" s="136">
        <v>0</v>
      </c>
      <c r="M276" s="136">
        <f t="shared" si="13"/>
        <v>0</v>
      </c>
      <c r="N276" s="136">
        <f t="shared" si="14"/>
        <v>0</v>
      </c>
    </row>
    <row r="277" spans="1:14">
      <c r="A277" s="113">
        <v>273</v>
      </c>
      <c r="B277" s="106" t="s">
        <v>290</v>
      </c>
      <c r="C277" s="102"/>
      <c r="D277" s="102"/>
      <c r="E277" s="119"/>
      <c r="F277" s="118" t="s">
        <v>117</v>
      </c>
      <c r="G277" s="113">
        <v>15</v>
      </c>
      <c r="H277" s="102"/>
      <c r="I277" s="102"/>
      <c r="J277" s="136">
        <v>0</v>
      </c>
      <c r="K277" s="136">
        <f t="shared" si="12"/>
        <v>0</v>
      </c>
      <c r="L277" s="136">
        <v>0</v>
      </c>
      <c r="M277" s="136">
        <f t="shared" si="13"/>
        <v>0</v>
      </c>
      <c r="N277" s="136">
        <f t="shared" si="14"/>
        <v>0</v>
      </c>
    </row>
    <row r="278" spans="1:14">
      <c r="A278" s="113">
        <v>274</v>
      </c>
      <c r="B278" s="106" t="s">
        <v>298</v>
      </c>
      <c r="C278" s="102"/>
      <c r="D278" s="102"/>
      <c r="E278" s="119"/>
      <c r="F278" s="118" t="s">
        <v>299</v>
      </c>
      <c r="G278" s="113">
        <v>1</v>
      </c>
      <c r="H278" s="102"/>
      <c r="I278" s="102"/>
      <c r="J278" s="136">
        <v>0</v>
      </c>
      <c r="K278" s="136">
        <f t="shared" si="12"/>
        <v>0</v>
      </c>
      <c r="L278" s="136">
        <v>0</v>
      </c>
      <c r="M278" s="136">
        <f t="shared" si="13"/>
        <v>0</v>
      </c>
      <c r="N278" s="136">
        <f t="shared" si="14"/>
        <v>0</v>
      </c>
    </row>
    <row r="279" spans="1:14">
      <c r="A279" s="113">
        <v>275</v>
      </c>
      <c r="B279" s="112" t="s">
        <v>572</v>
      </c>
      <c r="C279" s="102"/>
      <c r="D279" s="102"/>
      <c r="E279" s="119"/>
      <c r="F279" s="119"/>
      <c r="G279" s="102"/>
      <c r="H279" s="102"/>
      <c r="I279" s="102"/>
      <c r="J279" s="136">
        <v>0</v>
      </c>
      <c r="K279" s="136">
        <f t="shared" si="12"/>
        <v>0</v>
      </c>
      <c r="L279" s="136">
        <v>0</v>
      </c>
      <c r="M279" s="136">
        <f t="shared" si="13"/>
        <v>0</v>
      </c>
      <c r="N279" s="136">
        <f t="shared" si="14"/>
        <v>0</v>
      </c>
    </row>
    <row r="280" spans="1:14" ht="31.5">
      <c r="A280" s="113">
        <v>276</v>
      </c>
      <c r="B280" s="106" t="s">
        <v>540</v>
      </c>
      <c r="C280" s="106" t="s">
        <v>573</v>
      </c>
      <c r="D280" s="102"/>
      <c r="E280" s="118" t="s">
        <v>120</v>
      </c>
      <c r="F280" s="118" t="s">
        <v>68</v>
      </c>
      <c r="G280" s="113">
        <v>1</v>
      </c>
      <c r="H280" s="102"/>
      <c r="I280" s="102"/>
      <c r="J280" s="136">
        <v>0</v>
      </c>
      <c r="K280" s="136">
        <f t="shared" si="12"/>
        <v>0</v>
      </c>
      <c r="L280" s="136">
        <v>0</v>
      </c>
      <c r="M280" s="136">
        <f t="shared" si="13"/>
        <v>0</v>
      </c>
      <c r="N280" s="136">
        <f t="shared" si="14"/>
        <v>0</v>
      </c>
    </row>
    <row r="281" spans="1:14">
      <c r="A281" s="113">
        <v>277</v>
      </c>
      <c r="B281" s="106" t="s">
        <v>336</v>
      </c>
      <c r="C281" s="106" t="s">
        <v>574</v>
      </c>
      <c r="D281" s="102"/>
      <c r="E281" s="118" t="s">
        <v>120</v>
      </c>
      <c r="F281" s="118" t="s">
        <v>68</v>
      </c>
      <c r="G281" s="113">
        <v>2</v>
      </c>
      <c r="H281" s="102"/>
      <c r="I281" s="102"/>
      <c r="J281" s="136">
        <v>0</v>
      </c>
      <c r="K281" s="136">
        <f t="shared" si="12"/>
        <v>0</v>
      </c>
      <c r="L281" s="136">
        <v>0</v>
      </c>
      <c r="M281" s="136">
        <f t="shared" si="13"/>
        <v>0</v>
      </c>
      <c r="N281" s="136">
        <f t="shared" si="14"/>
        <v>0</v>
      </c>
    </row>
    <row r="282" spans="1:14">
      <c r="A282" s="113">
        <v>278</v>
      </c>
      <c r="B282" s="106" t="s">
        <v>338</v>
      </c>
      <c r="C282" s="106" t="s">
        <v>339</v>
      </c>
      <c r="D282" s="102"/>
      <c r="E282" s="118" t="s">
        <v>120</v>
      </c>
      <c r="F282" s="118" t="s">
        <v>68</v>
      </c>
      <c r="G282" s="113">
        <v>1</v>
      </c>
      <c r="H282" s="102"/>
      <c r="I282" s="102"/>
      <c r="J282" s="136">
        <v>0</v>
      </c>
      <c r="K282" s="136">
        <f t="shared" si="12"/>
        <v>0</v>
      </c>
      <c r="L282" s="136">
        <v>0</v>
      </c>
      <c r="M282" s="136">
        <f t="shared" si="13"/>
        <v>0</v>
      </c>
      <c r="N282" s="136">
        <f t="shared" si="14"/>
        <v>0</v>
      </c>
    </row>
    <row r="283" spans="1:14">
      <c r="A283" s="113">
        <v>279</v>
      </c>
      <c r="B283" s="106" t="s">
        <v>340</v>
      </c>
      <c r="C283" s="106" t="s">
        <v>384</v>
      </c>
      <c r="D283" s="102"/>
      <c r="E283" s="118" t="s">
        <v>120</v>
      </c>
      <c r="F283" s="118" t="s">
        <v>68</v>
      </c>
      <c r="G283" s="113">
        <v>1</v>
      </c>
      <c r="H283" s="102"/>
      <c r="I283" s="102"/>
      <c r="J283" s="136">
        <v>0</v>
      </c>
      <c r="K283" s="136">
        <f t="shared" si="12"/>
        <v>0</v>
      </c>
      <c r="L283" s="136">
        <v>0</v>
      </c>
      <c r="M283" s="136">
        <f t="shared" si="13"/>
        <v>0</v>
      </c>
      <c r="N283" s="136">
        <f t="shared" si="14"/>
        <v>0</v>
      </c>
    </row>
    <row r="284" spans="1:14">
      <c r="A284" s="113">
        <v>280</v>
      </c>
      <c r="B284" s="106" t="s">
        <v>485</v>
      </c>
      <c r="C284" s="106" t="s">
        <v>575</v>
      </c>
      <c r="D284" s="102"/>
      <c r="E284" s="118" t="s">
        <v>487</v>
      </c>
      <c r="F284" s="118" t="s">
        <v>68</v>
      </c>
      <c r="G284" s="113">
        <v>1</v>
      </c>
      <c r="H284" s="102"/>
      <c r="I284" s="102"/>
      <c r="J284" s="136">
        <v>0</v>
      </c>
      <c r="K284" s="136">
        <f t="shared" si="12"/>
        <v>0</v>
      </c>
      <c r="L284" s="136">
        <v>0</v>
      </c>
      <c r="M284" s="136">
        <f t="shared" si="13"/>
        <v>0</v>
      </c>
      <c r="N284" s="136">
        <f t="shared" si="14"/>
        <v>0</v>
      </c>
    </row>
    <row r="285" spans="1:14" ht="31.5">
      <c r="A285" s="113">
        <v>281</v>
      </c>
      <c r="B285" s="106" t="s">
        <v>474</v>
      </c>
      <c r="C285" s="106" t="s">
        <v>576</v>
      </c>
      <c r="D285" s="102"/>
      <c r="E285" s="119"/>
      <c r="F285" s="118" t="s">
        <v>68</v>
      </c>
      <c r="G285" s="113">
        <v>1</v>
      </c>
      <c r="H285" s="102"/>
      <c r="I285" s="106" t="s">
        <v>476</v>
      </c>
      <c r="J285" s="136">
        <v>0</v>
      </c>
      <c r="K285" s="136">
        <f t="shared" si="12"/>
        <v>0</v>
      </c>
      <c r="L285" s="136">
        <v>0</v>
      </c>
      <c r="M285" s="136">
        <f t="shared" si="13"/>
        <v>0</v>
      </c>
      <c r="N285" s="136">
        <f t="shared" si="14"/>
        <v>0</v>
      </c>
    </row>
    <row r="286" spans="1:14">
      <c r="A286" s="113">
        <v>282</v>
      </c>
      <c r="B286" s="106" t="s">
        <v>251</v>
      </c>
      <c r="C286" s="106" t="s">
        <v>577</v>
      </c>
      <c r="D286" s="102"/>
      <c r="E286" s="118" t="s">
        <v>487</v>
      </c>
      <c r="F286" s="118" t="s">
        <v>68</v>
      </c>
      <c r="G286" s="102"/>
      <c r="H286" s="102"/>
      <c r="I286" s="102"/>
      <c r="J286" s="136">
        <v>0</v>
      </c>
      <c r="K286" s="136">
        <f t="shared" si="12"/>
        <v>0</v>
      </c>
      <c r="L286" s="136">
        <v>0</v>
      </c>
      <c r="M286" s="136">
        <f t="shared" si="13"/>
        <v>0</v>
      </c>
      <c r="N286" s="136">
        <f t="shared" si="14"/>
        <v>0</v>
      </c>
    </row>
    <row r="287" spans="1:14" ht="31.5">
      <c r="A287" s="113">
        <v>283</v>
      </c>
      <c r="B287" s="106" t="s">
        <v>578</v>
      </c>
      <c r="C287" s="102"/>
      <c r="D287" s="102"/>
      <c r="E287" s="119"/>
      <c r="F287" s="118" t="s">
        <v>89</v>
      </c>
      <c r="G287" s="113">
        <v>2</v>
      </c>
      <c r="H287" s="102"/>
      <c r="I287" s="102"/>
      <c r="J287" s="136">
        <v>0</v>
      </c>
      <c r="K287" s="136">
        <f t="shared" si="12"/>
        <v>0</v>
      </c>
      <c r="L287" s="136">
        <v>0</v>
      </c>
      <c r="M287" s="136">
        <f t="shared" si="13"/>
        <v>0</v>
      </c>
      <c r="N287" s="136">
        <f t="shared" si="14"/>
        <v>0</v>
      </c>
    </row>
    <row r="288" spans="1:14" ht="31.5">
      <c r="A288" s="113">
        <v>284</v>
      </c>
      <c r="B288" s="102" t="s">
        <v>3595</v>
      </c>
      <c r="C288" s="102"/>
      <c r="D288" s="102"/>
      <c r="E288" s="119"/>
      <c r="F288" s="118" t="s">
        <v>68</v>
      </c>
      <c r="G288" s="113">
        <v>1</v>
      </c>
      <c r="H288" s="102"/>
      <c r="I288" s="102"/>
      <c r="J288" s="136">
        <v>0</v>
      </c>
      <c r="K288" s="136">
        <f t="shared" si="12"/>
        <v>0</v>
      </c>
      <c r="L288" s="136">
        <v>0</v>
      </c>
      <c r="M288" s="136">
        <f t="shared" si="13"/>
        <v>0</v>
      </c>
      <c r="N288" s="136">
        <f t="shared" si="14"/>
        <v>0</v>
      </c>
    </row>
    <row r="289" spans="1:14">
      <c r="A289" s="113">
        <v>285</v>
      </c>
      <c r="B289" s="106" t="s">
        <v>290</v>
      </c>
      <c r="C289" s="102"/>
      <c r="D289" s="102"/>
      <c r="E289" s="119"/>
      <c r="F289" s="118" t="s">
        <v>117</v>
      </c>
      <c r="G289" s="113">
        <v>15</v>
      </c>
      <c r="H289" s="102"/>
      <c r="I289" s="102"/>
      <c r="J289" s="136">
        <v>0</v>
      </c>
      <c r="K289" s="136">
        <f t="shared" si="12"/>
        <v>0</v>
      </c>
      <c r="L289" s="136">
        <v>0</v>
      </c>
      <c r="M289" s="136">
        <f t="shared" si="13"/>
        <v>0</v>
      </c>
      <c r="N289" s="136">
        <f t="shared" si="14"/>
        <v>0</v>
      </c>
    </row>
    <row r="290" spans="1:14">
      <c r="A290" s="113">
        <v>286</v>
      </c>
      <c r="B290" s="106" t="s">
        <v>298</v>
      </c>
      <c r="C290" s="102"/>
      <c r="D290" s="102"/>
      <c r="E290" s="119"/>
      <c r="F290" s="118" t="s">
        <v>299</v>
      </c>
      <c r="G290" s="113">
        <v>1</v>
      </c>
      <c r="H290" s="102"/>
      <c r="I290" s="102"/>
      <c r="J290" s="136">
        <v>0</v>
      </c>
      <c r="K290" s="136">
        <f t="shared" si="12"/>
        <v>0</v>
      </c>
      <c r="L290" s="136">
        <v>0</v>
      </c>
      <c r="M290" s="136">
        <f t="shared" si="13"/>
        <v>0</v>
      </c>
      <c r="N290" s="136">
        <f t="shared" si="14"/>
        <v>0</v>
      </c>
    </row>
    <row r="291" spans="1:14">
      <c r="A291" s="113">
        <v>287</v>
      </c>
      <c r="B291" s="112" t="s">
        <v>579</v>
      </c>
      <c r="C291" s="102"/>
      <c r="D291" s="102"/>
      <c r="E291" s="119"/>
      <c r="F291" s="119"/>
      <c r="G291" s="102"/>
      <c r="H291" s="102"/>
      <c r="I291" s="102"/>
      <c r="J291" s="136">
        <v>0</v>
      </c>
      <c r="K291" s="136">
        <f t="shared" si="12"/>
        <v>0</v>
      </c>
      <c r="L291" s="136">
        <v>0</v>
      </c>
      <c r="M291" s="136">
        <f t="shared" si="13"/>
        <v>0</v>
      </c>
      <c r="N291" s="136">
        <f t="shared" si="14"/>
        <v>0</v>
      </c>
    </row>
    <row r="292" spans="1:14">
      <c r="A292" s="113">
        <v>288</v>
      </c>
      <c r="B292" s="106" t="s">
        <v>580</v>
      </c>
      <c r="C292" s="106" t="s">
        <v>581</v>
      </c>
      <c r="D292" s="102"/>
      <c r="E292" s="119"/>
      <c r="F292" s="118" t="s">
        <v>68</v>
      </c>
      <c r="G292" s="113">
        <v>1</v>
      </c>
      <c r="H292" s="102"/>
      <c r="I292" s="102"/>
      <c r="J292" s="136">
        <v>0</v>
      </c>
      <c r="K292" s="136">
        <f t="shared" si="12"/>
        <v>0</v>
      </c>
      <c r="L292" s="136">
        <v>0</v>
      </c>
      <c r="M292" s="136">
        <f t="shared" si="13"/>
        <v>0</v>
      </c>
      <c r="N292" s="136">
        <f t="shared" si="14"/>
        <v>0</v>
      </c>
    </row>
    <row r="293" spans="1:14" ht="31.5">
      <c r="A293" s="113">
        <v>289</v>
      </c>
      <c r="B293" s="106" t="s">
        <v>582</v>
      </c>
      <c r="C293" s="102"/>
      <c r="D293" s="102"/>
      <c r="E293" s="119"/>
      <c r="F293" s="118" t="s">
        <v>68</v>
      </c>
      <c r="G293" s="113">
        <v>1</v>
      </c>
      <c r="H293" s="102"/>
      <c r="I293" s="102"/>
      <c r="J293" s="136">
        <v>0</v>
      </c>
      <c r="K293" s="136">
        <f t="shared" si="12"/>
        <v>0</v>
      </c>
      <c r="L293" s="136">
        <v>0</v>
      </c>
      <c r="M293" s="136">
        <f t="shared" si="13"/>
        <v>0</v>
      </c>
      <c r="N293" s="136">
        <f t="shared" si="14"/>
        <v>0</v>
      </c>
    </row>
    <row r="294" spans="1:14" ht="31.5">
      <c r="A294" s="113">
        <v>290</v>
      </c>
      <c r="B294" s="102" t="s">
        <v>3596</v>
      </c>
      <c r="C294" s="102"/>
      <c r="D294" s="102"/>
      <c r="E294" s="119"/>
      <c r="F294" s="118" t="s">
        <v>89</v>
      </c>
      <c r="G294" s="113">
        <v>2</v>
      </c>
      <c r="H294" s="102"/>
      <c r="I294" s="102"/>
      <c r="J294" s="136">
        <v>0</v>
      </c>
      <c r="K294" s="136">
        <f t="shared" si="12"/>
        <v>0</v>
      </c>
      <c r="L294" s="136">
        <v>0</v>
      </c>
      <c r="M294" s="136">
        <f t="shared" si="13"/>
        <v>0</v>
      </c>
      <c r="N294" s="136">
        <f t="shared" si="14"/>
        <v>0</v>
      </c>
    </row>
    <row r="295" spans="1:14">
      <c r="A295" s="113">
        <v>291</v>
      </c>
      <c r="B295" s="106" t="s">
        <v>290</v>
      </c>
      <c r="C295" s="102"/>
      <c r="D295" s="102"/>
      <c r="E295" s="119"/>
      <c r="F295" s="118" t="s">
        <v>117</v>
      </c>
      <c r="G295" s="113">
        <v>15</v>
      </c>
      <c r="H295" s="102"/>
      <c r="I295" s="102"/>
      <c r="J295" s="136">
        <v>0</v>
      </c>
      <c r="K295" s="136">
        <f t="shared" si="12"/>
        <v>0</v>
      </c>
      <c r="L295" s="136">
        <v>0</v>
      </c>
      <c r="M295" s="136">
        <f t="shared" si="13"/>
        <v>0</v>
      </c>
      <c r="N295" s="136">
        <f t="shared" si="14"/>
        <v>0</v>
      </c>
    </row>
    <row r="296" spans="1:14">
      <c r="A296" s="113">
        <v>292</v>
      </c>
      <c r="B296" s="106" t="s">
        <v>298</v>
      </c>
      <c r="C296" s="102"/>
      <c r="D296" s="102"/>
      <c r="E296" s="119"/>
      <c r="F296" s="118" t="s">
        <v>299</v>
      </c>
      <c r="G296" s="113">
        <v>1</v>
      </c>
      <c r="H296" s="102"/>
      <c r="I296" s="102"/>
      <c r="J296" s="136">
        <v>0</v>
      </c>
      <c r="K296" s="136">
        <f t="shared" si="12"/>
        <v>0</v>
      </c>
      <c r="L296" s="136">
        <v>0</v>
      </c>
      <c r="M296" s="136">
        <f t="shared" si="13"/>
        <v>0</v>
      </c>
      <c r="N296" s="136">
        <f t="shared" si="14"/>
        <v>0</v>
      </c>
    </row>
    <row r="297" spans="1:14">
      <c r="A297" s="113">
        <v>293</v>
      </c>
      <c r="B297" s="112" t="s">
        <v>583</v>
      </c>
      <c r="C297" s="102"/>
      <c r="D297" s="102"/>
      <c r="E297" s="119"/>
      <c r="F297" s="119"/>
      <c r="G297" s="102"/>
      <c r="H297" s="102"/>
      <c r="I297" s="102"/>
      <c r="J297" s="136">
        <v>0</v>
      </c>
      <c r="K297" s="136">
        <f t="shared" si="12"/>
        <v>0</v>
      </c>
      <c r="L297" s="136">
        <v>0</v>
      </c>
      <c r="M297" s="136">
        <f t="shared" si="13"/>
        <v>0</v>
      </c>
      <c r="N297" s="136">
        <f t="shared" si="14"/>
        <v>0</v>
      </c>
    </row>
    <row r="298" spans="1:14">
      <c r="A298" s="113">
        <v>294</v>
      </c>
      <c r="B298" s="106" t="s">
        <v>584</v>
      </c>
      <c r="C298" s="106" t="s">
        <v>585</v>
      </c>
      <c r="D298" s="102"/>
      <c r="E298" s="118" t="s">
        <v>487</v>
      </c>
      <c r="F298" s="118" t="s">
        <v>68</v>
      </c>
      <c r="G298" s="113">
        <v>1</v>
      </c>
      <c r="H298" s="102"/>
      <c r="I298" s="102"/>
      <c r="J298" s="136">
        <v>0</v>
      </c>
      <c r="K298" s="136">
        <f t="shared" ref="K298:K310" si="15">G298*J298</f>
        <v>0</v>
      </c>
      <c r="L298" s="136">
        <v>0</v>
      </c>
      <c r="M298" s="136">
        <f t="shared" ref="M298:M309" si="16">G298*L298</f>
        <v>0</v>
      </c>
      <c r="N298" s="136">
        <f t="shared" ref="N298:N309" si="17">K298+M298</f>
        <v>0</v>
      </c>
    </row>
    <row r="299" spans="1:14">
      <c r="A299" s="113">
        <v>295</v>
      </c>
      <c r="B299" s="106" t="s">
        <v>298</v>
      </c>
      <c r="C299" s="102"/>
      <c r="D299" s="102"/>
      <c r="E299" s="119"/>
      <c r="F299" s="118" t="s">
        <v>299</v>
      </c>
      <c r="G299" s="113">
        <v>1</v>
      </c>
      <c r="H299" s="102"/>
      <c r="I299" s="102"/>
      <c r="J299" s="136">
        <v>0</v>
      </c>
      <c r="K299" s="136">
        <f t="shared" si="15"/>
        <v>0</v>
      </c>
      <c r="L299" s="136">
        <v>0</v>
      </c>
      <c r="M299" s="136">
        <f t="shared" si="16"/>
        <v>0</v>
      </c>
      <c r="N299" s="136">
        <f t="shared" si="17"/>
        <v>0</v>
      </c>
    </row>
    <row r="300" spans="1:14">
      <c r="A300" s="113">
        <v>296</v>
      </c>
      <c r="B300" s="112" t="s">
        <v>586</v>
      </c>
      <c r="C300" s="102"/>
      <c r="D300" s="102"/>
      <c r="E300" s="119"/>
      <c r="F300" s="119"/>
      <c r="G300" s="102"/>
      <c r="H300" s="102"/>
      <c r="I300" s="102"/>
      <c r="J300" s="136">
        <v>0</v>
      </c>
      <c r="K300" s="136">
        <f t="shared" si="15"/>
        <v>0</v>
      </c>
      <c r="L300" s="136">
        <v>0</v>
      </c>
      <c r="M300" s="136">
        <f t="shared" si="16"/>
        <v>0</v>
      </c>
      <c r="N300" s="136">
        <f t="shared" si="17"/>
        <v>0</v>
      </c>
    </row>
    <row r="301" spans="1:14">
      <c r="A301" s="113">
        <v>297</v>
      </c>
      <c r="B301" s="106" t="s">
        <v>587</v>
      </c>
      <c r="C301" s="106" t="s">
        <v>588</v>
      </c>
      <c r="D301" s="102"/>
      <c r="E301" s="118" t="s">
        <v>75</v>
      </c>
      <c r="F301" s="118" t="s">
        <v>68</v>
      </c>
      <c r="G301" s="113">
        <v>4</v>
      </c>
      <c r="H301" s="102"/>
      <c r="I301" s="102"/>
      <c r="J301" s="136">
        <v>0</v>
      </c>
      <c r="K301" s="136">
        <f t="shared" si="15"/>
        <v>0</v>
      </c>
      <c r="L301" s="136">
        <v>0</v>
      </c>
      <c r="M301" s="136">
        <f t="shared" si="16"/>
        <v>0</v>
      </c>
      <c r="N301" s="136">
        <f t="shared" si="17"/>
        <v>0</v>
      </c>
    </row>
    <row r="302" spans="1:14" ht="47.25">
      <c r="A302" s="113">
        <v>298</v>
      </c>
      <c r="B302" s="102" t="s">
        <v>3597</v>
      </c>
      <c r="C302" s="102"/>
      <c r="D302" s="102"/>
      <c r="E302" s="119"/>
      <c r="F302" s="118" t="s">
        <v>89</v>
      </c>
      <c r="G302" s="113">
        <v>2</v>
      </c>
      <c r="H302" s="102"/>
      <c r="I302" s="102"/>
      <c r="J302" s="136">
        <v>0</v>
      </c>
      <c r="K302" s="136">
        <f t="shared" si="15"/>
        <v>0</v>
      </c>
      <c r="L302" s="136">
        <v>0</v>
      </c>
      <c r="M302" s="136">
        <f t="shared" si="16"/>
        <v>0</v>
      </c>
      <c r="N302" s="136">
        <f t="shared" si="17"/>
        <v>0</v>
      </c>
    </row>
    <row r="303" spans="1:14">
      <c r="A303" s="113">
        <v>299</v>
      </c>
      <c r="B303" s="106" t="s">
        <v>251</v>
      </c>
      <c r="C303" s="106" t="s">
        <v>589</v>
      </c>
      <c r="D303" s="102"/>
      <c r="E303" s="119"/>
      <c r="F303" s="118" t="s">
        <v>68</v>
      </c>
      <c r="G303" s="113">
        <v>4</v>
      </c>
      <c r="H303" s="102"/>
      <c r="I303" s="102"/>
      <c r="J303" s="136">
        <v>0</v>
      </c>
      <c r="K303" s="136">
        <f t="shared" si="15"/>
        <v>0</v>
      </c>
      <c r="L303" s="136">
        <v>0</v>
      </c>
      <c r="M303" s="136">
        <f t="shared" si="16"/>
        <v>0</v>
      </c>
      <c r="N303" s="136">
        <f t="shared" si="17"/>
        <v>0</v>
      </c>
    </row>
    <row r="304" spans="1:14">
      <c r="A304" s="113">
        <v>300</v>
      </c>
      <c r="B304" s="106" t="s">
        <v>298</v>
      </c>
      <c r="C304" s="102"/>
      <c r="D304" s="102"/>
      <c r="E304" s="119"/>
      <c r="F304" s="118" t="s">
        <v>299</v>
      </c>
      <c r="G304" s="113">
        <v>1</v>
      </c>
      <c r="H304" s="102"/>
      <c r="I304" s="102"/>
      <c r="J304" s="136">
        <v>0</v>
      </c>
      <c r="K304" s="136">
        <f t="shared" si="15"/>
        <v>0</v>
      </c>
      <c r="L304" s="136">
        <v>0</v>
      </c>
      <c r="M304" s="136">
        <f t="shared" si="16"/>
        <v>0</v>
      </c>
      <c r="N304" s="136">
        <f t="shared" si="17"/>
        <v>0</v>
      </c>
    </row>
    <row r="305" spans="1:14">
      <c r="A305" s="113">
        <v>296</v>
      </c>
      <c r="B305" s="112" t="s">
        <v>590</v>
      </c>
      <c r="C305" s="102"/>
      <c r="D305" s="102"/>
      <c r="E305" s="119"/>
      <c r="F305" s="119"/>
      <c r="G305" s="102"/>
      <c r="H305" s="102"/>
      <c r="I305" s="102"/>
      <c r="J305" s="136">
        <v>0</v>
      </c>
      <c r="K305" s="136">
        <f t="shared" si="15"/>
        <v>0</v>
      </c>
      <c r="L305" s="136">
        <v>0</v>
      </c>
      <c r="M305" s="136">
        <f t="shared" si="16"/>
        <v>0</v>
      </c>
      <c r="N305" s="136">
        <f t="shared" si="17"/>
        <v>0</v>
      </c>
    </row>
    <row r="306" spans="1:14">
      <c r="A306" s="113">
        <v>297</v>
      </c>
      <c r="B306" s="106" t="s">
        <v>587</v>
      </c>
      <c r="C306" s="106" t="s">
        <v>588</v>
      </c>
      <c r="D306" s="102"/>
      <c r="E306" s="118" t="s">
        <v>75</v>
      </c>
      <c r="F306" s="118" t="s">
        <v>68</v>
      </c>
      <c r="G306" s="113">
        <v>2</v>
      </c>
      <c r="H306" s="102"/>
      <c r="I306" s="102"/>
      <c r="J306" s="136">
        <v>0</v>
      </c>
      <c r="K306" s="136">
        <f t="shared" si="15"/>
        <v>0</v>
      </c>
      <c r="L306" s="136">
        <v>0</v>
      </c>
      <c r="M306" s="136">
        <f t="shared" si="16"/>
        <v>0</v>
      </c>
      <c r="N306" s="136">
        <f t="shared" si="17"/>
        <v>0</v>
      </c>
    </row>
    <row r="307" spans="1:14" ht="47.25">
      <c r="A307" s="113">
        <v>298</v>
      </c>
      <c r="B307" s="102" t="s">
        <v>3597</v>
      </c>
      <c r="C307" s="102"/>
      <c r="D307" s="102"/>
      <c r="E307" s="119"/>
      <c r="F307" s="118" t="s">
        <v>89</v>
      </c>
      <c r="G307" s="113">
        <v>1</v>
      </c>
      <c r="H307" s="102"/>
      <c r="I307" s="102"/>
      <c r="J307" s="136">
        <v>0</v>
      </c>
      <c r="K307" s="136">
        <f t="shared" si="15"/>
        <v>0</v>
      </c>
      <c r="L307" s="136">
        <v>0</v>
      </c>
      <c r="M307" s="136">
        <f t="shared" si="16"/>
        <v>0</v>
      </c>
      <c r="N307" s="136">
        <f t="shared" si="17"/>
        <v>0</v>
      </c>
    </row>
    <row r="308" spans="1:14">
      <c r="A308" s="113">
        <v>299</v>
      </c>
      <c r="B308" s="106" t="s">
        <v>251</v>
      </c>
      <c r="C308" s="106" t="s">
        <v>589</v>
      </c>
      <c r="D308" s="102"/>
      <c r="E308" s="119"/>
      <c r="F308" s="118" t="s">
        <v>68</v>
      </c>
      <c r="G308" s="113">
        <v>2</v>
      </c>
      <c r="H308" s="102"/>
      <c r="I308" s="102"/>
      <c r="J308" s="136">
        <v>0</v>
      </c>
      <c r="K308" s="136">
        <f t="shared" si="15"/>
        <v>0</v>
      </c>
      <c r="L308" s="136">
        <v>0</v>
      </c>
      <c r="M308" s="136">
        <f t="shared" si="16"/>
        <v>0</v>
      </c>
      <c r="N308" s="136">
        <f t="shared" si="17"/>
        <v>0</v>
      </c>
    </row>
    <row r="309" spans="1:14">
      <c r="A309" s="113">
        <v>300</v>
      </c>
      <c r="B309" s="106" t="s">
        <v>298</v>
      </c>
      <c r="C309" s="102"/>
      <c r="D309" s="102"/>
      <c r="E309" s="119"/>
      <c r="F309" s="118" t="s">
        <v>299</v>
      </c>
      <c r="G309" s="113">
        <v>1</v>
      </c>
      <c r="H309" s="102"/>
      <c r="I309" s="102"/>
      <c r="J309" s="136">
        <v>0</v>
      </c>
      <c r="K309" s="136">
        <f t="shared" si="15"/>
        <v>0</v>
      </c>
      <c r="L309" s="136">
        <v>0</v>
      </c>
      <c r="M309" s="136">
        <f t="shared" si="16"/>
        <v>0</v>
      </c>
      <c r="N309" s="136">
        <f t="shared" si="17"/>
        <v>0</v>
      </c>
    </row>
    <row r="310" spans="1:14">
      <c r="K310" s="142">
        <f>SUM(K4:K309)</f>
        <v>0</v>
      </c>
      <c r="L310" s="142"/>
      <c r="M310" s="142">
        <f t="shared" ref="L310:N310" si="18">SUM(M4:M309)</f>
        <v>0</v>
      </c>
      <c r="N310" s="142">
        <f t="shared" si="18"/>
        <v>0</v>
      </c>
    </row>
  </sheetData>
  <autoFilter ref="A1:A331" xr:uid="{D9694195-5DC9-46D5-BF0C-AAEF3B70BD7B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36F5-1891-4AC0-8503-7BDC36AE6DE3}">
  <sheetPr codeName="Лист17"/>
  <dimension ref="A1:N47"/>
  <sheetViews>
    <sheetView workbookViewId="0">
      <pane ySplit="1" topLeftCell="A34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116" t="s">
        <v>240</v>
      </c>
      <c r="B1" s="116" t="s">
        <v>53</v>
      </c>
      <c r="C1" s="116" t="s">
        <v>241</v>
      </c>
      <c r="D1" s="116" t="s">
        <v>242</v>
      </c>
      <c r="E1" s="116" t="s">
        <v>243</v>
      </c>
      <c r="F1" s="120" t="s">
        <v>3598</v>
      </c>
      <c r="G1" s="116" t="s">
        <v>245</v>
      </c>
      <c r="H1" s="116" t="s">
        <v>246</v>
      </c>
      <c r="I1" s="116" t="s">
        <v>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12" t="s">
        <v>3599</v>
      </c>
      <c r="C2" s="102"/>
      <c r="D2" s="102"/>
      <c r="E2" s="102"/>
      <c r="F2" s="102"/>
      <c r="G2" s="102"/>
      <c r="H2" s="102"/>
      <c r="I2" s="102"/>
      <c r="J2" s="136"/>
      <c r="K2" s="136"/>
      <c r="L2" s="136"/>
      <c r="M2" s="136"/>
      <c r="N2" s="136"/>
    </row>
    <row r="3" spans="1:14">
      <c r="A3" s="102"/>
      <c r="B3" s="112" t="s">
        <v>424</v>
      </c>
      <c r="C3" s="102"/>
      <c r="D3" s="102"/>
      <c r="E3" s="102"/>
      <c r="F3" s="102"/>
      <c r="G3" s="102"/>
      <c r="H3" s="102"/>
      <c r="I3" s="102"/>
      <c r="J3" s="136"/>
      <c r="K3" s="136"/>
      <c r="L3" s="136"/>
      <c r="M3" s="136"/>
      <c r="N3" s="136"/>
    </row>
    <row r="4" spans="1:14" ht="78.75">
      <c r="A4" s="113">
        <v>1</v>
      </c>
      <c r="B4" s="102" t="s">
        <v>3600</v>
      </c>
      <c r="C4" s="113">
        <v>233002</v>
      </c>
      <c r="D4" s="102"/>
      <c r="E4" s="106" t="s">
        <v>188</v>
      </c>
      <c r="F4" s="106" t="s">
        <v>68</v>
      </c>
      <c r="G4" s="113">
        <v>1</v>
      </c>
      <c r="H4" s="102"/>
      <c r="I4" s="102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113">
        <v>2</v>
      </c>
      <c r="B5" s="106" t="s">
        <v>425</v>
      </c>
      <c r="C5" s="113">
        <v>500169</v>
      </c>
      <c r="D5" s="102"/>
      <c r="E5" s="106" t="s">
        <v>188</v>
      </c>
      <c r="F5" s="106" t="s">
        <v>68</v>
      </c>
      <c r="G5" s="113">
        <v>1</v>
      </c>
      <c r="H5" s="102"/>
      <c r="I5" s="102"/>
      <c r="J5" s="136">
        <v>0</v>
      </c>
      <c r="K5" s="136">
        <f t="shared" ref="K5:K6" si="0">G5*J5</f>
        <v>0</v>
      </c>
      <c r="L5" s="136">
        <v>0</v>
      </c>
      <c r="M5" s="136">
        <f t="shared" ref="M5:M6" si="1">G5*L5</f>
        <v>0</v>
      </c>
      <c r="N5" s="136">
        <f t="shared" ref="N5:N6" si="2">K5+M5</f>
        <v>0</v>
      </c>
    </row>
    <row r="6" spans="1:14">
      <c r="A6" s="102"/>
      <c r="B6" s="112" t="s">
        <v>195</v>
      </c>
      <c r="C6" s="102"/>
      <c r="D6" s="102"/>
      <c r="E6" s="102"/>
      <c r="F6" s="102"/>
      <c r="G6" s="102"/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>
      <c r="A7" s="113">
        <v>1</v>
      </c>
      <c r="B7" s="106" t="s">
        <v>426</v>
      </c>
      <c r="C7" s="106" t="s">
        <v>202</v>
      </c>
      <c r="D7" s="102"/>
      <c r="E7" s="102"/>
      <c r="F7" s="106" t="s">
        <v>89</v>
      </c>
      <c r="G7" s="115">
        <v>81.599999999999994</v>
      </c>
      <c r="H7" s="114">
        <v>1.66</v>
      </c>
      <c r="I7" s="102"/>
      <c r="J7" s="136">
        <v>0</v>
      </c>
      <c r="K7" s="136">
        <f t="shared" ref="K7:K47" si="3">G7*J7</f>
        <v>0</v>
      </c>
      <c r="L7" s="136">
        <v>0</v>
      </c>
      <c r="M7" s="136">
        <f t="shared" ref="M7:M46" si="4">G7*L7</f>
        <v>0</v>
      </c>
      <c r="N7" s="136">
        <f t="shared" ref="N7:N46" si="5">K7+M7</f>
        <v>0</v>
      </c>
    </row>
    <row r="8" spans="1:14">
      <c r="A8" s="113">
        <v>2</v>
      </c>
      <c r="B8" s="106" t="s">
        <v>427</v>
      </c>
      <c r="C8" s="106" t="s">
        <v>202</v>
      </c>
      <c r="D8" s="102"/>
      <c r="E8" s="102"/>
      <c r="F8" s="106" t="s">
        <v>89</v>
      </c>
      <c r="G8" s="115">
        <v>0.2</v>
      </c>
      <c r="H8" s="114">
        <v>1.28</v>
      </c>
      <c r="I8" s="102"/>
      <c r="J8" s="136">
        <v>0</v>
      </c>
      <c r="K8" s="136">
        <f t="shared" si="3"/>
        <v>0</v>
      </c>
      <c r="L8" s="136">
        <v>0</v>
      </c>
      <c r="M8" s="136">
        <f t="shared" si="4"/>
        <v>0</v>
      </c>
      <c r="N8" s="136">
        <f t="shared" si="5"/>
        <v>0</v>
      </c>
    </row>
    <row r="9" spans="1:14">
      <c r="A9" s="102"/>
      <c r="B9" s="112" t="s">
        <v>428</v>
      </c>
      <c r="C9" s="102"/>
      <c r="D9" s="102"/>
      <c r="E9" s="102"/>
      <c r="F9" s="102"/>
      <c r="G9" s="102"/>
      <c r="H9" s="102"/>
      <c r="I9" s="102"/>
      <c r="J9" s="136">
        <v>0</v>
      </c>
      <c r="K9" s="136">
        <f t="shared" si="3"/>
        <v>0</v>
      </c>
      <c r="L9" s="136">
        <v>0</v>
      </c>
      <c r="M9" s="136">
        <f t="shared" si="4"/>
        <v>0</v>
      </c>
      <c r="N9" s="136">
        <f t="shared" si="5"/>
        <v>0</v>
      </c>
    </row>
    <row r="10" spans="1:14" ht="47.25">
      <c r="A10" s="113">
        <v>1</v>
      </c>
      <c r="B10" s="102" t="s">
        <v>3601</v>
      </c>
      <c r="C10" s="106" t="s">
        <v>429</v>
      </c>
      <c r="D10" s="102"/>
      <c r="E10" s="106" t="s">
        <v>208</v>
      </c>
      <c r="F10" s="106" t="s">
        <v>89</v>
      </c>
      <c r="G10" s="115">
        <v>81.599999999999994</v>
      </c>
      <c r="H10" s="102"/>
      <c r="I10" s="102"/>
      <c r="J10" s="136">
        <v>0</v>
      </c>
      <c r="K10" s="136">
        <f t="shared" si="3"/>
        <v>0</v>
      </c>
      <c r="L10" s="136">
        <v>0</v>
      </c>
      <c r="M10" s="136">
        <f t="shared" si="4"/>
        <v>0</v>
      </c>
      <c r="N10" s="136">
        <f t="shared" si="5"/>
        <v>0</v>
      </c>
    </row>
    <row r="11" spans="1:14" ht="47.25">
      <c r="A11" s="113">
        <v>2</v>
      </c>
      <c r="B11" s="102" t="s">
        <v>3602</v>
      </c>
      <c r="C11" s="106" t="s">
        <v>430</v>
      </c>
      <c r="D11" s="102"/>
      <c r="E11" s="106" t="s">
        <v>208</v>
      </c>
      <c r="F11" s="106" t="s">
        <v>89</v>
      </c>
      <c r="G11" s="115">
        <v>0.2</v>
      </c>
      <c r="H11" s="102"/>
      <c r="I11" s="102"/>
      <c r="J11" s="136">
        <v>0</v>
      </c>
      <c r="K11" s="136">
        <f t="shared" si="3"/>
        <v>0</v>
      </c>
      <c r="L11" s="136">
        <v>0</v>
      </c>
      <c r="M11" s="136">
        <f t="shared" si="4"/>
        <v>0</v>
      </c>
      <c r="N11" s="136">
        <f t="shared" si="5"/>
        <v>0</v>
      </c>
    </row>
    <row r="12" spans="1:14">
      <c r="A12" s="102"/>
      <c r="B12" s="112" t="s">
        <v>431</v>
      </c>
      <c r="C12" s="102"/>
      <c r="D12" s="102"/>
      <c r="E12" s="102"/>
      <c r="F12" s="102"/>
      <c r="G12" s="102"/>
      <c r="H12" s="102"/>
      <c r="I12" s="102"/>
      <c r="J12" s="136">
        <v>0</v>
      </c>
      <c r="K12" s="136">
        <f t="shared" si="3"/>
        <v>0</v>
      </c>
      <c r="L12" s="136">
        <v>0</v>
      </c>
      <c r="M12" s="136">
        <f t="shared" si="4"/>
        <v>0</v>
      </c>
      <c r="N12" s="136">
        <f t="shared" si="5"/>
        <v>0</v>
      </c>
    </row>
    <row r="13" spans="1:14">
      <c r="A13" s="113">
        <v>1</v>
      </c>
      <c r="B13" s="106" t="s">
        <v>432</v>
      </c>
      <c r="C13" s="106" t="s">
        <v>433</v>
      </c>
      <c r="D13" s="106" t="s">
        <v>434</v>
      </c>
      <c r="E13" s="106" t="s">
        <v>127</v>
      </c>
      <c r="F13" s="106" t="s">
        <v>68</v>
      </c>
      <c r="G13" s="113">
        <v>2</v>
      </c>
      <c r="H13" s="102"/>
      <c r="I13" s="102"/>
      <c r="J13" s="136">
        <v>0</v>
      </c>
      <c r="K13" s="136">
        <f t="shared" si="3"/>
        <v>0</v>
      </c>
      <c r="L13" s="136">
        <v>0</v>
      </c>
      <c r="M13" s="136">
        <f t="shared" si="4"/>
        <v>0</v>
      </c>
      <c r="N13" s="136">
        <f t="shared" si="5"/>
        <v>0</v>
      </c>
    </row>
    <row r="14" spans="1:14">
      <c r="A14" s="113">
        <v>2</v>
      </c>
      <c r="B14" s="106" t="s">
        <v>435</v>
      </c>
      <c r="C14" s="106" t="s">
        <v>436</v>
      </c>
      <c r="D14" s="106" t="s">
        <v>437</v>
      </c>
      <c r="E14" s="106" t="s">
        <v>151</v>
      </c>
      <c r="F14" s="106" t="s">
        <v>68</v>
      </c>
      <c r="G14" s="113">
        <v>2</v>
      </c>
      <c r="H14" s="102"/>
      <c r="I14" s="102"/>
      <c r="J14" s="136">
        <v>0</v>
      </c>
      <c r="K14" s="136">
        <f t="shared" si="3"/>
        <v>0</v>
      </c>
      <c r="L14" s="136">
        <v>0</v>
      </c>
      <c r="M14" s="136">
        <f t="shared" si="4"/>
        <v>0</v>
      </c>
      <c r="N14" s="136">
        <f t="shared" si="5"/>
        <v>0</v>
      </c>
    </row>
    <row r="15" spans="1:14">
      <c r="A15" s="102"/>
      <c r="B15" s="112" t="s">
        <v>438</v>
      </c>
      <c r="C15" s="102"/>
      <c r="D15" s="102"/>
      <c r="E15" s="102"/>
      <c r="F15" s="102"/>
      <c r="G15" s="102"/>
      <c r="H15" s="102"/>
      <c r="I15" s="102"/>
      <c r="J15" s="136">
        <v>0</v>
      </c>
      <c r="K15" s="136">
        <f t="shared" si="3"/>
        <v>0</v>
      </c>
      <c r="L15" s="136">
        <v>0</v>
      </c>
      <c r="M15" s="136">
        <f t="shared" si="4"/>
        <v>0</v>
      </c>
      <c r="N15" s="136">
        <f t="shared" si="5"/>
        <v>0</v>
      </c>
    </row>
    <row r="16" spans="1:14">
      <c r="A16" s="113">
        <v>1</v>
      </c>
      <c r="B16" s="106" t="s">
        <v>439</v>
      </c>
      <c r="C16" s="102"/>
      <c r="D16" s="102"/>
      <c r="E16" s="106" t="s">
        <v>78</v>
      </c>
      <c r="F16" s="106" t="s">
        <v>440</v>
      </c>
      <c r="G16" s="114">
        <v>6.88</v>
      </c>
      <c r="H16" s="102"/>
      <c r="I16" s="102"/>
      <c r="J16" s="136">
        <v>0</v>
      </c>
      <c r="K16" s="136">
        <f t="shared" si="3"/>
        <v>0</v>
      </c>
      <c r="L16" s="136">
        <v>0</v>
      </c>
      <c r="M16" s="136">
        <f t="shared" si="4"/>
        <v>0</v>
      </c>
      <c r="N16" s="136">
        <f t="shared" si="5"/>
        <v>0</v>
      </c>
    </row>
    <row r="17" spans="1:14">
      <c r="A17" s="102"/>
      <c r="B17" s="106" t="s">
        <v>441</v>
      </c>
      <c r="C17" s="102"/>
      <c r="D17" s="102"/>
      <c r="E17" s="102"/>
      <c r="F17" s="102"/>
      <c r="G17" s="102"/>
      <c r="H17" s="102"/>
      <c r="I17" s="102"/>
      <c r="J17" s="136">
        <v>0</v>
      </c>
      <c r="K17" s="136">
        <f t="shared" si="3"/>
        <v>0</v>
      </c>
      <c r="L17" s="136">
        <v>0</v>
      </c>
      <c r="M17" s="136">
        <f t="shared" si="4"/>
        <v>0</v>
      </c>
      <c r="N17" s="136">
        <f t="shared" si="5"/>
        <v>0</v>
      </c>
    </row>
    <row r="18" spans="1:14" ht="31.5">
      <c r="A18" s="113">
        <v>2</v>
      </c>
      <c r="B18" s="106" t="s">
        <v>442</v>
      </c>
      <c r="C18" s="106" t="s">
        <v>443</v>
      </c>
      <c r="D18" s="102"/>
      <c r="E18" s="102"/>
      <c r="F18" s="106" t="s">
        <v>444</v>
      </c>
      <c r="G18" s="113">
        <v>6</v>
      </c>
      <c r="H18" s="114">
        <v>0.56000000000000005</v>
      </c>
      <c r="I18" s="106" t="s">
        <v>445</v>
      </c>
      <c r="J18" s="136">
        <v>0</v>
      </c>
      <c r="K18" s="136">
        <f t="shared" si="3"/>
        <v>0</v>
      </c>
      <c r="L18" s="136">
        <v>0</v>
      </c>
      <c r="M18" s="136">
        <f t="shared" si="4"/>
        <v>0</v>
      </c>
      <c r="N18" s="136">
        <f t="shared" si="5"/>
        <v>0</v>
      </c>
    </row>
    <row r="19" spans="1:14">
      <c r="A19" s="102"/>
      <c r="B19" s="112" t="s">
        <v>3603</v>
      </c>
      <c r="C19" s="102"/>
      <c r="D19" s="102"/>
      <c r="E19" s="102"/>
      <c r="F19" s="102"/>
      <c r="G19" s="102"/>
      <c r="H19" s="102"/>
      <c r="I19" s="102"/>
      <c r="J19" s="136">
        <v>0</v>
      </c>
      <c r="K19" s="136">
        <f t="shared" si="3"/>
        <v>0</v>
      </c>
      <c r="L19" s="136">
        <v>0</v>
      </c>
      <c r="M19" s="136">
        <f t="shared" si="4"/>
        <v>0</v>
      </c>
      <c r="N19" s="136">
        <f t="shared" si="5"/>
        <v>0</v>
      </c>
    </row>
    <row r="20" spans="1:14">
      <c r="A20" s="102"/>
      <c r="B20" s="112" t="s">
        <v>446</v>
      </c>
      <c r="C20" s="102"/>
      <c r="D20" s="102"/>
      <c r="E20" s="102"/>
      <c r="F20" s="102"/>
      <c r="G20" s="102"/>
      <c r="H20" s="102"/>
      <c r="I20" s="102"/>
      <c r="J20" s="136">
        <v>0</v>
      </c>
      <c r="K20" s="136">
        <f t="shared" si="3"/>
        <v>0</v>
      </c>
      <c r="L20" s="136">
        <v>0</v>
      </c>
      <c r="M20" s="136">
        <f t="shared" si="4"/>
        <v>0</v>
      </c>
      <c r="N20" s="136">
        <f t="shared" si="5"/>
        <v>0</v>
      </c>
    </row>
    <row r="21" spans="1:14" ht="31.5">
      <c r="A21" s="113">
        <v>1</v>
      </c>
      <c r="B21" s="102" t="s">
        <v>3604</v>
      </c>
      <c r="C21" s="102"/>
      <c r="D21" s="102"/>
      <c r="E21" s="102"/>
      <c r="F21" s="106" t="s">
        <v>444</v>
      </c>
      <c r="G21" s="113">
        <v>1</v>
      </c>
      <c r="H21" s="102"/>
      <c r="I21" s="102"/>
      <c r="J21" s="136">
        <v>0</v>
      </c>
      <c r="K21" s="136">
        <f t="shared" si="3"/>
        <v>0</v>
      </c>
      <c r="L21" s="136">
        <v>0</v>
      </c>
      <c r="M21" s="136">
        <f t="shared" si="4"/>
        <v>0</v>
      </c>
      <c r="N21" s="136">
        <f t="shared" si="5"/>
        <v>0</v>
      </c>
    </row>
    <row r="22" spans="1:14" ht="31.5">
      <c r="A22" s="113">
        <v>2</v>
      </c>
      <c r="B22" s="102" t="s">
        <v>3488</v>
      </c>
      <c r="C22" s="102"/>
      <c r="D22" s="102"/>
      <c r="E22" s="102"/>
      <c r="F22" s="106" t="s">
        <v>444</v>
      </c>
      <c r="G22" s="113">
        <v>1</v>
      </c>
      <c r="H22" s="102"/>
      <c r="I22" s="102"/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>
      <c r="A23" s="102"/>
      <c r="B23" s="112" t="s">
        <v>195</v>
      </c>
      <c r="C23" s="102"/>
      <c r="D23" s="102"/>
      <c r="E23" s="102"/>
      <c r="F23" s="102"/>
      <c r="G23" s="102"/>
      <c r="H23" s="102"/>
      <c r="I23" s="102"/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>
      <c r="A24" s="102"/>
      <c r="B24" s="106" t="s">
        <v>447</v>
      </c>
      <c r="C24" s="102"/>
      <c r="D24" s="102"/>
      <c r="E24" s="102"/>
      <c r="F24" s="102"/>
      <c r="G24" s="102"/>
      <c r="H24" s="102"/>
      <c r="I24" s="102"/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 ht="31.5">
      <c r="A25" s="113">
        <v>1</v>
      </c>
      <c r="B25" s="102" t="s">
        <v>3605</v>
      </c>
      <c r="C25" s="102"/>
      <c r="D25" s="102"/>
      <c r="E25" s="102"/>
      <c r="F25" s="106" t="s">
        <v>89</v>
      </c>
      <c r="G25" s="115">
        <v>66.400000000000006</v>
      </c>
      <c r="H25" s="114">
        <v>10.26</v>
      </c>
      <c r="I25" s="102"/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>
      <c r="A26" s="113">
        <v>2</v>
      </c>
      <c r="B26" s="102" t="s">
        <v>3606</v>
      </c>
      <c r="C26" s="102"/>
      <c r="D26" s="102"/>
      <c r="E26" s="102"/>
      <c r="F26" s="106" t="s">
        <v>89</v>
      </c>
      <c r="G26" s="115">
        <v>66.400000000000006</v>
      </c>
      <c r="H26" s="114">
        <v>7.38</v>
      </c>
      <c r="I26" s="102"/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>
      <c r="A27" s="113">
        <v>3</v>
      </c>
      <c r="B27" s="106" t="s">
        <v>448</v>
      </c>
      <c r="C27" s="106" t="s">
        <v>202</v>
      </c>
      <c r="D27" s="102"/>
      <c r="E27" s="102"/>
      <c r="F27" s="106" t="s">
        <v>89</v>
      </c>
      <c r="G27" s="115">
        <v>0.4</v>
      </c>
      <c r="H27" s="114">
        <v>3.84</v>
      </c>
      <c r="I27" s="102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>
      <c r="A28" s="113">
        <v>4</v>
      </c>
      <c r="B28" s="106" t="s">
        <v>426</v>
      </c>
      <c r="C28" s="106" t="s">
        <v>202</v>
      </c>
      <c r="D28" s="102"/>
      <c r="E28" s="102"/>
      <c r="F28" s="106" t="s">
        <v>89</v>
      </c>
      <c r="G28" s="115">
        <v>0.4</v>
      </c>
      <c r="H28" s="114">
        <v>1.66</v>
      </c>
      <c r="I28" s="102"/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 ht="78.75">
      <c r="A29" s="113">
        <v>5</v>
      </c>
      <c r="B29" s="102" t="s">
        <v>3607</v>
      </c>
      <c r="C29" s="102"/>
      <c r="D29" s="102"/>
      <c r="E29" s="102"/>
      <c r="F29" s="106" t="s">
        <v>89</v>
      </c>
      <c r="G29" s="115">
        <v>26.8</v>
      </c>
      <c r="H29" s="102"/>
      <c r="I29" s="102"/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 ht="78.75">
      <c r="A30" s="113">
        <v>6</v>
      </c>
      <c r="B30" s="102" t="s">
        <v>3608</v>
      </c>
      <c r="C30" s="102"/>
      <c r="D30" s="102"/>
      <c r="E30" s="102"/>
      <c r="F30" s="106" t="s">
        <v>89</v>
      </c>
      <c r="G30" s="115">
        <v>24.4</v>
      </c>
      <c r="H30" s="102"/>
      <c r="I30" s="102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>
      <c r="A31" s="102"/>
      <c r="B31" s="112" t="s">
        <v>449</v>
      </c>
      <c r="C31" s="102"/>
      <c r="D31" s="102"/>
      <c r="E31" s="102"/>
      <c r="F31" s="102"/>
      <c r="G31" s="102"/>
      <c r="H31" s="102"/>
      <c r="I31" s="102"/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 ht="31.5">
      <c r="A32" s="113">
        <v>1</v>
      </c>
      <c r="B32" s="102" t="s">
        <v>3609</v>
      </c>
      <c r="C32" s="102"/>
      <c r="D32" s="102"/>
      <c r="E32" s="102"/>
      <c r="F32" s="106" t="s">
        <v>68</v>
      </c>
      <c r="G32" s="113">
        <v>8</v>
      </c>
      <c r="H32" s="114">
        <v>11.17</v>
      </c>
      <c r="I32" s="106" t="s">
        <v>450</v>
      </c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 ht="31.5">
      <c r="A33" s="113">
        <v>2</v>
      </c>
      <c r="B33" s="102" t="s">
        <v>3610</v>
      </c>
      <c r="C33" s="102"/>
      <c r="D33" s="102"/>
      <c r="E33" s="102"/>
      <c r="F33" s="106" t="s">
        <v>68</v>
      </c>
      <c r="G33" s="113">
        <v>8</v>
      </c>
      <c r="H33" s="114">
        <v>8.19</v>
      </c>
      <c r="I33" s="106" t="s">
        <v>451</v>
      </c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>
      <c r="A34" s="102"/>
      <c r="B34" s="112" t="s">
        <v>428</v>
      </c>
      <c r="C34" s="102"/>
      <c r="D34" s="102"/>
      <c r="E34" s="102"/>
      <c r="F34" s="102"/>
      <c r="G34" s="102"/>
      <c r="H34" s="102"/>
      <c r="I34" s="102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 ht="47.25">
      <c r="A35" s="113">
        <v>1</v>
      </c>
      <c r="B35" s="102" t="s">
        <v>3611</v>
      </c>
      <c r="C35" s="106" t="s">
        <v>452</v>
      </c>
      <c r="D35" s="102"/>
      <c r="E35" s="106" t="s">
        <v>208</v>
      </c>
      <c r="F35" s="106" t="s">
        <v>89</v>
      </c>
      <c r="G35" s="115">
        <v>66.400000000000006</v>
      </c>
      <c r="H35" s="102"/>
      <c r="I35" s="102"/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 ht="47.25">
      <c r="A36" s="113">
        <v>2</v>
      </c>
      <c r="B36" s="102" t="s">
        <v>3612</v>
      </c>
      <c r="C36" s="106" t="s">
        <v>453</v>
      </c>
      <c r="D36" s="102"/>
      <c r="E36" s="106" t="s">
        <v>208</v>
      </c>
      <c r="F36" s="106" t="s">
        <v>89</v>
      </c>
      <c r="G36" s="115">
        <v>66.400000000000006</v>
      </c>
      <c r="H36" s="102"/>
      <c r="I36" s="102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 ht="47.25">
      <c r="A37" s="113">
        <v>3</v>
      </c>
      <c r="B37" s="102" t="s">
        <v>3613</v>
      </c>
      <c r="C37" s="106" t="s">
        <v>454</v>
      </c>
      <c r="D37" s="102"/>
      <c r="E37" s="106" t="s">
        <v>208</v>
      </c>
      <c r="F37" s="106" t="s">
        <v>89</v>
      </c>
      <c r="G37" s="115">
        <v>0.4</v>
      </c>
      <c r="H37" s="102"/>
      <c r="I37" s="102"/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 ht="47.25">
      <c r="A38" s="113">
        <v>4</v>
      </c>
      <c r="B38" s="102" t="s">
        <v>3601</v>
      </c>
      <c r="C38" s="106" t="s">
        <v>429</v>
      </c>
      <c r="D38" s="102"/>
      <c r="E38" s="106" t="s">
        <v>208</v>
      </c>
      <c r="F38" s="106" t="s">
        <v>89</v>
      </c>
      <c r="G38" s="115">
        <v>0.4</v>
      </c>
      <c r="H38" s="102"/>
      <c r="I38" s="102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>
      <c r="A39" s="102"/>
      <c r="B39" s="112" t="s">
        <v>431</v>
      </c>
      <c r="C39" s="102"/>
      <c r="D39" s="102"/>
      <c r="E39" s="102"/>
      <c r="F39" s="102"/>
      <c r="G39" s="102"/>
      <c r="H39" s="102"/>
      <c r="I39" s="102"/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>
      <c r="A40" s="113">
        <v>1</v>
      </c>
      <c r="B40" s="106" t="s">
        <v>455</v>
      </c>
      <c r="C40" s="106" t="s">
        <v>456</v>
      </c>
      <c r="D40" s="106" t="s">
        <v>457</v>
      </c>
      <c r="E40" s="106" t="s">
        <v>127</v>
      </c>
      <c r="F40" s="106" t="s">
        <v>68</v>
      </c>
      <c r="G40" s="113">
        <v>4</v>
      </c>
      <c r="H40" s="102"/>
      <c r="I40" s="102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>
      <c r="A41" s="113">
        <v>2</v>
      </c>
      <c r="B41" s="106" t="s">
        <v>458</v>
      </c>
      <c r="C41" s="106" t="s">
        <v>459</v>
      </c>
      <c r="D41" s="106" t="s">
        <v>460</v>
      </c>
      <c r="E41" s="106" t="s">
        <v>127</v>
      </c>
      <c r="F41" s="106" t="s">
        <v>68</v>
      </c>
      <c r="G41" s="113">
        <v>4</v>
      </c>
      <c r="H41" s="102"/>
      <c r="I41" s="102"/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>
      <c r="A42" s="113">
        <v>3</v>
      </c>
      <c r="B42" s="106" t="s">
        <v>461</v>
      </c>
      <c r="C42" s="106" t="s">
        <v>462</v>
      </c>
      <c r="D42" s="106" t="s">
        <v>463</v>
      </c>
      <c r="E42" s="106" t="s">
        <v>151</v>
      </c>
      <c r="F42" s="106" t="s">
        <v>68</v>
      </c>
      <c r="G42" s="113">
        <v>4</v>
      </c>
      <c r="H42" s="102"/>
      <c r="I42" s="102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>
      <c r="A43" s="102"/>
      <c r="B43" s="112" t="s">
        <v>438</v>
      </c>
      <c r="C43" s="102"/>
      <c r="D43" s="102"/>
      <c r="E43" s="102"/>
      <c r="F43" s="102"/>
      <c r="G43" s="102"/>
      <c r="H43" s="102"/>
      <c r="I43" s="102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 ht="31.5">
      <c r="A44" s="113">
        <v>1</v>
      </c>
      <c r="B44" s="102" t="s">
        <v>3614</v>
      </c>
      <c r="C44" s="102"/>
      <c r="D44" s="102"/>
      <c r="E44" s="106" t="s">
        <v>78</v>
      </c>
      <c r="F44" s="106" t="s">
        <v>440</v>
      </c>
      <c r="G44" s="113">
        <v>42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 ht="31.5">
      <c r="A45" s="113">
        <v>2</v>
      </c>
      <c r="B45" s="106" t="s">
        <v>464</v>
      </c>
      <c r="C45" s="106" t="s">
        <v>443</v>
      </c>
      <c r="D45" s="102"/>
      <c r="E45" s="102"/>
      <c r="F45" s="106" t="s">
        <v>444</v>
      </c>
      <c r="G45" s="113">
        <v>6</v>
      </c>
      <c r="H45" s="114">
        <v>4.24</v>
      </c>
      <c r="I45" s="106" t="s">
        <v>465</v>
      </c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 ht="31.5">
      <c r="A46" s="113">
        <v>3</v>
      </c>
      <c r="B46" s="106" t="s">
        <v>466</v>
      </c>
      <c r="C46" s="106" t="s">
        <v>443</v>
      </c>
      <c r="D46" s="102"/>
      <c r="E46" s="102"/>
      <c r="F46" s="106" t="s">
        <v>444</v>
      </c>
      <c r="G46" s="113">
        <v>6</v>
      </c>
      <c r="H46" s="114">
        <v>1.28</v>
      </c>
      <c r="I46" s="106" t="s">
        <v>465</v>
      </c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>
      <c r="K47" s="142">
        <f>SUM(K4:K46)</f>
        <v>0</v>
      </c>
      <c r="L47" s="142"/>
      <c r="M47" s="142">
        <f t="shared" ref="L47:N47" si="6">SUM(M4:M46)</f>
        <v>0</v>
      </c>
      <c r="N47" s="142">
        <f t="shared" si="6"/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2306-94E2-4BB0-9D2E-611C8F33EB92}">
  <sheetPr codeName="Лист18"/>
  <dimension ref="A1:N236"/>
  <sheetViews>
    <sheetView workbookViewId="0">
      <pane ySplit="1" topLeftCell="A218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47.25">
      <c r="A1" s="116" t="s">
        <v>240</v>
      </c>
      <c r="B1" s="116" t="s">
        <v>53</v>
      </c>
      <c r="C1" s="117" t="s">
        <v>241</v>
      </c>
      <c r="D1" s="117" t="s">
        <v>242</v>
      </c>
      <c r="E1" s="117" t="s">
        <v>243</v>
      </c>
      <c r="F1" s="116" t="s">
        <v>244</v>
      </c>
      <c r="G1" s="117" t="s">
        <v>245</v>
      </c>
      <c r="H1" s="116" t="s">
        <v>246</v>
      </c>
      <c r="I1" s="117" t="s">
        <v>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06" t="s">
        <v>247</v>
      </c>
      <c r="C2" s="119"/>
      <c r="D2" s="119"/>
      <c r="E2" s="119"/>
      <c r="F2" s="102"/>
      <c r="G2" s="119"/>
      <c r="H2" s="102"/>
      <c r="I2" s="119"/>
      <c r="J2" s="136"/>
      <c r="K2" s="136"/>
      <c r="L2" s="136"/>
      <c r="M2" s="136"/>
      <c r="N2" s="136"/>
    </row>
    <row r="3" spans="1:14">
      <c r="A3" s="102"/>
      <c r="B3" s="106" t="s">
        <v>248</v>
      </c>
      <c r="C3" s="119"/>
      <c r="D3" s="119"/>
      <c r="E3" s="119"/>
      <c r="F3" s="102"/>
      <c r="G3" s="119"/>
      <c r="H3" s="102"/>
      <c r="I3" s="119"/>
      <c r="J3" s="136"/>
      <c r="K3" s="136"/>
      <c r="L3" s="136"/>
      <c r="M3" s="136"/>
      <c r="N3" s="136"/>
    </row>
    <row r="4" spans="1:14" ht="63">
      <c r="A4" s="113">
        <v>1</v>
      </c>
      <c r="B4" s="102" t="s">
        <v>3615</v>
      </c>
      <c r="C4" s="118" t="s">
        <v>249</v>
      </c>
      <c r="D4" s="119"/>
      <c r="E4" s="118" t="s">
        <v>250</v>
      </c>
      <c r="F4" s="106" t="s">
        <v>68</v>
      </c>
      <c r="G4" s="121">
        <v>1</v>
      </c>
      <c r="H4" s="102"/>
      <c r="I4" s="119" t="s">
        <v>3616</v>
      </c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113">
        <v>2</v>
      </c>
      <c r="B5" s="106" t="s">
        <v>251</v>
      </c>
      <c r="C5" s="118" t="s">
        <v>252</v>
      </c>
      <c r="D5" s="119"/>
      <c r="E5" s="118" t="s">
        <v>83</v>
      </c>
      <c r="F5" s="106" t="s">
        <v>68</v>
      </c>
      <c r="G5" s="121">
        <v>2</v>
      </c>
      <c r="H5" s="102"/>
      <c r="I5" s="119"/>
      <c r="J5" s="136">
        <v>0</v>
      </c>
      <c r="K5" s="136">
        <f t="shared" ref="K5:K6" si="0">G5*J5</f>
        <v>0</v>
      </c>
      <c r="L5" s="136">
        <v>0</v>
      </c>
      <c r="M5" s="136">
        <f t="shared" ref="M5:M6" si="1">G5*L5</f>
        <v>0</v>
      </c>
      <c r="N5" s="136">
        <f t="shared" ref="N5:N6" si="2">K5+M5</f>
        <v>0</v>
      </c>
    </row>
    <row r="6" spans="1:14" ht="31.5">
      <c r="A6" s="113">
        <v>3</v>
      </c>
      <c r="B6" s="106" t="s">
        <v>253</v>
      </c>
      <c r="C6" s="118" t="s">
        <v>254</v>
      </c>
      <c r="D6" s="119"/>
      <c r="E6" s="118" t="s">
        <v>83</v>
      </c>
      <c r="F6" s="106" t="s">
        <v>68</v>
      </c>
      <c r="G6" s="121">
        <v>23</v>
      </c>
      <c r="H6" s="102"/>
      <c r="I6" s="119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>
      <c r="A7" s="113">
        <v>4</v>
      </c>
      <c r="B7" s="106" t="s">
        <v>255</v>
      </c>
      <c r="C7" s="118" t="s">
        <v>256</v>
      </c>
      <c r="D7" s="119"/>
      <c r="E7" s="118" t="s">
        <v>75</v>
      </c>
      <c r="F7" s="106" t="s">
        <v>68</v>
      </c>
      <c r="G7" s="121">
        <v>1</v>
      </c>
      <c r="H7" s="102"/>
      <c r="I7" s="119"/>
      <c r="J7" s="136">
        <v>0</v>
      </c>
      <c r="K7" s="136">
        <f t="shared" ref="K7:K70" si="3">G7*J7</f>
        <v>0</v>
      </c>
      <c r="L7" s="136">
        <v>0</v>
      </c>
      <c r="M7" s="136">
        <f t="shared" ref="M7:M70" si="4">G7*L7</f>
        <v>0</v>
      </c>
      <c r="N7" s="136">
        <f t="shared" ref="N7:N70" si="5">K7+M7</f>
        <v>0</v>
      </c>
    </row>
    <row r="8" spans="1:14">
      <c r="A8" s="113">
        <v>5</v>
      </c>
      <c r="B8" s="106" t="s">
        <v>255</v>
      </c>
      <c r="C8" s="118" t="s">
        <v>257</v>
      </c>
      <c r="D8" s="119"/>
      <c r="E8" s="118" t="s">
        <v>75</v>
      </c>
      <c r="F8" s="106" t="s">
        <v>68</v>
      </c>
      <c r="G8" s="121">
        <v>2</v>
      </c>
      <c r="H8" s="102"/>
      <c r="I8" s="119"/>
      <c r="J8" s="136">
        <v>0</v>
      </c>
      <c r="K8" s="136">
        <f t="shared" si="3"/>
        <v>0</v>
      </c>
      <c r="L8" s="136">
        <v>0</v>
      </c>
      <c r="M8" s="136">
        <f t="shared" si="4"/>
        <v>0</v>
      </c>
      <c r="N8" s="136">
        <f t="shared" si="5"/>
        <v>0</v>
      </c>
    </row>
    <row r="9" spans="1:14">
      <c r="A9" s="113">
        <v>6</v>
      </c>
      <c r="B9" s="106" t="s">
        <v>255</v>
      </c>
      <c r="C9" s="118" t="s">
        <v>258</v>
      </c>
      <c r="D9" s="119"/>
      <c r="E9" s="118" t="s">
        <v>75</v>
      </c>
      <c r="F9" s="106" t="s">
        <v>68</v>
      </c>
      <c r="G9" s="121">
        <v>1</v>
      </c>
      <c r="H9" s="102"/>
      <c r="I9" s="119"/>
      <c r="J9" s="136">
        <v>0</v>
      </c>
      <c r="K9" s="136">
        <f t="shared" si="3"/>
        <v>0</v>
      </c>
      <c r="L9" s="136">
        <v>0</v>
      </c>
      <c r="M9" s="136">
        <f t="shared" si="4"/>
        <v>0</v>
      </c>
      <c r="N9" s="136">
        <f t="shared" si="5"/>
        <v>0</v>
      </c>
    </row>
    <row r="10" spans="1:14">
      <c r="A10" s="113">
        <v>7</v>
      </c>
      <c r="B10" s="106" t="s">
        <v>255</v>
      </c>
      <c r="C10" s="118" t="s">
        <v>259</v>
      </c>
      <c r="D10" s="119"/>
      <c r="E10" s="118" t="s">
        <v>75</v>
      </c>
      <c r="F10" s="106" t="s">
        <v>68</v>
      </c>
      <c r="G10" s="121">
        <v>1</v>
      </c>
      <c r="H10" s="102"/>
      <c r="I10" s="119"/>
      <c r="J10" s="136">
        <v>0</v>
      </c>
      <c r="K10" s="136">
        <f t="shared" si="3"/>
        <v>0</v>
      </c>
      <c r="L10" s="136">
        <v>0</v>
      </c>
      <c r="M10" s="136">
        <f t="shared" si="4"/>
        <v>0</v>
      </c>
      <c r="N10" s="136">
        <f t="shared" si="5"/>
        <v>0</v>
      </c>
    </row>
    <row r="11" spans="1:14" ht="31.5">
      <c r="A11" s="113">
        <v>8</v>
      </c>
      <c r="B11" s="106" t="s">
        <v>255</v>
      </c>
      <c r="C11" s="119" t="s">
        <v>3617</v>
      </c>
      <c r="D11" s="119"/>
      <c r="E11" s="118" t="s">
        <v>75</v>
      </c>
      <c r="F11" s="106" t="s">
        <v>68</v>
      </c>
      <c r="G11" s="121">
        <v>1</v>
      </c>
      <c r="H11" s="102"/>
      <c r="I11" s="119"/>
      <c r="J11" s="136">
        <v>0</v>
      </c>
      <c r="K11" s="136">
        <f t="shared" si="3"/>
        <v>0</v>
      </c>
      <c r="L11" s="136">
        <v>0</v>
      </c>
      <c r="M11" s="136">
        <f t="shared" si="4"/>
        <v>0</v>
      </c>
      <c r="N11" s="136">
        <f t="shared" si="5"/>
        <v>0</v>
      </c>
    </row>
    <row r="12" spans="1:14" ht="31.5">
      <c r="A12" s="113">
        <v>9</v>
      </c>
      <c r="B12" s="106" t="s">
        <v>260</v>
      </c>
      <c r="C12" s="118" t="s">
        <v>261</v>
      </c>
      <c r="D12" s="119"/>
      <c r="E12" s="118" t="s">
        <v>75</v>
      </c>
      <c r="F12" s="106" t="s">
        <v>68</v>
      </c>
      <c r="G12" s="121">
        <v>1</v>
      </c>
      <c r="H12" s="102"/>
      <c r="I12" s="119"/>
      <c r="J12" s="136">
        <v>0</v>
      </c>
      <c r="K12" s="136">
        <f t="shared" si="3"/>
        <v>0</v>
      </c>
      <c r="L12" s="136">
        <v>0</v>
      </c>
      <c r="M12" s="136">
        <f t="shared" si="4"/>
        <v>0</v>
      </c>
      <c r="N12" s="136">
        <f t="shared" si="5"/>
        <v>0</v>
      </c>
    </row>
    <row r="13" spans="1:14" ht="31.5">
      <c r="A13" s="113">
        <v>10</v>
      </c>
      <c r="B13" s="106" t="s">
        <v>260</v>
      </c>
      <c r="C13" s="119" t="s">
        <v>3618</v>
      </c>
      <c r="D13" s="119"/>
      <c r="E13" s="118" t="s">
        <v>75</v>
      </c>
      <c r="F13" s="106" t="s">
        <v>68</v>
      </c>
      <c r="G13" s="121">
        <v>1</v>
      </c>
      <c r="H13" s="102"/>
      <c r="I13" s="119"/>
      <c r="J13" s="136">
        <v>0</v>
      </c>
      <c r="K13" s="136">
        <f t="shared" si="3"/>
        <v>0</v>
      </c>
      <c r="L13" s="136">
        <v>0</v>
      </c>
      <c r="M13" s="136">
        <f t="shared" si="4"/>
        <v>0</v>
      </c>
      <c r="N13" s="136">
        <f t="shared" si="5"/>
        <v>0</v>
      </c>
    </row>
    <row r="14" spans="1:14" ht="31.5">
      <c r="A14" s="113">
        <v>11</v>
      </c>
      <c r="B14" s="102" t="s">
        <v>3619</v>
      </c>
      <c r="C14" s="119"/>
      <c r="D14" s="119"/>
      <c r="E14" s="119"/>
      <c r="F14" s="106" t="s">
        <v>89</v>
      </c>
      <c r="G14" s="122">
        <v>14.5</v>
      </c>
      <c r="H14" s="102"/>
      <c r="I14" s="119"/>
      <c r="J14" s="136">
        <v>0</v>
      </c>
      <c r="K14" s="136">
        <f t="shared" si="3"/>
        <v>0</v>
      </c>
      <c r="L14" s="136">
        <v>0</v>
      </c>
      <c r="M14" s="136">
        <f t="shared" si="4"/>
        <v>0</v>
      </c>
      <c r="N14" s="136">
        <f t="shared" si="5"/>
        <v>0</v>
      </c>
    </row>
    <row r="15" spans="1:14" ht="31.5">
      <c r="A15" s="113">
        <v>12</v>
      </c>
      <c r="B15" s="102" t="s">
        <v>3620</v>
      </c>
      <c r="C15" s="119"/>
      <c r="D15" s="119"/>
      <c r="E15" s="119"/>
      <c r="F15" s="106" t="s">
        <v>89</v>
      </c>
      <c r="G15" s="121">
        <v>15</v>
      </c>
      <c r="H15" s="102"/>
      <c r="I15" s="119"/>
      <c r="J15" s="136">
        <v>0</v>
      </c>
      <c r="K15" s="136">
        <f t="shared" si="3"/>
        <v>0</v>
      </c>
      <c r="L15" s="136">
        <v>0</v>
      </c>
      <c r="M15" s="136">
        <f t="shared" si="4"/>
        <v>0</v>
      </c>
      <c r="N15" s="136">
        <f t="shared" si="5"/>
        <v>0</v>
      </c>
    </row>
    <row r="16" spans="1:14">
      <c r="A16" s="113">
        <v>13</v>
      </c>
      <c r="B16" s="106" t="s">
        <v>262</v>
      </c>
      <c r="C16" s="119"/>
      <c r="D16" s="119"/>
      <c r="E16" s="119"/>
      <c r="F16" s="106" t="s">
        <v>89</v>
      </c>
      <c r="G16" s="113">
        <v>52</v>
      </c>
      <c r="H16" s="123"/>
      <c r="I16" s="119"/>
      <c r="J16" s="136">
        <v>0</v>
      </c>
      <c r="K16" s="136">
        <f t="shared" si="3"/>
        <v>0</v>
      </c>
      <c r="L16" s="136">
        <v>0</v>
      </c>
      <c r="M16" s="136">
        <f t="shared" si="4"/>
        <v>0</v>
      </c>
      <c r="N16" s="136">
        <f t="shared" si="5"/>
        <v>0</v>
      </c>
    </row>
    <row r="17" spans="1:14">
      <c r="A17" s="113">
        <v>14</v>
      </c>
      <c r="B17" s="106" t="s">
        <v>263</v>
      </c>
      <c r="C17" s="119"/>
      <c r="D17" s="119"/>
      <c r="E17" s="119"/>
      <c r="F17" s="106" t="s">
        <v>89</v>
      </c>
      <c r="G17" s="115">
        <v>12.4</v>
      </c>
      <c r="H17" s="123"/>
      <c r="I17" s="119"/>
      <c r="J17" s="136">
        <v>0</v>
      </c>
      <c r="K17" s="136">
        <f t="shared" si="3"/>
        <v>0</v>
      </c>
      <c r="L17" s="136">
        <v>0</v>
      </c>
      <c r="M17" s="136">
        <f t="shared" si="4"/>
        <v>0</v>
      </c>
      <c r="N17" s="136">
        <f t="shared" si="5"/>
        <v>0</v>
      </c>
    </row>
    <row r="18" spans="1:14" ht="31.5">
      <c r="A18" s="113">
        <v>15</v>
      </c>
      <c r="B18" s="102" t="s">
        <v>3621</v>
      </c>
      <c r="C18" s="119"/>
      <c r="D18" s="119"/>
      <c r="E18" s="119"/>
      <c r="F18" s="106" t="s">
        <v>89</v>
      </c>
      <c r="G18" s="115">
        <v>10.4</v>
      </c>
      <c r="H18" s="123"/>
      <c r="I18" s="119"/>
      <c r="J18" s="136">
        <v>0</v>
      </c>
      <c r="K18" s="136">
        <f t="shared" si="3"/>
        <v>0</v>
      </c>
      <c r="L18" s="136">
        <v>0</v>
      </c>
      <c r="M18" s="136">
        <f t="shared" si="4"/>
        <v>0</v>
      </c>
      <c r="N18" s="136">
        <f t="shared" si="5"/>
        <v>0</v>
      </c>
    </row>
    <row r="19" spans="1:14">
      <c r="A19" s="113">
        <v>16</v>
      </c>
      <c r="B19" s="106" t="s">
        <v>264</v>
      </c>
      <c r="C19" s="119"/>
      <c r="D19" s="119"/>
      <c r="E19" s="119"/>
      <c r="F19" s="106" t="s">
        <v>89</v>
      </c>
      <c r="G19" s="115">
        <v>10.7</v>
      </c>
      <c r="H19" s="123"/>
      <c r="I19" s="119"/>
      <c r="J19" s="136">
        <v>0</v>
      </c>
      <c r="K19" s="136">
        <f t="shared" si="3"/>
        <v>0</v>
      </c>
      <c r="L19" s="136">
        <v>0</v>
      </c>
      <c r="M19" s="136">
        <f t="shared" si="4"/>
        <v>0</v>
      </c>
      <c r="N19" s="136">
        <f t="shared" si="5"/>
        <v>0</v>
      </c>
    </row>
    <row r="20" spans="1:14" ht="31.5">
      <c r="A20" s="113">
        <v>17</v>
      </c>
      <c r="B20" s="102" t="s">
        <v>3622</v>
      </c>
      <c r="C20" s="119"/>
      <c r="D20" s="119"/>
      <c r="E20" s="119"/>
      <c r="F20" s="106" t="s">
        <v>89</v>
      </c>
      <c r="G20" s="115">
        <v>5.2</v>
      </c>
      <c r="H20" s="123"/>
      <c r="I20" s="119"/>
      <c r="J20" s="136">
        <v>0</v>
      </c>
      <c r="K20" s="136">
        <f t="shared" si="3"/>
        <v>0</v>
      </c>
      <c r="L20" s="136">
        <v>0</v>
      </c>
      <c r="M20" s="136">
        <f t="shared" si="4"/>
        <v>0</v>
      </c>
      <c r="N20" s="136">
        <f t="shared" si="5"/>
        <v>0</v>
      </c>
    </row>
    <row r="21" spans="1:14">
      <c r="A21" s="113">
        <v>18</v>
      </c>
      <c r="B21" s="106" t="s">
        <v>265</v>
      </c>
      <c r="C21" s="119"/>
      <c r="D21" s="119"/>
      <c r="E21" s="119"/>
      <c r="F21" s="106" t="s">
        <v>89</v>
      </c>
      <c r="G21" s="113">
        <v>17</v>
      </c>
      <c r="H21" s="123"/>
      <c r="I21" s="119"/>
      <c r="J21" s="136">
        <v>0</v>
      </c>
      <c r="K21" s="136">
        <f t="shared" si="3"/>
        <v>0</v>
      </c>
      <c r="L21" s="136">
        <v>0</v>
      </c>
      <c r="M21" s="136">
        <f t="shared" si="4"/>
        <v>0</v>
      </c>
      <c r="N21" s="136">
        <f t="shared" si="5"/>
        <v>0</v>
      </c>
    </row>
    <row r="22" spans="1:14">
      <c r="A22" s="113">
        <v>19</v>
      </c>
      <c r="B22" s="106" t="s">
        <v>266</v>
      </c>
      <c r="C22" s="119"/>
      <c r="D22" s="119"/>
      <c r="E22" s="119"/>
      <c r="F22" s="106" t="s">
        <v>89</v>
      </c>
      <c r="G22" s="113">
        <v>10</v>
      </c>
      <c r="H22" s="123"/>
      <c r="I22" s="119"/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 ht="31.5">
      <c r="A23" s="113">
        <v>20</v>
      </c>
      <c r="B23" s="102" t="s">
        <v>3623</v>
      </c>
      <c r="C23" s="119"/>
      <c r="D23" s="119"/>
      <c r="E23" s="119"/>
      <c r="F23" s="106" t="s">
        <v>89</v>
      </c>
      <c r="G23" s="113">
        <v>12</v>
      </c>
      <c r="H23" s="123"/>
      <c r="I23" s="119"/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 ht="31.5">
      <c r="A24" s="113">
        <v>21</v>
      </c>
      <c r="B24" s="102" t="s">
        <v>3624</v>
      </c>
      <c r="C24" s="119"/>
      <c r="D24" s="119"/>
      <c r="E24" s="119"/>
      <c r="F24" s="106" t="s">
        <v>89</v>
      </c>
      <c r="G24" s="115">
        <v>6.9</v>
      </c>
      <c r="H24" s="123"/>
      <c r="I24" s="119"/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 ht="31.5">
      <c r="A25" s="113">
        <v>22</v>
      </c>
      <c r="B25" s="102" t="s">
        <v>3625</v>
      </c>
      <c r="C25" s="119"/>
      <c r="D25" s="119"/>
      <c r="E25" s="119"/>
      <c r="F25" s="106" t="s">
        <v>89</v>
      </c>
      <c r="G25" s="113">
        <v>4</v>
      </c>
      <c r="H25" s="123"/>
      <c r="I25" s="119"/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>
      <c r="A26" s="113">
        <v>23</v>
      </c>
      <c r="B26" s="106" t="s">
        <v>267</v>
      </c>
      <c r="C26" s="119"/>
      <c r="D26" s="119"/>
      <c r="E26" s="119"/>
      <c r="F26" s="106" t="s">
        <v>89</v>
      </c>
      <c r="G26" s="115">
        <v>25.8</v>
      </c>
      <c r="H26" s="123"/>
      <c r="I26" s="119"/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 ht="31.5">
      <c r="A27" s="113">
        <v>24</v>
      </c>
      <c r="B27" s="102" t="s">
        <v>3626</v>
      </c>
      <c r="C27" s="119"/>
      <c r="D27" s="119"/>
      <c r="E27" s="119"/>
      <c r="F27" s="106" t="s">
        <v>89</v>
      </c>
      <c r="G27" s="115">
        <v>2.6</v>
      </c>
      <c r="H27" s="123"/>
      <c r="I27" s="119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 ht="31.5">
      <c r="A28" s="113">
        <v>25</v>
      </c>
      <c r="B28" s="102" t="s">
        <v>3626</v>
      </c>
      <c r="C28" s="119"/>
      <c r="D28" s="119"/>
      <c r="E28" s="119"/>
      <c r="F28" s="106" t="s">
        <v>89</v>
      </c>
      <c r="G28" s="115">
        <v>8.8000000000000007</v>
      </c>
      <c r="H28" s="123"/>
      <c r="I28" s="119"/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>
      <c r="A29" s="113">
        <v>26</v>
      </c>
      <c r="B29" s="106" t="s">
        <v>268</v>
      </c>
      <c r="C29" s="119"/>
      <c r="D29" s="119"/>
      <c r="E29" s="119"/>
      <c r="F29" s="106" t="s">
        <v>89</v>
      </c>
      <c r="G29" s="113">
        <v>7</v>
      </c>
      <c r="H29" s="123"/>
      <c r="I29" s="119"/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 ht="31.5">
      <c r="A30" s="113">
        <v>27</v>
      </c>
      <c r="B30" s="102" t="s">
        <v>3627</v>
      </c>
      <c r="C30" s="119"/>
      <c r="D30" s="119"/>
      <c r="E30" s="119"/>
      <c r="F30" s="106" t="s">
        <v>89</v>
      </c>
      <c r="G30" s="115">
        <v>1.8</v>
      </c>
      <c r="H30" s="123"/>
      <c r="I30" s="119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 ht="31.5">
      <c r="A31" s="113">
        <v>28</v>
      </c>
      <c r="B31" s="102" t="s">
        <v>3628</v>
      </c>
      <c r="C31" s="119"/>
      <c r="D31" s="119"/>
      <c r="E31" s="119"/>
      <c r="F31" s="106" t="s">
        <v>89</v>
      </c>
      <c r="G31" s="115">
        <v>16.5</v>
      </c>
      <c r="H31" s="123"/>
      <c r="I31" s="119"/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>
      <c r="A32" s="113">
        <v>29</v>
      </c>
      <c r="B32" s="106" t="s">
        <v>269</v>
      </c>
      <c r="C32" s="119"/>
      <c r="D32" s="119"/>
      <c r="E32" s="119"/>
      <c r="F32" s="106" t="s">
        <v>68</v>
      </c>
      <c r="G32" s="113">
        <v>1</v>
      </c>
      <c r="H32" s="123"/>
      <c r="I32" s="119"/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>
      <c r="A33" s="113">
        <v>30</v>
      </c>
      <c r="B33" s="106" t="s">
        <v>270</v>
      </c>
      <c r="C33" s="119"/>
      <c r="D33" s="119"/>
      <c r="E33" s="119"/>
      <c r="F33" s="106" t="s">
        <v>68</v>
      </c>
      <c r="G33" s="113">
        <v>23</v>
      </c>
      <c r="H33" s="123"/>
      <c r="I33" s="119"/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>
      <c r="A34" s="113">
        <v>31</v>
      </c>
      <c r="B34" s="106" t="s">
        <v>271</v>
      </c>
      <c r="C34" s="119"/>
      <c r="D34" s="119"/>
      <c r="E34" s="119"/>
      <c r="F34" s="106" t="s">
        <v>68</v>
      </c>
      <c r="G34" s="113">
        <v>3</v>
      </c>
      <c r="H34" s="123"/>
      <c r="I34" s="119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>
      <c r="A35" s="113">
        <v>32</v>
      </c>
      <c r="B35" s="106" t="s">
        <v>272</v>
      </c>
      <c r="C35" s="119"/>
      <c r="D35" s="119"/>
      <c r="E35" s="119"/>
      <c r="F35" s="106" t="s">
        <v>68</v>
      </c>
      <c r="G35" s="113">
        <v>1</v>
      </c>
      <c r="H35" s="123"/>
      <c r="I35" s="119"/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>
      <c r="A36" s="113">
        <v>33</v>
      </c>
      <c r="B36" s="106" t="s">
        <v>273</v>
      </c>
      <c r="C36" s="119"/>
      <c r="D36" s="119"/>
      <c r="E36" s="119"/>
      <c r="F36" s="106" t="s">
        <v>68</v>
      </c>
      <c r="G36" s="113">
        <v>1</v>
      </c>
      <c r="H36" s="123"/>
      <c r="I36" s="119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>
      <c r="A37" s="113">
        <v>34</v>
      </c>
      <c r="B37" s="106" t="s">
        <v>274</v>
      </c>
      <c r="C37" s="119"/>
      <c r="D37" s="119"/>
      <c r="E37" s="119"/>
      <c r="F37" s="106" t="s">
        <v>68</v>
      </c>
      <c r="G37" s="113">
        <v>2</v>
      </c>
      <c r="H37" s="123"/>
      <c r="I37" s="119"/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>
      <c r="A38" s="113">
        <v>35</v>
      </c>
      <c r="B38" s="106" t="s">
        <v>275</v>
      </c>
      <c r="C38" s="119"/>
      <c r="D38" s="119"/>
      <c r="E38" s="119"/>
      <c r="F38" s="106" t="s">
        <v>68</v>
      </c>
      <c r="G38" s="113">
        <v>4</v>
      </c>
      <c r="H38" s="123"/>
      <c r="I38" s="119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>
      <c r="A39" s="113">
        <v>36</v>
      </c>
      <c r="B39" s="106" t="s">
        <v>276</v>
      </c>
      <c r="C39" s="119"/>
      <c r="D39" s="119"/>
      <c r="E39" s="119"/>
      <c r="F39" s="106" t="s">
        <v>68</v>
      </c>
      <c r="G39" s="113">
        <v>1</v>
      </c>
      <c r="H39" s="123"/>
      <c r="I39" s="119"/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 ht="31.5">
      <c r="A40" s="113">
        <v>37</v>
      </c>
      <c r="B40" s="102" t="s">
        <v>3629</v>
      </c>
      <c r="C40" s="119"/>
      <c r="D40" s="119"/>
      <c r="E40" s="119"/>
      <c r="F40" s="106" t="s">
        <v>68</v>
      </c>
      <c r="G40" s="113">
        <v>1</v>
      </c>
      <c r="H40" s="123"/>
      <c r="I40" s="119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>
      <c r="A41" s="113">
        <v>38</v>
      </c>
      <c r="B41" s="106" t="s">
        <v>277</v>
      </c>
      <c r="C41" s="119"/>
      <c r="D41" s="119"/>
      <c r="E41" s="119"/>
      <c r="F41" s="106" t="s">
        <v>68</v>
      </c>
      <c r="G41" s="113">
        <v>1</v>
      </c>
      <c r="H41" s="123"/>
      <c r="I41" s="119"/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 ht="31.5">
      <c r="A42" s="113">
        <v>39</v>
      </c>
      <c r="B42" s="102" t="s">
        <v>3630</v>
      </c>
      <c r="C42" s="119"/>
      <c r="D42" s="119"/>
      <c r="E42" s="119"/>
      <c r="F42" s="106" t="s">
        <v>68</v>
      </c>
      <c r="G42" s="113">
        <v>2</v>
      </c>
      <c r="H42" s="123"/>
      <c r="I42" s="119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>
      <c r="A43" s="113">
        <v>40</v>
      </c>
      <c r="B43" s="106" t="s">
        <v>278</v>
      </c>
      <c r="C43" s="119"/>
      <c r="D43" s="119"/>
      <c r="E43" s="119"/>
      <c r="F43" s="106" t="s">
        <v>68</v>
      </c>
      <c r="G43" s="113">
        <v>2</v>
      </c>
      <c r="H43" s="123"/>
      <c r="I43" s="119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 ht="31.5">
      <c r="A44" s="113">
        <v>41</v>
      </c>
      <c r="B44" s="102" t="s">
        <v>3631</v>
      </c>
      <c r="C44" s="119"/>
      <c r="D44" s="119"/>
      <c r="E44" s="119"/>
      <c r="F44" s="106" t="s">
        <v>68</v>
      </c>
      <c r="G44" s="113">
        <v>1</v>
      </c>
      <c r="H44" s="123"/>
      <c r="I44" s="119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>
      <c r="A45" s="113">
        <v>42</v>
      </c>
      <c r="B45" s="106" t="s">
        <v>279</v>
      </c>
      <c r="C45" s="119"/>
      <c r="D45" s="119"/>
      <c r="E45" s="119"/>
      <c r="F45" s="106" t="s">
        <v>68</v>
      </c>
      <c r="G45" s="113">
        <v>1</v>
      </c>
      <c r="H45" s="123"/>
      <c r="I45" s="119"/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>
      <c r="A46" s="113">
        <v>43</v>
      </c>
      <c r="B46" s="106" t="s">
        <v>280</v>
      </c>
      <c r="C46" s="119"/>
      <c r="D46" s="119"/>
      <c r="E46" s="119"/>
      <c r="F46" s="106" t="s">
        <v>68</v>
      </c>
      <c r="G46" s="113">
        <v>1</v>
      </c>
      <c r="H46" s="123"/>
      <c r="I46" s="119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 ht="31.5">
      <c r="A47" s="113">
        <v>44</v>
      </c>
      <c r="B47" s="102" t="s">
        <v>3632</v>
      </c>
      <c r="C47" s="119"/>
      <c r="D47" s="119"/>
      <c r="E47" s="119"/>
      <c r="F47" s="106" t="s">
        <v>68</v>
      </c>
      <c r="G47" s="113">
        <v>1</v>
      </c>
      <c r="H47" s="123"/>
      <c r="I47" s="119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>
      <c r="A48" s="113">
        <v>45</v>
      </c>
      <c r="B48" s="106" t="s">
        <v>281</v>
      </c>
      <c r="C48" s="119"/>
      <c r="D48" s="119"/>
      <c r="E48" s="119"/>
      <c r="F48" s="106" t="s">
        <v>68</v>
      </c>
      <c r="G48" s="113">
        <v>2</v>
      </c>
      <c r="H48" s="123"/>
      <c r="I48" s="119"/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 ht="31.5">
      <c r="A49" s="113">
        <v>46</v>
      </c>
      <c r="B49" s="102" t="s">
        <v>3633</v>
      </c>
      <c r="C49" s="119"/>
      <c r="D49" s="119"/>
      <c r="E49" s="119"/>
      <c r="F49" s="106" t="s">
        <v>68</v>
      </c>
      <c r="G49" s="113">
        <v>1</v>
      </c>
      <c r="H49" s="123"/>
      <c r="I49" s="119"/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>
      <c r="A50" s="113">
        <v>47</v>
      </c>
      <c r="B50" s="106" t="s">
        <v>282</v>
      </c>
      <c r="C50" s="119"/>
      <c r="D50" s="119"/>
      <c r="E50" s="119"/>
      <c r="F50" s="106" t="s">
        <v>68</v>
      </c>
      <c r="G50" s="113">
        <v>1</v>
      </c>
      <c r="H50" s="123"/>
      <c r="I50" s="119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 ht="31.5">
      <c r="A51" s="113">
        <v>48</v>
      </c>
      <c r="B51" s="102" t="s">
        <v>3634</v>
      </c>
      <c r="C51" s="119"/>
      <c r="D51" s="119"/>
      <c r="E51" s="119"/>
      <c r="F51" s="106" t="s">
        <v>68</v>
      </c>
      <c r="G51" s="113">
        <v>1</v>
      </c>
      <c r="H51" s="123"/>
      <c r="I51" s="119"/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>
      <c r="A52" s="113">
        <v>49</v>
      </c>
      <c r="B52" s="106" t="s">
        <v>283</v>
      </c>
      <c r="C52" s="119"/>
      <c r="D52" s="119"/>
      <c r="E52" s="119"/>
      <c r="F52" s="106" t="s">
        <v>68</v>
      </c>
      <c r="G52" s="113">
        <v>2</v>
      </c>
      <c r="H52" s="123"/>
      <c r="I52" s="119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>
      <c r="A53" s="113">
        <v>50</v>
      </c>
      <c r="B53" s="106" t="s">
        <v>284</v>
      </c>
      <c r="C53" s="119"/>
      <c r="D53" s="119"/>
      <c r="E53" s="119"/>
      <c r="F53" s="106" t="s">
        <v>68</v>
      </c>
      <c r="G53" s="113">
        <v>2</v>
      </c>
      <c r="H53" s="123"/>
      <c r="I53" s="119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 ht="31.5">
      <c r="A54" s="113">
        <v>51</v>
      </c>
      <c r="B54" s="102" t="s">
        <v>3635</v>
      </c>
      <c r="C54" s="119"/>
      <c r="D54" s="119"/>
      <c r="E54" s="119"/>
      <c r="F54" s="106" t="s">
        <v>68</v>
      </c>
      <c r="G54" s="113">
        <v>1</v>
      </c>
      <c r="H54" s="123"/>
      <c r="I54" s="119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>
      <c r="A55" s="113">
        <v>52</v>
      </c>
      <c r="B55" s="106" t="s">
        <v>285</v>
      </c>
      <c r="C55" s="119"/>
      <c r="D55" s="119"/>
      <c r="E55" s="119"/>
      <c r="F55" s="106" t="s">
        <v>68</v>
      </c>
      <c r="G55" s="113">
        <v>3</v>
      </c>
      <c r="H55" s="123"/>
      <c r="I55" s="119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 ht="31.5">
      <c r="A56" s="113">
        <v>53</v>
      </c>
      <c r="B56" s="102" t="s">
        <v>3636</v>
      </c>
      <c r="C56" s="119"/>
      <c r="D56" s="119"/>
      <c r="E56" s="119"/>
      <c r="F56" s="106" t="s">
        <v>68</v>
      </c>
      <c r="G56" s="113">
        <v>2</v>
      </c>
      <c r="H56" s="123"/>
      <c r="I56" s="119"/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>
      <c r="A57" s="113">
        <v>54</v>
      </c>
      <c r="B57" s="106" t="s">
        <v>286</v>
      </c>
      <c r="C57" s="119"/>
      <c r="D57" s="119"/>
      <c r="E57" s="119"/>
      <c r="F57" s="106" t="s">
        <v>68</v>
      </c>
      <c r="G57" s="113">
        <v>1</v>
      </c>
      <c r="H57" s="123"/>
      <c r="I57" s="119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>
      <c r="A58" s="113">
        <v>55</v>
      </c>
      <c r="B58" s="106" t="s">
        <v>287</v>
      </c>
      <c r="C58" s="119"/>
      <c r="D58" s="119"/>
      <c r="E58" s="119"/>
      <c r="F58" s="106" t="s">
        <v>68</v>
      </c>
      <c r="G58" s="113">
        <v>2</v>
      </c>
      <c r="H58" s="123"/>
      <c r="I58" s="119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 ht="31.5">
      <c r="A59" s="113">
        <v>56</v>
      </c>
      <c r="B59" s="102" t="s">
        <v>3637</v>
      </c>
      <c r="C59" s="119"/>
      <c r="D59" s="119"/>
      <c r="E59" s="119"/>
      <c r="F59" s="106" t="s">
        <v>68</v>
      </c>
      <c r="G59" s="113">
        <v>1</v>
      </c>
      <c r="H59" s="123"/>
      <c r="I59" s="119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 ht="31.5">
      <c r="A60" s="113">
        <v>57</v>
      </c>
      <c r="B60" s="102" t="s">
        <v>3638</v>
      </c>
      <c r="C60" s="119"/>
      <c r="D60" s="119"/>
      <c r="E60" s="119"/>
      <c r="F60" s="106" t="s">
        <v>68</v>
      </c>
      <c r="G60" s="113">
        <v>3</v>
      </c>
      <c r="H60" s="123"/>
      <c r="I60" s="119"/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 ht="31.5">
      <c r="A61" s="113">
        <v>58</v>
      </c>
      <c r="B61" s="102" t="s">
        <v>3639</v>
      </c>
      <c r="C61" s="119"/>
      <c r="D61" s="119"/>
      <c r="E61" s="119"/>
      <c r="F61" s="106" t="s">
        <v>68</v>
      </c>
      <c r="G61" s="113">
        <v>1</v>
      </c>
      <c r="H61" s="123"/>
      <c r="I61" s="119"/>
      <c r="J61" s="136">
        <v>0</v>
      </c>
      <c r="K61" s="136">
        <f t="shared" si="3"/>
        <v>0</v>
      </c>
      <c r="L61" s="136">
        <v>0</v>
      </c>
      <c r="M61" s="136">
        <f t="shared" si="4"/>
        <v>0</v>
      </c>
      <c r="N61" s="136">
        <f t="shared" si="5"/>
        <v>0</v>
      </c>
    </row>
    <row r="62" spans="1:14">
      <c r="A62" s="113">
        <v>59</v>
      </c>
      <c r="B62" s="106" t="s">
        <v>288</v>
      </c>
      <c r="C62" s="119"/>
      <c r="D62" s="119"/>
      <c r="E62" s="119"/>
      <c r="F62" s="106" t="s">
        <v>68</v>
      </c>
      <c r="G62" s="113">
        <v>1</v>
      </c>
      <c r="H62" s="123"/>
      <c r="I62" s="119"/>
      <c r="J62" s="136">
        <v>0</v>
      </c>
      <c r="K62" s="136">
        <f t="shared" si="3"/>
        <v>0</v>
      </c>
      <c r="L62" s="136">
        <v>0</v>
      </c>
      <c r="M62" s="136">
        <f t="shared" si="4"/>
        <v>0</v>
      </c>
      <c r="N62" s="136">
        <f t="shared" si="5"/>
        <v>0</v>
      </c>
    </row>
    <row r="63" spans="1:14" ht="31.5">
      <c r="A63" s="113">
        <v>60</v>
      </c>
      <c r="B63" s="102" t="s">
        <v>3640</v>
      </c>
      <c r="C63" s="119"/>
      <c r="D63" s="119"/>
      <c r="E63" s="119"/>
      <c r="F63" s="106" t="s">
        <v>68</v>
      </c>
      <c r="G63" s="113">
        <v>1</v>
      </c>
      <c r="H63" s="123"/>
      <c r="I63" s="119"/>
      <c r="J63" s="136">
        <v>0</v>
      </c>
      <c r="K63" s="136">
        <f t="shared" si="3"/>
        <v>0</v>
      </c>
      <c r="L63" s="136">
        <v>0</v>
      </c>
      <c r="M63" s="136">
        <f t="shared" si="4"/>
        <v>0</v>
      </c>
      <c r="N63" s="136">
        <f t="shared" si="5"/>
        <v>0</v>
      </c>
    </row>
    <row r="64" spans="1:14" ht="31.5">
      <c r="A64" s="113">
        <v>61</v>
      </c>
      <c r="B64" s="102" t="s">
        <v>3641</v>
      </c>
      <c r="C64" s="119"/>
      <c r="D64" s="119"/>
      <c r="E64" s="119"/>
      <c r="F64" s="106" t="s">
        <v>68</v>
      </c>
      <c r="G64" s="113">
        <v>1</v>
      </c>
      <c r="H64" s="123"/>
      <c r="I64" s="119"/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>
      <c r="A65" s="113">
        <v>62</v>
      </c>
      <c r="B65" s="106" t="s">
        <v>289</v>
      </c>
      <c r="C65" s="119"/>
      <c r="D65" s="119"/>
      <c r="E65" s="119"/>
      <c r="F65" s="106" t="s">
        <v>68</v>
      </c>
      <c r="G65" s="113">
        <v>2</v>
      </c>
      <c r="H65" s="123"/>
      <c r="I65" s="119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>
      <c r="A66" s="113">
        <v>63</v>
      </c>
      <c r="B66" s="106" t="s">
        <v>290</v>
      </c>
      <c r="C66" s="119"/>
      <c r="D66" s="119"/>
      <c r="E66" s="119"/>
      <c r="F66" s="106" t="s">
        <v>117</v>
      </c>
      <c r="G66" s="113">
        <v>120</v>
      </c>
      <c r="H66" s="123"/>
      <c r="I66" s="119"/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 ht="31.5">
      <c r="A67" s="113">
        <v>64</v>
      </c>
      <c r="B67" s="106" t="s">
        <v>291</v>
      </c>
      <c r="C67" s="118" t="s">
        <v>292</v>
      </c>
      <c r="D67" s="119"/>
      <c r="E67" s="119"/>
      <c r="F67" s="106" t="s">
        <v>293</v>
      </c>
      <c r="G67" s="113">
        <v>120</v>
      </c>
      <c r="H67" s="123"/>
      <c r="I67" s="119"/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>
      <c r="A68" s="113">
        <v>65</v>
      </c>
      <c r="B68" s="106" t="s">
        <v>294</v>
      </c>
      <c r="C68" s="118" t="s">
        <v>295</v>
      </c>
      <c r="D68" s="119"/>
      <c r="E68" s="119"/>
      <c r="F68" s="106" t="s">
        <v>293</v>
      </c>
      <c r="G68" s="113">
        <v>140</v>
      </c>
      <c r="H68" s="123"/>
      <c r="I68" s="119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>
      <c r="A69" s="113">
        <v>66</v>
      </c>
      <c r="B69" s="106" t="s">
        <v>296</v>
      </c>
      <c r="C69" s="118" t="s">
        <v>297</v>
      </c>
      <c r="D69" s="119"/>
      <c r="E69" s="119"/>
      <c r="F69" s="106" t="s">
        <v>293</v>
      </c>
      <c r="G69" s="113">
        <v>125</v>
      </c>
      <c r="H69" s="123"/>
      <c r="I69" s="119"/>
      <c r="J69" s="136">
        <v>0</v>
      </c>
      <c r="K69" s="136">
        <f t="shared" si="3"/>
        <v>0</v>
      </c>
      <c r="L69" s="136">
        <v>0</v>
      </c>
      <c r="M69" s="136">
        <f t="shared" si="4"/>
        <v>0</v>
      </c>
      <c r="N69" s="136">
        <f t="shared" si="5"/>
        <v>0</v>
      </c>
    </row>
    <row r="70" spans="1:14">
      <c r="A70" s="113">
        <v>67</v>
      </c>
      <c r="B70" s="106" t="s">
        <v>298</v>
      </c>
      <c r="C70" s="119"/>
      <c r="D70" s="119"/>
      <c r="E70" s="119"/>
      <c r="F70" s="106" t="s">
        <v>299</v>
      </c>
      <c r="G70" s="113">
        <v>1</v>
      </c>
      <c r="H70" s="123"/>
      <c r="I70" s="119"/>
      <c r="J70" s="136">
        <v>0</v>
      </c>
      <c r="K70" s="136">
        <f t="shared" si="3"/>
        <v>0</v>
      </c>
      <c r="L70" s="136">
        <v>0</v>
      </c>
      <c r="M70" s="136">
        <f t="shared" si="4"/>
        <v>0</v>
      </c>
      <c r="N70" s="136">
        <f t="shared" si="5"/>
        <v>0</v>
      </c>
    </row>
    <row r="71" spans="1:14">
      <c r="A71" s="113">
        <v>68</v>
      </c>
      <c r="B71" s="112" t="s">
        <v>300</v>
      </c>
      <c r="C71" s="119"/>
      <c r="D71" s="119"/>
      <c r="E71" s="119"/>
      <c r="F71" s="102"/>
      <c r="G71" s="102"/>
      <c r="H71" s="123"/>
      <c r="I71" s="119"/>
      <c r="J71" s="136">
        <v>0</v>
      </c>
      <c r="K71" s="136">
        <f t="shared" ref="K71:K134" si="6">G71*J71</f>
        <v>0</v>
      </c>
      <c r="L71" s="136">
        <v>0</v>
      </c>
      <c r="M71" s="136">
        <f t="shared" ref="M71:M134" si="7">G71*L71</f>
        <v>0</v>
      </c>
      <c r="N71" s="136">
        <f t="shared" ref="N71:N134" si="8">K71+M71</f>
        <v>0</v>
      </c>
    </row>
    <row r="72" spans="1:14" ht="63">
      <c r="A72" s="113">
        <v>69</v>
      </c>
      <c r="B72" s="102" t="s">
        <v>3642</v>
      </c>
      <c r="C72" s="118" t="s">
        <v>301</v>
      </c>
      <c r="D72" s="119"/>
      <c r="E72" s="118" t="s">
        <v>250</v>
      </c>
      <c r="F72" s="106" t="s">
        <v>68</v>
      </c>
      <c r="G72" s="113">
        <v>1</v>
      </c>
      <c r="H72" s="123"/>
      <c r="I72" s="119" t="s">
        <v>3643</v>
      </c>
      <c r="J72" s="136">
        <v>0</v>
      </c>
      <c r="K72" s="136">
        <f t="shared" si="6"/>
        <v>0</v>
      </c>
      <c r="L72" s="136">
        <v>0</v>
      </c>
      <c r="M72" s="136">
        <f t="shared" si="7"/>
        <v>0</v>
      </c>
      <c r="N72" s="136">
        <f t="shared" si="8"/>
        <v>0</v>
      </c>
    </row>
    <row r="73" spans="1:14">
      <c r="A73" s="113">
        <v>70</v>
      </c>
      <c r="B73" s="106" t="s">
        <v>251</v>
      </c>
      <c r="C73" s="118" t="s">
        <v>302</v>
      </c>
      <c r="D73" s="119"/>
      <c r="E73" s="118" t="s">
        <v>83</v>
      </c>
      <c r="F73" s="106" t="s">
        <v>68</v>
      </c>
      <c r="G73" s="113">
        <v>2</v>
      </c>
      <c r="H73" s="123"/>
      <c r="I73" s="119"/>
      <c r="J73" s="136">
        <v>0</v>
      </c>
      <c r="K73" s="136">
        <f t="shared" si="6"/>
        <v>0</v>
      </c>
      <c r="L73" s="136">
        <v>0</v>
      </c>
      <c r="M73" s="136">
        <f t="shared" si="7"/>
        <v>0</v>
      </c>
      <c r="N73" s="136">
        <f t="shared" si="8"/>
        <v>0</v>
      </c>
    </row>
    <row r="74" spans="1:14">
      <c r="A74" s="113">
        <v>71</v>
      </c>
      <c r="B74" s="106" t="s">
        <v>303</v>
      </c>
      <c r="C74" s="118" t="s">
        <v>304</v>
      </c>
      <c r="D74" s="119"/>
      <c r="E74" s="118" t="s">
        <v>83</v>
      </c>
      <c r="F74" s="106" t="s">
        <v>68</v>
      </c>
      <c r="G74" s="113">
        <v>6</v>
      </c>
      <c r="H74" s="123"/>
      <c r="I74" s="119"/>
      <c r="J74" s="136">
        <v>0</v>
      </c>
      <c r="K74" s="136">
        <f t="shared" si="6"/>
        <v>0</v>
      </c>
      <c r="L74" s="136">
        <v>0</v>
      </c>
      <c r="M74" s="136">
        <f t="shared" si="7"/>
        <v>0</v>
      </c>
      <c r="N74" s="136">
        <f t="shared" si="8"/>
        <v>0</v>
      </c>
    </row>
    <row r="75" spans="1:14" ht="31.5">
      <c r="A75" s="113">
        <v>72</v>
      </c>
      <c r="B75" s="106" t="s">
        <v>260</v>
      </c>
      <c r="C75" s="119" t="s">
        <v>3644</v>
      </c>
      <c r="D75" s="119"/>
      <c r="E75" s="118" t="s">
        <v>305</v>
      </c>
      <c r="F75" s="106" t="s">
        <v>68</v>
      </c>
      <c r="G75" s="113">
        <v>1</v>
      </c>
      <c r="H75" s="123"/>
      <c r="I75" s="119"/>
      <c r="J75" s="136">
        <v>0</v>
      </c>
      <c r="K75" s="136">
        <f t="shared" si="6"/>
        <v>0</v>
      </c>
      <c r="L75" s="136">
        <v>0</v>
      </c>
      <c r="M75" s="136">
        <f t="shared" si="7"/>
        <v>0</v>
      </c>
      <c r="N75" s="136">
        <f t="shared" si="8"/>
        <v>0</v>
      </c>
    </row>
    <row r="76" spans="1:14" ht="31.5">
      <c r="A76" s="113">
        <v>73</v>
      </c>
      <c r="B76" s="102" t="s">
        <v>3645</v>
      </c>
      <c r="C76" s="119"/>
      <c r="D76" s="119"/>
      <c r="E76" s="119"/>
      <c r="F76" s="106" t="s">
        <v>89</v>
      </c>
      <c r="G76" s="115">
        <v>3.2</v>
      </c>
      <c r="H76" s="123"/>
      <c r="I76" s="119"/>
      <c r="J76" s="136">
        <v>0</v>
      </c>
      <c r="K76" s="136">
        <f t="shared" si="6"/>
        <v>0</v>
      </c>
      <c r="L76" s="136">
        <v>0</v>
      </c>
      <c r="M76" s="136">
        <f t="shared" si="7"/>
        <v>0</v>
      </c>
      <c r="N76" s="136">
        <f t="shared" si="8"/>
        <v>0</v>
      </c>
    </row>
    <row r="77" spans="1:14">
      <c r="A77" s="113">
        <v>74</v>
      </c>
      <c r="B77" s="106" t="s">
        <v>306</v>
      </c>
      <c r="C77" s="119"/>
      <c r="D77" s="119"/>
      <c r="E77" s="119"/>
      <c r="F77" s="106" t="s">
        <v>89</v>
      </c>
      <c r="G77" s="113">
        <v>2</v>
      </c>
      <c r="H77" s="123"/>
      <c r="I77" s="119"/>
      <c r="J77" s="136">
        <v>0</v>
      </c>
      <c r="K77" s="136">
        <f t="shared" si="6"/>
        <v>0</v>
      </c>
      <c r="L77" s="136">
        <v>0</v>
      </c>
      <c r="M77" s="136">
        <f t="shared" si="7"/>
        <v>0</v>
      </c>
      <c r="N77" s="136">
        <f t="shared" si="8"/>
        <v>0</v>
      </c>
    </row>
    <row r="78" spans="1:14" ht="31.5">
      <c r="A78" s="113">
        <v>75</v>
      </c>
      <c r="B78" s="102" t="s">
        <v>3625</v>
      </c>
      <c r="C78" s="119"/>
      <c r="D78" s="119"/>
      <c r="E78" s="119"/>
      <c r="F78" s="106" t="s">
        <v>89</v>
      </c>
      <c r="G78" s="113">
        <v>2</v>
      </c>
      <c r="H78" s="123"/>
      <c r="I78" s="119"/>
      <c r="J78" s="136">
        <v>0</v>
      </c>
      <c r="K78" s="136">
        <f t="shared" si="6"/>
        <v>0</v>
      </c>
      <c r="L78" s="136">
        <v>0</v>
      </c>
      <c r="M78" s="136">
        <f t="shared" si="7"/>
        <v>0</v>
      </c>
      <c r="N78" s="136">
        <f t="shared" si="8"/>
        <v>0</v>
      </c>
    </row>
    <row r="79" spans="1:14">
      <c r="A79" s="113">
        <v>76</v>
      </c>
      <c r="B79" s="106" t="s">
        <v>307</v>
      </c>
      <c r="C79" s="119"/>
      <c r="D79" s="119"/>
      <c r="E79" s="119"/>
      <c r="F79" s="106" t="s">
        <v>89</v>
      </c>
      <c r="G79" s="115">
        <v>2.1</v>
      </c>
      <c r="H79" s="123"/>
      <c r="I79" s="119"/>
      <c r="J79" s="136">
        <v>0</v>
      </c>
      <c r="K79" s="136">
        <f t="shared" si="6"/>
        <v>0</v>
      </c>
      <c r="L79" s="136">
        <v>0</v>
      </c>
      <c r="M79" s="136">
        <f t="shared" si="7"/>
        <v>0</v>
      </c>
      <c r="N79" s="136">
        <f t="shared" si="8"/>
        <v>0</v>
      </c>
    </row>
    <row r="80" spans="1:14" ht="31.5">
      <c r="A80" s="113">
        <v>77</v>
      </c>
      <c r="B80" s="102" t="s">
        <v>3646</v>
      </c>
      <c r="C80" s="119"/>
      <c r="D80" s="119"/>
      <c r="E80" s="119"/>
      <c r="F80" s="106" t="s">
        <v>89</v>
      </c>
      <c r="G80" s="115">
        <v>2.1</v>
      </c>
      <c r="H80" s="123"/>
      <c r="I80" s="119"/>
      <c r="J80" s="136">
        <v>0</v>
      </c>
      <c r="K80" s="136">
        <f t="shared" si="6"/>
        <v>0</v>
      </c>
      <c r="L80" s="136">
        <v>0</v>
      </c>
      <c r="M80" s="136">
        <f t="shared" si="7"/>
        <v>0</v>
      </c>
      <c r="N80" s="136">
        <f t="shared" si="8"/>
        <v>0</v>
      </c>
    </row>
    <row r="81" spans="1:14" ht="31.5">
      <c r="A81" s="113">
        <v>78</v>
      </c>
      <c r="B81" s="102" t="s">
        <v>3647</v>
      </c>
      <c r="C81" s="119"/>
      <c r="D81" s="119"/>
      <c r="E81" s="119"/>
      <c r="F81" s="106" t="s">
        <v>89</v>
      </c>
      <c r="G81" s="113">
        <v>2</v>
      </c>
      <c r="H81" s="123"/>
      <c r="I81" s="119"/>
      <c r="J81" s="136">
        <v>0</v>
      </c>
      <c r="K81" s="136">
        <f t="shared" si="6"/>
        <v>0</v>
      </c>
      <c r="L81" s="136">
        <v>0</v>
      </c>
      <c r="M81" s="136">
        <f t="shared" si="7"/>
        <v>0</v>
      </c>
      <c r="N81" s="136">
        <f t="shared" si="8"/>
        <v>0</v>
      </c>
    </row>
    <row r="82" spans="1:14">
      <c r="A82" s="113">
        <v>79</v>
      </c>
      <c r="B82" s="106" t="s">
        <v>308</v>
      </c>
      <c r="C82" s="119"/>
      <c r="D82" s="119"/>
      <c r="E82" s="119"/>
      <c r="F82" s="106" t="s">
        <v>89</v>
      </c>
      <c r="G82" s="113">
        <v>2</v>
      </c>
      <c r="H82" s="123"/>
      <c r="I82" s="119"/>
      <c r="J82" s="136">
        <v>0</v>
      </c>
      <c r="K82" s="136">
        <f t="shared" si="6"/>
        <v>0</v>
      </c>
      <c r="L82" s="136">
        <v>0</v>
      </c>
      <c r="M82" s="136">
        <f t="shared" si="7"/>
        <v>0</v>
      </c>
      <c r="N82" s="136">
        <f t="shared" si="8"/>
        <v>0</v>
      </c>
    </row>
    <row r="83" spans="1:14" ht="31.5">
      <c r="A83" s="113">
        <v>80</v>
      </c>
      <c r="B83" s="102" t="s">
        <v>3648</v>
      </c>
      <c r="C83" s="119"/>
      <c r="D83" s="119"/>
      <c r="E83" s="119"/>
      <c r="F83" s="106" t="s">
        <v>89</v>
      </c>
      <c r="G83" s="115">
        <v>27.1</v>
      </c>
      <c r="H83" s="123"/>
      <c r="I83" s="119"/>
      <c r="J83" s="136">
        <v>0</v>
      </c>
      <c r="K83" s="136">
        <f t="shared" si="6"/>
        <v>0</v>
      </c>
      <c r="L83" s="136">
        <v>0</v>
      </c>
      <c r="M83" s="136">
        <f t="shared" si="7"/>
        <v>0</v>
      </c>
      <c r="N83" s="136">
        <f t="shared" si="8"/>
        <v>0</v>
      </c>
    </row>
    <row r="84" spans="1:14" ht="31.5">
      <c r="A84" s="113">
        <v>81</v>
      </c>
      <c r="B84" s="102" t="s">
        <v>3649</v>
      </c>
      <c r="C84" s="119"/>
      <c r="D84" s="119"/>
      <c r="E84" s="119"/>
      <c r="F84" s="106" t="s">
        <v>89</v>
      </c>
      <c r="G84" s="115">
        <v>8.3000000000000007</v>
      </c>
      <c r="H84" s="123"/>
      <c r="I84" s="119"/>
      <c r="J84" s="136">
        <v>0</v>
      </c>
      <c r="K84" s="136">
        <f t="shared" si="6"/>
        <v>0</v>
      </c>
      <c r="L84" s="136">
        <v>0</v>
      </c>
      <c r="M84" s="136">
        <f t="shared" si="7"/>
        <v>0</v>
      </c>
      <c r="N84" s="136">
        <f t="shared" si="8"/>
        <v>0</v>
      </c>
    </row>
    <row r="85" spans="1:14">
      <c r="A85" s="113">
        <v>82</v>
      </c>
      <c r="B85" s="106" t="s">
        <v>309</v>
      </c>
      <c r="C85" s="119"/>
      <c r="D85" s="119"/>
      <c r="E85" s="119"/>
      <c r="F85" s="106" t="s">
        <v>89</v>
      </c>
      <c r="G85" s="115">
        <v>0.4</v>
      </c>
      <c r="H85" s="123"/>
      <c r="I85" s="119"/>
      <c r="J85" s="136">
        <v>0</v>
      </c>
      <c r="K85" s="136">
        <f t="shared" si="6"/>
        <v>0</v>
      </c>
      <c r="L85" s="136">
        <v>0</v>
      </c>
      <c r="M85" s="136">
        <f t="shared" si="7"/>
        <v>0</v>
      </c>
      <c r="N85" s="136">
        <f t="shared" si="8"/>
        <v>0</v>
      </c>
    </row>
    <row r="86" spans="1:14">
      <c r="A86" s="113">
        <v>83</v>
      </c>
      <c r="B86" s="106" t="s">
        <v>310</v>
      </c>
      <c r="C86" s="119"/>
      <c r="D86" s="119"/>
      <c r="E86" s="119"/>
      <c r="F86" s="106" t="s">
        <v>89</v>
      </c>
      <c r="G86" s="115">
        <v>3.8</v>
      </c>
      <c r="H86" s="123"/>
      <c r="I86" s="119"/>
      <c r="J86" s="136">
        <v>0</v>
      </c>
      <c r="K86" s="136">
        <f t="shared" si="6"/>
        <v>0</v>
      </c>
      <c r="L86" s="136">
        <v>0</v>
      </c>
      <c r="M86" s="136">
        <f t="shared" si="7"/>
        <v>0</v>
      </c>
      <c r="N86" s="136">
        <f t="shared" si="8"/>
        <v>0</v>
      </c>
    </row>
    <row r="87" spans="1:14">
      <c r="A87" s="113">
        <v>84</v>
      </c>
      <c r="B87" s="106" t="s">
        <v>311</v>
      </c>
      <c r="C87" s="119"/>
      <c r="D87" s="119"/>
      <c r="E87" s="119"/>
      <c r="F87" s="106" t="s">
        <v>68</v>
      </c>
      <c r="G87" s="113">
        <v>6</v>
      </c>
      <c r="H87" s="123"/>
      <c r="I87" s="119"/>
      <c r="J87" s="136">
        <v>0</v>
      </c>
      <c r="K87" s="136">
        <f t="shared" si="6"/>
        <v>0</v>
      </c>
      <c r="L87" s="136">
        <v>0</v>
      </c>
      <c r="M87" s="136">
        <f t="shared" si="7"/>
        <v>0</v>
      </c>
      <c r="N87" s="136">
        <f t="shared" si="8"/>
        <v>0</v>
      </c>
    </row>
    <row r="88" spans="1:14">
      <c r="A88" s="113">
        <v>85</v>
      </c>
      <c r="B88" s="106" t="s">
        <v>312</v>
      </c>
      <c r="C88" s="119"/>
      <c r="D88" s="119"/>
      <c r="E88" s="119"/>
      <c r="F88" s="106" t="s">
        <v>68</v>
      </c>
      <c r="G88" s="113">
        <v>1</v>
      </c>
      <c r="H88" s="123"/>
      <c r="I88" s="119"/>
      <c r="J88" s="136">
        <v>0</v>
      </c>
      <c r="K88" s="136">
        <f t="shared" si="6"/>
        <v>0</v>
      </c>
      <c r="L88" s="136">
        <v>0</v>
      </c>
      <c r="M88" s="136">
        <f t="shared" si="7"/>
        <v>0</v>
      </c>
      <c r="N88" s="136">
        <f t="shared" si="8"/>
        <v>0</v>
      </c>
    </row>
    <row r="89" spans="1:14">
      <c r="A89" s="113">
        <v>86</v>
      </c>
      <c r="B89" s="106" t="s">
        <v>313</v>
      </c>
      <c r="C89" s="119"/>
      <c r="D89" s="119"/>
      <c r="E89" s="119"/>
      <c r="F89" s="106" t="s">
        <v>68</v>
      </c>
      <c r="G89" s="113">
        <v>1</v>
      </c>
      <c r="H89" s="123"/>
      <c r="I89" s="119"/>
      <c r="J89" s="136">
        <v>0</v>
      </c>
      <c r="K89" s="136">
        <f t="shared" si="6"/>
        <v>0</v>
      </c>
      <c r="L89" s="136">
        <v>0</v>
      </c>
      <c r="M89" s="136">
        <f t="shared" si="7"/>
        <v>0</v>
      </c>
      <c r="N89" s="136">
        <f t="shared" si="8"/>
        <v>0</v>
      </c>
    </row>
    <row r="90" spans="1:14" ht="31.5">
      <c r="A90" s="113">
        <v>87</v>
      </c>
      <c r="B90" s="102" t="s">
        <v>3650</v>
      </c>
      <c r="C90" s="119"/>
      <c r="D90" s="119"/>
      <c r="E90" s="119"/>
      <c r="F90" s="106" t="s">
        <v>68</v>
      </c>
      <c r="G90" s="113">
        <v>2</v>
      </c>
      <c r="H90" s="123"/>
      <c r="I90" s="119"/>
      <c r="J90" s="136">
        <v>0</v>
      </c>
      <c r="K90" s="136">
        <f t="shared" si="6"/>
        <v>0</v>
      </c>
      <c r="L90" s="136">
        <v>0</v>
      </c>
      <c r="M90" s="136">
        <f t="shared" si="7"/>
        <v>0</v>
      </c>
      <c r="N90" s="136">
        <f t="shared" si="8"/>
        <v>0</v>
      </c>
    </row>
    <row r="91" spans="1:14" ht="31.5">
      <c r="A91" s="113">
        <v>88</v>
      </c>
      <c r="B91" s="102" t="s">
        <v>3651</v>
      </c>
      <c r="C91" s="119"/>
      <c r="D91" s="119"/>
      <c r="E91" s="119"/>
      <c r="F91" s="106" t="s">
        <v>68</v>
      </c>
      <c r="G91" s="113">
        <v>2</v>
      </c>
      <c r="H91" s="123"/>
      <c r="I91" s="119"/>
      <c r="J91" s="136">
        <v>0</v>
      </c>
      <c r="K91" s="136">
        <f t="shared" si="6"/>
        <v>0</v>
      </c>
      <c r="L91" s="136">
        <v>0</v>
      </c>
      <c r="M91" s="136">
        <f t="shared" si="7"/>
        <v>0</v>
      </c>
      <c r="N91" s="136">
        <f t="shared" si="8"/>
        <v>0</v>
      </c>
    </row>
    <row r="92" spans="1:14">
      <c r="A92" s="113">
        <v>89</v>
      </c>
      <c r="B92" s="106" t="s">
        <v>314</v>
      </c>
      <c r="C92" s="119"/>
      <c r="D92" s="119"/>
      <c r="E92" s="119"/>
      <c r="F92" s="106" t="s">
        <v>68</v>
      </c>
      <c r="G92" s="113">
        <v>1</v>
      </c>
      <c r="H92" s="123"/>
      <c r="I92" s="119"/>
      <c r="J92" s="136">
        <v>0</v>
      </c>
      <c r="K92" s="136">
        <f t="shared" si="6"/>
        <v>0</v>
      </c>
      <c r="L92" s="136">
        <v>0</v>
      </c>
      <c r="M92" s="136">
        <f t="shared" si="7"/>
        <v>0</v>
      </c>
      <c r="N92" s="136">
        <f t="shared" si="8"/>
        <v>0</v>
      </c>
    </row>
    <row r="93" spans="1:14">
      <c r="A93" s="113">
        <v>90</v>
      </c>
      <c r="B93" s="106" t="s">
        <v>315</v>
      </c>
      <c r="C93" s="119"/>
      <c r="D93" s="119"/>
      <c r="E93" s="119"/>
      <c r="F93" s="106" t="s">
        <v>68</v>
      </c>
      <c r="G93" s="113">
        <v>1</v>
      </c>
      <c r="H93" s="123"/>
      <c r="I93" s="119"/>
      <c r="J93" s="136">
        <v>0</v>
      </c>
      <c r="K93" s="136">
        <f t="shared" si="6"/>
        <v>0</v>
      </c>
      <c r="L93" s="136">
        <v>0</v>
      </c>
      <c r="M93" s="136">
        <f t="shared" si="7"/>
        <v>0</v>
      </c>
      <c r="N93" s="136">
        <f t="shared" si="8"/>
        <v>0</v>
      </c>
    </row>
    <row r="94" spans="1:14" ht="31.5">
      <c r="A94" s="113">
        <v>91</v>
      </c>
      <c r="B94" s="102" t="s">
        <v>3652</v>
      </c>
      <c r="C94" s="119"/>
      <c r="D94" s="119"/>
      <c r="E94" s="119"/>
      <c r="F94" s="106" t="s">
        <v>68</v>
      </c>
      <c r="G94" s="113">
        <v>2</v>
      </c>
      <c r="H94" s="123"/>
      <c r="I94" s="119"/>
      <c r="J94" s="136">
        <v>0</v>
      </c>
      <c r="K94" s="136">
        <f t="shared" si="6"/>
        <v>0</v>
      </c>
      <c r="L94" s="136">
        <v>0</v>
      </c>
      <c r="M94" s="136">
        <f t="shared" si="7"/>
        <v>0</v>
      </c>
      <c r="N94" s="136">
        <f t="shared" si="8"/>
        <v>0</v>
      </c>
    </row>
    <row r="95" spans="1:14">
      <c r="A95" s="113">
        <v>92</v>
      </c>
      <c r="B95" s="106" t="s">
        <v>316</v>
      </c>
      <c r="C95" s="119"/>
      <c r="D95" s="119"/>
      <c r="E95" s="119"/>
      <c r="F95" s="106" t="s">
        <v>68</v>
      </c>
      <c r="G95" s="113">
        <v>1</v>
      </c>
      <c r="H95" s="123"/>
      <c r="I95" s="119"/>
      <c r="J95" s="136">
        <v>0</v>
      </c>
      <c r="K95" s="136">
        <f t="shared" si="6"/>
        <v>0</v>
      </c>
      <c r="L95" s="136">
        <v>0</v>
      </c>
      <c r="M95" s="136">
        <f t="shared" si="7"/>
        <v>0</v>
      </c>
      <c r="N95" s="136">
        <f t="shared" si="8"/>
        <v>0</v>
      </c>
    </row>
    <row r="96" spans="1:14" ht="31.5">
      <c r="A96" s="113">
        <v>93</v>
      </c>
      <c r="B96" s="102" t="s">
        <v>3653</v>
      </c>
      <c r="C96" s="119"/>
      <c r="D96" s="119"/>
      <c r="E96" s="119"/>
      <c r="F96" s="106" t="s">
        <v>68</v>
      </c>
      <c r="G96" s="113">
        <v>1</v>
      </c>
      <c r="H96" s="123"/>
      <c r="I96" s="119"/>
      <c r="J96" s="136">
        <v>0</v>
      </c>
      <c r="K96" s="136">
        <f t="shared" si="6"/>
        <v>0</v>
      </c>
      <c r="L96" s="136">
        <v>0</v>
      </c>
      <c r="M96" s="136">
        <f t="shared" si="7"/>
        <v>0</v>
      </c>
      <c r="N96" s="136">
        <f t="shared" si="8"/>
        <v>0</v>
      </c>
    </row>
    <row r="97" spans="1:14">
      <c r="A97" s="113">
        <v>94</v>
      </c>
      <c r="B97" s="106" t="s">
        <v>317</v>
      </c>
      <c r="C97" s="119"/>
      <c r="D97" s="119"/>
      <c r="E97" s="119"/>
      <c r="F97" s="106" t="s">
        <v>68</v>
      </c>
      <c r="G97" s="113">
        <v>1</v>
      </c>
      <c r="H97" s="123"/>
      <c r="I97" s="119"/>
      <c r="J97" s="136">
        <v>0</v>
      </c>
      <c r="K97" s="136">
        <f t="shared" si="6"/>
        <v>0</v>
      </c>
      <c r="L97" s="136">
        <v>0</v>
      </c>
      <c r="M97" s="136">
        <f t="shared" si="7"/>
        <v>0</v>
      </c>
      <c r="N97" s="136">
        <f t="shared" si="8"/>
        <v>0</v>
      </c>
    </row>
    <row r="98" spans="1:14" ht="31.5">
      <c r="A98" s="113">
        <v>95</v>
      </c>
      <c r="B98" s="102" t="s">
        <v>3654</v>
      </c>
      <c r="C98" s="119"/>
      <c r="D98" s="119"/>
      <c r="E98" s="119"/>
      <c r="F98" s="106" t="s">
        <v>68</v>
      </c>
      <c r="G98" s="113">
        <v>1</v>
      </c>
      <c r="H98" s="123"/>
      <c r="I98" s="119"/>
      <c r="J98" s="136">
        <v>0</v>
      </c>
      <c r="K98" s="136">
        <f t="shared" si="6"/>
        <v>0</v>
      </c>
      <c r="L98" s="136">
        <v>0</v>
      </c>
      <c r="M98" s="136">
        <f t="shared" si="7"/>
        <v>0</v>
      </c>
      <c r="N98" s="136">
        <f t="shared" si="8"/>
        <v>0</v>
      </c>
    </row>
    <row r="99" spans="1:14" ht="31.5">
      <c r="A99" s="113">
        <v>96</v>
      </c>
      <c r="B99" s="102" t="s">
        <v>3655</v>
      </c>
      <c r="C99" s="119"/>
      <c r="D99" s="119"/>
      <c r="E99" s="119"/>
      <c r="F99" s="106" t="s">
        <v>68</v>
      </c>
      <c r="G99" s="113">
        <v>1</v>
      </c>
      <c r="H99" s="123"/>
      <c r="I99" s="119"/>
      <c r="J99" s="136">
        <v>0</v>
      </c>
      <c r="K99" s="136">
        <f t="shared" si="6"/>
        <v>0</v>
      </c>
      <c r="L99" s="136">
        <v>0</v>
      </c>
      <c r="M99" s="136">
        <f t="shared" si="7"/>
        <v>0</v>
      </c>
      <c r="N99" s="136">
        <f t="shared" si="8"/>
        <v>0</v>
      </c>
    </row>
    <row r="100" spans="1:14">
      <c r="A100" s="113">
        <v>97</v>
      </c>
      <c r="B100" s="106" t="s">
        <v>318</v>
      </c>
      <c r="C100" s="119"/>
      <c r="D100" s="119"/>
      <c r="E100" s="119"/>
      <c r="F100" s="106" t="s">
        <v>68</v>
      </c>
      <c r="G100" s="113">
        <v>1</v>
      </c>
      <c r="H100" s="123"/>
      <c r="I100" s="119"/>
      <c r="J100" s="136">
        <v>0</v>
      </c>
      <c r="K100" s="136">
        <f t="shared" si="6"/>
        <v>0</v>
      </c>
      <c r="L100" s="136">
        <v>0</v>
      </c>
      <c r="M100" s="136">
        <f t="shared" si="7"/>
        <v>0</v>
      </c>
      <c r="N100" s="136">
        <f t="shared" si="8"/>
        <v>0</v>
      </c>
    </row>
    <row r="101" spans="1:14">
      <c r="A101" s="113">
        <v>98</v>
      </c>
      <c r="B101" s="106" t="s">
        <v>319</v>
      </c>
      <c r="C101" s="119"/>
      <c r="D101" s="119"/>
      <c r="E101" s="119"/>
      <c r="F101" s="106" t="s">
        <v>68</v>
      </c>
      <c r="G101" s="113">
        <v>1</v>
      </c>
      <c r="H101" s="123"/>
      <c r="I101" s="119"/>
      <c r="J101" s="136">
        <v>0</v>
      </c>
      <c r="K101" s="136">
        <f t="shared" si="6"/>
        <v>0</v>
      </c>
      <c r="L101" s="136">
        <v>0</v>
      </c>
      <c r="M101" s="136">
        <f t="shared" si="7"/>
        <v>0</v>
      </c>
      <c r="N101" s="136">
        <f t="shared" si="8"/>
        <v>0</v>
      </c>
    </row>
    <row r="102" spans="1:14">
      <c r="A102" s="119"/>
      <c r="B102" s="124"/>
      <c r="C102" s="124"/>
      <c r="D102" s="124"/>
      <c r="E102" s="124"/>
      <c r="F102" s="124"/>
      <c r="G102" s="124"/>
      <c r="H102" s="124"/>
      <c r="I102" s="124"/>
      <c r="J102" s="136">
        <v>0</v>
      </c>
      <c r="K102" s="136">
        <f t="shared" si="6"/>
        <v>0</v>
      </c>
      <c r="L102" s="136">
        <v>0</v>
      </c>
      <c r="M102" s="136">
        <f t="shared" si="7"/>
        <v>0</v>
      </c>
      <c r="N102" s="136">
        <f t="shared" si="8"/>
        <v>0</v>
      </c>
    </row>
    <row r="103" spans="1:14">
      <c r="A103" s="113">
        <v>99</v>
      </c>
      <c r="B103" s="106" t="s">
        <v>320</v>
      </c>
      <c r="C103" s="119"/>
      <c r="D103" s="119"/>
      <c r="E103" s="119"/>
      <c r="F103" s="106" t="s">
        <v>68</v>
      </c>
      <c r="G103" s="113">
        <v>1</v>
      </c>
      <c r="H103" s="123"/>
      <c r="I103" s="119"/>
      <c r="J103" s="136">
        <v>0</v>
      </c>
      <c r="K103" s="136">
        <f t="shared" si="6"/>
        <v>0</v>
      </c>
      <c r="L103" s="136">
        <v>0</v>
      </c>
      <c r="M103" s="136">
        <f t="shared" si="7"/>
        <v>0</v>
      </c>
      <c r="N103" s="136">
        <f t="shared" si="8"/>
        <v>0</v>
      </c>
    </row>
    <row r="104" spans="1:14">
      <c r="A104" s="113">
        <v>100</v>
      </c>
      <c r="B104" s="106" t="s">
        <v>321</v>
      </c>
      <c r="C104" s="119"/>
      <c r="D104" s="119"/>
      <c r="E104" s="119"/>
      <c r="F104" s="106" t="s">
        <v>68</v>
      </c>
      <c r="G104" s="113">
        <v>1</v>
      </c>
      <c r="H104" s="123"/>
      <c r="I104" s="119"/>
      <c r="J104" s="136">
        <v>0</v>
      </c>
      <c r="K104" s="136">
        <f t="shared" si="6"/>
        <v>0</v>
      </c>
      <c r="L104" s="136">
        <v>0</v>
      </c>
      <c r="M104" s="136">
        <f t="shared" si="7"/>
        <v>0</v>
      </c>
      <c r="N104" s="136">
        <f t="shared" si="8"/>
        <v>0</v>
      </c>
    </row>
    <row r="105" spans="1:14">
      <c r="A105" s="113">
        <v>101</v>
      </c>
      <c r="B105" s="106" t="s">
        <v>290</v>
      </c>
      <c r="C105" s="119"/>
      <c r="D105" s="119"/>
      <c r="E105" s="119"/>
      <c r="F105" s="106" t="s">
        <v>117</v>
      </c>
      <c r="G105" s="113">
        <v>0</v>
      </c>
      <c r="H105" s="123"/>
      <c r="I105" s="119"/>
      <c r="J105" s="136">
        <v>0</v>
      </c>
      <c r="K105" s="136">
        <f t="shared" si="6"/>
        <v>0</v>
      </c>
      <c r="L105" s="136">
        <v>0</v>
      </c>
      <c r="M105" s="136">
        <f t="shared" si="7"/>
        <v>0</v>
      </c>
      <c r="N105" s="136">
        <f t="shared" si="8"/>
        <v>0</v>
      </c>
    </row>
    <row r="106" spans="1:14" ht="31.5">
      <c r="A106" s="113">
        <v>102</v>
      </c>
      <c r="B106" s="106" t="s">
        <v>291</v>
      </c>
      <c r="C106" s="118" t="s">
        <v>292</v>
      </c>
      <c r="D106" s="119"/>
      <c r="E106" s="119"/>
      <c r="F106" s="106" t="s">
        <v>293</v>
      </c>
      <c r="G106" s="113">
        <v>302</v>
      </c>
      <c r="H106" s="123"/>
      <c r="I106" s="119"/>
      <c r="J106" s="136">
        <v>0</v>
      </c>
      <c r="K106" s="136">
        <f t="shared" si="6"/>
        <v>0</v>
      </c>
      <c r="L106" s="136">
        <v>0</v>
      </c>
      <c r="M106" s="136">
        <f t="shared" si="7"/>
        <v>0</v>
      </c>
      <c r="N106" s="136">
        <f t="shared" si="8"/>
        <v>0</v>
      </c>
    </row>
    <row r="107" spans="1:14" ht="31.5">
      <c r="A107" s="113">
        <v>103</v>
      </c>
      <c r="B107" s="102" t="s">
        <v>3656</v>
      </c>
      <c r="C107" s="119" t="s">
        <v>3657</v>
      </c>
      <c r="D107" s="119"/>
      <c r="E107" s="119"/>
      <c r="F107" s="106" t="s">
        <v>293</v>
      </c>
      <c r="G107" s="113">
        <v>350</v>
      </c>
      <c r="H107" s="123"/>
      <c r="I107" s="119"/>
      <c r="J107" s="136">
        <v>0</v>
      </c>
      <c r="K107" s="136">
        <f t="shared" si="6"/>
        <v>0</v>
      </c>
      <c r="L107" s="136">
        <v>0</v>
      </c>
      <c r="M107" s="136">
        <f t="shared" si="7"/>
        <v>0</v>
      </c>
      <c r="N107" s="136">
        <f t="shared" si="8"/>
        <v>0</v>
      </c>
    </row>
    <row r="108" spans="1:14">
      <c r="A108" s="113">
        <v>104</v>
      </c>
      <c r="B108" s="106" t="s">
        <v>298</v>
      </c>
      <c r="C108" s="119"/>
      <c r="D108" s="119"/>
      <c r="E108" s="119"/>
      <c r="F108" s="106" t="s">
        <v>299</v>
      </c>
      <c r="G108" s="113">
        <v>1</v>
      </c>
      <c r="H108" s="123"/>
      <c r="I108" s="119"/>
      <c r="J108" s="136">
        <v>0</v>
      </c>
      <c r="K108" s="136">
        <f t="shared" si="6"/>
        <v>0</v>
      </c>
      <c r="L108" s="136">
        <v>0</v>
      </c>
      <c r="M108" s="136">
        <f t="shared" si="7"/>
        <v>0</v>
      </c>
      <c r="N108" s="136">
        <f t="shared" si="8"/>
        <v>0</v>
      </c>
    </row>
    <row r="109" spans="1:14" ht="47.25">
      <c r="A109" s="113">
        <v>105</v>
      </c>
      <c r="B109" s="112" t="s">
        <v>322</v>
      </c>
      <c r="C109" s="119"/>
      <c r="D109" s="119"/>
      <c r="E109" s="119"/>
      <c r="F109" s="102"/>
      <c r="G109" s="102"/>
      <c r="H109" s="123"/>
      <c r="I109" s="119" t="s">
        <v>3658</v>
      </c>
      <c r="J109" s="136">
        <v>0</v>
      </c>
      <c r="K109" s="136">
        <f t="shared" si="6"/>
        <v>0</v>
      </c>
      <c r="L109" s="136">
        <v>0</v>
      </c>
      <c r="M109" s="136">
        <f t="shared" si="7"/>
        <v>0</v>
      </c>
      <c r="N109" s="136">
        <f t="shared" si="8"/>
        <v>0</v>
      </c>
    </row>
    <row r="110" spans="1:14" ht="31.5">
      <c r="A110" s="113">
        <v>106</v>
      </c>
      <c r="B110" s="106" t="s">
        <v>323</v>
      </c>
      <c r="C110" s="118" t="s">
        <v>324</v>
      </c>
      <c r="D110" s="119"/>
      <c r="E110" s="118" t="s">
        <v>120</v>
      </c>
      <c r="F110" s="106" t="s">
        <v>68</v>
      </c>
      <c r="G110" s="113">
        <v>3</v>
      </c>
      <c r="H110" s="123"/>
      <c r="I110" s="119"/>
      <c r="J110" s="136">
        <v>0</v>
      </c>
      <c r="K110" s="136">
        <f t="shared" si="6"/>
        <v>0</v>
      </c>
      <c r="L110" s="136">
        <v>0</v>
      </c>
      <c r="M110" s="136">
        <f t="shared" si="7"/>
        <v>0</v>
      </c>
      <c r="N110" s="136">
        <f t="shared" si="8"/>
        <v>0</v>
      </c>
    </row>
    <row r="111" spans="1:14">
      <c r="A111" s="113">
        <v>107</v>
      </c>
      <c r="B111" s="106" t="s">
        <v>325</v>
      </c>
      <c r="C111" s="118" t="s">
        <v>326</v>
      </c>
      <c r="D111" s="119"/>
      <c r="E111" s="118" t="s">
        <v>120</v>
      </c>
      <c r="F111" s="106" t="s">
        <v>68</v>
      </c>
      <c r="G111" s="113">
        <v>3</v>
      </c>
      <c r="H111" s="123"/>
      <c r="I111" s="119"/>
      <c r="J111" s="136">
        <v>0</v>
      </c>
      <c r="K111" s="136">
        <f t="shared" si="6"/>
        <v>0</v>
      </c>
      <c r="L111" s="136">
        <v>0</v>
      </c>
      <c r="M111" s="136">
        <f t="shared" si="7"/>
        <v>0</v>
      </c>
      <c r="N111" s="136">
        <f t="shared" si="8"/>
        <v>0</v>
      </c>
    </row>
    <row r="112" spans="1:14">
      <c r="A112" s="113">
        <v>108</v>
      </c>
      <c r="B112" s="106" t="s">
        <v>327</v>
      </c>
      <c r="C112" s="119"/>
      <c r="D112" s="119"/>
      <c r="E112" s="119"/>
      <c r="F112" s="106" t="s">
        <v>328</v>
      </c>
      <c r="G112" s="113">
        <v>3</v>
      </c>
      <c r="H112" s="123"/>
      <c r="I112" s="119"/>
      <c r="J112" s="136">
        <v>0</v>
      </c>
      <c r="K112" s="136">
        <f t="shared" si="6"/>
        <v>0</v>
      </c>
      <c r="L112" s="136">
        <v>0</v>
      </c>
      <c r="M112" s="136">
        <f t="shared" si="7"/>
        <v>0</v>
      </c>
      <c r="N112" s="136">
        <f t="shared" si="8"/>
        <v>0</v>
      </c>
    </row>
    <row r="113" spans="1:14">
      <c r="A113" s="113">
        <v>109</v>
      </c>
      <c r="B113" s="106" t="s">
        <v>329</v>
      </c>
      <c r="C113" s="119"/>
      <c r="D113" s="119"/>
      <c r="E113" s="119"/>
      <c r="F113" s="106" t="s">
        <v>330</v>
      </c>
      <c r="G113" s="113">
        <v>1</v>
      </c>
      <c r="H113" s="123"/>
      <c r="I113" s="119"/>
      <c r="J113" s="136">
        <v>0</v>
      </c>
      <c r="K113" s="136">
        <f t="shared" si="6"/>
        <v>0</v>
      </c>
      <c r="L113" s="136">
        <v>0</v>
      </c>
      <c r="M113" s="136">
        <f t="shared" si="7"/>
        <v>0</v>
      </c>
      <c r="N113" s="136">
        <f t="shared" si="8"/>
        <v>0</v>
      </c>
    </row>
    <row r="114" spans="1:14">
      <c r="A114" s="113">
        <v>110</v>
      </c>
      <c r="B114" s="106" t="s">
        <v>116</v>
      </c>
      <c r="C114" s="119"/>
      <c r="D114" s="119"/>
      <c r="E114" s="119"/>
      <c r="F114" s="106" t="s">
        <v>331</v>
      </c>
      <c r="G114" s="113">
        <v>20</v>
      </c>
      <c r="H114" s="123"/>
      <c r="I114" s="119"/>
      <c r="J114" s="136">
        <v>0</v>
      </c>
      <c r="K114" s="136">
        <f t="shared" si="6"/>
        <v>0</v>
      </c>
      <c r="L114" s="136">
        <v>0</v>
      </c>
      <c r="M114" s="136">
        <f t="shared" si="7"/>
        <v>0</v>
      </c>
      <c r="N114" s="136">
        <f t="shared" si="8"/>
        <v>0</v>
      </c>
    </row>
    <row r="115" spans="1:14">
      <c r="A115" s="113">
        <v>111</v>
      </c>
      <c r="B115" s="106" t="s">
        <v>298</v>
      </c>
      <c r="C115" s="119"/>
      <c r="D115" s="119"/>
      <c r="E115" s="119"/>
      <c r="F115" s="106" t="s">
        <v>332</v>
      </c>
      <c r="G115" s="113">
        <v>1</v>
      </c>
      <c r="H115" s="123"/>
      <c r="I115" s="119"/>
      <c r="J115" s="136">
        <v>0</v>
      </c>
      <c r="K115" s="136">
        <f t="shared" si="6"/>
        <v>0</v>
      </c>
      <c r="L115" s="136">
        <v>0</v>
      </c>
      <c r="M115" s="136">
        <f t="shared" si="7"/>
        <v>0</v>
      </c>
      <c r="N115" s="136">
        <f t="shared" si="8"/>
        <v>0</v>
      </c>
    </row>
    <row r="116" spans="1:14" ht="47.25">
      <c r="A116" s="113">
        <v>112</v>
      </c>
      <c r="B116" s="112" t="s">
        <v>333</v>
      </c>
      <c r="C116" s="119"/>
      <c r="D116" s="119"/>
      <c r="E116" s="119"/>
      <c r="F116" s="102"/>
      <c r="G116" s="102"/>
      <c r="H116" s="123"/>
      <c r="I116" s="119" t="s">
        <v>3659</v>
      </c>
      <c r="J116" s="136">
        <v>0</v>
      </c>
      <c r="K116" s="136">
        <f t="shared" si="6"/>
        <v>0</v>
      </c>
      <c r="L116" s="136">
        <v>0</v>
      </c>
      <c r="M116" s="136">
        <f t="shared" si="7"/>
        <v>0</v>
      </c>
      <c r="N116" s="136">
        <f t="shared" si="8"/>
        <v>0</v>
      </c>
    </row>
    <row r="117" spans="1:14" ht="31.5">
      <c r="A117" s="113">
        <v>113</v>
      </c>
      <c r="B117" s="106" t="s">
        <v>334</v>
      </c>
      <c r="C117" s="118" t="s">
        <v>335</v>
      </c>
      <c r="D117" s="119"/>
      <c r="E117" s="118" t="s">
        <v>120</v>
      </c>
      <c r="F117" s="106" t="s">
        <v>68</v>
      </c>
      <c r="G117" s="113">
        <v>3</v>
      </c>
      <c r="H117" s="123"/>
      <c r="I117" s="119"/>
      <c r="J117" s="136">
        <v>0</v>
      </c>
      <c r="K117" s="136">
        <f t="shared" si="6"/>
        <v>0</v>
      </c>
      <c r="L117" s="136">
        <v>0</v>
      </c>
      <c r="M117" s="136">
        <f t="shared" si="7"/>
        <v>0</v>
      </c>
      <c r="N117" s="136">
        <f t="shared" si="8"/>
        <v>0</v>
      </c>
    </row>
    <row r="118" spans="1:14">
      <c r="A118" s="113">
        <v>114</v>
      </c>
      <c r="B118" s="106" t="s">
        <v>336</v>
      </c>
      <c r="C118" s="118" t="s">
        <v>337</v>
      </c>
      <c r="D118" s="119"/>
      <c r="E118" s="118" t="s">
        <v>120</v>
      </c>
      <c r="F118" s="106" t="s">
        <v>68</v>
      </c>
      <c r="G118" s="113">
        <v>6</v>
      </c>
      <c r="H118" s="123"/>
      <c r="I118" s="119"/>
      <c r="J118" s="136">
        <v>0</v>
      </c>
      <c r="K118" s="136">
        <f t="shared" si="6"/>
        <v>0</v>
      </c>
      <c r="L118" s="136">
        <v>0</v>
      </c>
      <c r="M118" s="136">
        <f t="shared" si="7"/>
        <v>0</v>
      </c>
      <c r="N118" s="136">
        <f t="shared" si="8"/>
        <v>0</v>
      </c>
    </row>
    <row r="119" spans="1:14">
      <c r="A119" s="113">
        <v>115</v>
      </c>
      <c r="B119" s="106" t="s">
        <v>338</v>
      </c>
      <c r="C119" s="118" t="s">
        <v>339</v>
      </c>
      <c r="D119" s="119"/>
      <c r="E119" s="118" t="s">
        <v>120</v>
      </c>
      <c r="F119" s="106" t="s">
        <v>68</v>
      </c>
      <c r="G119" s="113">
        <v>3</v>
      </c>
      <c r="H119" s="123"/>
      <c r="I119" s="119"/>
      <c r="J119" s="136">
        <v>0</v>
      </c>
      <c r="K119" s="136">
        <f t="shared" si="6"/>
        <v>0</v>
      </c>
      <c r="L119" s="136">
        <v>0</v>
      </c>
      <c r="M119" s="136">
        <f t="shared" si="7"/>
        <v>0</v>
      </c>
      <c r="N119" s="136">
        <f t="shared" si="8"/>
        <v>0</v>
      </c>
    </row>
    <row r="120" spans="1:14">
      <c r="A120" s="113">
        <v>116</v>
      </c>
      <c r="B120" s="106" t="s">
        <v>340</v>
      </c>
      <c r="C120" s="118" t="s">
        <v>341</v>
      </c>
      <c r="D120" s="119"/>
      <c r="E120" s="118" t="s">
        <v>120</v>
      </c>
      <c r="F120" s="106" t="s">
        <v>68</v>
      </c>
      <c r="G120" s="113">
        <v>3</v>
      </c>
      <c r="H120" s="123"/>
      <c r="I120" s="119"/>
      <c r="J120" s="136">
        <v>0</v>
      </c>
      <c r="K120" s="136">
        <f t="shared" si="6"/>
        <v>0</v>
      </c>
      <c r="L120" s="136">
        <v>0</v>
      </c>
      <c r="M120" s="136">
        <f t="shared" si="7"/>
        <v>0</v>
      </c>
      <c r="N120" s="136">
        <f t="shared" si="8"/>
        <v>0</v>
      </c>
    </row>
    <row r="121" spans="1:14">
      <c r="A121" s="113">
        <v>117</v>
      </c>
      <c r="B121" s="106" t="s">
        <v>342</v>
      </c>
      <c r="C121" s="118" t="s">
        <v>343</v>
      </c>
      <c r="D121" s="119"/>
      <c r="E121" s="118" t="s">
        <v>83</v>
      </c>
      <c r="F121" s="106" t="s">
        <v>68</v>
      </c>
      <c r="G121" s="113">
        <v>3</v>
      </c>
      <c r="H121" s="123"/>
      <c r="I121" s="119"/>
      <c r="J121" s="136">
        <v>0</v>
      </c>
      <c r="K121" s="136">
        <f t="shared" si="6"/>
        <v>0</v>
      </c>
      <c r="L121" s="136">
        <v>0</v>
      </c>
      <c r="M121" s="136">
        <f t="shared" si="7"/>
        <v>0</v>
      </c>
      <c r="N121" s="136">
        <f t="shared" si="8"/>
        <v>0</v>
      </c>
    </row>
    <row r="122" spans="1:14">
      <c r="A122" s="119"/>
      <c r="B122" s="124"/>
      <c r="C122" s="124"/>
      <c r="D122" s="124"/>
      <c r="E122" s="124"/>
      <c r="F122" s="124"/>
      <c r="G122" s="124"/>
      <c r="H122" s="124"/>
      <c r="I122" s="124"/>
      <c r="J122" s="136">
        <v>0</v>
      </c>
      <c r="K122" s="136">
        <f t="shared" si="6"/>
        <v>0</v>
      </c>
      <c r="L122" s="136">
        <v>0</v>
      </c>
      <c r="M122" s="136">
        <f t="shared" si="7"/>
        <v>0</v>
      </c>
      <c r="N122" s="136">
        <f t="shared" si="8"/>
        <v>0</v>
      </c>
    </row>
    <row r="123" spans="1:14" ht="31.5">
      <c r="A123" s="113">
        <v>118</v>
      </c>
      <c r="B123" s="106" t="s">
        <v>344</v>
      </c>
      <c r="C123" s="118" t="s">
        <v>345</v>
      </c>
      <c r="D123" s="119"/>
      <c r="E123" s="118" t="s">
        <v>75</v>
      </c>
      <c r="F123" s="106" t="s">
        <v>68</v>
      </c>
      <c r="G123" s="113">
        <v>3</v>
      </c>
      <c r="H123" s="123"/>
      <c r="I123" s="119"/>
      <c r="J123" s="136">
        <v>0</v>
      </c>
      <c r="K123" s="136">
        <f t="shared" si="6"/>
        <v>0</v>
      </c>
      <c r="L123" s="136">
        <v>0</v>
      </c>
      <c r="M123" s="136">
        <f t="shared" si="7"/>
        <v>0</v>
      </c>
      <c r="N123" s="136">
        <f t="shared" si="8"/>
        <v>0</v>
      </c>
    </row>
    <row r="124" spans="1:14">
      <c r="A124" s="113">
        <v>119</v>
      </c>
      <c r="B124" s="106" t="s">
        <v>251</v>
      </c>
      <c r="C124" s="118" t="s">
        <v>346</v>
      </c>
      <c r="D124" s="119"/>
      <c r="E124" s="118" t="s">
        <v>83</v>
      </c>
      <c r="F124" s="106" t="s">
        <v>68</v>
      </c>
      <c r="G124" s="113">
        <v>3</v>
      </c>
      <c r="H124" s="123"/>
      <c r="I124" s="119"/>
      <c r="J124" s="136">
        <v>0</v>
      </c>
      <c r="K124" s="136">
        <f t="shared" si="6"/>
        <v>0</v>
      </c>
      <c r="L124" s="136">
        <v>0</v>
      </c>
      <c r="M124" s="136">
        <f t="shared" si="7"/>
        <v>0</v>
      </c>
      <c r="N124" s="136">
        <f t="shared" si="8"/>
        <v>0</v>
      </c>
    </row>
    <row r="125" spans="1:14">
      <c r="A125" s="113">
        <v>120</v>
      </c>
      <c r="B125" s="106" t="s">
        <v>347</v>
      </c>
      <c r="C125" s="119"/>
      <c r="D125" s="119"/>
      <c r="E125" s="119"/>
      <c r="F125" s="106" t="s">
        <v>328</v>
      </c>
      <c r="G125" s="106" t="s">
        <v>348</v>
      </c>
      <c r="H125" s="123"/>
      <c r="I125" s="119"/>
      <c r="J125" s="136">
        <v>0</v>
      </c>
      <c r="K125" s="136">
        <f t="shared" si="6"/>
        <v>0</v>
      </c>
      <c r="L125" s="136">
        <v>0</v>
      </c>
      <c r="M125" s="136">
        <f t="shared" si="7"/>
        <v>0</v>
      </c>
      <c r="N125" s="136">
        <f t="shared" si="8"/>
        <v>0</v>
      </c>
    </row>
    <row r="126" spans="1:14">
      <c r="A126" s="113">
        <v>121</v>
      </c>
      <c r="B126" s="106" t="s">
        <v>349</v>
      </c>
      <c r="C126" s="119"/>
      <c r="D126" s="119"/>
      <c r="E126" s="119"/>
      <c r="F126" s="106" t="s">
        <v>328</v>
      </c>
      <c r="G126" s="113">
        <v>3</v>
      </c>
      <c r="H126" s="123"/>
      <c r="I126" s="119"/>
      <c r="J126" s="136">
        <v>0</v>
      </c>
      <c r="K126" s="136">
        <f t="shared" si="6"/>
        <v>0</v>
      </c>
      <c r="L126" s="136">
        <v>0</v>
      </c>
      <c r="M126" s="136">
        <f t="shared" si="7"/>
        <v>0</v>
      </c>
      <c r="N126" s="136">
        <f t="shared" si="8"/>
        <v>0</v>
      </c>
    </row>
    <row r="127" spans="1:14">
      <c r="A127" s="113">
        <v>122</v>
      </c>
      <c r="B127" s="106" t="s">
        <v>350</v>
      </c>
      <c r="C127" s="119"/>
      <c r="D127" s="119"/>
      <c r="E127" s="119"/>
      <c r="F127" s="106" t="s">
        <v>328</v>
      </c>
      <c r="G127" s="113">
        <v>3</v>
      </c>
      <c r="H127" s="123"/>
      <c r="I127" s="119"/>
      <c r="J127" s="136">
        <v>0</v>
      </c>
      <c r="K127" s="136">
        <f t="shared" si="6"/>
        <v>0</v>
      </c>
      <c r="L127" s="136">
        <v>0</v>
      </c>
      <c r="M127" s="136">
        <f t="shared" si="7"/>
        <v>0</v>
      </c>
      <c r="N127" s="136">
        <f t="shared" si="8"/>
        <v>0</v>
      </c>
    </row>
    <row r="128" spans="1:14">
      <c r="A128" s="113">
        <v>123</v>
      </c>
      <c r="B128" s="106" t="s">
        <v>116</v>
      </c>
      <c r="C128" s="119"/>
      <c r="D128" s="119"/>
      <c r="E128" s="119"/>
      <c r="F128" s="106" t="s">
        <v>331</v>
      </c>
      <c r="G128" s="113">
        <v>15</v>
      </c>
      <c r="H128" s="123"/>
      <c r="I128" s="119"/>
      <c r="J128" s="136">
        <v>0</v>
      </c>
      <c r="K128" s="136">
        <f t="shared" si="6"/>
        <v>0</v>
      </c>
      <c r="L128" s="136">
        <v>0</v>
      </c>
      <c r="M128" s="136">
        <f t="shared" si="7"/>
        <v>0</v>
      </c>
      <c r="N128" s="136">
        <f t="shared" si="8"/>
        <v>0</v>
      </c>
    </row>
    <row r="129" spans="1:14">
      <c r="A129" s="113">
        <v>124</v>
      </c>
      <c r="B129" s="106" t="s">
        <v>298</v>
      </c>
      <c r="C129" s="119"/>
      <c r="D129" s="119"/>
      <c r="E129" s="119"/>
      <c r="F129" s="106" t="s">
        <v>332</v>
      </c>
      <c r="G129" s="113">
        <v>1</v>
      </c>
      <c r="H129" s="123"/>
      <c r="I129" s="119"/>
      <c r="J129" s="136">
        <v>0</v>
      </c>
      <c r="K129" s="136">
        <f t="shared" si="6"/>
        <v>0</v>
      </c>
      <c r="L129" s="136">
        <v>0</v>
      </c>
      <c r="M129" s="136">
        <f t="shared" si="7"/>
        <v>0</v>
      </c>
      <c r="N129" s="136">
        <f t="shared" si="8"/>
        <v>0</v>
      </c>
    </row>
    <row r="130" spans="1:14" ht="31.5">
      <c r="A130" s="113">
        <v>125</v>
      </c>
      <c r="B130" s="112" t="s">
        <v>351</v>
      </c>
      <c r="C130" s="119"/>
      <c r="D130" s="119"/>
      <c r="E130" s="119"/>
      <c r="F130" s="102"/>
      <c r="G130" s="102"/>
      <c r="H130" s="123"/>
      <c r="I130" s="118" t="s">
        <v>352</v>
      </c>
      <c r="J130" s="136">
        <v>0</v>
      </c>
      <c r="K130" s="136">
        <f t="shared" si="6"/>
        <v>0</v>
      </c>
      <c r="L130" s="136">
        <v>0</v>
      </c>
      <c r="M130" s="136">
        <f t="shared" si="7"/>
        <v>0</v>
      </c>
      <c r="N130" s="136">
        <f t="shared" si="8"/>
        <v>0</v>
      </c>
    </row>
    <row r="131" spans="1:14" ht="31.5">
      <c r="A131" s="113">
        <v>126</v>
      </c>
      <c r="B131" s="106" t="s">
        <v>323</v>
      </c>
      <c r="C131" s="118" t="s">
        <v>353</v>
      </c>
      <c r="D131" s="119"/>
      <c r="E131" s="118" t="s">
        <v>120</v>
      </c>
      <c r="F131" s="106" t="s">
        <v>68</v>
      </c>
      <c r="G131" s="113">
        <v>2</v>
      </c>
      <c r="H131" s="123"/>
      <c r="I131" s="119"/>
      <c r="J131" s="136">
        <v>0</v>
      </c>
      <c r="K131" s="136">
        <f t="shared" si="6"/>
        <v>0</v>
      </c>
      <c r="L131" s="136">
        <v>0</v>
      </c>
      <c r="M131" s="136">
        <f t="shared" si="7"/>
        <v>0</v>
      </c>
      <c r="N131" s="136">
        <f t="shared" si="8"/>
        <v>0</v>
      </c>
    </row>
    <row r="132" spans="1:14">
      <c r="A132" s="113">
        <v>127</v>
      </c>
      <c r="B132" s="106" t="s">
        <v>325</v>
      </c>
      <c r="C132" s="118" t="s">
        <v>354</v>
      </c>
      <c r="D132" s="119"/>
      <c r="E132" s="118" t="s">
        <v>120</v>
      </c>
      <c r="F132" s="106" t="s">
        <v>68</v>
      </c>
      <c r="G132" s="113">
        <v>2</v>
      </c>
      <c r="H132" s="123"/>
      <c r="I132" s="119"/>
      <c r="J132" s="136">
        <v>0</v>
      </c>
      <c r="K132" s="136">
        <f t="shared" si="6"/>
        <v>0</v>
      </c>
      <c r="L132" s="136">
        <v>0</v>
      </c>
      <c r="M132" s="136">
        <f t="shared" si="7"/>
        <v>0</v>
      </c>
      <c r="N132" s="136">
        <f t="shared" si="8"/>
        <v>0</v>
      </c>
    </row>
    <row r="133" spans="1:14">
      <c r="A133" s="113">
        <v>128</v>
      </c>
      <c r="B133" s="106" t="s">
        <v>355</v>
      </c>
      <c r="C133" s="119"/>
      <c r="D133" s="119"/>
      <c r="E133" s="119"/>
      <c r="F133" s="106" t="s">
        <v>328</v>
      </c>
      <c r="G133" s="113">
        <v>2</v>
      </c>
      <c r="H133" s="123"/>
      <c r="I133" s="119"/>
      <c r="J133" s="136">
        <v>0</v>
      </c>
      <c r="K133" s="136">
        <f t="shared" si="6"/>
        <v>0</v>
      </c>
      <c r="L133" s="136">
        <v>0</v>
      </c>
      <c r="M133" s="136">
        <f t="shared" si="7"/>
        <v>0</v>
      </c>
      <c r="N133" s="136">
        <f t="shared" si="8"/>
        <v>0</v>
      </c>
    </row>
    <row r="134" spans="1:14">
      <c r="A134" s="113">
        <v>129</v>
      </c>
      <c r="B134" s="106" t="s">
        <v>329</v>
      </c>
      <c r="C134" s="119"/>
      <c r="D134" s="119"/>
      <c r="E134" s="119"/>
      <c r="F134" s="106" t="s">
        <v>330</v>
      </c>
      <c r="G134" s="113">
        <v>2</v>
      </c>
      <c r="H134" s="123"/>
      <c r="I134" s="119"/>
      <c r="J134" s="136">
        <v>0</v>
      </c>
      <c r="K134" s="136">
        <f t="shared" si="6"/>
        <v>0</v>
      </c>
      <c r="L134" s="136">
        <v>0</v>
      </c>
      <c r="M134" s="136">
        <f t="shared" si="7"/>
        <v>0</v>
      </c>
      <c r="N134" s="136">
        <f t="shared" si="8"/>
        <v>0</v>
      </c>
    </row>
    <row r="135" spans="1:14">
      <c r="A135" s="113">
        <v>130</v>
      </c>
      <c r="B135" s="106" t="s">
        <v>116</v>
      </c>
      <c r="C135" s="119"/>
      <c r="D135" s="119"/>
      <c r="E135" s="119"/>
      <c r="F135" s="106" t="s">
        <v>331</v>
      </c>
      <c r="G135" s="113">
        <v>15</v>
      </c>
      <c r="H135" s="123"/>
      <c r="I135" s="119"/>
      <c r="J135" s="136">
        <v>0</v>
      </c>
      <c r="K135" s="136">
        <f t="shared" ref="K135:K198" si="9">G135*J135</f>
        <v>0</v>
      </c>
      <c r="L135" s="136">
        <v>0</v>
      </c>
      <c r="M135" s="136">
        <f t="shared" ref="M135:M198" si="10">G135*L135</f>
        <v>0</v>
      </c>
      <c r="N135" s="136">
        <f t="shared" ref="N135:N198" si="11">K135+M135</f>
        <v>0</v>
      </c>
    </row>
    <row r="136" spans="1:14">
      <c r="A136" s="113">
        <v>131</v>
      </c>
      <c r="B136" s="106" t="s">
        <v>298</v>
      </c>
      <c r="C136" s="119"/>
      <c r="D136" s="119"/>
      <c r="E136" s="119"/>
      <c r="F136" s="106" t="s">
        <v>332</v>
      </c>
      <c r="G136" s="113">
        <v>1</v>
      </c>
      <c r="H136" s="123"/>
      <c r="I136" s="119"/>
      <c r="J136" s="136">
        <v>0</v>
      </c>
      <c r="K136" s="136">
        <f t="shared" si="9"/>
        <v>0</v>
      </c>
      <c r="L136" s="136">
        <v>0</v>
      </c>
      <c r="M136" s="136">
        <f t="shared" si="10"/>
        <v>0</v>
      </c>
      <c r="N136" s="136">
        <f t="shared" si="11"/>
        <v>0</v>
      </c>
    </row>
    <row r="137" spans="1:14" ht="31.5">
      <c r="A137" s="113">
        <v>132</v>
      </c>
      <c r="B137" s="112" t="s">
        <v>356</v>
      </c>
      <c r="C137" s="119"/>
      <c r="D137" s="119"/>
      <c r="E137" s="119"/>
      <c r="F137" s="102"/>
      <c r="G137" s="102"/>
      <c r="H137" s="123"/>
      <c r="I137" s="118" t="s">
        <v>357</v>
      </c>
      <c r="J137" s="136">
        <v>0</v>
      </c>
      <c r="K137" s="136">
        <f t="shared" si="9"/>
        <v>0</v>
      </c>
      <c r="L137" s="136">
        <v>0</v>
      </c>
      <c r="M137" s="136">
        <f t="shared" si="10"/>
        <v>0</v>
      </c>
      <c r="N137" s="136">
        <f t="shared" si="11"/>
        <v>0</v>
      </c>
    </row>
    <row r="138" spans="1:14" ht="31.5">
      <c r="A138" s="113">
        <v>133</v>
      </c>
      <c r="B138" s="106" t="s">
        <v>334</v>
      </c>
      <c r="C138" s="118" t="s">
        <v>335</v>
      </c>
      <c r="D138" s="119"/>
      <c r="E138" s="118" t="s">
        <v>120</v>
      </c>
      <c r="F138" s="106" t="s">
        <v>68</v>
      </c>
      <c r="G138" s="113">
        <v>2</v>
      </c>
      <c r="H138" s="123"/>
      <c r="I138" s="119"/>
      <c r="J138" s="136">
        <v>0</v>
      </c>
      <c r="K138" s="136">
        <f t="shared" si="9"/>
        <v>0</v>
      </c>
      <c r="L138" s="136">
        <v>0</v>
      </c>
      <c r="M138" s="136">
        <f t="shared" si="10"/>
        <v>0</v>
      </c>
      <c r="N138" s="136">
        <f t="shared" si="11"/>
        <v>0</v>
      </c>
    </row>
    <row r="139" spans="1:14">
      <c r="A139" s="113">
        <v>134</v>
      </c>
      <c r="B139" s="106" t="s">
        <v>336</v>
      </c>
      <c r="C139" s="118" t="s">
        <v>358</v>
      </c>
      <c r="D139" s="119"/>
      <c r="E139" s="118" t="s">
        <v>120</v>
      </c>
      <c r="F139" s="106" t="s">
        <v>68</v>
      </c>
      <c r="G139" s="113">
        <v>4</v>
      </c>
      <c r="H139" s="123"/>
      <c r="I139" s="119"/>
      <c r="J139" s="136">
        <v>0</v>
      </c>
      <c r="K139" s="136">
        <f t="shared" si="9"/>
        <v>0</v>
      </c>
      <c r="L139" s="136">
        <v>0</v>
      </c>
      <c r="M139" s="136">
        <f t="shared" si="10"/>
        <v>0</v>
      </c>
      <c r="N139" s="136">
        <f t="shared" si="11"/>
        <v>0</v>
      </c>
    </row>
    <row r="140" spans="1:14">
      <c r="A140" s="113">
        <v>135</v>
      </c>
      <c r="B140" s="106" t="s">
        <v>338</v>
      </c>
      <c r="C140" s="118" t="s">
        <v>359</v>
      </c>
      <c r="D140" s="119"/>
      <c r="E140" s="118" t="s">
        <v>120</v>
      </c>
      <c r="F140" s="106" t="s">
        <v>68</v>
      </c>
      <c r="G140" s="113">
        <v>2</v>
      </c>
      <c r="H140" s="123"/>
      <c r="I140" s="119"/>
      <c r="J140" s="136">
        <v>0</v>
      </c>
      <c r="K140" s="136">
        <f t="shared" si="9"/>
        <v>0</v>
      </c>
      <c r="L140" s="136">
        <v>0</v>
      </c>
      <c r="M140" s="136">
        <f t="shared" si="10"/>
        <v>0</v>
      </c>
      <c r="N140" s="136">
        <f t="shared" si="11"/>
        <v>0</v>
      </c>
    </row>
    <row r="141" spans="1:14">
      <c r="A141" s="113">
        <v>136</v>
      </c>
      <c r="B141" s="106" t="s">
        <v>340</v>
      </c>
      <c r="C141" s="118" t="s">
        <v>360</v>
      </c>
      <c r="D141" s="119"/>
      <c r="E141" s="118" t="s">
        <v>120</v>
      </c>
      <c r="F141" s="106" t="s">
        <v>68</v>
      </c>
      <c r="G141" s="113">
        <v>2</v>
      </c>
      <c r="H141" s="123"/>
      <c r="I141" s="119"/>
      <c r="J141" s="136">
        <v>0</v>
      </c>
      <c r="K141" s="136">
        <f t="shared" si="9"/>
        <v>0</v>
      </c>
      <c r="L141" s="136">
        <v>0</v>
      </c>
      <c r="M141" s="136">
        <f t="shared" si="10"/>
        <v>0</v>
      </c>
      <c r="N141" s="136">
        <f t="shared" si="11"/>
        <v>0</v>
      </c>
    </row>
    <row r="142" spans="1:14">
      <c r="A142" s="119"/>
      <c r="B142" s="124"/>
      <c r="C142" s="124"/>
      <c r="D142" s="124"/>
      <c r="E142" s="124"/>
      <c r="F142" s="124"/>
      <c r="G142" s="124"/>
      <c r="H142" s="124"/>
      <c r="I142" s="124"/>
      <c r="J142" s="136">
        <v>0</v>
      </c>
      <c r="K142" s="136">
        <f t="shared" si="9"/>
        <v>0</v>
      </c>
      <c r="L142" s="136">
        <v>0</v>
      </c>
      <c r="M142" s="136">
        <f t="shared" si="10"/>
        <v>0</v>
      </c>
      <c r="N142" s="136">
        <f t="shared" si="11"/>
        <v>0</v>
      </c>
    </row>
    <row r="143" spans="1:14">
      <c r="A143" s="113">
        <v>137</v>
      </c>
      <c r="B143" s="106" t="s">
        <v>342</v>
      </c>
      <c r="C143" s="118" t="s">
        <v>361</v>
      </c>
      <c r="D143" s="119"/>
      <c r="E143" s="118" t="s">
        <v>83</v>
      </c>
      <c r="F143" s="106" t="s">
        <v>68</v>
      </c>
      <c r="G143" s="113">
        <v>2</v>
      </c>
      <c r="H143" s="123"/>
      <c r="I143" s="119"/>
      <c r="J143" s="136">
        <v>0</v>
      </c>
      <c r="K143" s="136">
        <f t="shared" si="9"/>
        <v>0</v>
      </c>
      <c r="L143" s="136">
        <v>0</v>
      </c>
      <c r="M143" s="136">
        <f t="shared" si="10"/>
        <v>0</v>
      </c>
      <c r="N143" s="136">
        <f t="shared" si="11"/>
        <v>0</v>
      </c>
    </row>
    <row r="144" spans="1:14" ht="31.5">
      <c r="A144" s="113">
        <v>138</v>
      </c>
      <c r="B144" s="102" t="s">
        <v>3660</v>
      </c>
      <c r="C144" s="119" t="s">
        <v>3661</v>
      </c>
      <c r="D144" s="119"/>
      <c r="E144" s="118" t="s">
        <v>83</v>
      </c>
      <c r="F144" s="106" t="s">
        <v>68</v>
      </c>
      <c r="G144" s="113">
        <v>2</v>
      </c>
      <c r="H144" s="123"/>
      <c r="I144" s="119"/>
      <c r="J144" s="136">
        <v>0</v>
      </c>
      <c r="K144" s="136">
        <f t="shared" si="9"/>
        <v>0</v>
      </c>
      <c r="L144" s="136">
        <v>0</v>
      </c>
      <c r="M144" s="136">
        <f t="shared" si="10"/>
        <v>0</v>
      </c>
      <c r="N144" s="136">
        <f t="shared" si="11"/>
        <v>0</v>
      </c>
    </row>
    <row r="145" spans="1:14">
      <c r="A145" s="113">
        <v>139</v>
      </c>
      <c r="B145" s="106" t="s">
        <v>251</v>
      </c>
      <c r="C145" s="118" t="s">
        <v>362</v>
      </c>
      <c r="D145" s="119"/>
      <c r="E145" s="118" t="s">
        <v>83</v>
      </c>
      <c r="F145" s="106" t="s">
        <v>68</v>
      </c>
      <c r="G145" s="113">
        <v>2</v>
      </c>
      <c r="H145" s="123"/>
      <c r="I145" s="119"/>
      <c r="J145" s="136">
        <v>0</v>
      </c>
      <c r="K145" s="136">
        <f t="shared" si="9"/>
        <v>0</v>
      </c>
      <c r="L145" s="136">
        <v>0</v>
      </c>
      <c r="M145" s="136">
        <f t="shared" si="10"/>
        <v>0</v>
      </c>
      <c r="N145" s="136">
        <f t="shared" si="11"/>
        <v>0</v>
      </c>
    </row>
    <row r="146" spans="1:14">
      <c r="A146" s="113">
        <v>140</v>
      </c>
      <c r="B146" s="106" t="s">
        <v>363</v>
      </c>
      <c r="C146" s="119"/>
      <c r="D146" s="119"/>
      <c r="E146" s="119"/>
      <c r="F146" s="106" t="s">
        <v>328</v>
      </c>
      <c r="G146" s="113">
        <v>1</v>
      </c>
      <c r="H146" s="123"/>
      <c r="I146" s="119"/>
      <c r="J146" s="136">
        <v>0</v>
      </c>
      <c r="K146" s="136">
        <f t="shared" si="9"/>
        <v>0</v>
      </c>
      <c r="L146" s="136">
        <v>0</v>
      </c>
      <c r="M146" s="136">
        <f t="shared" si="10"/>
        <v>0</v>
      </c>
      <c r="N146" s="136">
        <f t="shared" si="11"/>
        <v>0</v>
      </c>
    </row>
    <row r="147" spans="1:14">
      <c r="A147" s="113">
        <v>141</v>
      </c>
      <c r="B147" s="106" t="s">
        <v>364</v>
      </c>
      <c r="C147" s="119"/>
      <c r="D147" s="119"/>
      <c r="E147" s="119"/>
      <c r="F147" s="106" t="s">
        <v>328</v>
      </c>
      <c r="G147" s="113">
        <v>2</v>
      </c>
      <c r="H147" s="123"/>
      <c r="I147" s="119"/>
      <c r="J147" s="136">
        <v>0</v>
      </c>
      <c r="K147" s="136">
        <f t="shared" si="9"/>
        <v>0</v>
      </c>
      <c r="L147" s="136">
        <v>0</v>
      </c>
      <c r="M147" s="136">
        <f t="shared" si="10"/>
        <v>0</v>
      </c>
      <c r="N147" s="136">
        <f t="shared" si="11"/>
        <v>0</v>
      </c>
    </row>
    <row r="148" spans="1:14">
      <c r="A148" s="113">
        <v>142</v>
      </c>
      <c r="B148" s="106" t="s">
        <v>365</v>
      </c>
      <c r="C148" s="119"/>
      <c r="D148" s="119"/>
      <c r="E148" s="119"/>
      <c r="F148" s="106" t="s">
        <v>328</v>
      </c>
      <c r="G148" s="113">
        <v>2</v>
      </c>
      <c r="H148" s="123"/>
      <c r="I148" s="119"/>
      <c r="J148" s="136">
        <v>0</v>
      </c>
      <c r="K148" s="136">
        <f t="shared" si="9"/>
        <v>0</v>
      </c>
      <c r="L148" s="136">
        <v>0</v>
      </c>
      <c r="M148" s="136">
        <f t="shared" si="10"/>
        <v>0</v>
      </c>
      <c r="N148" s="136">
        <f t="shared" si="11"/>
        <v>0</v>
      </c>
    </row>
    <row r="149" spans="1:14">
      <c r="A149" s="113">
        <v>143</v>
      </c>
      <c r="B149" s="106" t="s">
        <v>116</v>
      </c>
      <c r="C149" s="119"/>
      <c r="D149" s="119"/>
      <c r="E149" s="119"/>
      <c r="F149" s="106" t="s">
        <v>331</v>
      </c>
      <c r="G149" s="113">
        <v>30</v>
      </c>
      <c r="H149" s="123"/>
      <c r="I149" s="119"/>
      <c r="J149" s="136">
        <v>0</v>
      </c>
      <c r="K149" s="136">
        <f t="shared" si="9"/>
        <v>0</v>
      </c>
      <c r="L149" s="136">
        <v>0</v>
      </c>
      <c r="M149" s="136">
        <f t="shared" si="10"/>
        <v>0</v>
      </c>
      <c r="N149" s="136">
        <f t="shared" si="11"/>
        <v>0</v>
      </c>
    </row>
    <row r="150" spans="1:14">
      <c r="A150" s="113">
        <v>144</v>
      </c>
      <c r="B150" s="106" t="s">
        <v>298</v>
      </c>
      <c r="C150" s="119"/>
      <c r="D150" s="119"/>
      <c r="E150" s="119"/>
      <c r="F150" s="106" t="s">
        <v>332</v>
      </c>
      <c r="G150" s="113">
        <v>1</v>
      </c>
      <c r="H150" s="123"/>
      <c r="I150" s="119"/>
      <c r="J150" s="136">
        <v>0</v>
      </c>
      <c r="K150" s="136">
        <f t="shared" si="9"/>
        <v>0</v>
      </c>
      <c r="L150" s="136">
        <v>0</v>
      </c>
      <c r="M150" s="136">
        <f t="shared" si="10"/>
        <v>0</v>
      </c>
      <c r="N150" s="136">
        <f t="shared" si="11"/>
        <v>0</v>
      </c>
    </row>
    <row r="151" spans="1:14" ht="31.5">
      <c r="A151" s="113">
        <v>145</v>
      </c>
      <c r="B151" s="112" t="s">
        <v>366</v>
      </c>
      <c r="C151" s="119"/>
      <c r="D151" s="119"/>
      <c r="E151" s="119"/>
      <c r="F151" s="102"/>
      <c r="G151" s="102"/>
      <c r="H151" s="123"/>
      <c r="I151" s="119" t="s">
        <v>3662</v>
      </c>
      <c r="J151" s="136">
        <v>0</v>
      </c>
      <c r="K151" s="136">
        <f t="shared" si="9"/>
        <v>0</v>
      </c>
      <c r="L151" s="136">
        <v>0</v>
      </c>
      <c r="M151" s="136">
        <f t="shared" si="10"/>
        <v>0</v>
      </c>
      <c r="N151" s="136">
        <f t="shared" si="11"/>
        <v>0</v>
      </c>
    </row>
    <row r="152" spans="1:14" ht="31.5">
      <c r="A152" s="113">
        <v>146</v>
      </c>
      <c r="B152" s="106" t="s">
        <v>323</v>
      </c>
      <c r="C152" s="118" t="s">
        <v>367</v>
      </c>
      <c r="D152" s="119"/>
      <c r="E152" s="118" t="s">
        <v>120</v>
      </c>
      <c r="F152" s="106" t="s">
        <v>68</v>
      </c>
      <c r="G152" s="113">
        <v>2</v>
      </c>
      <c r="H152" s="123"/>
      <c r="I152" s="119"/>
      <c r="J152" s="136">
        <v>0</v>
      </c>
      <c r="K152" s="136">
        <f t="shared" si="9"/>
        <v>0</v>
      </c>
      <c r="L152" s="136">
        <v>0</v>
      </c>
      <c r="M152" s="136">
        <f t="shared" si="10"/>
        <v>0</v>
      </c>
      <c r="N152" s="136">
        <f t="shared" si="11"/>
        <v>0</v>
      </c>
    </row>
    <row r="153" spans="1:14">
      <c r="A153" s="113">
        <v>147</v>
      </c>
      <c r="B153" s="106" t="s">
        <v>325</v>
      </c>
      <c r="C153" s="118" t="s">
        <v>368</v>
      </c>
      <c r="D153" s="119"/>
      <c r="E153" s="118" t="s">
        <v>120</v>
      </c>
      <c r="F153" s="106" t="s">
        <v>68</v>
      </c>
      <c r="G153" s="113">
        <v>2</v>
      </c>
      <c r="H153" s="123"/>
      <c r="I153" s="119"/>
      <c r="J153" s="136">
        <v>0</v>
      </c>
      <c r="K153" s="136">
        <f t="shared" si="9"/>
        <v>0</v>
      </c>
      <c r="L153" s="136">
        <v>0</v>
      </c>
      <c r="M153" s="136">
        <f t="shared" si="10"/>
        <v>0</v>
      </c>
      <c r="N153" s="136">
        <f t="shared" si="11"/>
        <v>0</v>
      </c>
    </row>
    <row r="154" spans="1:14">
      <c r="A154" s="113">
        <v>148</v>
      </c>
      <c r="B154" s="106" t="s">
        <v>369</v>
      </c>
      <c r="C154" s="119"/>
      <c r="D154" s="119"/>
      <c r="E154" s="119"/>
      <c r="F154" s="106" t="s">
        <v>328</v>
      </c>
      <c r="G154" s="113">
        <v>2</v>
      </c>
      <c r="H154" s="123"/>
      <c r="I154" s="119"/>
      <c r="J154" s="136">
        <v>0</v>
      </c>
      <c r="K154" s="136">
        <f t="shared" si="9"/>
        <v>0</v>
      </c>
      <c r="L154" s="136">
        <v>0</v>
      </c>
      <c r="M154" s="136">
        <f t="shared" si="10"/>
        <v>0</v>
      </c>
      <c r="N154" s="136">
        <f t="shared" si="11"/>
        <v>0</v>
      </c>
    </row>
    <row r="155" spans="1:14">
      <c r="A155" s="113">
        <v>149</v>
      </c>
      <c r="B155" s="106" t="s">
        <v>329</v>
      </c>
      <c r="C155" s="119"/>
      <c r="D155" s="119"/>
      <c r="E155" s="119"/>
      <c r="F155" s="106" t="s">
        <v>330</v>
      </c>
      <c r="G155" s="113">
        <v>1</v>
      </c>
      <c r="H155" s="123"/>
      <c r="I155" s="119"/>
      <c r="J155" s="136">
        <v>0</v>
      </c>
      <c r="K155" s="136">
        <f t="shared" si="9"/>
        <v>0</v>
      </c>
      <c r="L155" s="136">
        <v>0</v>
      </c>
      <c r="M155" s="136">
        <f t="shared" si="10"/>
        <v>0</v>
      </c>
      <c r="N155" s="136">
        <f t="shared" si="11"/>
        <v>0</v>
      </c>
    </row>
    <row r="156" spans="1:14">
      <c r="A156" s="113">
        <v>150</v>
      </c>
      <c r="B156" s="106" t="s">
        <v>116</v>
      </c>
      <c r="C156" s="119"/>
      <c r="D156" s="119"/>
      <c r="E156" s="119"/>
      <c r="F156" s="106" t="s">
        <v>331</v>
      </c>
      <c r="G156" s="113">
        <v>15</v>
      </c>
      <c r="H156" s="123"/>
      <c r="I156" s="119"/>
      <c r="J156" s="136">
        <v>0</v>
      </c>
      <c r="K156" s="136">
        <f t="shared" si="9"/>
        <v>0</v>
      </c>
      <c r="L156" s="136">
        <v>0</v>
      </c>
      <c r="M156" s="136">
        <f t="shared" si="10"/>
        <v>0</v>
      </c>
      <c r="N156" s="136">
        <f t="shared" si="11"/>
        <v>0</v>
      </c>
    </row>
    <row r="157" spans="1:14">
      <c r="A157" s="113">
        <v>151</v>
      </c>
      <c r="B157" s="106" t="s">
        <v>298</v>
      </c>
      <c r="C157" s="119"/>
      <c r="D157" s="119"/>
      <c r="E157" s="119"/>
      <c r="F157" s="106" t="s">
        <v>332</v>
      </c>
      <c r="G157" s="113">
        <v>1</v>
      </c>
      <c r="H157" s="123"/>
      <c r="I157" s="119"/>
      <c r="J157" s="136">
        <v>0</v>
      </c>
      <c r="K157" s="136">
        <f t="shared" si="9"/>
        <v>0</v>
      </c>
      <c r="L157" s="136">
        <v>0</v>
      </c>
      <c r="M157" s="136">
        <f t="shared" si="10"/>
        <v>0</v>
      </c>
      <c r="N157" s="136">
        <f t="shared" si="11"/>
        <v>0</v>
      </c>
    </row>
    <row r="158" spans="1:14">
      <c r="A158" s="113">
        <v>152</v>
      </c>
      <c r="B158" s="112" t="s">
        <v>370</v>
      </c>
      <c r="C158" s="119"/>
      <c r="D158" s="119"/>
      <c r="E158" s="119"/>
      <c r="F158" s="102"/>
      <c r="G158" s="102"/>
      <c r="H158" s="123"/>
      <c r="I158" s="119"/>
      <c r="J158" s="136">
        <v>0</v>
      </c>
      <c r="K158" s="136">
        <f t="shared" si="9"/>
        <v>0</v>
      </c>
      <c r="L158" s="136">
        <v>0</v>
      </c>
      <c r="M158" s="136">
        <f t="shared" si="10"/>
        <v>0</v>
      </c>
      <c r="N158" s="136">
        <f t="shared" si="11"/>
        <v>0</v>
      </c>
    </row>
    <row r="159" spans="1:14" ht="31.5">
      <c r="A159" s="113">
        <v>153</v>
      </c>
      <c r="B159" s="106" t="s">
        <v>334</v>
      </c>
      <c r="C159" s="118" t="s">
        <v>371</v>
      </c>
      <c r="D159" s="119"/>
      <c r="E159" s="118" t="s">
        <v>120</v>
      </c>
      <c r="F159" s="106" t="s">
        <v>68</v>
      </c>
      <c r="G159" s="113">
        <v>6</v>
      </c>
      <c r="H159" s="123"/>
      <c r="I159" s="119"/>
      <c r="J159" s="136">
        <v>0</v>
      </c>
      <c r="K159" s="136">
        <f t="shared" si="9"/>
        <v>0</v>
      </c>
      <c r="L159" s="136">
        <v>0</v>
      </c>
      <c r="M159" s="136">
        <f t="shared" si="10"/>
        <v>0</v>
      </c>
      <c r="N159" s="136">
        <f t="shared" si="11"/>
        <v>0</v>
      </c>
    </row>
    <row r="160" spans="1:14">
      <c r="A160" s="113">
        <v>154</v>
      </c>
      <c r="B160" s="106" t="s">
        <v>336</v>
      </c>
      <c r="C160" s="118" t="s">
        <v>372</v>
      </c>
      <c r="D160" s="119"/>
      <c r="E160" s="118" t="s">
        <v>120</v>
      </c>
      <c r="F160" s="106" t="s">
        <v>68</v>
      </c>
      <c r="G160" s="113">
        <v>12</v>
      </c>
      <c r="H160" s="123"/>
      <c r="I160" s="119"/>
      <c r="J160" s="136">
        <v>0</v>
      </c>
      <c r="K160" s="136">
        <f t="shared" si="9"/>
        <v>0</v>
      </c>
      <c r="L160" s="136">
        <v>0</v>
      </c>
      <c r="M160" s="136">
        <f t="shared" si="10"/>
        <v>0</v>
      </c>
      <c r="N160" s="136">
        <f t="shared" si="11"/>
        <v>0</v>
      </c>
    </row>
    <row r="161" spans="1:14">
      <c r="A161" s="113">
        <v>155</v>
      </c>
      <c r="B161" s="106" t="s">
        <v>338</v>
      </c>
      <c r="C161" s="118" t="s">
        <v>373</v>
      </c>
      <c r="D161" s="119"/>
      <c r="E161" s="118" t="s">
        <v>120</v>
      </c>
      <c r="F161" s="106" t="s">
        <v>68</v>
      </c>
      <c r="G161" s="113">
        <v>6</v>
      </c>
      <c r="H161" s="123"/>
      <c r="I161" s="119"/>
      <c r="J161" s="136">
        <v>0</v>
      </c>
      <c r="K161" s="136">
        <f t="shared" si="9"/>
        <v>0</v>
      </c>
      <c r="L161" s="136">
        <v>0</v>
      </c>
      <c r="M161" s="136">
        <f t="shared" si="10"/>
        <v>0</v>
      </c>
      <c r="N161" s="136">
        <f t="shared" si="11"/>
        <v>0</v>
      </c>
    </row>
    <row r="162" spans="1:14">
      <c r="A162" s="113">
        <v>156</v>
      </c>
      <c r="B162" s="106" t="s">
        <v>340</v>
      </c>
      <c r="C162" s="118" t="s">
        <v>374</v>
      </c>
      <c r="D162" s="119"/>
      <c r="E162" s="118" t="s">
        <v>120</v>
      </c>
      <c r="F162" s="106" t="s">
        <v>68</v>
      </c>
      <c r="G162" s="113">
        <v>6</v>
      </c>
      <c r="H162" s="123"/>
      <c r="I162" s="119"/>
      <c r="J162" s="136">
        <v>0</v>
      </c>
      <c r="K162" s="136">
        <f t="shared" si="9"/>
        <v>0</v>
      </c>
      <c r="L162" s="136">
        <v>0</v>
      </c>
      <c r="M162" s="136">
        <f t="shared" si="10"/>
        <v>0</v>
      </c>
      <c r="N162" s="136">
        <f t="shared" si="11"/>
        <v>0</v>
      </c>
    </row>
    <row r="163" spans="1:14">
      <c r="A163" s="113">
        <v>157</v>
      </c>
      <c r="B163" s="106" t="s">
        <v>342</v>
      </c>
      <c r="C163" s="118" t="s">
        <v>375</v>
      </c>
      <c r="D163" s="119"/>
      <c r="E163" s="118" t="s">
        <v>83</v>
      </c>
      <c r="F163" s="106" t="s">
        <v>68</v>
      </c>
      <c r="G163" s="113">
        <v>6</v>
      </c>
      <c r="H163" s="123"/>
      <c r="I163" s="119"/>
      <c r="J163" s="136">
        <v>0</v>
      </c>
      <c r="K163" s="136">
        <f t="shared" si="9"/>
        <v>0</v>
      </c>
      <c r="L163" s="136">
        <v>0</v>
      </c>
      <c r="M163" s="136">
        <f t="shared" si="10"/>
        <v>0</v>
      </c>
      <c r="N163" s="136">
        <f t="shared" si="11"/>
        <v>0</v>
      </c>
    </row>
    <row r="164" spans="1:14" ht="31.5">
      <c r="A164" s="113">
        <v>158</v>
      </c>
      <c r="B164" s="106" t="s">
        <v>344</v>
      </c>
      <c r="C164" s="118" t="s">
        <v>376</v>
      </c>
      <c r="D164" s="119"/>
      <c r="E164" s="118" t="s">
        <v>83</v>
      </c>
      <c r="F164" s="106" t="s">
        <v>68</v>
      </c>
      <c r="G164" s="113">
        <v>6</v>
      </c>
      <c r="H164" s="123"/>
      <c r="I164" s="119"/>
      <c r="J164" s="136">
        <v>0</v>
      </c>
      <c r="K164" s="136">
        <f t="shared" si="9"/>
        <v>0</v>
      </c>
      <c r="L164" s="136">
        <v>0</v>
      </c>
      <c r="M164" s="136">
        <f t="shared" si="10"/>
        <v>0</v>
      </c>
      <c r="N164" s="136">
        <f t="shared" si="11"/>
        <v>0</v>
      </c>
    </row>
    <row r="165" spans="1:14">
      <c r="A165" s="113">
        <v>159</v>
      </c>
      <c r="B165" s="106" t="s">
        <v>251</v>
      </c>
      <c r="C165" s="118" t="s">
        <v>377</v>
      </c>
      <c r="D165" s="119"/>
      <c r="E165" s="118" t="s">
        <v>83</v>
      </c>
      <c r="F165" s="106" t="s">
        <v>68</v>
      </c>
      <c r="G165" s="113">
        <v>6</v>
      </c>
      <c r="H165" s="123"/>
      <c r="I165" s="119"/>
      <c r="J165" s="136">
        <v>0</v>
      </c>
      <c r="K165" s="136">
        <f t="shared" si="9"/>
        <v>0</v>
      </c>
      <c r="L165" s="136">
        <v>0</v>
      </c>
      <c r="M165" s="136">
        <f t="shared" si="10"/>
        <v>0</v>
      </c>
      <c r="N165" s="136">
        <f t="shared" si="11"/>
        <v>0</v>
      </c>
    </row>
    <row r="166" spans="1:14">
      <c r="A166" s="113">
        <v>160</v>
      </c>
      <c r="B166" s="106" t="s">
        <v>378</v>
      </c>
      <c r="C166" s="119"/>
      <c r="D166" s="119"/>
      <c r="E166" s="119"/>
      <c r="F166" s="106" t="s">
        <v>328</v>
      </c>
      <c r="G166" s="113">
        <v>3</v>
      </c>
      <c r="H166" s="123"/>
      <c r="I166" s="119"/>
      <c r="J166" s="136">
        <v>0</v>
      </c>
      <c r="K166" s="136">
        <f t="shared" si="9"/>
        <v>0</v>
      </c>
      <c r="L166" s="136">
        <v>0</v>
      </c>
      <c r="M166" s="136">
        <f t="shared" si="10"/>
        <v>0</v>
      </c>
      <c r="N166" s="136">
        <f t="shared" si="11"/>
        <v>0</v>
      </c>
    </row>
    <row r="167" spans="1:14">
      <c r="A167" s="113">
        <v>161</v>
      </c>
      <c r="B167" s="106" t="s">
        <v>379</v>
      </c>
      <c r="C167" s="119"/>
      <c r="D167" s="119"/>
      <c r="E167" s="119"/>
      <c r="F167" s="106" t="s">
        <v>328</v>
      </c>
      <c r="G167" s="113">
        <v>6</v>
      </c>
      <c r="H167" s="123"/>
      <c r="I167" s="119"/>
      <c r="J167" s="136">
        <v>0</v>
      </c>
      <c r="K167" s="136">
        <f t="shared" si="9"/>
        <v>0</v>
      </c>
      <c r="L167" s="136">
        <v>0</v>
      </c>
      <c r="M167" s="136">
        <f t="shared" si="10"/>
        <v>0</v>
      </c>
      <c r="N167" s="136">
        <f t="shared" si="11"/>
        <v>0</v>
      </c>
    </row>
    <row r="168" spans="1:14">
      <c r="A168" s="113">
        <v>162</v>
      </c>
      <c r="B168" s="106" t="s">
        <v>380</v>
      </c>
      <c r="C168" s="119"/>
      <c r="D168" s="119"/>
      <c r="E168" s="119"/>
      <c r="F168" s="106" t="s">
        <v>328</v>
      </c>
      <c r="G168" s="113">
        <v>6</v>
      </c>
      <c r="H168" s="123"/>
      <c r="I168" s="119"/>
      <c r="J168" s="136">
        <v>0</v>
      </c>
      <c r="K168" s="136">
        <f t="shared" si="9"/>
        <v>0</v>
      </c>
      <c r="L168" s="136">
        <v>0</v>
      </c>
      <c r="M168" s="136">
        <f t="shared" si="10"/>
        <v>0</v>
      </c>
      <c r="N168" s="136">
        <f t="shared" si="11"/>
        <v>0</v>
      </c>
    </row>
    <row r="169" spans="1:14">
      <c r="A169" s="113">
        <v>163</v>
      </c>
      <c r="B169" s="106" t="s">
        <v>116</v>
      </c>
      <c r="C169" s="119"/>
      <c r="D169" s="119"/>
      <c r="E169" s="119"/>
      <c r="F169" s="106" t="s">
        <v>331</v>
      </c>
      <c r="G169" s="113">
        <v>80</v>
      </c>
      <c r="H169" s="123"/>
      <c r="I169" s="119"/>
      <c r="J169" s="136">
        <v>0</v>
      </c>
      <c r="K169" s="136">
        <f t="shared" si="9"/>
        <v>0</v>
      </c>
      <c r="L169" s="136">
        <v>0</v>
      </c>
      <c r="M169" s="136">
        <f t="shared" si="10"/>
        <v>0</v>
      </c>
      <c r="N169" s="136">
        <f t="shared" si="11"/>
        <v>0</v>
      </c>
    </row>
    <row r="170" spans="1:14">
      <c r="A170" s="113">
        <v>164</v>
      </c>
      <c r="B170" s="106" t="s">
        <v>298</v>
      </c>
      <c r="C170" s="119"/>
      <c r="D170" s="119"/>
      <c r="E170" s="119"/>
      <c r="F170" s="106" t="s">
        <v>332</v>
      </c>
      <c r="G170" s="113">
        <v>1</v>
      </c>
      <c r="H170" s="123"/>
      <c r="I170" s="119"/>
      <c r="J170" s="136">
        <v>0</v>
      </c>
      <c r="K170" s="136">
        <f t="shared" si="9"/>
        <v>0</v>
      </c>
      <c r="L170" s="136">
        <v>0</v>
      </c>
      <c r="M170" s="136">
        <f t="shared" si="10"/>
        <v>0</v>
      </c>
      <c r="N170" s="136">
        <f t="shared" si="11"/>
        <v>0</v>
      </c>
    </row>
    <row r="171" spans="1:14">
      <c r="A171" s="113">
        <v>165</v>
      </c>
      <c r="B171" s="112" t="s">
        <v>381</v>
      </c>
      <c r="C171" s="119"/>
      <c r="D171" s="119"/>
      <c r="E171" s="119"/>
      <c r="F171" s="102"/>
      <c r="G171" s="102"/>
      <c r="H171" s="123"/>
      <c r="I171" s="119"/>
      <c r="J171" s="136">
        <v>0</v>
      </c>
      <c r="K171" s="136">
        <f t="shared" si="9"/>
        <v>0</v>
      </c>
      <c r="L171" s="136">
        <v>0</v>
      </c>
      <c r="M171" s="136">
        <f t="shared" si="10"/>
        <v>0</v>
      </c>
      <c r="N171" s="136">
        <f t="shared" si="11"/>
        <v>0</v>
      </c>
    </row>
    <row r="172" spans="1:14" ht="31.5">
      <c r="A172" s="113">
        <v>166</v>
      </c>
      <c r="B172" s="106" t="s">
        <v>334</v>
      </c>
      <c r="C172" s="118" t="s">
        <v>382</v>
      </c>
      <c r="D172" s="119"/>
      <c r="E172" s="118" t="s">
        <v>120</v>
      </c>
      <c r="F172" s="106" t="s">
        <v>68</v>
      </c>
      <c r="G172" s="113">
        <v>2</v>
      </c>
      <c r="H172" s="123"/>
      <c r="I172" s="119"/>
      <c r="J172" s="136">
        <v>0</v>
      </c>
      <c r="K172" s="136">
        <f t="shared" si="9"/>
        <v>0</v>
      </c>
      <c r="L172" s="136">
        <v>0</v>
      </c>
      <c r="M172" s="136">
        <f t="shared" si="10"/>
        <v>0</v>
      </c>
      <c r="N172" s="136">
        <f t="shared" si="11"/>
        <v>0</v>
      </c>
    </row>
    <row r="173" spans="1:14">
      <c r="A173" s="113">
        <v>167</v>
      </c>
      <c r="B173" s="106" t="s">
        <v>336</v>
      </c>
      <c r="C173" s="118" t="s">
        <v>383</v>
      </c>
      <c r="D173" s="119"/>
      <c r="E173" s="118" t="s">
        <v>120</v>
      </c>
      <c r="F173" s="106" t="s">
        <v>68</v>
      </c>
      <c r="G173" s="113">
        <v>4</v>
      </c>
      <c r="H173" s="123"/>
      <c r="I173" s="119"/>
      <c r="J173" s="136">
        <v>0</v>
      </c>
      <c r="K173" s="136">
        <f t="shared" si="9"/>
        <v>0</v>
      </c>
      <c r="L173" s="136">
        <v>0</v>
      </c>
      <c r="M173" s="136">
        <f t="shared" si="10"/>
        <v>0</v>
      </c>
      <c r="N173" s="136">
        <f t="shared" si="11"/>
        <v>0</v>
      </c>
    </row>
    <row r="174" spans="1:14">
      <c r="A174" s="113">
        <v>168</v>
      </c>
      <c r="B174" s="106" t="s">
        <v>338</v>
      </c>
      <c r="C174" s="118" t="s">
        <v>339</v>
      </c>
      <c r="D174" s="119"/>
      <c r="E174" s="118" t="s">
        <v>120</v>
      </c>
      <c r="F174" s="106" t="s">
        <v>68</v>
      </c>
      <c r="G174" s="113">
        <v>2</v>
      </c>
      <c r="H174" s="123"/>
      <c r="I174" s="119"/>
      <c r="J174" s="136">
        <v>0</v>
      </c>
      <c r="K174" s="136">
        <f t="shared" si="9"/>
        <v>0</v>
      </c>
      <c r="L174" s="136">
        <v>0</v>
      </c>
      <c r="M174" s="136">
        <f t="shared" si="10"/>
        <v>0</v>
      </c>
      <c r="N174" s="136">
        <f t="shared" si="11"/>
        <v>0</v>
      </c>
    </row>
    <row r="175" spans="1:14">
      <c r="A175" s="113">
        <v>169</v>
      </c>
      <c r="B175" s="106" t="s">
        <v>340</v>
      </c>
      <c r="C175" s="118" t="s">
        <v>384</v>
      </c>
      <c r="D175" s="119"/>
      <c r="E175" s="118" t="s">
        <v>120</v>
      </c>
      <c r="F175" s="106" t="s">
        <v>68</v>
      </c>
      <c r="G175" s="113">
        <v>2</v>
      </c>
      <c r="H175" s="123"/>
      <c r="I175" s="119"/>
      <c r="J175" s="136">
        <v>0</v>
      </c>
      <c r="K175" s="136">
        <f t="shared" si="9"/>
        <v>0</v>
      </c>
      <c r="L175" s="136">
        <v>0</v>
      </c>
      <c r="M175" s="136">
        <f t="shared" si="10"/>
        <v>0</v>
      </c>
      <c r="N175" s="136">
        <f t="shared" si="11"/>
        <v>0</v>
      </c>
    </row>
    <row r="176" spans="1:14">
      <c r="A176" s="113">
        <v>170</v>
      </c>
      <c r="B176" s="106" t="s">
        <v>342</v>
      </c>
      <c r="C176" s="118" t="s">
        <v>385</v>
      </c>
      <c r="D176" s="119"/>
      <c r="E176" s="118" t="s">
        <v>83</v>
      </c>
      <c r="F176" s="106" t="s">
        <v>68</v>
      </c>
      <c r="G176" s="113">
        <v>2</v>
      </c>
      <c r="H176" s="123"/>
      <c r="I176" s="119"/>
      <c r="J176" s="136">
        <v>0</v>
      </c>
      <c r="K176" s="136">
        <f t="shared" si="9"/>
        <v>0</v>
      </c>
      <c r="L176" s="136">
        <v>0</v>
      </c>
      <c r="M176" s="136">
        <f t="shared" si="10"/>
        <v>0</v>
      </c>
      <c r="N176" s="136">
        <f t="shared" si="11"/>
        <v>0</v>
      </c>
    </row>
    <row r="177" spans="1:14" ht="31.5">
      <c r="A177" s="113">
        <v>171</v>
      </c>
      <c r="B177" s="106" t="s">
        <v>344</v>
      </c>
      <c r="C177" s="118" t="s">
        <v>386</v>
      </c>
      <c r="D177" s="119"/>
      <c r="E177" s="118" t="s">
        <v>83</v>
      </c>
      <c r="F177" s="106" t="s">
        <v>68</v>
      </c>
      <c r="G177" s="113">
        <v>2</v>
      </c>
      <c r="H177" s="123"/>
      <c r="I177" s="119"/>
      <c r="J177" s="136">
        <v>0</v>
      </c>
      <c r="K177" s="136">
        <f t="shared" si="9"/>
        <v>0</v>
      </c>
      <c r="L177" s="136">
        <v>0</v>
      </c>
      <c r="M177" s="136">
        <f t="shared" si="10"/>
        <v>0</v>
      </c>
      <c r="N177" s="136">
        <f t="shared" si="11"/>
        <v>0</v>
      </c>
    </row>
    <row r="178" spans="1:14">
      <c r="A178" s="113">
        <v>172</v>
      </c>
      <c r="B178" s="106" t="s">
        <v>251</v>
      </c>
      <c r="C178" s="118" t="s">
        <v>387</v>
      </c>
      <c r="D178" s="119"/>
      <c r="E178" s="118" t="s">
        <v>83</v>
      </c>
      <c r="F178" s="106" t="s">
        <v>68</v>
      </c>
      <c r="G178" s="113">
        <v>2</v>
      </c>
      <c r="H178" s="123"/>
      <c r="I178" s="119"/>
      <c r="J178" s="136">
        <v>0</v>
      </c>
      <c r="K178" s="136">
        <f t="shared" si="9"/>
        <v>0</v>
      </c>
      <c r="L178" s="136">
        <v>0</v>
      </c>
      <c r="M178" s="136">
        <f t="shared" si="10"/>
        <v>0</v>
      </c>
      <c r="N178" s="136">
        <f t="shared" si="11"/>
        <v>0</v>
      </c>
    </row>
    <row r="179" spans="1:14">
      <c r="A179" s="113">
        <v>173</v>
      </c>
      <c r="B179" s="106" t="s">
        <v>388</v>
      </c>
      <c r="C179" s="119"/>
      <c r="D179" s="119"/>
      <c r="E179" s="119"/>
      <c r="F179" s="106" t="s">
        <v>328</v>
      </c>
      <c r="G179" s="113">
        <v>2</v>
      </c>
      <c r="H179" s="123"/>
      <c r="I179" s="119"/>
      <c r="J179" s="136">
        <v>0</v>
      </c>
      <c r="K179" s="136">
        <f t="shared" si="9"/>
        <v>0</v>
      </c>
      <c r="L179" s="136">
        <v>0</v>
      </c>
      <c r="M179" s="136">
        <f t="shared" si="10"/>
        <v>0</v>
      </c>
      <c r="N179" s="136">
        <f t="shared" si="11"/>
        <v>0</v>
      </c>
    </row>
    <row r="180" spans="1:14">
      <c r="A180" s="113">
        <v>174</v>
      </c>
      <c r="B180" s="106" t="s">
        <v>389</v>
      </c>
      <c r="C180" s="119"/>
      <c r="D180" s="119"/>
      <c r="E180" s="119"/>
      <c r="F180" s="106" t="s">
        <v>328</v>
      </c>
      <c r="G180" s="113">
        <v>2</v>
      </c>
      <c r="H180" s="123"/>
      <c r="I180" s="119"/>
      <c r="J180" s="136">
        <v>0</v>
      </c>
      <c r="K180" s="136">
        <f t="shared" si="9"/>
        <v>0</v>
      </c>
      <c r="L180" s="136">
        <v>0</v>
      </c>
      <c r="M180" s="136">
        <f t="shared" si="10"/>
        <v>0</v>
      </c>
      <c r="N180" s="136">
        <f t="shared" si="11"/>
        <v>0</v>
      </c>
    </row>
    <row r="181" spans="1:14">
      <c r="A181" s="113">
        <v>175</v>
      </c>
      <c r="B181" s="106" t="s">
        <v>390</v>
      </c>
      <c r="C181" s="119"/>
      <c r="D181" s="119"/>
      <c r="E181" s="119"/>
      <c r="F181" s="106" t="s">
        <v>328</v>
      </c>
      <c r="G181" s="113">
        <v>2</v>
      </c>
      <c r="H181" s="123"/>
      <c r="I181" s="119"/>
      <c r="J181" s="136">
        <v>0</v>
      </c>
      <c r="K181" s="136">
        <f t="shared" si="9"/>
        <v>0</v>
      </c>
      <c r="L181" s="136">
        <v>0</v>
      </c>
      <c r="M181" s="136">
        <f t="shared" si="10"/>
        <v>0</v>
      </c>
      <c r="N181" s="136">
        <f t="shared" si="11"/>
        <v>0</v>
      </c>
    </row>
    <row r="182" spans="1:14">
      <c r="A182" s="113">
        <v>176</v>
      </c>
      <c r="B182" s="106" t="s">
        <v>116</v>
      </c>
      <c r="C182" s="119"/>
      <c r="D182" s="119"/>
      <c r="E182" s="119"/>
      <c r="F182" s="106" t="s">
        <v>331</v>
      </c>
      <c r="G182" s="113">
        <v>25</v>
      </c>
      <c r="H182" s="123"/>
      <c r="I182" s="119"/>
      <c r="J182" s="136">
        <v>0</v>
      </c>
      <c r="K182" s="136">
        <f t="shared" si="9"/>
        <v>0</v>
      </c>
      <c r="L182" s="136">
        <v>0</v>
      </c>
      <c r="M182" s="136">
        <f t="shared" si="10"/>
        <v>0</v>
      </c>
      <c r="N182" s="136">
        <f t="shared" si="11"/>
        <v>0</v>
      </c>
    </row>
    <row r="183" spans="1:14">
      <c r="A183" s="113">
        <v>177</v>
      </c>
      <c r="B183" s="106" t="s">
        <v>298</v>
      </c>
      <c r="C183" s="119"/>
      <c r="D183" s="119"/>
      <c r="E183" s="119"/>
      <c r="F183" s="106" t="s">
        <v>332</v>
      </c>
      <c r="G183" s="113">
        <v>1</v>
      </c>
      <c r="H183" s="123"/>
      <c r="I183" s="119"/>
      <c r="J183" s="136">
        <v>0</v>
      </c>
      <c r="K183" s="136">
        <f t="shared" si="9"/>
        <v>0</v>
      </c>
      <c r="L183" s="136">
        <v>0</v>
      </c>
      <c r="M183" s="136">
        <f t="shared" si="10"/>
        <v>0</v>
      </c>
      <c r="N183" s="136">
        <f t="shared" si="11"/>
        <v>0</v>
      </c>
    </row>
    <row r="184" spans="1:14">
      <c r="A184" s="113">
        <v>178</v>
      </c>
      <c r="B184" s="112" t="s">
        <v>391</v>
      </c>
      <c r="C184" s="119"/>
      <c r="D184" s="119"/>
      <c r="E184" s="119"/>
      <c r="F184" s="102"/>
      <c r="G184" s="102"/>
      <c r="H184" s="123"/>
      <c r="I184" s="119"/>
      <c r="J184" s="136">
        <v>0</v>
      </c>
      <c r="K184" s="136">
        <f t="shared" si="9"/>
        <v>0</v>
      </c>
      <c r="L184" s="136">
        <v>0</v>
      </c>
      <c r="M184" s="136">
        <f t="shared" si="10"/>
        <v>0</v>
      </c>
      <c r="N184" s="136">
        <f t="shared" si="11"/>
        <v>0</v>
      </c>
    </row>
    <row r="185" spans="1:14" ht="47.25">
      <c r="A185" s="113">
        <v>179</v>
      </c>
      <c r="B185" s="106" t="s">
        <v>392</v>
      </c>
      <c r="C185" s="119" t="s">
        <v>3663</v>
      </c>
      <c r="D185" s="119"/>
      <c r="E185" s="118" t="s">
        <v>120</v>
      </c>
      <c r="F185" s="106" t="s">
        <v>68</v>
      </c>
      <c r="G185" s="113">
        <v>4</v>
      </c>
      <c r="H185" s="123"/>
      <c r="I185" s="119"/>
      <c r="J185" s="136">
        <v>0</v>
      </c>
      <c r="K185" s="136">
        <f t="shared" si="9"/>
        <v>0</v>
      </c>
      <c r="L185" s="136">
        <v>0</v>
      </c>
      <c r="M185" s="136">
        <f t="shared" si="10"/>
        <v>0</v>
      </c>
      <c r="N185" s="136">
        <f t="shared" si="11"/>
        <v>0</v>
      </c>
    </row>
    <row r="186" spans="1:14" ht="31.5">
      <c r="A186" s="113">
        <v>180</v>
      </c>
      <c r="B186" s="106" t="s">
        <v>336</v>
      </c>
      <c r="C186" s="119" t="s">
        <v>3664</v>
      </c>
      <c r="D186" s="119"/>
      <c r="E186" s="118" t="s">
        <v>120</v>
      </c>
      <c r="F186" s="106" t="s">
        <v>68</v>
      </c>
      <c r="G186" s="113">
        <v>4</v>
      </c>
      <c r="H186" s="123"/>
      <c r="I186" s="119"/>
      <c r="J186" s="136">
        <v>0</v>
      </c>
      <c r="K186" s="136">
        <f t="shared" si="9"/>
        <v>0</v>
      </c>
      <c r="L186" s="136">
        <v>0</v>
      </c>
      <c r="M186" s="136">
        <f t="shared" si="10"/>
        <v>0</v>
      </c>
      <c r="N186" s="136">
        <f t="shared" si="11"/>
        <v>0</v>
      </c>
    </row>
    <row r="187" spans="1:14">
      <c r="A187" s="113">
        <v>181</v>
      </c>
      <c r="B187" s="106" t="s">
        <v>336</v>
      </c>
      <c r="C187" s="118" t="s">
        <v>393</v>
      </c>
      <c r="D187" s="119"/>
      <c r="E187" s="118" t="s">
        <v>120</v>
      </c>
      <c r="F187" s="106" t="s">
        <v>68</v>
      </c>
      <c r="G187" s="113">
        <v>4</v>
      </c>
      <c r="H187" s="123"/>
      <c r="I187" s="119"/>
      <c r="J187" s="136">
        <v>0</v>
      </c>
      <c r="K187" s="136">
        <f t="shared" si="9"/>
        <v>0</v>
      </c>
      <c r="L187" s="136">
        <v>0</v>
      </c>
      <c r="M187" s="136">
        <f t="shared" si="10"/>
        <v>0</v>
      </c>
      <c r="N187" s="136">
        <f t="shared" si="11"/>
        <v>0</v>
      </c>
    </row>
    <row r="188" spans="1:14">
      <c r="A188" s="113">
        <v>182</v>
      </c>
      <c r="B188" s="106" t="s">
        <v>338</v>
      </c>
      <c r="C188" s="118" t="s">
        <v>394</v>
      </c>
      <c r="D188" s="119"/>
      <c r="E188" s="118" t="s">
        <v>120</v>
      </c>
      <c r="F188" s="106" t="s">
        <v>68</v>
      </c>
      <c r="G188" s="113">
        <v>4</v>
      </c>
      <c r="H188" s="123"/>
      <c r="I188" s="119"/>
      <c r="J188" s="136">
        <v>0</v>
      </c>
      <c r="K188" s="136">
        <f t="shared" si="9"/>
        <v>0</v>
      </c>
      <c r="L188" s="136">
        <v>0</v>
      </c>
      <c r="M188" s="136">
        <f t="shared" si="10"/>
        <v>0</v>
      </c>
      <c r="N188" s="136">
        <f t="shared" si="11"/>
        <v>0</v>
      </c>
    </row>
    <row r="189" spans="1:14">
      <c r="A189" s="113">
        <v>183</v>
      </c>
      <c r="B189" s="106" t="s">
        <v>342</v>
      </c>
      <c r="C189" s="118" t="s">
        <v>395</v>
      </c>
      <c r="D189" s="119"/>
      <c r="E189" s="118" t="s">
        <v>83</v>
      </c>
      <c r="F189" s="106" t="s">
        <v>68</v>
      </c>
      <c r="G189" s="113">
        <v>4</v>
      </c>
      <c r="H189" s="123"/>
      <c r="I189" s="119"/>
      <c r="J189" s="136">
        <v>0</v>
      </c>
      <c r="K189" s="136">
        <f t="shared" si="9"/>
        <v>0</v>
      </c>
      <c r="L189" s="136">
        <v>0</v>
      </c>
      <c r="M189" s="136">
        <f t="shared" si="10"/>
        <v>0</v>
      </c>
      <c r="N189" s="136">
        <f t="shared" si="11"/>
        <v>0</v>
      </c>
    </row>
    <row r="190" spans="1:14" ht="31.5">
      <c r="A190" s="113">
        <v>184</v>
      </c>
      <c r="B190" s="106" t="s">
        <v>344</v>
      </c>
      <c r="C190" s="118" t="s">
        <v>396</v>
      </c>
      <c r="D190" s="119"/>
      <c r="E190" s="118" t="s">
        <v>83</v>
      </c>
      <c r="F190" s="106" t="s">
        <v>68</v>
      </c>
      <c r="G190" s="113">
        <v>5</v>
      </c>
      <c r="H190" s="123"/>
      <c r="I190" s="119"/>
      <c r="J190" s="136">
        <v>0</v>
      </c>
      <c r="K190" s="136">
        <f t="shared" si="9"/>
        <v>0</v>
      </c>
      <c r="L190" s="136">
        <v>0</v>
      </c>
      <c r="M190" s="136">
        <f t="shared" si="10"/>
        <v>0</v>
      </c>
      <c r="N190" s="136">
        <f t="shared" si="11"/>
        <v>0</v>
      </c>
    </row>
    <row r="191" spans="1:14">
      <c r="A191" s="113">
        <v>185</v>
      </c>
      <c r="B191" s="106" t="s">
        <v>397</v>
      </c>
      <c r="C191" s="119"/>
      <c r="D191" s="119"/>
      <c r="E191" s="119"/>
      <c r="F191" s="106" t="s">
        <v>328</v>
      </c>
      <c r="G191" s="113">
        <v>20</v>
      </c>
      <c r="H191" s="123"/>
      <c r="I191" s="119"/>
      <c r="J191" s="136">
        <v>0</v>
      </c>
      <c r="K191" s="136">
        <f t="shared" si="9"/>
        <v>0</v>
      </c>
      <c r="L191" s="136">
        <v>0</v>
      </c>
      <c r="M191" s="136">
        <f t="shared" si="10"/>
        <v>0</v>
      </c>
      <c r="N191" s="136">
        <f t="shared" si="11"/>
        <v>0</v>
      </c>
    </row>
    <row r="192" spans="1:14">
      <c r="A192" s="113">
        <v>186</v>
      </c>
      <c r="B192" s="106" t="s">
        <v>398</v>
      </c>
      <c r="C192" s="119"/>
      <c r="D192" s="119"/>
      <c r="E192" s="119"/>
      <c r="F192" s="106" t="s">
        <v>328</v>
      </c>
      <c r="G192" s="113">
        <v>6</v>
      </c>
      <c r="H192" s="123"/>
      <c r="I192" s="119"/>
      <c r="J192" s="136">
        <v>0</v>
      </c>
      <c r="K192" s="136">
        <f t="shared" si="9"/>
        <v>0</v>
      </c>
      <c r="L192" s="136">
        <v>0</v>
      </c>
      <c r="M192" s="136">
        <f t="shared" si="10"/>
        <v>0</v>
      </c>
      <c r="N192" s="136">
        <f t="shared" si="11"/>
        <v>0</v>
      </c>
    </row>
    <row r="193" spans="1:14">
      <c r="A193" s="113">
        <v>187</v>
      </c>
      <c r="B193" s="106" t="s">
        <v>399</v>
      </c>
      <c r="C193" s="119"/>
      <c r="D193" s="119"/>
      <c r="E193" s="119"/>
      <c r="F193" s="106" t="s">
        <v>328</v>
      </c>
      <c r="G193" s="113">
        <v>2</v>
      </c>
      <c r="H193" s="123"/>
      <c r="I193" s="119"/>
      <c r="J193" s="136">
        <v>0</v>
      </c>
      <c r="K193" s="136">
        <f t="shared" si="9"/>
        <v>0</v>
      </c>
      <c r="L193" s="136">
        <v>0</v>
      </c>
      <c r="M193" s="136">
        <f t="shared" si="10"/>
        <v>0</v>
      </c>
      <c r="N193" s="136">
        <f t="shared" si="11"/>
        <v>0</v>
      </c>
    </row>
    <row r="194" spans="1:14">
      <c r="A194" s="113">
        <v>188</v>
      </c>
      <c r="B194" s="106" t="s">
        <v>400</v>
      </c>
      <c r="C194" s="119"/>
      <c r="D194" s="119"/>
      <c r="E194" s="119"/>
      <c r="F194" s="106" t="s">
        <v>68</v>
      </c>
      <c r="G194" s="113">
        <v>4</v>
      </c>
      <c r="H194" s="123"/>
      <c r="I194" s="119"/>
      <c r="J194" s="136">
        <v>0</v>
      </c>
      <c r="K194" s="136">
        <f t="shared" si="9"/>
        <v>0</v>
      </c>
      <c r="L194" s="136">
        <v>0</v>
      </c>
      <c r="M194" s="136">
        <f t="shared" si="10"/>
        <v>0</v>
      </c>
      <c r="N194" s="136">
        <f t="shared" si="11"/>
        <v>0</v>
      </c>
    </row>
    <row r="195" spans="1:14">
      <c r="A195" s="113">
        <v>189</v>
      </c>
      <c r="B195" s="106" t="s">
        <v>401</v>
      </c>
      <c r="C195" s="119"/>
      <c r="D195" s="119"/>
      <c r="E195" s="119"/>
      <c r="F195" s="106" t="s">
        <v>68</v>
      </c>
      <c r="G195" s="113">
        <v>4</v>
      </c>
      <c r="H195" s="123"/>
      <c r="I195" s="119"/>
      <c r="J195" s="136">
        <v>0</v>
      </c>
      <c r="K195" s="136">
        <f t="shared" si="9"/>
        <v>0</v>
      </c>
      <c r="L195" s="136">
        <v>0</v>
      </c>
      <c r="M195" s="136">
        <f t="shared" si="10"/>
        <v>0</v>
      </c>
      <c r="N195" s="136">
        <f t="shared" si="11"/>
        <v>0</v>
      </c>
    </row>
    <row r="196" spans="1:14">
      <c r="A196" s="113">
        <v>190</v>
      </c>
      <c r="B196" s="106" t="s">
        <v>402</v>
      </c>
      <c r="C196" s="119"/>
      <c r="D196" s="119"/>
      <c r="E196" s="119"/>
      <c r="F196" s="106" t="s">
        <v>68</v>
      </c>
      <c r="G196" s="113">
        <v>4</v>
      </c>
      <c r="H196" s="123"/>
      <c r="I196" s="119"/>
      <c r="J196" s="136">
        <v>0</v>
      </c>
      <c r="K196" s="136">
        <f t="shared" si="9"/>
        <v>0</v>
      </c>
      <c r="L196" s="136">
        <v>0</v>
      </c>
      <c r="M196" s="136">
        <f t="shared" si="10"/>
        <v>0</v>
      </c>
      <c r="N196" s="136">
        <f t="shared" si="11"/>
        <v>0</v>
      </c>
    </row>
    <row r="197" spans="1:14" ht="31.5">
      <c r="A197" s="113">
        <v>191</v>
      </c>
      <c r="B197" s="106" t="s">
        <v>403</v>
      </c>
      <c r="C197" s="119"/>
      <c r="D197" s="119"/>
      <c r="E197" s="119"/>
      <c r="F197" s="106" t="s">
        <v>68</v>
      </c>
      <c r="G197" s="113">
        <v>4</v>
      </c>
      <c r="H197" s="123"/>
      <c r="I197" s="119"/>
      <c r="J197" s="136">
        <v>0</v>
      </c>
      <c r="K197" s="136">
        <f t="shared" si="9"/>
        <v>0</v>
      </c>
      <c r="L197" s="136">
        <v>0</v>
      </c>
      <c r="M197" s="136">
        <f t="shared" si="10"/>
        <v>0</v>
      </c>
      <c r="N197" s="136">
        <f t="shared" si="11"/>
        <v>0</v>
      </c>
    </row>
    <row r="198" spans="1:14">
      <c r="A198" s="113">
        <v>192</v>
      </c>
      <c r="B198" s="106" t="s">
        <v>116</v>
      </c>
      <c r="C198" s="119"/>
      <c r="D198" s="119"/>
      <c r="E198" s="119"/>
      <c r="F198" s="106" t="s">
        <v>331</v>
      </c>
      <c r="G198" s="113">
        <v>40</v>
      </c>
      <c r="H198" s="123"/>
      <c r="I198" s="119"/>
      <c r="J198" s="136">
        <v>0</v>
      </c>
      <c r="K198" s="136">
        <f t="shared" si="9"/>
        <v>0</v>
      </c>
      <c r="L198" s="136">
        <v>0</v>
      </c>
      <c r="M198" s="136">
        <f t="shared" si="10"/>
        <v>0</v>
      </c>
      <c r="N198" s="136">
        <f t="shared" si="11"/>
        <v>0</v>
      </c>
    </row>
    <row r="199" spans="1:14">
      <c r="A199" s="113">
        <v>193</v>
      </c>
      <c r="B199" s="106" t="s">
        <v>298</v>
      </c>
      <c r="C199" s="119"/>
      <c r="D199" s="119"/>
      <c r="E199" s="119"/>
      <c r="F199" s="106" t="s">
        <v>332</v>
      </c>
      <c r="G199" s="113">
        <v>1</v>
      </c>
      <c r="H199" s="123"/>
      <c r="I199" s="119"/>
      <c r="J199" s="136">
        <v>0</v>
      </c>
      <c r="K199" s="136">
        <f t="shared" ref="K199:K235" si="12">G199*J199</f>
        <v>0</v>
      </c>
      <c r="L199" s="136">
        <v>0</v>
      </c>
      <c r="M199" s="136">
        <f t="shared" ref="M199:M235" si="13">G199*L199</f>
        <v>0</v>
      </c>
      <c r="N199" s="136">
        <f t="shared" ref="N199:N235" si="14">K199+M199</f>
        <v>0</v>
      </c>
    </row>
    <row r="200" spans="1:14">
      <c r="A200" s="113">
        <v>194</v>
      </c>
      <c r="B200" s="112" t="s">
        <v>404</v>
      </c>
      <c r="C200" s="119"/>
      <c r="D200" s="119"/>
      <c r="E200" s="119"/>
      <c r="F200" s="102"/>
      <c r="G200" s="102"/>
      <c r="H200" s="123"/>
      <c r="I200" s="119"/>
      <c r="J200" s="136">
        <v>0</v>
      </c>
      <c r="K200" s="136">
        <f t="shared" si="12"/>
        <v>0</v>
      </c>
      <c r="L200" s="136">
        <v>0</v>
      </c>
      <c r="M200" s="136">
        <f t="shared" si="13"/>
        <v>0</v>
      </c>
      <c r="N200" s="136">
        <f t="shared" si="14"/>
        <v>0</v>
      </c>
    </row>
    <row r="201" spans="1:14" ht="31.5">
      <c r="A201" s="113">
        <v>195</v>
      </c>
      <c r="B201" s="106" t="s">
        <v>334</v>
      </c>
      <c r="C201" s="118" t="s">
        <v>405</v>
      </c>
      <c r="D201" s="119"/>
      <c r="E201" s="118" t="s">
        <v>120</v>
      </c>
      <c r="F201" s="106" t="s">
        <v>68</v>
      </c>
      <c r="G201" s="113">
        <v>4</v>
      </c>
      <c r="H201" s="123"/>
      <c r="I201" s="119"/>
      <c r="J201" s="136">
        <v>0</v>
      </c>
      <c r="K201" s="136">
        <f t="shared" si="12"/>
        <v>0</v>
      </c>
      <c r="L201" s="136">
        <v>0</v>
      </c>
      <c r="M201" s="136">
        <f t="shared" si="13"/>
        <v>0</v>
      </c>
      <c r="N201" s="136">
        <f t="shared" si="14"/>
        <v>0</v>
      </c>
    </row>
    <row r="202" spans="1:14">
      <c r="A202" s="113">
        <v>196</v>
      </c>
      <c r="B202" s="106" t="s">
        <v>336</v>
      </c>
      <c r="C202" s="118" t="s">
        <v>406</v>
      </c>
      <c r="D202" s="119"/>
      <c r="E202" s="118" t="s">
        <v>120</v>
      </c>
      <c r="F202" s="106" t="s">
        <v>68</v>
      </c>
      <c r="G202" s="113">
        <v>8</v>
      </c>
      <c r="H202" s="123"/>
      <c r="I202" s="119"/>
      <c r="J202" s="136">
        <v>0</v>
      </c>
      <c r="K202" s="136">
        <f t="shared" si="12"/>
        <v>0</v>
      </c>
      <c r="L202" s="136">
        <v>0</v>
      </c>
      <c r="M202" s="136">
        <f t="shared" si="13"/>
        <v>0</v>
      </c>
      <c r="N202" s="136">
        <f t="shared" si="14"/>
        <v>0</v>
      </c>
    </row>
    <row r="203" spans="1:14">
      <c r="A203" s="113">
        <v>197</v>
      </c>
      <c r="B203" s="106" t="s">
        <v>338</v>
      </c>
      <c r="C203" s="118" t="s">
        <v>339</v>
      </c>
      <c r="D203" s="119"/>
      <c r="E203" s="118" t="s">
        <v>120</v>
      </c>
      <c r="F203" s="106" t="s">
        <v>68</v>
      </c>
      <c r="G203" s="113">
        <v>4</v>
      </c>
      <c r="H203" s="123"/>
      <c r="I203" s="119"/>
      <c r="J203" s="136">
        <v>0</v>
      </c>
      <c r="K203" s="136">
        <f t="shared" si="12"/>
        <v>0</v>
      </c>
      <c r="L203" s="136">
        <v>0</v>
      </c>
      <c r="M203" s="136">
        <f t="shared" si="13"/>
        <v>0</v>
      </c>
      <c r="N203" s="136">
        <f t="shared" si="14"/>
        <v>0</v>
      </c>
    </row>
    <row r="204" spans="1:14">
      <c r="A204" s="113">
        <v>198</v>
      </c>
      <c r="B204" s="106" t="s">
        <v>340</v>
      </c>
      <c r="C204" s="118" t="s">
        <v>407</v>
      </c>
      <c r="D204" s="119"/>
      <c r="E204" s="118" t="s">
        <v>120</v>
      </c>
      <c r="F204" s="106" t="s">
        <v>68</v>
      </c>
      <c r="G204" s="113">
        <v>4</v>
      </c>
      <c r="H204" s="123"/>
      <c r="I204" s="119"/>
      <c r="J204" s="136">
        <v>0</v>
      </c>
      <c r="K204" s="136">
        <f t="shared" si="12"/>
        <v>0</v>
      </c>
      <c r="L204" s="136">
        <v>0</v>
      </c>
      <c r="M204" s="136">
        <f t="shared" si="13"/>
        <v>0</v>
      </c>
      <c r="N204" s="136">
        <f t="shared" si="14"/>
        <v>0</v>
      </c>
    </row>
    <row r="205" spans="1:14">
      <c r="A205" s="113">
        <v>199</v>
      </c>
      <c r="B205" s="106" t="s">
        <v>342</v>
      </c>
      <c r="C205" s="118" t="s">
        <v>408</v>
      </c>
      <c r="D205" s="119"/>
      <c r="E205" s="118" t="s">
        <v>83</v>
      </c>
      <c r="F205" s="106" t="s">
        <v>68</v>
      </c>
      <c r="G205" s="113">
        <v>4</v>
      </c>
      <c r="H205" s="123"/>
      <c r="I205" s="119"/>
      <c r="J205" s="136">
        <v>0</v>
      </c>
      <c r="K205" s="136">
        <f t="shared" si="12"/>
        <v>0</v>
      </c>
      <c r="L205" s="136">
        <v>0</v>
      </c>
      <c r="M205" s="136">
        <f t="shared" si="13"/>
        <v>0</v>
      </c>
      <c r="N205" s="136">
        <f t="shared" si="14"/>
        <v>0</v>
      </c>
    </row>
    <row r="206" spans="1:14" ht="31.5">
      <c r="A206" s="113">
        <v>200</v>
      </c>
      <c r="B206" s="106" t="s">
        <v>344</v>
      </c>
      <c r="C206" s="118" t="s">
        <v>409</v>
      </c>
      <c r="D206" s="119"/>
      <c r="E206" s="118" t="s">
        <v>83</v>
      </c>
      <c r="F206" s="106" t="s">
        <v>68</v>
      </c>
      <c r="G206" s="113">
        <v>4</v>
      </c>
      <c r="H206" s="123"/>
      <c r="I206" s="119"/>
      <c r="J206" s="136">
        <v>0</v>
      </c>
      <c r="K206" s="136">
        <f t="shared" si="12"/>
        <v>0</v>
      </c>
      <c r="L206" s="136">
        <v>0</v>
      </c>
      <c r="M206" s="136">
        <f t="shared" si="13"/>
        <v>0</v>
      </c>
      <c r="N206" s="136">
        <f t="shared" si="14"/>
        <v>0</v>
      </c>
    </row>
    <row r="207" spans="1:14">
      <c r="A207" s="113">
        <v>201</v>
      </c>
      <c r="B207" s="106" t="s">
        <v>251</v>
      </c>
      <c r="C207" s="118" t="s">
        <v>362</v>
      </c>
      <c r="D207" s="119"/>
      <c r="E207" s="118" t="s">
        <v>83</v>
      </c>
      <c r="F207" s="106" t="s">
        <v>68</v>
      </c>
      <c r="G207" s="113">
        <v>4</v>
      </c>
      <c r="H207" s="123"/>
      <c r="I207" s="119"/>
      <c r="J207" s="136">
        <v>0</v>
      </c>
      <c r="K207" s="136">
        <f t="shared" si="12"/>
        <v>0</v>
      </c>
      <c r="L207" s="136">
        <v>0</v>
      </c>
      <c r="M207" s="136">
        <f t="shared" si="13"/>
        <v>0</v>
      </c>
      <c r="N207" s="136">
        <f t="shared" si="14"/>
        <v>0</v>
      </c>
    </row>
    <row r="208" spans="1:14">
      <c r="A208" s="113">
        <v>202</v>
      </c>
      <c r="B208" s="106" t="s">
        <v>410</v>
      </c>
      <c r="C208" s="119"/>
      <c r="D208" s="119"/>
      <c r="E208" s="119"/>
      <c r="F208" s="106" t="s">
        <v>328</v>
      </c>
      <c r="G208" s="113">
        <v>1</v>
      </c>
      <c r="H208" s="123"/>
      <c r="I208" s="119"/>
      <c r="J208" s="136">
        <v>0</v>
      </c>
      <c r="K208" s="136">
        <f t="shared" si="12"/>
        <v>0</v>
      </c>
      <c r="L208" s="136">
        <v>0</v>
      </c>
      <c r="M208" s="136">
        <f t="shared" si="13"/>
        <v>0</v>
      </c>
      <c r="N208" s="136">
        <f t="shared" si="14"/>
        <v>0</v>
      </c>
    </row>
    <row r="209" spans="1:14">
      <c r="A209" s="113">
        <v>203</v>
      </c>
      <c r="B209" s="106" t="s">
        <v>364</v>
      </c>
      <c r="C209" s="119"/>
      <c r="D209" s="119"/>
      <c r="E209" s="119"/>
      <c r="F209" s="106" t="s">
        <v>328</v>
      </c>
      <c r="G209" s="113">
        <v>2</v>
      </c>
      <c r="H209" s="123"/>
      <c r="I209" s="119"/>
      <c r="J209" s="136">
        <v>0</v>
      </c>
      <c r="K209" s="136">
        <f t="shared" si="12"/>
        <v>0</v>
      </c>
      <c r="L209" s="136">
        <v>0</v>
      </c>
      <c r="M209" s="136">
        <f t="shared" si="13"/>
        <v>0</v>
      </c>
      <c r="N209" s="136">
        <f t="shared" si="14"/>
        <v>0</v>
      </c>
    </row>
    <row r="210" spans="1:14">
      <c r="A210" s="113">
        <v>204</v>
      </c>
      <c r="B210" s="106" t="s">
        <v>411</v>
      </c>
      <c r="C210" s="119"/>
      <c r="D210" s="119"/>
      <c r="E210" s="119"/>
      <c r="F210" s="106" t="s">
        <v>328</v>
      </c>
      <c r="G210" s="113">
        <v>2</v>
      </c>
      <c r="H210" s="123"/>
      <c r="I210" s="119"/>
      <c r="J210" s="136">
        <v>0</v>
      </c>
      <c r="K210" s="136">
        <f t="shared" si="12"/>
        <v>0</v>
      </c>
      <c r="L210" s="136">
        <v>0</v>
      </c>
      <c r="M210" s="136">
        <f t="shared" si="13"/>
        <v>0</v>
      </c>
      <c r="N210" s="136">
        <f t="shared" si="14"/>
        <v>0</v>
      </c>
    </row>
    <row r="211" spans="1:14">
      <c r="A211" s="113">
        <v>205</v>
      </c>
      <c r="B211" s="106" t="s">
        <v>116</v>
      </c>
      <c r="C211" s="119"/>
      <c r="D211" s="119"/>
      <c r="E211" s="119"/>
      <c r="F211" s="106" t="s">
        <v>331</v>
      </c>
      <c r="G211" s="113">
        <v>30</v>
      </c>
      <c r="H211" s="123"/>
      <c r="I211" s="119"/>
      <c r="J211" s="136">
        <v>0</v>
      </c>
      <c r="K211" s="136">
        <f t="shared" si="12"/>
        <v>0</v>
      </c>
      <c r="L211" s="136">
        <v>0</v>
      </c>
      <c r="M211" s="136">
        <f t="shared" si="13"/>
        <v>0</v>
      </c>
      <c r="N211" s="136">
        <f t="shared" si="14"/>
        <v>0</v>
      </c>
    </row>
    <row r="212" spans="1:14">
      <c r="A212" s="113">
        <v>206</v>
      </c>
      <c r="B212" s="106" t="s">
        <v>298</v>
      </c>
      <c r="C212" s="119"/>
      <c r="D212" s="119"/>
      <c r="E212" s="119"/>
      <c r="F212" s="106" t="s">
        <v>332</v>
      </c>
      <c r="G212" s="113">
        <v>1</v>
      </c>
      <c r="H212" s="123"/>
      <c r="I212" s="119"/>
      <c r="J212" s="136">
        <v>0</v>
      </c>
      <c r="K212" s="136">
        <f t="shared" si="12"/>
        <v>0</v>
      </c>
      <c r="L212" s="136">
        <v>0</v>
      </c>
      <c r="M212" s="136">
        <f t="shared" si="13"/>
        <v>0</v>
      </c>
      <c r="N212" s="136">
        <f t="shared" si="14"/>
        <v>0</v>
      </c>
    </row>
    <row r="213" spans="1:14">
      <c r="A213" s="113">
        <v>207</v>
      </c>
      <c r="B213" s="112" t="s">
        <v>412</v>
      </c>
      <c r="C213" s="119"/>
      <c r="D213" s="119"/>
      <c r="E213" s="119"/>
      <c r="F213" s="102"/>
      <c r="G213" s="102"/>
      <c r="H213" s="123"/>
      <c r="I213" s="119"/>
      <c r="J213" s="136">
        <v>0</v>
      </c>
      <c r="K213" s="136">
        <f t="shared" si="12"/>
        <v>0</v>
      </c>
      <c r="L213" s="136">
        <v>0</v>
      </c>
      <c r="M213" s="136">
        <f t="shared" si="13"/>
        <v>0</v>
      </c>
      <c r="N213" s="136">
        <f t="shared" si="14"/>
        <v>0</v>
      </c>
    </row>
    <row r="214" spans="1:14" ht="47.25">
      <c r="A214" s="113">
        <v>208</v>
      </c>
      <c r="B214" s="106" t="s">
        <v>392</v>
      </c>
      <c r="C214" s="119" t="s">
        <v>3665</v>
      </c>
      <c r="D214" s="119"/>
      <c r="E214" s="118" t="s">
        <v>120</v>
      </c>
      <c r="F214" s="106" t="s">
        <v>68</v>
      </c>
      <c r="G214" s="113">
        <v>2</v>
      </c>
      <c r="H214" s="123"/>
      <c r="I214" s="119"/>
      <c r="J214" s="136">
        <v>0</v>
      </c>
      <c r="K214" s="136">
        <f t="shared" si="12"/>
        <v>0</v>
      </c>
      <c r="L214" s="136">
        <v>0</v>
      </c>
      <c r="M214" s="136">
        <f t="shared" si="13"/>
        <v>0</v>
      </c>
      <c r="N214" s="136">
        <f t="shared" si="14"/>
        <v>0</v>
      </c>
    </row>
    <row r="215" spans="1:14" ht="31.5">
      <c r="A215" s="113">
        <v>209</v>
      </c>
      <c r="B215" s="106" t="s">
        <v>336</v>
      </c>
      <c r="C215" s="119" t="s">
        <v>3666</v>
      </c>
      <c r="D215" s="119"/>
      <c r="E215" s="118" t="s">
        <v>120</v>
      </c>
      <c r="F215" s="106" t="s">
        <v>68</v>
      </c>
      <c r="G215" s="113">
        <v>2</v>
      </c>
      <c r="H215" s="123"/>
      <c r="I215" s="119"/>
      <c r="J215" s="136">
        <v>0</v>
      </c>
      <c r="K215" s="136">
        <f t="shared" si="12"/>
        <v>0</v>
      </c>
      <c r="L215" s="136">
        <v>0</v>
      </c>
      <c r="M215" s="136">
        <f t="shared" si="13"/>
        <v>0</v>
      </c>
      <c r="N215" s="136">
        <f t="shared" si="14"/>
        <v>0</v>
      </c>
    </row>
    <row r="216" spans="1:14">
      <c r="A216" s="113">
        <v>210</v>
      </c>
      <c r="B216" s="106" t="s">
        <v>336</v>
      </c>
      <c r="C216" s="118" t="s">
        <v>413</v>
      </c>
      <c r="D216" s="119"/>
      <c r="E216" s="118" t="s">
        <v>120</v>
      </c>
      <c r="F216" s="106" t="s">
        <v>68</v>
      </c>
      <c r="G216" s="113">
        <v>2</v>
      </c>
      <c r="H216" s="123"/>
      <c r="I216" s="119"/>
      <c r="J216" s="136">
        <v>0</v>
      </c>
      <c r="K216" s="136">
        <f t="shared" si="12"/>
        <v>0</v>
      </c>
      <c r="L216" s="136">
        <v>0</v>
      </c>
      <c r="M216" s="136">
        <f t="shared" si="13"/>
        <v>0</v>
      </c>
      <c r="N216" s="136">
        <f t="shared" si="14"/>
        <v>0</v>
      </c>
    </row>
    <row r="217" spans="1:14">
      <c r="A217" s="113">
        <v>211</v>
      </c>
      <c r="B217" s="106" t="s">
        <v>338</v>
      </c>
      <c r="C217" s="118" t="s">
        <v>359</v>
      </c>
      <c r="D217" s="119"/>
      <c r="E217" s="118" t="s">
        <v>120</v>
      </c>
      <c r="F217" s="106" t="s">
        <v>68</v>
      </c>
      <c r="G217" s="113">
        <v>2</v>
      </c>
      <c r="H217" s="123"/>
      <c r="I217" s="119"/>
      <c r="J217" s="136">
        <v>0</v>
      </c>
      <c r="K217" s="136">
        <f t="shared" si="12"/>
        <v>0</v>
      </c>
      <c r="L217" s="136">
        <v>0</v>
      </c>
      <c r="M217" s="136">
        <f t="shared" si="13"/>
        <v>0</v>
      </c>
      <c r="N217" s="136">
        <f t="shared" si="14"/>
        <v>0</v>
      </c>
    </row>
    <row r="218" spans="1:14">
      <c r="A218" s="113">
        <v>212</v>
      </c>
      <c r="B218" s="106" t="s">
        <v>342</v>
      </c>
      <c r="C218" s="118" t="s">
        <v>414</v>
      </c>
      <c r="D218" s="119"/>
      <c r="E218" s="118" t="s">
        <v>83</v>
      </c>
      <c r="F218" s="106" t="s">
        <v>68</v>
      </c>
      <c r="G218" s="113">
        <v>2</v>
      </c>
      <c r="H218" s="123"/>
      <c r="I218" s="119"/>
      <c r="J218" s="136">
        <v>0</v>
      </c>
      <c r="K218" s="136">
        <f t="shared" si="12"/>
        <v>0</v>
      </c>
      <c r="L218" s="136">
        <v>0</v>
      </c>
      <c r="M218" s="136">
        <f t="shared" si="13"/>
        <v>0</v>
      </c>
      <c r="N218" s="136">
        <f t="shared" si="14"/>
        <v>0</v>
      </c>
    </row>
    <row r="219" spans="1:14" ht="31.5">
      <c r="A219" s="113">
        <v>213</v>
      </c>
      <c r="B219" s="102" t="s">
        <v>3660</v>
      </c>
      <c r="C219" s="119" t="s">
        <v>3667</v>
      </c>
      <c r="D219" s="119"/>
      <c r="E219" s="118" t="s">
        <v>83</v>
      </c>
      <c r="F219" s="106" t="s">
        <v>68</v>
      </c>
      <c r="G219" s="113">
        <v>2</v>
      </c>
      <c r="H219" s="123"/>
      <c r="I219" s="119"/>
      <c r="J219" s="136">
        <v>0</v>
      </c>
      <c r="K219" s="136">
        <f t="shared" si="12"/>
        <v>0</v>
      </c>
      <c r="L219" s="136">
        <v>0</v>
      </c>
      <c r="M219" s="136">
        <f t="shared" si="13"/>
        <v>0</v>
      </c>
      <c r="N219" s="136">
        <f t="shared" si="14"/>
        <v>0</v>
      </c>
    </row>
    <row r="220" spans="1:14">
      <c r="A220" s="113">
        <v>214</v>
      </c>
      <c r="B220" s="106" t="s">
        <v>415</v>
      </c>
      <c r="C220" s="119"/>
      <c r="D220" s="119"/>
      <c r="E220" s="119"/>
      <c r="F220" s="106" t="s">
        <v>328</v>
      </c>
      <c r="G220" s="113">
        <v>9</v>
      </c>
      <c r="H220" s="123"/>
      <c r="I220" s="119"/>
      <c r="J220" s="136">
        <v>0</v>
      </c>
      <c r="K220" s="136">
        <f t="shared" si="12"/>
        <v>0</v>
      </c>
      <c r="L220" s="136">
        <v>0</v>
      </c>
      <c r="M220" s="136">
        <f t="shared" si="13"/>
        <v>0</v>
      </c>
      <c r="N220" s="136">
        <f t="shared" si="14"/>
        <v>0</v>
      </c>
    </row>
    <row r="221" spans="1:14">
      <c r="A221" s="113">
        <v>215</v>
      </c>
      <c r="B221" s="106" t="s">
        <v>388</v>
      </c>
      <c r="C221" s="119"/>
      <c r="D221" s="119"/>
      <c r="E221" s="119"/>
      <c r="F221" s="106" t="s">
        <v>328</v>
      </c>
      <c r="G221" s="113">
        <v>4</v>
      </c>
      <c r="H221" s="123"/>
      <c r="I221" s="119"/>
      <c r="J221" s="136">
        <v>0</v>
      </c>
      <c r="K221" s="136">
        <f t="shared" si="12"/>
        <v>0</v>
      </c>
      <c r="L221" s="136">
        <v>0</v>
      </c>
      <c r="M221" s="136">
        <f t="shared" si="13"/>
        <v>0</v>
      </c>
      <c r="N221" s="136">
        <f t="shared" si="14"/>
        <v>0</v>
      </c>
    </row>
    <row r="222" spans="1:14">
      <c r="A222" s="113">
        <v>216</v>
      </c>
      <c r="B222" s="106" t="s">
        <v>416</v>
      </c>
      <c r="C222" s="119"/>
      <c r="D222" s="119"/>
      <c r="E222" s="119"/>
      <c r="F222" s="106" t="s">
        <v>328</v>
      </c>
      <c r="G222" s="113">
        <v>1</v>
      </c>
      <c r="H222" s="123"/>
      <c r="I222" s="119"/>
      <c r="J222" s="136">
        <v>0</v>
      </c>
      <c r="K222" s="136">
        <f t="shared" si="12"/>
        <v>0</v>
      </c>
      <c r="L222" s="136">
        <v>0</v>
      </c>
      <c r="M222" s="136">
        <f t="shared" si="13"/>
        <v>0</v>
      </c>
      <c r="N222" s="136">
        <f t="shared" si="14"/>
        <v>0</v>
      </c>
    </row>
    <row r="223" spans="1:14">
      <c r="A223" s="113">
        <v>217</v>
      </c>
      <c r="B223" s="106" t="s">
        <v>417</v>
      </c>
      <c r="C223" s="119"/>
      <c r="D223" s="119"/>
      <c r="E223" s="119"/>
      <c r="F223" s="106" t="s">
        <v>68</v>
      </c>
      <c r="G223" s="113">
        <v>2</v>
      </c>
      <c r="H223" s="123"/>
      <c r="I223" s="119"/>
      <c r="J223" s="136">
        <v>0</v>
      </c>
      <c r="K223" s="136">
        <f t="shared" si="12"/>
        <v>0</v>
      </c>
      <c r="L223" s="136">
        <v>0</v>
      </c>
      <c r="M223" s="136">
        <f t="shared" si="13"/>
        <v>0</v>
      </c>
      <c r="N223" s="136">
        <f t="shared" si="14"/>
        <v>0</v>
      </c>
    </row>
    <row r="224" spans="1:14">
      <c r="A224" s="113">
        <v>218</v>
      </c>
      <c r="B224" s="106" t="s">
        <v>418</v>
      </c>
      <c r="C224" s="119"/>
      <c r="D224" s="119"/>
      <c r="E224" s="119"/>
      <c r="F224" s="106" t="s">
        <v>68</v>
      </c>
      <c r="G224" s="113">
        <v>2</v>
      </c>
      <c r="H224" s="123"/>
      <c r="I224" s="119"/>
      <c r="J224" s="136">
        <v>0</v>
      </c>
      <c r="K224" s="136">
        <f t="shared" si="12"/>
        <v>0</v>
      </c>
      <c r="L224" s="136">
        <v>0</v>
      </c>
      <c r="M224" s="136">
        <f t="shared" si="13"/>
        <v>0</v>
      </c>
      <c r="N224" s="136">
        <f t="shared" si="14"/>
        <v>0</v>
      </c>
    </row>
    <row r="225" spans="1:14">
      <c r="A225" s="113">
        <v>219</v>
      </c>
      <c r="B225" s="106" t="s">
        <v>419</v>
      </c>
      <c r="C225" s="119"/>
      <c r="D225" s="119"/>
      <c r="E225" s="119"/>
      <c r="F225" s="106" t="s">
        <v>68</v>
      </c>
      <c r="G225" s="113">
        <v>2</v>
      </c>
      <c r="H225" s="123"/>
      <c r="I225" s="119"/>
      <c r="J225" s="136">
        <v>0</v>
      </c>
      <c r="K225" s="136">
        <f t="shared" si="12"/>
        <v>0</v>
      </c>
      <c r="L225" s="136">
        <v>0</v>
      </c>
      <c r="M225" s="136">
        <f t="shared" si="13"/>
        <v>0</v>
      </c>
      <c r="N225" s="136">
        <f t="shared" si="14"/>
        <v>0</v>
      </c>
    </row>
    <row r="226" spans="1:14">
      <c r="A226" s="113">
        <v>220</v>
      </c>
      <c r="B226" s="106" t="s">
        <v>420</v>
      </c>
      <c r="C226" s="119"/>
      <c r="D226" s="119"/>
      <c r="E226" s="119"/>
      <c r="F226" s="106" t="s">
        <v>68</v>
      </c>
      <c r="G226" s="113">
        <v>2</v>
      </c>
      <c r="H226" s="123"/>
      <c r="I226" s="119"/>
      <c r="J226" s="136">
        <v>0</v>
      </c>
      <c r="K226" s="136">
        <f t="shared" si="12"/>
        <v>0</v>
      </c>
      <c r="L226" s="136">
        <v>0</v>
      </c>
      <c r="M226" s="136">
        <f t="shared" si="13"/>
        <v>0</v>
      </c>
      <c r="N226" s="136">
        <f t="shared" si="14"/>
        <v>0</v>
      </c>
    </row>
    <row r="227" spans="1:14">
      <c r="A227" s="113">
        <v>221</v>
      </c>
      <c r="B227" s="106" t="s">
        <v>116</v>
      </c>
      <c r="C227" s="119"/>
      <c r="D227" s="119"/>
      <c r="E227" s="119"/>
      <c r="F227" s="106" t="s">
        <v>331</v>
      </c>
      <c r="G227" s="113">
        <v>24</v>
      </c>
      <c r="H227" s="123"/>
      <c r="I227" s="119"/>
      <c r="J227" s="136">
        <v>0</v>
      </c>
      <c r="K227" s="136">
        <f t="shared" si="12"/>
        <v>0</v>
      </c>
      <c r="L227" s="136">
        <v>0</v>
      </c>
      <c r="M227" s="136">
        <f t="shared" si="13"/>
        <v>0</v>
      </c>
      <c r="N227" s="136">
        <f t="shared" si="14"/>
        <v>0</v>
      </c>
    </row>
    <row r="228" spans="1:14">
      <c r="A228" s="113">
        <v>222</v>
      </c>
      <c r="B228" s="106" t="s">
        <v>298</v>
      </c>
      <c r="C228" s="119"/>
      <c r="D228" s="119"/>
      <c r="E228" s="119"/>
      <c r="F228" s="106" t="s">
        <v>332</v>
      </c>
      <c r="G228" s="113">
        <v>1</v>
      </c>
      <c r="H228" s="123"/>
      <c r="I228" s="119"/>
      <c r="J228" s="136">
        <v>0</v>
      </c>
      <c r="K228" s="136">
        <f t="shared" si="12"/>
        <v>0</v>
      </c>
      <c r="L228" s="136">
        <v>0</v>
      </c>
      <c r="M228" s="136">
        <f t="shared" si="13"/>
        <v>0</v>
      </c>
      <c r="N228" s="136">
        <f t="shared" si="14"/>
        <v>0</v>
      </c>
    </row>
    <row r="229" spans="1:14">
      <c r="A229" s="113">
        <v>223</v>
      </c>
      <c r="B229" s="112" t="s">
        <v>421</v>
      </c>
      <c r="C229" s="119"/>
      <c r="D229" s="119"/>
      <c r="E229" s="119"/>
      <c r="F229" s="102"/>
      <c r="G229" s="102"/>
      <c r="H229" s="123"/>
      <c r="I229" s="119"/>
      <c r="J229" s="136">
        <v>0</v>
      </c>
      <c r="K229" s="136">
        <f t="shared" si="12"/>
        <v>0</v>
      </c>
      <c r="L229" s="136">
        <v>0</v>
      </c>
      <c r="M229" s="136">
        <f t="shared" si="13"/>
        <v>0</v>
      </c>
      <c r="N229" s="136">
        <f t="shared" si="14"/>
        <v>0</v>
      </c>
    </row>
    <row r="230" spans="1:14">
      <c r="A230" s="113">
        <v>224</v>
      </c>
      <c r="B230" s="106" t="s">
        <v>422</v>
      </c>
      <c r="C230" s="119"/>
      <c r="D230" s="119"/>
      <c r="E230" s="119"/>
      <c r="F230" s="106" t="s">
        <v>68</v>
      </c>
      <c r="G230" s="113">
        <v>4</v>
      </c>
      <c r="H230" s="123"/>
      <c r="I230" s="119"/>
      <c r="J230" s="136">
        <v>0</v>
      </c>
      <c r="K230" s="136">
        <f t="shared" si="12"/>
        <v>0</v>
      </c>
      <c r="L230" s="136">
        <v>0</v>
      </c>
      <c r="M230" s="136">
        <f t="shared" si="13"/>
        <v>0</v>
      </c>
      <c r="N230" s="136">
        <f t="shared" si="14"/>
        <v>0</v>
      </c>
    </row>
    <row r="231" spans="1:14">
      <c r="A231" s="113">
        <v>225</v>
      </c>
      <c r="B231" s="106" t="s">
        <v>423</v>
      </c>
      <c r="C231" s="119"/>
      <c r="D231" s="119"/>
      <c r="E231" s="119"/>
      <c r="F231" s="106" t="s">
        <v>68</v>
      </c>
      <c r="G231" s="113">
        <v>4</v>
      </c>
      <c r="H231" s="123"/>
      <c r="I231" s="119"/>
      <c r="J231" s="136">
        <v>0</v>
      </c>
      <c r="K231" s="136">
        <f t="shared" si="12"/>
        <v>0</v>
      </c>
      <c r="L231" s="136">
        <v>0</v>
      </c>
      <c r="M231" s="136">
        <f t="shared" si="13"/>
        <v>0</v>
      </c>
      <c r="N231" s="136">
        <f t="shared" si="14"/>
        <v>0</v>
      </c>
    </row>
    <row r="232" spans="1:14">
      <c r="A232" s="113">
        <v>226</v>
      </c>
      <c r="B232" s="106" t="s">
        <v>378</v>
      </c>
      <c r="C232" s="119"/>
      <c r="D232" s="119"/>
      <c r="E232" s="119"/>
      <c r="F232" s="106" t="s">
        <v>328</v>
      </c>
      <c r="G232" s="113">
        <v>4</v>
      </c>
      <c r="H232" s="123"/>
      <c r="I232" s="119"/>
      <c r="J232" s="136">
        <v>0</v>
      </c>
      <c r="K232" s="136">
        <f t="shared" si="12"/>
        <v>0</v>
      </c>
      <c r="L232" s="136">
        <v>0</v>
      </c>
      <c r="M232" s="136">
        <f t="shared" si="13"/>
        <v>0</v>
      </c>
      <c r="N232" s="136">
        <f t="shared" si="14"/>
        <v>0</v>
      </c>
    </row>
    <row r="233" spans="1:14">
      <c r="A233" s="113">
        <v>227</v>
      </c>
      <c r="B233" s="106" t="s">
        <v>329</v>
      </c>
      <c r="C233" s="119"/>
      <c r="D233" s="119"/>
      <c r="E233" s="119"/>
      <c r="F233" s="106" t="s">
        <v>330</v>
      </c>
      <c r="G233" s="113">
        <v>4</v>
      </c>
      <c r="H233" s="123"/>
      <c r="I233" s="119"/>
      <c r="J233" s="136">
        <v>0</v>
      </c>
      <c r="K233" s="136">
        <f t="shared" si="12"/>
        <v>0</v>
      </c>
      <c r="L233" s="136">
        <v>0</v>
      </c>
      <c r="M233" s="136">
        <f t="shared" si="13"/>
        <v>0</v>
      </c>
      <c r="N233" s="136">
        <f t="shared" si="14"/>
        <v>0</v>
      </c>
    </row>
    <row r="234" spans="1:14">
      <c r="A234" s="113">
        <v>228</v>
      </c>
      <c r="B234" s="106" t="s">
        <v>116</v>
      </c>
      <c r="C234" s="119"/>
      <c r="D234" s="119"/>
      <c r="E234" s="119"/>
      <c r="F234" s="106" t="s">
        <v>331</v>
      </c>
      <c r="G234" s="113">
        <v>20</v>
      </c>
      <c r="H234" s="123"/>
      <c r="I234" s="119"/>
      <c r="J234" s="136">
        <v>0</v>
      </c>
      <c r="K234" s="136">
        <f t="shared" si="12"/>
        <v>0</v>
      </c>
      <c r="L234" s="136">
        <v>0</v>
      </c>
      <c r="M234" s="136">
        <f t="shared" si="13"/>
        <v>0</v>
      </c>
      <c r="N234" s="136">
        <f t="shared" si="14"/>
        <v>0</v>
      </c>
    </row>
    <row r="235" spans="1:14">
      <c r="A235" s="113">
        <v>229</v>
      </c>
      <c r="B235" s="106" t="s">
        <v>298</v>
      </c>
      <c r="C235" s="119"/>
      <c r="D235" s="119"/>
      <c r="E235" s="119"/>
      <c r="F235" s="106" t="s">
        <v>332</v>
      </c>
      <c r="G235" s="113">
        <v>1</v>
      </c>
      <c r="H235" s="123"/>
      <c r="I235" s="119"/>
      <c r="J235" s="136">
        <v>0</v>
      </c>
      <c r="K235" s="136">
        <f t="shared" si="12"/>
        <v>0</v>
      </c>
      <c r="L235" s="136">
        <v>0</v>
      </c>
      <c r="M235" s="136">
        <f t="shared" si="13"/>
        <v>0</v>
      </c>
      <c r="N235" s="136">
        <f t="shared" si="14"/>
        <v>0</v>
      </c>
    </row>
    <row r="236" spans="1:14">
      <c r="K236" s="142">
        <f>SUM(K4:K235)</f>
        <v>0</v>
      </c>
      <c r="L236" s="142"/>
      <c r="M236" s="142">
        <f t="shared" ref="M236:N236" si="15">SUM(M4:M235)</f>
        <v>0</v>
      </c>
      <c r="N236" s="142">
        <f t="shared" si="15"/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2BE92-7196-4C32-990A-463759FE4067}">
  <sheetPr codeName="Лист19"/>
  <dimension ref="A1:N75"/>
  <sheetViews>
    <sheetView workbookViewId="0">
      <pane ySplit="1" topLeftCell="A62" activePane="bottomLeft" state="frozen"/>
      <selection pane="bottomLeft" activeCell="J1" sqref="J1:N1048576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63">
      <c r="A1" s="116" t="s">
        <v>52</v>
      </c>
      <c r="B1" s="116" t="s">
        <v>53</v>
      </c>
      <c r="C1" s="101" t="s">
        <v>2428</v>
      </c>
      <c r="D1" s="116" t="s">
        <v>54</v>
      </c>
      <c r="E1" s="116" t="s">
        <v>55</v>
      </c>
      <c r="F1" s="116" t="s">
        <v>56</v>
      </c>
      <c r="G1" s="116" t="s">
        <v>57</v>
      </c>
      <c r="H1" s="116" t="s">
        <v>58</v>
      </c>
      <c r="I1" s="117" t="s">
        <v>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02"/>
      <c r="B2" s="125" t="s">
        <v>123</v>
      </c>
      <c r="C2" s="102"/>
      <c r="D2" s="102"/>
      <c r="E2" s="102"/>
      <c r="F2" s="102"/>
      <c r="G2" s="102"/>
      <c r="H2" s="102"/>
      <c r="I2" s="102"/>
      <c r="J2" s="136"/>
      <c r="K2" s="136"/>
      <c r="L2" s="136"/>
      <c r="M2" s="136"/>
      <c r="N2" s="136"/>
    </row>
    <row r="3" spans="1:14">
      <c r="A3" s="129">
        <v>1</v>
      </c>
      <c r="B3" s="106" t="s">
        <v>124</v>
      </c>
      <c r="C3" s="106" t="s">
        <v>125</v>
      </c>
      <c r="D3" s="106" t="s">
        <v>126</v>
      </c>
      <c r="E3" s="106" t="s">
        <v>127</v>
      </c>
      <c r="F3" s="106" t="s">
        <v>68</v>
      </c>
      <c r="G3" s="113">
        <v>1</v>
      </c>
      <c r="H3" s="102"/>
      <c r="I3" s="102"/>
      <c r="J3" s="136"/>
      <c r="K3" s="136"/>
      <c r="L3" s="136"/>
      <c r="M3" s="136"/>
      <c r="N3" s="136"/>
    </row>
    <row r="4" spans="1:14">
      <c r="A4" s="129">
        <v>2</v>
      </c>
      <c r="B4" s="106" t="s">
        <v>128</v>
      </c>
      <c r="C4" s="106" t="s">
        <v>129</v>
      </c>
      <c r="D4" s="106" t="s">
        <v>130</v>
      </c>
      <c r="E4" s="106" t="s">
        <v>127</v>
      </c>
      <c r="F4" s="106" t="s">
        <v>68</v>
      </c>
      <c r="G4" s="113">
        <v>1</v>
      </c>
      <c r="H4" s="102"/>
      <c r="I4" s="102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 ht="31.5">
      <c r="A5" s="129">
        <v>3</v>
      </c>
      <c r="B5" s="106" t="s">
        <v>131</v>
      </c>
      <c r="C5" s="106" t="s">
        <v>132</v>
      </c>
      <c r="D5" s="102"/>
      <c r="E5" s="106" t="s">
        <v>133</v>
      </c>
      <c r="F5" s="106" t="s">
        <v>68</v>
      </c>
      <c r="G5" s="113">
        <v>2</v>
      </c>
      <c r="H5" s="102"/>
      <c r="I5" s="102"/>
      <c r="J5" s="136">
        <v>0</v>
      </c>
      <c r="K5" s="136">
        <f t="shared" ref="K5:K6" si="0">G5*J5</f>
        <v>0</v>
      </c>
      <c r="L5" s="136">
        <v>0</v>
      </c>
      <c r="M5" s="136">
        <f t="shared" ref="M5:M6" si="1">G5*L5</f>
        <v>0</v>
      </c>
      <c r="N5" s="136">
        <f t="shared" ref="N5:N6" si="2">K5+M5</f>
        <v>0</v>
      </c>
    </row>
    <row r="6" spans="1:14">
      <c r="A6" s="129">
        <v>4</v>
      </c>
      <c r="B6" s="106" t="s">
        <v>134</v>
      </c>
      <c r="C6" s="106" t="s">
        <v>135</v>
      </c>
      <c r="D6" s="106" t="s">
        <v>136</v>
      </c>
      <c r="E6" s="106" t="s">
        <v>127</v>
      </c>
      <c r="F6" s="106" t="s">
        <v>68</v>
      </c>
      <c r="G6" s="113">
        <v>2</v>
      </c>
      <c r="H6" s="102"/>
      <c r="I6" s="102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>
      <c r="A7" s="129">
        <v>5</v>
      </c>
      <c r="B7" s="106" t="s">
        <v>137</v>
      </c>
      <c r="C7" s="106" t="s">
        <v>138</v>
      </c>
      <c r="D7" s="102"/>
      <c r="E7" s="106" t="s">
        <v>139</v>
      </c>
      <c r="F7" s="106" t="s">
        <v>68</v>
      </c>
      <c r="G7" s="113">
        <v>2</v>
      </c>
      <c r="H7" s="102"/>
      <c r="I7" s="102"/>
      <c r="J7" s="136">
        <v>0</v>
      </c>
      <c r="K7" s="136">
        <f t="shared" ref="K7:K70" si="3">G7*J7</f>
        <v>0</v>
      </c>
      <c r="L7" s="136">
        <v>0</v>
      </c>
      <c r="M7" s="136">
        <f t="shared" ref="M7:M70" si="4">G7*L7</f>
        <v>0</v>
      </c>
      <c r="N7" s="136">
        <f t="shared" ref="N7:N70" si="5">K7+M7</f>
        <v>0</v>
      </c>
    </row>
    <row r="8" spans="1:14">
      <c r="A8" s="129">
        <v>6</v>
      </c>
      <c r="B8" s="106" t="s">
        <v>140</v>
      </c>
      <c r="C8" s="106" t="s">
        <v>141</v>
      </c>
      <c r="D8" s="106" t="s">
        <v>142</v>
      </c>
      <c r="E8" s="106" t="s">
        <v>127</v>
      </c>
      <c r="F8" s="106" t="s">
        <v>68</v>
      </c>
      <c r="G8" s="113">
        <v>4</v>
      </c>
      <c r="H8" s="102"/>
      <c r="I8" s="102"/>
      <c r="J8" s="136">
        <v>0</v>
      </c>
      <c r="K8" s="136">
        <f t="shared" si="3"/>
        <v>0</v>
      </c>
      <c r="L8" s="136">
        <v>0</v>
      </c>
      <c r="M8" s="136">
        <f t="shared" si="4"/>
        <v>0</v>
      </c>
      <c r="N8" s="136">
        <f t="shared" si="5"/>
        <v>0</v>
      </c>
    </row>
    <row r="9" spans="1:14">
      <c r="A9" s="129">
        <v>7</v>
      </c>
      <c r="B9" s="106" t="s">
        <v>143</v>
      </c>
      <c r="C9" s="106" t="s">
        <v>144</v>
      </c>
      <c r="D9" s="106" t="s">
        <v>145</v>
      </c>
      <c r="E9" s="106" t="s">
        <v>127</v>
      </c>
      <c r="F9" s="106" t="s">
        <v>68</v>
      </c>
      <c r="G9" s="113">
        <v>1</v>
      </c>
      <c r="H9" s="102"/>
      <c r="I9" s="102"/>
      <c r="J9" s="136">
        <v>0</v>
      </c>
      <c r="K9" s="136">
        <f t="shared" si="3"/>
        <v>0</v>
      </c>
      <c r="L9" s="136">
        <v>0</v>
      </c>
      <c r="M9" s="136">
        <f t="shared" si="4"/>
        <v>0</v>
      </c>
      <c r="N9" s="136">
        <f t="shared" si="5"/>
        <v>0</v>
      </c>
    </row>
    <row r="10" spans="1:14">
      <c r="A10" s="130">
        <v>8</v>
      </c>
      <c r="B10" s="106" t="s">
        <v>146</v>
      </c>
      <c r="C10" s="106" t="s">
        <v>144</v>
      </c>
      <c r="D10" s="106" t="s">
        <v>147</v>
      </c>
      <c r="E10" s="106" t="s">
        <v>127</v>
      </c>
      <c r="F10" s="106" t="s">
        <v>68</v>
      </c>
      <c r="G10" s="113">
        <v>6</v>
      </c>
      <c r="H10" s="102"/>
      <c r="I10" s="102"/>
      <c r="J10" s="136">
        <v>0</v>
      </c>
      <c r="K10" s="136">
        <f t="shared" si="3"/>
        <v>0</v>
      </c>
      <c r="L10" s="136">
        <v>0</v>
      </c>
      <c r="M10" s="136">
        <f t="shared" si="4"/>
        <v>0</v>
      </c>
      <c r="N10" s="136">
        <f t="shared" si="5"/>
        <v>0</v>
      </c>
    </row>
    <row r="11" spans="1:14">
      <c r="A11" s="130">
        <v>9</v>
      </c>
      <c r="B11" s="106" t="s">
        <v>148</v>
      </c>
      <c r="C11" s="106" t="s">
        <v>144</v>
      </c>
      <c r="D11" s="106" t="s">
        <v>149</v>
      </c>
      <c r="E11" s="106" t="s">
        <v>127</v>
      </c>
      <c r="F11" s="106" t="s">
        <v>68</v>
      </c>
      <c r="G11" s="113">
        <v>5</v>
      </c>
      <c r="H11" s="102"/>
      <c r="I11" s="102"/>
      <c r="J11" s="136">
        <v>0</v>
      </c>
      <c r="K11" s="136">
        <f t="shared" si="3"/>
        <v>0</v>
      </c>
      <c r="L11" s="136">
        <v>0</v>
      </c>
      <c r="M11" s="136">
        <f t="shared" si="4"/>
        <v>0</v>
      </c>
      <c r="N11" s="136">
        <f t="shared" si="5"/>
        <v>0</v>
      </c>
    </row>
    <row r="12" spans="1:14">
      <c r="A12" s="130">
        <v>10</v>
      </c>
      <c r="B12" s="102" t="s">
        <v>3668</v>
      </c>
      <c r="C12" s="106" t="s">
        <v>150</v>
      </c>
      <c r="D12" s="102"/>
      <c r="E12" s="106" t="s">
        <v>151</v>
      </c>
      <c r="F12" s="106" t="s">
        <v>68</v>
      </c>
      <c r="G12" s="113">
        <v>2</v>
      </c>
      <c r="H12" s="102"/>
      <c r="I12" s="102"/>
      <c r="J12" s="136">
        <v>0</v>
      </c>
      <c r="K12" s="136">
        <f t="shared" si="3"/>
        <v>0</v>
      </c>
      <c r="L12" s="136">
        <v>0</v>
      </c>
      <c r="M12" s="136">
        <f t="shared" si="4"/>
        <v>0</v>
      </c>
      <c r="N12" s="136">
        <f t="shared" si="5"/>
        <v>0</v>
      </c>
    </row>
    <row r="13" spans="1:14">
      <c r="A13" s="130">
        <v>11</v>
      </c>
      <c r="B13" s="106" t="s">
        <v>152</v>
      </c>
      <c r="C13" s="106" t="s">
        <v>153</v>
      </c>
      <c r="D13" s="102"/>
      <c r="E13" s="106" t="s">
        <v>154</v>
      </c>
      <c r="F13" s="106" t="s">
        <v>68</v>
      </c>
      <c r="G13" s="113">
        <v>2</v>
      </c>
      <c r="H13" s="102"/>
      <c r="I13" s="102"/>
      <c r="J13" s="136">
        <v>0</v>
      </c>
      <c r="K13" s="136">
        <f t="shared" si="3"/>
        <v>0</v>
      </c>
      <c r="L13" s="136">
        <v>0</v>
      </c>
      <c r="M13" s="136">
        <f t="shared" si="4"/>
        <v>0</v>
      </c>
      <c r="N13" s="136">
        <f t="shared" si="5"/>
        <v>0</v>
      </c>
    </row>
    <row r="14" spans="1:14">
      <c r="A14" s="130">
        <v>12</v>
      </c>
      <c r="B14" s="106" t="s">
        <v>155</v>
      </c>
      <c r="C14" s="102"/>
      <c r="D14" s="102"/>
      <c r="E14" s="106" t="s">
        <v>154</v>
      </c>
      <c r="F14" s="106" t="s">
        <v>68</v>
      </c>
      <c r="G14" s="113">
        <v>14</v>
      </c>
      <c r="H14" s="102"/>
      <c r="I14" s="102"/>
      <c r="J14" s="136">
        <v>0</v>
      </c>
      <c r="K14" s="136">
        <f t="shared" si="3"/>
        <v>0</v>
      </c>
      <c r="L14" s="136">
        <v>0</v>
      </c>
      <c r="M14" s="136">
        <f t="shared" si="4"/>
        <v>0</v>
      </c>
      <c r="N14" s="136">
        <f t="shared" si="5"/>
        <v>0</v>
      </c>
    </row>
    <row r="15" spans="1:14">
      <c r="A15" s="130">
        <v>13</v>
      </c>
      <c r="B15" s="106" t="s">
        <v>156</v>
      </c>
      <c r="C15" s="106" t="s">
        <v>157</v>
      </c>
      <c r="D15" s="102"/>
      <c r="E15" s="106" t="s">
        <v>154</v>
      </c>
      <c r="F15" s="106" t="s">
        <v>68</v>
      </c>
      <c r="G15" s="113">
        <v>5</v>
      </c>
      <c r="H15" s="102"/>
      <c r="I15" s="102"/>
      <c r="J15" s="136">
        <v>0</v>
      </c>
      <c r="K15" s="136">
        <f t="shared" si="3"/>
        <v>0</v>
      </c>
      <c r="L15" s="136">
        <v>0</v>
      </c>
      <c r="M15" s="136">
        <f t="shared" si="4"/>
        <v>0</v>
      </c>
      <c r="N15" s="136">
        <f t="shared" si="5"/>
        <v>0</v>
      </c>
    </row>
    <row r="16" spans="1:14">
      <c r="A16" s="130">
        <v>14</v>
      </c>
      <c r="B16" s="106" t="s">
        <v>158</v>
      </c>
      <c r="C16" s="106" t="s">
        <v>159</v>
      </c>
      <c r="D16" s="102"/>
      <c r="E16" s="106" t="s">
        <v>154</v>
      </c>
      <c r="F16" s="106" t="s">
        <v>68</v>
      </c>
      <c r="G16" s="113">
        <v>3</v>
      </c>
      <c r="H16" s="102"/>
      <c r="I16" s="102"/>
      <c r="J16" s="136">
        <v>0</v>
      </c>
      <c r="K16" s="136">
        <f t="shared" si="3"/>
        <v>0</v>
      </c>
      <c r="L16" s="136">
        <v>0</v>
      </c>
      <c r="M16" s="136">
        <f t="shared" si="4"/>
        <v>0</v>
      </c>
      <c r="N16" s="136">
        <f t="shared" si="5"/>
        <v>0</v>
      </c>
    </row>
    <row r="17" spans="1:14">
      <c r="A17" s="130">
        <v>15</v>
      </c>
      <c r="B17" s="106" t="s">
        <v>160</v>
      </c>
      <c r="C17" s="102"/>
      <c r="D17" s="102"/>
      <c r="E17" s="106" t="s">
        <v>154</v>
      </c>
      <c r="F17" s="106" t="s">
        <v>68</v>
      </c>
      <c r="G17" s="113">
        <v>5</v>
      </c>
      <c r="H17" s="102"/>
      <c r="I17" s="102"/>
      <c r="J17" s="136">
        <v>0</v>
      </c>
      <c r="K17" s="136">
        <f t="shared" si="3"/>
        <v>0</v>
      </c>
      <c r="L17" s="136">
        <v>0</v>
      </c>
      <c r="M17" s="136">
        <f t="shared" si="4"/>
        <v>0</v>
      </c>
      <c r="N17" s="136">
        <f t="shared" si="5"/>
        <v>0</v>
      </c>
    </row>
    <row r="18" spans="1:14">
      <c r="A18" s="130">
        <v>16</v>
      </c>
      <c r="B18" s="106" t="s">
        <v>161</v>
      </c>
      <c r="C18" s="106" t="s">
        <v>162</v>
      </c>
      <c r="D18" s="106" t="s">
        <v>163</v>
      </c>
      <c r="E18" s="106" t="s">
        <v>127</v>
      </c>
      <c r="F18" s="106" t="s">
        <v>68</v>
      </c>
      <c r="G18" s="113">
        <v>1</v>
      </c>
      <c r="H18" s="102"/>
      <c r="I18" s="102"/>
      <c r="J18" s="136">
        <v>0</v>
      </c>
      <c r="K18" s="136">
        <f t="shared" si="3"/>
        <v>0</v>
      </c>
      <c r="L18" s="136">
        <v>0</v>
      </c>
      <c r="M18" s="136">
        <f t="shared" si="4"/>
        <v>0</v>
      </c>
      <c r="N18" s="136">
        <f t="shared" si="5"/>
        <v>0</v>
      </c>
    </row>
    <row r="19" spans="1:14">
      <c r="A19" s="130">
        <v>17</v>
      </c>
      <c r="B19" s="106" t="s">
        <v>164</v>
      </c>
      <c r="C19" s="106" t="s">
        <v>162</v>
      </c>
      <c r="D19" s="106" t="s">
        <v>165</v>
      </c>
      <c r="E19" s="106" t="s">
        <v>127</v>
      </c>
      <c r="F19" s="106" t="s">
        <v>68</v>
      </c>
      <c r="G19" s="113">
        <v>1</v>
      </c>
      <c r="H19" s="102"/>
      <c r="I19" s="102"/>
      <c r="J19" s="136">
        <v>0</v>
      </c>
      <c r="K19" s="136">
        <f t="shared" si="3"/>
        <v>0</v>
      </c>
      <c r="L19" s="136">
        <v>0</v>
      </c>
      <c r="M19" s="136">
        <f t="shared" si="4"/>
        <v>0</v>
      </c>
      <c r="N19" s="136">
        <f t="shared" si="5"/>
        <v>0</v>
      </c>
    </row>
    <row r="20" spans="1:14">
      <c r="A20" s="130">
        <v>18</v>
      </c>
      <c r="B20" s="106" t="s">
        <v>166</v>
      </c>
      <c r="C20" s="106" t="s">
        <v>162</v>
      </c>
      <c r="D20" s="106" t="s">
        <v>167</v>
      </c>
      <c r="E20" s="106" t="s">
        <v>127</v>
      </c>
      <c r="F20" s="106" t="s">
        <v>68</v>
      </c>
      <c r="G20" s="113">
        <v>1</v>
      </c>
      <c r="H20" s="102"/>
      <c r="I20" s="102"/>
      <c r="J20" s="136">
        <v>0</v>
      </c>
      <c r="K20" s="136">
        <f t="shared" si="3"/>
        <v>0</v>
      </c>
      <c r="L20" s="136">
        <v>0</v>
      </c>
      <c r="M20" s="136">
        <f t="shared" si="4"/>
        <v>0</v>
      </c>
      <c r="N20" s="136">
        <f t="shared" si="5"/>
        <v>0</v>
      </c>
    </row>
    <row r="21" spans="1:14">
      <c r="A21" s="123"/>
      <c r="B21" s="125" t="s">
        <v>168</v>
      </c>
      <c r="C21" s="102"/>
      <c r="D21" s="102"/>
      <c r="E21" s="102"/>
      <c r="F21" s="102"/>
      <c r="G21" s="102"/>
      <c r="H21" s="102"/>
      <c r="I21" s="102"/>
      <c r="J21" s="136">
        <v>0</v>
      </c>
      <c r="K21" s="136">
        <f t="shared" si="3"/>
        <v>0</v>
      </c>
      <c r="L21" s="136">
        <v>0</v>
      </c>
      <c r="M21" s="136">
        <f t="shared" si="4"/>
        <v>0</v>
      </c>
      <c r="N21" s="136">
        <f t="shared" si="5"/>
        <v>0</v>
      </c>
    </row>
    <row r="22" spans="1:14">
      <c r="A22" s="130">
        <v>19</v>
      </c>
      <c r="B22" s="106" t="s">
        <v>169</v>
      </c>
      <c r="C22" s="106" t="s">
        <v>170</v>
      </c>
      <c r="D22" s="106" t="s">
        <v>171</v>
      </c>
      <c r="E22" s="106" t="s">
        <v>127</v>
      </c>
      <c r="F22" s="106" t="s">
        <v>68</v>
      </c>
      <c r="G22" s="113">
        <v>1</v>
      </c>
      <c r="H22" s="102"/>
      <c r="I22" s="102"/>
      <c r="J22" s="136">
        <v>0</v>
      </c>
      <c r="K22" s="136">
        <f t="shared" si="3"/>
        <v>0</v>
      </c>
      <c r="L22" s="136">
        <v>0</v>
      </c>
      <c r="M22" s="136">
        <f t="shared" si="4"/>
        <v>0</v>
      </c>
      <c r="N22" s="136">
        <f t="shared" si="5"/>
        <v>0</v>
      </c>
    </row>
    <row r="23" spans="1:14">
      <c r="A23" s="130">
        <v>20</v>
      </c>
      <c r="B23" s="106" t="s">
        <v>172</v>
      </c>
      <c r="C23" s="106" t="s">
        <v>173</v>
      </c>
      <c r="D23" s="106" t="s">
        <v>174</v>
      </c>
      <c r="E23" s="106" t="s">
        <v>127</v>
      </c>
      <c r="F23" s="106" t="s">
        <v>68</v>
      </c>
      <c r="G23" s="113">
        <v>1</v>
      </c>
      <c r="H23" s="102"/>
      <c r="I23" s="102"/>
      <c r="J23" s="136">
        <v>0</v>
      </c>
      <c r="K23" s="136">
        <f t="shared" si="3"/>
        <v>0</v>
      </c>
      <c r="L23" s="136">
        <v>0</v>
      </c>
      <c r="M23" s="136">
        <f t="shared" si="4"/>
        <v>0</v>
      </c>
      <c r="N23" s="136">
        <f t="shared" si="5"/>
        <v>0</v>
      </c>
    </row>
    <row r="24" spans="1:14">
      <c r="A24" s="130">
        <v>21</v>
      </c>
      <c r="B24" s="106" t="s">
        <v>175</v>
      </c>
      <c r="C24" s="106" t="s">
        <v>162</v>
      </c>
      <c r="D24" s="106" t="s">
        <v>176</v>
      </c>
      <c r="E24" s="106" t="s">
        <v>127</v>
      </c>
      <c r="F24" s="106" t="s">
        <v>68</v>
      </c>
      <c r="G24" s="113">
        <v>1</v>
      </c>
      <c r="H24" s="102"/>
      <c r="I24" s="102"/>
      <c r="J24" s="136">
        <v>0</v>
      </c>
      <c r="K24" s="136">
        <f t="shared" si="3"/>
        <v>0</v>
      </c>
      <c r="L24" s="136">
        <v>0</v>
      </c>
      <c r="M24" s="136">
        <f t="shared" si="4"/>
        <v>0</v>
      </c>
      <c r="N24" s="136">
        <f t="shared" si="5"/>
        <v>0</v>
      </c>
    </row>
    <row r="25" spans="1:14">
      <c r="A25" s="130">
        <v>22</v>
      </c>
      <c r="B25" s="106" t="s">
        <v>177</v>
      </c>
      <c r="C25" s="106" t="s">
        <v>178</v>
      </c>
      <c r="D25" s="113">
        <v>71121005</v>
      </c>
      <c r="E25" s="106" t="s">
        <v>179</v>
      </c>
      <c r="F25" s="106" t="s">
        <v>68</v>
      </c>
      <c r="G25" s="113">
        <v>2</v>
      </c>
      <c r="H25" s="102"/>
      <c r="I25" s="102"/>
      <c r="J25" s="136">
        <v>0</v>
      </c>
      <c r="K25" s="136">
        <f t="shared" si="3"/>
        <v>0</v>
      </c>
      <c r="L25" s="136">
        <v>0</v>
      </c>
      <c r="M25" s="136">
        <f t="shared" si="4"/>
        <v>0</v>
      </c>
      <c r="N25" s="136">
        <f t="shared" si="5"/>
        <v>0</v>
      </c>
    </row>
    <row r="26" spans="1:14">
      <c r="A26" s="129">
        <v>23</v>
      </c>
      <c r="B26" s="106" t="s">
        <v>180</v>
      </c>
      <c r="C26" s="106" t="s">
        <v>181</v>
      </c>
      <c r="D26" s="102"/>
      <c r="E26" s="106" t="s">
        <v>182</v>
      </c>
      <c r="F26" s="106" t="s">
        <v>68</v>
      </c>
      <c r="G26" s="113">
        <v>1</v>
      </c>
      <c r="H26" s="102"/>
      <c r="I26" s="102"/>
      <c r="J26" s="136">
        <v>0</v>
      </c>
      <c r="K26" s="136">
        <f t="shared" si="3"/>
        <v>0</v>
      </c>
      <c r="L26" s="136">
        <v>0</v>
      </c>
      <c r="M26" s="136">
        <f t="shared" si="4"/>
        <v>0</v>
      </c>
      <c r="N26" s="136">
        <f t="shared" si="5"/>
        <v>0</v>
      </c>
    </row>
    <row r="27" spans="1:14">
      <c r="A27" s="129">
        <v>24</v>
      </c>
      <c r="B27" s="106" t="s">
        <v>183</v>
      </c>
      <c r="C27" s="106" t="s">
        <v>141</v>
      </c>
      <c r="D27" s="106" t="s">
        <v>184</v>
      </c>
      <c r="E27" s="106" t="s">
        <v>127</v>
      </c>
      <c r="F27" s="106" t="s">
        <v>68</v>
      </c>
      <c r="G27" s="113">
        <v>6</v>
      </c>
      <c r="H27" s="102"/>
      <c r="I27" s="102"/>
      <c r="J27" s="136">
        <v>0</v>
      </c>
      <c r="K27" s="136">
        <f t="shared" si="3"/>
        <v>0</v>
      </c>
      <c r="L27" s="136">
        <v>0</v>
      </c>
      <c r="M27" s="136">
        <f t="shared" si="4"/>
        <v>0</v>
      </c>
      <c r="N27" s="136">
        <f t="shared" si="5"/>
        <v>0</v>
      </c>
    </row>
    <row r="28" spans="1:14">
      <c r="A28" s="129">
        <v>25</v>
      </c>
      <c r="B28" s="106" t="s">
        <v>148</v>
      </c>
      <c r="C28" s="106" t="s">
        <v>144</v>
      </c>
      <c r="D28" s="106" t="s">
        <v>149</v>
      </c>
      <c r="E28" s="106" t="s">
        <v>127</v>
      </c>
      <c r="F28" s="106" t="s">
        <v>68</v>
      </c>
      <c r="G28" s="113">
        <v>1</v>
      </c>
      <c r="H28" s="102"/>
      <c r="I28" s="102"/>
      <c r="J28" s="136">
        <v>0</v>
      </c>
      <c r="K28" s="136">
        <f t="shared" si="3"/>
        <v>0</v>
      </c>
      <c r="L28" s="136">
        <v>0</v>
      </c>
      <c r="M28" s="136">
        <f t="shared" si="4"/>
        <v>0</v>
      </c>
      <c r="N28" s="136">
        <f t="shared" si="5"/>
        <v>0</v>
      </c>
    </row>
    <row r="29" spans="1:14">
      <c r="A29" s="129">
        <v>26</v>
      </c>
      <c r="B29" s="102" t="s">
        <v>3668</v>
      </c>
      <c r="C29" s="106" t="s">
        <v>150</v>
      </c>
      <c r="D29" s="102"/>
      <c r="E29" s="106" t="s">
        <v>151</v>
      </c>
      <c r="F29" s="106" t="s">
        <v>68</v>
      </c>
      <c r="G29" s="113">
        <v>1</v>
      </c>
      <c r="H29" s="102"/>
      <c r="I29" s="102"/>
      <c r="J29" s="136">
        <v>0</v>
      </c>
      <c r="K29" s="136">
        <f t="shared" si="3"/>
        <v>0</v>
      </c>
      <c r="L29" s="136">
        <v>0</v>
      </c>
      <c r="M29" s="136">
        <f t="shared" si="4"/>
        <v>0</v>
      </c>
      <c r="N29" s="136">
        <f t="shared" si="5"/>
        <v>0</v>
      </c>
    </row>
    <row r="30" spans="1:14">
      <c r="A30" s="129">
        <v>27</v>
      </c>
      <c r="B30" s="106" t="s">
        <v>158</v>
      </c>
      <c r="C30" s="106" t="s">
        <v>159</v>
      </c>
      <c r="D30" s="102"/>
      <c r="E30" s="106" t="s">
        <v>154</v>
      </c>
      <c r="F30" s="106" t="s">
        <v>68</v>
      </c>
      <c r="G30" s="113">
        <v>4</v>
      </c>
      <c r="H30" s="102"/>
      <c r="I30" s="102"/>
      <c r="J30" s="136">
        <v>0</v>
      </c>
      <c r="K30" s="136">
        <f t="shared" si="3"/>
        <v>0</v>
      </c>
      <c r="L30" s="136">
        <v>0</v>
      </c>
      <c r="M30" s="136">
        <f t="shared" si="4"/>
        <v>0</v>
      </c>
      <c r="N30" s="136">
        <f t="shared" si="5"/>
        <v>0</v>
      </c>
    </row>
    <row r="31" spans="1:14">
      <c r="A31" s="102"/>
      <c r="B31" s="125" t="s">
        <v>185</v>
      </c>
      <c r="C31" s="102"/>
      <c r="D31" s="102"/>
      <c r="E31" s="102"/>
      <c r="F31" s="102"/>
      <c r="G31" s="102"/>
      <c r="H31" s="102"/>
      <c r="I31" s="102"/>
      <c r="J31" s="136">
        <v>0</v>
      </c>
      <c r="K31" s="136">
        <f t="shared" si="3"/>
        <v>0</v>
      </c>
      <c r="L31" s="136">
        <v>0</v>
      </c>
      <c r="M31" s="136">
        <f t="shared" si="4"/>
        <v>0</v>
      </c>
      <c r="N31" s="136">
        <f t="shared" si="5"/>
        <v>0</v>
      </c>
    </row>
    <row r="32" spans="1:14">
      <c r="A32" s="129">
        <v>28</v>
      </c>
      <c r="B32" s="106" t="s">
        <v>186</v>
      </c>
      <c r="C32" s="106" t="s">
        <v>187</v>
      </c>
      <c r="D32" s="102"/>
      <c r="E32" s="106" t="s">
        <v>188</v>
      </c>
      <c r="F32" s="106" t="s">
        <v>68</v>
      </c>
      <c r="G32" s="113">
        <v>4</v>
      </c>
      <c r="H32" s="102"/>
      <c r="I32" s="102"/>
      <c r="J32" s="136">
        <v>0</v>
      </c>
      <c r="K32" s="136">
        <f t="shared" si="3"/>
        <v>0</v>
      </c>
      <c r="L32" s="136">
        <v>0</v>
      </c>
      <c r="M32" s="136">
        <f t="shared" si="4"/>
        <v>0</v>
      </c>
      <c r="N32" s="136">
        <f t="shared" si="5"/>
        <v>0</v>
      </c>
    </row>
    <row r="33" spans="1:14">
      <c r="A33" s="129">
        <v>29</v>
      </c>
      <c r="B33" s="106" t="s">
        <v>189</v>
      </c>
      <c r="C33" s="106" t="s">
        <v>190</v>
      </c>
      <c r="D33" s="102"/>
      <c r="E33" s="106" t="s">
        <v>188</v>
      </c>
      <c r="F33" s="106" t="s">
        <v>68</v>
      </c>
      <c r="G33" s="113">
        <v>4</v>
      </c>
      <c r="H33" s="102"/>
      <c r="I33" s="102"/>
      <c r="J33" s="136">
        <v>0</v>
      </c>
      <c r="K33" s="136">
        <f t="shared" si="3"/>
        <v>0</v>
      </c>
      <c r="L33" s="136">
        <v>0</v>
      </c>
      <c r="M33" s="136">
        <f t="shared" si="4"/>
        <v>0</v>
      </c>
      <c r="N33" s="136">
        <f t="shared" si="5"/>
        <v>0</v>
      </c>
    </row>
    <row r="34" spans="1:14">
      <c r="A34" s="102"/>
      <c r="B34" s="125" t="s">
        <v>191</v>
      </c>
      <c r="C34" s="102"/>
      <c r="D34" s="102"/>
      <c r="E34" s="102"/>
      <c r="F34" s="102"/>
      <c r="G34" s="102"/>
      <c r="H34" s="102"/>
      <c r="I34" s="102"/>
      <c r="J34" s="136">
        <v>0</v>
      </c>
      <c r="K34" s="136">
        <f t="shared" si="3"/>
        <v>0</v>
      </c>
      <c r="L34" s="136">
        <v>0</v>
      </c>
      <c r="M34" s="136">
        <f t="shared" si="4"/>
        <v>0</v>
      </c>
      <c r="N34" s="136">
        <f t="shared" si="5"/>
        <v>0</v>
      </c>
    </row>
    <row r="35" spans="1:14">
      <c r="A35" s="129">
        <v>30</v>
      </c>
      <c r="B35" s="106" t="s">
        <v>192</v>
      </c>
      <c r="C35" s="106" t="s">
        <v>193</v>
      </c>
      <c r="D35" s="102"/>
      <c r="E35" s="106" t="s">
        <v>78</v>
      </c>
      <c r="F35" s="106" t="s">
        <v>68</v>
      </c>
      <c r="G35" s="113">
        <v>2</v>
      </c>
      <c r="H35" s="102"/>
      <c r="I35" s="102"/>
      <c r="J35" s="136">
        <v>0</v>
      </c>
      <c r="K35" s="136">
        <f t="shared" si="3"/>
        <v>0</v>
      </c>
      <c r="L35" s="136">
        <v>0</v>
      </c>
      <c r="M35" s="136">
        <f t="shared" si="4"/>
        <v>0</v>
      </c>
      <c r="N35" s="136">
        <f t="shared" si="5"/>
        <v>0</v>
      </c>
    </row>
    <row r="36" spans="1:14">
      <c r="A36" s="129">
        <v>31</v>
      </c>
      <c r="B36" s="106" t="s">
        <v>148</v>
      </c>
      <c r="C36" s="106" t="s">
        <v>144</v>
      </c>
      <c r="D36" s="106" t="s">
        <v>149</v>
      </c>
      <c r="E36" s="106" t="s">
        <v>127</v>
      </c>
      <c r="F36" s="106" t="s">
        <v>68</v>
      </c>
      <c r="G36" s="113">
        <v>4</v>
      </c>
      <c r="H36" s="102"/>
      <c r="I36" s="102"/>
      <c r="J36" s="136">
        <v>0</v>
      </c>
      <c r="K36" s="136">
        <f t="shared" si="3"/>
        <v>0</v>
      </c>
      <c r="L36" s="136">
        <v>0</v>
      </c>
      <c r="M36" s="136">
        <f t="shared" si="4"/>
        <v>0</v>
      </c>
      <c r="N36" s="136">
        <f t="shared" si="5"/>
        <v>0</v>
      </c>
    </row>
    <row r="37" spans="1:14">
      <c r="A37" s="129">
        <v>32</v>
      </c>
      <c r="B37" s="106" t="s">
        <v>146</v>
      </c>
      <c r="C37" s="106" t="s">
        <v>144</v>
      </c>
      <c r="D37" s="106" t="s">
        <v>147</v>
      </c>
      <c r="E37" s="106" t="s">
        <v>127</v>
      </c>
      <c r="F37" s="106" t="s">
        <v>68</v>
      </c>
      <c r="G37" s="113">
        <v>2</v>
      </c>
      <c r="H37" s="102"/>
      <c r="I37" s="106" t="s">
        <v>194</v>
      </c>
      <c r="J37" s="136">
        <v>0</v>
      </c>
      <c r="K37" s="136">
        <f t="shared" si="3"/>
        <v>0</v>
      </c>
      <c r="L37" s="136">
        <v>0</v>
      </c>
      <c r="M37" s="136">
        <f t="shared" si="4"/>
        <v>0</v>
      </c>
      <c r="N37" s="136">
        <f t="shared" si="5"/>
        <v>0</v>
      </c>
    </row>
    <row r="38" spans="1:14">
      <c r="A38" s="102"/>
      <c r="B38" s="125" t="s">
        <v>195</v>
      </c>
      <c r="C38" s="102"/>
      <c r="D38" s="102"/>
      <c r="E38" s="102"/>
      <c r="F38" s="102"/>
      <c r="G38" s="102"/>
      <c r="H38" s="102"/>
      <c r="I38" s="102"/>
      <c r="J38" s="136">
        <v>0</v>
      </c>
      <c r="K38" s="136">
        <f t="shared" si="3"/>
        <v>0</v>
      </c>
      <c r="L38" s="136">
        <v>0</v>
      </c>
      <c r="M38" s="136">
        <f t="shared" si="4"/>
        <v>0</v>
      </c>
      <c r="N38" s="136">
        <f t="shared" si="5"/>
        <v>0</v>
      </c>
    </row>
    <row r="39" spans="1:14" ht="31.5">
      <c r="A39" s="129">
        <v>33</v>
      </c>
      <c r="B39" s="106" t="s">
        <v>196</v>
      </c>
      <c r="C39" s="106" t="s">
        <v>197</v>
      </c>
      <c r="D39" s="102"/>
      <c r="E39" s="102"/>
      <c r="F39" s="106" t="s">
        <v>89</v>
      </c>
      <c r="G39" s="115">
        <v>1.8</v>
      </c>
      <c r="H39" s="102"/>
      <c r="I39" s="106" t="s">
        <v>198</v>
      </c>
      <c r="J39" s="136">
        <v>0</v>
      </c>
      <c r="K39" s="136">
        <f t="shared" si="3"/>
        <v>0</v>
      </c>
      <c r="L39" s="136">
        <v>0</v>
      </c>
      <c r="M39" s="136">
        <f t="shared" si="4"/>
        <v>0</v>
      </c>
      <c r="N39" s="136">
        <f t="shared" si="5"/>
        <v>0</v>
      </c>
    </row>
    <row r="40" spans="1:14">
      <c r="A40" s="129">
        <v>34</v>
      </c>
      <c r="B40" s="106" t="s">
        <v>199</v>
      </c>
      <c r="C40" s="106" t="s">
        <v>197</v>
      </c>
      <c r="D40" s="102"/>
      <c r="E40" s="102"/>
      <c r="F40" s="106" t="s">
        <v>89</v>
      </c>
      <c r="G40" s="126">
        <v>93</v>
      </c>
      <c r="H40" s="102"/>
      <c r="I40" s="102"/>
      <c r="J40" s="136">
        <v>0</v>
      </c>
      <c r="K40" s="136">
        <f t="shared" si="3"/>
        <v>0</v>
      </c>
      <c r="L40" s="136">
        <v>0</v>
      </c>
      <c r="M40" s="136">
        <f t="shared" si="4"/>
        <v>0</v>
      </c>
      <c r="N40" s="136">
        <f t="shared" si="5"/>
        <v>0</v>
      </c>
    </row>
    <row r="41" spans="1:14">
      <c r="A41" s="129">
        <v>35</v>
      </c>
      <c r="B41" s="106" t="s">
        <v>200</v>
      </c>
      <c r="C41" s="106" t="s">
        <v>197</v>
      </c>
      <c r="D41" s="102"/>
      <c r="E41" s="102"/>
      <c r="F41" s="106" t="s">
        <v>89</v>
      </c>
      <c r="G41" s="113">
        <v>36</v>
      </c>
      <c r="H41" s="102"/>
      <c r="I41" s="102"/>
      <c r="J41" s="136">
        <v>0</v>
      </c>
      <c r="K41" s="136">
        <f t="shared" si="3"/>
        <v>0</v>
      </c>
      <c r="L41" s="136">
        <v>0</v>
      </c>
      <c r="M41" s="136">
        <f t="shared" si="4"/>
        <v>0</v>
      </c>
      <c r="N41" s="136">
        <f t="shared" si="5"/>
        <v>0</v>
      </c>
    </row>
    <row r="42" spans="1:14">
      <c r="A42" s="129">
        <v>36</v>
      </c>
      <c r="B42" s="106" t="s">
        <v>201</v>
      </c>
      <c r="C42" s="106" t="s">
        <v>202</v>
      </c>
      <c r="D42" s="102"/>
      <c r="E42" s="102"/>
      <c r="F42" s="106" t="s">
        <v>89</v>
      </c>
      <c r="G42" s="113">
        <v>19</v>
      </c>
      <c r="H42" s="102"/>
      <c r="I42" s="102"/>
      <c r="J42" s="136">
        <v>0</v>
      </c>
      <c r="K42" s="136">
        <f t="shared" si="3"/>
        <v>0</v>
      </c>
      <c r="L42" s="136">
        <v>0</v>
      </c>
      <c r="M42" s="136">
        <f t="shared" si="4"/>
        <v>0</v>
      </c>
      <c r="N42" s="136">
        <f t="shared" si="5"/>
        <v>0</v>
      </c>
    </row>
    <row r="43" spans="1:14">
      <c r="A43" s="130">
        <v>37</v>
      </c>
      <c r="B43" s="106" t="s">
        <v>203</v>
      </c>
      <c r="C43" s="106" t="s">
        <v>202</v>
      </c>
      <c r="D43" s="102"/>
      <c r="E43" s="102"/>
      <c r="F43" s="106" t="s">
        <v>89</v>
      </c>
      <c r="G43" s="113">
        <v>68</v>
      </c>
      <c r="H43" s="102"/>
      <c r="I43" s="102"/>
      <c r="J43" s="136">
        <v>0</v>
      </c>
      <c r="K43" s="136">
        <f t="shared" si="3"/>
        <v>0</v>
      </c>
      <c r="L43" s="136">
        <v>0</v>
      </c>
      <c r="M43" s="136">
        <f t="shared" si="4"/>
        <v>0</v>
      </c>
      <c r="N43" s="136">
        <f t="shared" si="5"/>
        <v>0</v>
      </c>
    </row>
    <row r="44" spans="1:14">
      <c r="A44" s="130">
        <v>38</v>
      </c>
      <c r="B44" s="106" t="s">
        <v>204</v>
      </c>
      <c r="C44" s="106" t="s">
        <v>202</v>
      </c>
      <c r="D44" s="102"/>
      <c r="E44" s="102"/>
      <c r="F44" s="106" t="s">
        <v>89</v>
      </c>
      <c r="G44" s="113">
        <v>92</v>
      </c>
      <c r="H44" s="102"/>
      <c r="I44" s="102"/>
      <c r="J44" s="136">
        <v>0</v>
      </c>
      <c r="K44" s="136">
        <f t="shared" si="3"/>
        <v>0</v>
      </c>
      <c r="L44" s="136">
        <v>0</v>
      </c>
      <c r="M44" s="136">
        <f t="shared" si="4"/>
        <v>0</v>
      </c>
      <c r="N44" s="136">
        <f t="shared" si="5"/>
        <v>0</v>
      </c>
    </row>
    <row r="45" spans="1:14">
      <c r="A45" s="130">
        <v>39</v>
      </c>
      <c r="B45" s="106" t="s">
        <v>205</v>
      </c>
      <c r="C45" s="106" t="s">
        <v>202</v>
      </c>
      <c r="D45" s="102"/>
      <c r="E45" s="102"/>
      <c r="F45" s="106" t="s">
        <v>89</v>
      </c>
      <c r="G45" s="113">
        <v>25</v>
      </c>
      <c r="H45" s="102"/>
      <c r="I45" s="102"/>
      <c r="J45" s="136">
        <v>0</v>
      </c>
      <c r="K45" s="136">
        <f t="shared" si="3"/>
        <v>0</v>
      </c>
      <c r="L45" s="136">
        <v>0</v>
      </c>
      <c r="M45" s="136">
        <f t="shared" si="4"/>
        <v>0</v>
      </c>
      <c r="N45" s="136">
        <f t="shared" si="5"/>
        <v>0</v>
      </c>
    </row>
    <row r="46" spans="1:14" ht="31.5">
      <c r="A46" s="130">
        <v>40</v>
      </c>
      <c r="B46" s="102" t="s">
        <v>3669</v>
      </c>
      <c r="C46" s="106" t="s">
        <v>206</v>
      </c>
      <c r="D46" s="106" t="s">
        <v>207</v>
      </c>
      <c r="E46" s="106" t="s">
        <v>208</v>
      </c>
      <c r="F46" s="106" t="s">
        <v>68</v>
      </c>
      <c r="G46" s="113">
        <v>2</v>
      </c>
      <c r="H46" s="102"/>
      <c r="I46" s="102"/>
      <c r="J46" s="136">
        <v>0</v>
      </c>
      <c r="K46" s="136">
        <f t="shared" si="3"/>
        <v>0</v>
      </c>
      <c r="L46" s="136">
        <v>0</v>
      </c>
      <c r="M46" s="136">
        <f t="shared" si="4"/>
        <v>0</v>
      </c>
      <c r="N46" s="136">
        <f t="shared" si="5"/>
        <v>0</v>
      </c>
    </row>
    <row r="47" spans="1:14" ht="31.5">
      <c r="A47" s="130">
        <v>41</v>
      </c>
      <c r="B47" s="102" t="s">
        <v>3670</v>
      </c>
      <c r="C47" s="106" t="s">
        <v>206</v>
      </c>
      <c r="D47" s="106" t="s">
        <v>209</v>
      </c>
      <c r="E47" s="106" t="s">
        <v>208</v>
      </c>
      <c r="F47" s="106" t="s">
        <v>68</v>
      </c>
      <c r="G47" s="126">
        <v>102</v>
      </c>
      <c r="H47" s="102"/>
      <c r="I47" s="102"/>
      <c r="J47" s="136">
        <v>0</v>
      </c>
      <c r="K47" s="136">
        <f t="shared" si="3"/>
        <v>0</v>
      </c>
      <c r="L47" s="136">
        <v>0</v>
      </c>
      <c r="M47" s="136">
        <f t="shared" si="4"/>
        <v>0</v>
      </c>
      <c r="N47" s="136">
        <f t="shared" si="5"/>
        <v>0</v>
      </c>
    </row>
    <row r="48" spans="1:14" ht="31.5">
      <c r="A48" s="130">
        <v>42</v>
      </c>
      <c r="B48" s="102" t="s">
        <v>3671</v>
      </c>
      <c r="C48" s="106" t="s">
        <v>206</v>
      </c>
      <c r="D48" s="106" t="s">
        <v>210</v>
      </c>
      <c r="E48" s="106" t="s">
        <v>208</v>
      </c>
      <c r="F48" s="106" t="s">
        <v>68</v>
      </c>
      <c r="G48" s="113">
        <v>39</v>
      </c>
      <c r="H48" s="102"/>
      <c r="I48" s="102"/>
      <c r="J48" s="136">
        <v>0</v>
      </c>
      <c r="K48" s="136">
        <f t="shared" si="3"/>
        <v>0</v>
      </c>
      <c r="L48" s="136">
        <v>0</v>
      </c>
      <c r="M48" s="136">
        <f t="shared" si="4"/>
        <v>0</v>
      </c>
      <c r="N48" s="136">
        <f t="shared" si="5"/>
        <v>0</v>
      </c>
    </row>
    <row r="49" spans="1:14" ht="31.5">
      <c r="A49" s="130">
        <v>43</v>
      </c>
      <c r="B49" s="102" t="s">
        <v>3672</v>
      </c>
      <c r="C49" s="106" t="s">
        <v>206</v>
      </c>
      <c r="D49" s="106" t="s">
        <v>211</v>
      </c>
      <c r="E49" s="106" t="s">
        <v>208</v>
      </c>
      <c r="F49" s="106" t="s">
        <v>68</v>
      </c>
      <c r="G49" s="113">
        <v>21</v>
      </c>
      <c r="H49" s="102"/>
      <c r="I49" s="102"/>
      <c r="J49" s="136">
        <v>0</v>
      </c>
      <c r="K49" s="136">
        <f t="shared" si="3"/>
        <v>0</v>
      </c>
      <c r="L49" s="136">
        <v>0</v>
      </c>
      <c r="M49" s="136">
        <f t="shared" si="4"/>
        <v>0</v>
      </c>
      <c r="N49" s="136">
        <f t="shared" si="5"/>
        <v>0</v>
      </c>
    </row>
    <row r="50" spans="1:14" ht="31.5">
      <c r="A50" s="130">
        <v>44</v>
      </c>
      <c r="B50" s="102" t="s">
        <v>3673</v>
      </c>
      <c r="C50" s="106" t="s">
        <v>206</v>
      </c>
      <c r="D50" s="106" t="s">
        <v>212</v>
      </c>
      <c r="E50" s="106" t="s">
        <v>208</v>
      </c>
      <c r="F50" s="106" t="s">
        <v>68</v>
      </c>
      <c r="G50" s="113">
        <v>75</v>
      </c>
      <c r="H50" s="102"/>
      <c r="I50" s="102"/>
      <c r="J50" s="136">
        <v>0</v>
      </c>
      <c r="K50" s="136">
        <f t="shared" si="3"/>
        <v>0</v>
      </c>
      <c r="L50" s="136">
        <v>0</v>
      </c>
      <c r="M50" s="136">
        <f t="shared" si="4"/>
        <v>0</v>
      </c>
      <c r="N50" s="136">
        <f t="shared" si="5"/>
        <v>0</v>
      </c>
    </row>
    <row r="51" spans="1:14" ht="31.5">
      <c r="A51" s="130">
        <v>45</v>
      </c>
      <c r="B51" s="102" t="s">
        <v>3674</v>
      </c>
      <c r="C51" s="106" t="s">
        <v>206</v>
      </c>
      <c r="D51" s="106" t="s">
        <v>213</v>
      </c>
      <c r="E51" s="106" t="s">
        <v>208</v>
      </c>
      <c r="F51" s="106" t="s">
        <v>68</v>
      </c>
      <c r="G51" s="113">
        <v>101</v>
      </c>
      <c r="H51" s="102"/>
      <c r="I51" s="102"/>
      <c r="J51" s="136">
        <v>0</v>
      </c>
      <c r="K51" s="136">
        <f t="shared" si="3"/>
        <v>0</v>
      </c>
      <c r="L51" s="136">
        <v>0</v>
      </c>
      <c r="M51" s="136">
        <f t="shared" si="4"/>
        <v>0</v>
      </c>
      <c r="N51" s="136">
        <f t="shared" si="5"/>
        <v>0</v>
      </c>
    </row>
    <row r="52" spans="1:14">
      <c r="A52" s="130">
        <v>46</v>
      </c>
      <c r="B52" s="106" t="s">
        <v>214</v>
      </c>
      <c r="C52" s="106" t="s">
        <v>206</v>
      </c>
      <c r="D52" s="106" t="s">
        <v>215</v>
      </c>
      <c r="E52" s="127" t="s">
        <v>208</v>
      </c>
      <c r="F52" s="127" t="s">
        <v>68</v>
      </c>
      <c r="G52" s="128">
        <v>28</v>
      </c>
      <c r="H52" s="131"/>
      <c r="I52" s="131"/>
      <c r="J52" s="136">
        <v>0</v>
      </c>
      <c r="K52" s="136">
        <f t="shared" si="3"/>
        <v>0</v>
      </c>
      <c r="L52" s="136">
        <v>0</v>
      </c>
      <c r="M52" s="136">
        <f t="shared" si="4"/>
        <v>0</v>
      </c>
      <c r="N52" s="136">
        <f t="shared" si="5"/>
        <v>0</v>
      </c>
    </row>
    <row r="53" spans="1:14">
      <c r="A53" s="102"/>
      <c r="B53" s="106" t="s">
        <v>216</v>
      </c>
      <c r="C53" s="102"/>
      <c r="D53" s="102"/>
      <c r="E53" s="102"/>
      <c r="F53" s="102"/>
      <c r="G53" s="102"/>
      <c r="H53" s="102"/>
      <c r="I53" s="102"/>
      <c r="J53" s="136">
        <v>0</v>
      </c>
      <c r="K53" s="136">
        <f t="shared" si="3"/>
        <v>0</v>
      </c>
      <c r="L53" s="136">
        <v>0</v>
      </c>
      <c r="M53" s="136">
        <f t="shared" si="4"/>
        <v>0</v>
      </c>
      <c r="N53" s="136">
        <f t="shared" si="5"/>
        <v>0</v>
      </c>
    </row>
    <row r="54" spans="1:14" ht="31.5">
      <c r="A54" s="129">
        <v>47</v>
      </c>
      <c r="B54" s="106" t="s">
        <v>217</v>
      </c>
      <c r="C54" s="102" t="s">
        <v>3675</v>
      </c>
      <c r="D54" s="102"/>
      <c r="E54" s="102"/>
      <c r="F54" s="106" t="s">
        <v>68</v>
      </c>
      <c r="G54" s="126">
        <v>6</v>
      </c>
      <c r="H54" s="102"/>
      <c r="I54" s="102"/>
      <c r="J54" s="136">
        <v>0</v>
      </c>
      <c r="K54" s="136">
        <f t="shared" si="3"/>
        <v>0</v>
      </c>
      <c r="L54" s="136">
        <v>0</v>
      </c>
      <c r="M54" s="136">
        <f t="shared" si="4"/>
        <v>0</v>
      </c>
      <c r="N54" s="136">
        <f t="shared" si="5"/>
        <v>0</v>
      </c>
    </row>
    <row r="55" spans="1:14">
      <c r="A55" s="129">
        <v>48</v>
      </c>
      <c r="B55" s="106" t="s">
        <v>218</v>
      </c>
      <c r="C55" s="102"/>
      <c r="D55" s="102"/>
      <c r="E55" s="102"/>
      <c r="F55" s="106" t="s">
        <v>117</v>
      </c>
      <c r="G55" s="126">
        <v>66</v>
      </c>
      <c r="H55" s="102"/>
      <c r="I55" s="102"/>
      <c r="J55" s="136">
        <v>0</v>
      </c>
      <c r="K55" s="136">
        <f t="shared" si="3"/>
        <v>0</v>
      </c>
      <c r="L55" s="136">
        <v>0</v>
      </c>
      <c r="M55" s="136">
        <f t="shared" si="4"/>
        <v>0</v>
      </c>
      <c r="N55" s="136">
        <f t="shared" si="5"/>
        <v>0</v>
      </c>
    </row>
    <row r="56" spans="1:14" ht="31.5">
      <c r="A56" s="129">
        <v>49</v>
      </c>
      <c r="B56" s="106" t="s">
        <v>219</v>
      </c>
      <c r="C56" s="102"/>
      <c r="D56" s="102"/>
      <c r="E56" s="106" t="s">
        <v>220</v>
      </c>
      <c r="F56" s="106" t="s">
        <v>68</v>
      </c>
      <c r="G56" s="113">
        <v>2</v>
      </c>
      <c r="H56" s="102"/>
      <c r="I56" s="102"/>
      <c r="J56" s="136">
        <v>0</v>
      </c>
      <c r="K56" s="136">
        <f t="shared" si="3"/>
        <v>0</v>
      </c>
      <c r="L56" s="136">
        <v>0</v>
      </c>
      <c r="M56" s="136">
        <f t="shared" si="4"/>
        <v>0</v>
      </c>
      <c r="N56" s="136">
        <f t="shared" si="5"/>
        <v>0</v>
      </c>
    </row>
    <row r="57" spans="1:14" ht="31.5">
      <c r="A57" s="129">
        <v>50</v>
      </c>
      <c r="B57" s="106" t="s">
        <v>221</v>
      </c>
      <c r="C57" s="102"/>
      <c r="D57" s="102"/>
      <c r="E57" s="106" t="s">
        <v>220</v>
      </c>
      <c r="F57" s="106" t="s">
        <v>68</v>
      </c>
      <c r="G57" s="126">
        <v>23</v>
      </c>
      <c r="H57" s="102"/>
      <c r="I57" s="102"/>
      <c r="J57" s="136">
        <v>0</v>
      </c>
      <c r="K57" s="136">
        <f t="shared" si="3"/>
        <v>0</v>
      </c>
      <c r="L57" s="136">
        <v>0</v>
      </c>
      <c r="M57" s="136">
        <f t="shared" si="4"/>
        <v>0</v>
      </c>
      <c r="N57" s="136">
        <f t="shared" si="5"/>
        <v>0</v>
      </c>
    </row>
    <row r="58" spans="1:14" ht="31.5">
      <c r="A58" s="129">
        <v>51</v>
      </c>
      <c r="B58" s="106" t="s">
        <v>222</v>
      </c>
      <c r="C58" s="102"/>
      <c r="D58" s="102"/>
      <c r="E58" s="106" t="s">
        <v>220</v>
      </c>
      <c r="F58" s="106" t="s">
        <v>68</v>
      </c>
      <c r="G58" s="113">
        <v>11</v>
      </c>
      <c r="H58" s="102"/>
      <c r="I58" s="102"/>
      <c r="J58" s="136">
        <v>0</v>
      </c>
      <c r="K58" s="136">
        <f t="shared" si="3"/>
        <v>0</v>
      </c>
      <c r="L58" s="136">
        <v>0</v>
      </c>
      <c r="M58" s="136">
        <f t="shared" si="4"/>
        <v>0</v>
      </c>
      <c r="N58" s="136">
        <f t="shared" si="5"/>
        <v>0</v>
      </c>
    </row>
    <row r="59" spans="1:14" ht="31.5">
      <c r="A59" s="129">
        <v>52</v>
      </c>
      <c r="B59" s="106" t="s">
        <v>223</v>
      </c>
      <c r="C59" s="102"/>
      <c r="D59" s="102"/>
      <c r="E59" s="106" t="s">
        <v>220</v>
      </c>
      <c r="F59" s="106" t="s">
        <v>68</v>
      </c>
      <c r="G59" s="113">
        <v>6</v>
      </c>
      <c r="H59" s="102"/>
      <c r="I59" s="102"/>
      <c r="J59" s="136">
        <v>0</v>
      </c>
      <c r="K59" s="136">
        <f t="shared" si="3"/>
        <v>0</v>
      </c>
      <c r="L59" s="136">
        <v>0</v>
      </c>
      <c r="M59" s="136">
        <f t="shared" si="4"/>
        <v>0</v>
      </c>
      <c r="N59" s="136">
        <f t="shared" si="5"/>
        <v>0</v>
      </c>
    </row>
    <row r="60" spans="1:14" ht="31.5">
      <c r="A60" s="129">
        <v>53</v>
      </c>
      <c r="B60" s="106" t="s">
        <v>224</v>
      </c>
      <c r="C60" s="102"/>
      <c r="D60" s="102"/>
      <c r="E60" s="106" t="s">
        <v>220</v>
      </c>
      <c r="F60" s="106" t="s">
        <v>68</v>
      </c>
      <c r="G60" s="113">
        <v>34</v>
      </c>
      <c r="H60" s="102"/>
      <c r="I60" s="102"/>
      <c r="J60" s="136">
        <v>0</v>
      </c>
      <c r="K60" s="136">
        <f t="shared" si="3"/>
        <v>0</v>
      </c>
      <c r="L60" s="136">
        <v>0</v>
      </c>
      <c r="M60" s="136">
        <f t="shared" si="4"/>
        <v>0</v>
      </c>
      <c r="N60" s="136">
        <f t="shared" si="5"/>
        <v>0</v>
      </c>
    </row>
    <row r="61" spans="1:14" ht="31.5">
      <c r="A61" s="129">
        <v>54</v>
      </c>
      <c r="B61" s="106" t="s">
        <v>225</v>
      </c>
      <c r="C61" s="102"/>
      <c r="D61" s="102"/>
      <c r="E61" s="106" t="s">
        <v>220</v>
      </c>
      <c r="F61" s="106" t="s">
        <v>68</v>
      </c>
      <c r="G61" s="113">
        <v>46</v>
      </c>
      <c r="H61" s="102"/>
      <c r="I61" s="102"/>
      <c r="J61" s="136">
        <v>0</v>
      </c>
      <c r="K61" s="136">
        <f t="shared" si="3"/>
        <v>0</v>
      </c>
      <c r="L61" s="136">
        <v>0</v>
      </c>
      <c r="M61" s="136">
        <f t="shared" si="4"/>
        <v>0</v>
      </c>
      <c r="N61" s="136">
        <f t="shared" si="5"/>
        <v>0</v>
      </c>
    </row>
    <row r="62" spans="1:14" ht="31.5">
      <c r="A62" s="129">
        <v>55</v>
      </c>
      <c r="B62" s="106" t="s">
        <v>226</v>
      </c>
      <c r="C62" s="102"/>
      <c r="D62" s="102"/>
      <c r="E62" s="106" t="s">
        <v>220</v>
      </c>
      <c r="F62" s="106" t="s">
        <v>68</v>
      </c>
      <c r="G62" s="126">
        <v>53</v>
      </c>
      <c r="H62" s="102"/>
      <c r="I62" s="102"/>
      <c r="J62" s="136">
        <v>0</v>
      </c>
      <c r="K62" s="136">
        <f t="shared" si="3"/>
        <v>0</v>
      </c>
      <c r="L62" s="136">
        <v>0</v>
      </c>
      <c r="M62" s="136">
        <f t="shared" si="4"/>
        <v>0</v>
      </c>
      <c r="N62" s="136">
        <f t="shared" si="5"/>
        <v>0</v>
      </c>
    </row>
    <row r="63" spans="1:14">
      <c r="A63" s="102"/>
      <c r="B63" s="125" t="s">
        <v>227</v>
      </c>
      <c r="C63" s="102"/>
      <c r="D63" s="102"/>
      <c r="E63" s="102"/>
      <c r="F63" s="102"/>
      <c r="G63" s="102"/>
      <c r="H63" s="102"/>
      <c r="I63" s="102"/>
      <c r="J63" s="136">
        <v>0</v>
      </c>
      <c r="K63" s="136">
        <f t="shared" si="3"/>
        <v>0</v>
      </c>
      <c r="L63" s="136">
        <v>0</v>
      </c>
      <c r="M63" s="136">
        <f t="shared" si="4"/>
        <v>0</v>
      </c>
      <c r="N63" s="136">
        <f t="shared" si="5"/>
        <v>0</v>
      </c>
    </row>
    <row r="64" spans="1:14">
      <c r="A64" s="129">
        <v>56</v>
      </c>
      <c r="B64" s="106" t="s">
        <v>148</v>
      </c>
      <c r="C64" s="106" t="s">
        <v>144</v>
      </c>
      <c r="D64" s="106" t="s">
        <v>149</v>
      </c>
      <c r="E64" s="106" t="s">
        <v>127</v>
      </c>
      <c r="F64" s="106" t="s">
        <v>68</v>
      </c>
      <c r="G64" s="126">
        <v>20</v>
      </c>
      <c r="H64" s="102"/>
      <c r="I64" s="102"/>
      <c r="J64" s="136">
        <v>0</v>
      </c>
      <c r="K64" s="136">
        <f t="shared" si="3"/>
        <v>0</v>
      </c>
      <c r="L64" s="136">
        <v>0</v>
      </c>
      <c r="M64" s="136">
        <f t="shared" si="4"/>
        <v>0</v>
      </c>
      <c r="N64" s="136">
        <f t="shared" si="5"/>
        <v>0</v>
      </c>
    </row>
    <row r="65" spans="1:14">
      <c r="A65" s="129">
        <v>57</v>
      </c>
      <c r="B65" s="106" t="s">
        <v>146</v>
      </c>
      <c r="C65" s="106" t="s">
        <v>144</v>
      </c>
      <c r="D65" s="106" t="s">
        <v>147</v>
      </c>
      <c r="E65" s="106" t="s">
        <v>127</v>
      </c>
      <c r="F65" s="106" t="s">
        <v>68</v>
      </c>
      <c r="G65" s="113">
        <v>4</v>
      </c>
      <c r="H65" s="102"/>
      <c r="I65" s="102"/>
      <c r="J65" s="136">
        <v>0</v>
      </c>
      <c r="K65" s="136">
        <f t="shared" si="3"/>
        <v>0</v>
      </c>
      <c r="L65" s="136">
        <v>0</v>
      </c>
      <c r="M65" s="136">
        <f t="shared" si="4"/>
        <v>0</v>
      </c>
      <c r="N65" s="136">
        <f t="shared" si="5"/>
        <v>0</v>
      </c>
    </row>
    <row r="66" spans="1:14">
      <c r="A66" s="129">
        <v>58</v>
      </c>
      <c r="B66" s="102" t="s">
        <v>3668</v>
      </c>
      <c r="C66" s="106" t="s">
        <v>150</v>
      </c>
      <c r="D66" s="102"/>
      <c r="E66" s="106" t="s">
        <v>151</v>
      </c>
      <c r="F66" s="106" t="s">
        <v>68</v>
      </c>
      <c r="G66" s="126">
        <v>16</v>
      </c>
      <c r="H66" s="102"/>
      <c r="I66" s="102"/>
      <c r="J66" s="136">
        <v>0</v>
      </c>
      <c r="K66" s="136">
        <f t="shared" si="3"/>
        <v>0</v>
      </c>
      <c r="L66" s="136">
        <v>0</v>
      </c>
      <c r="M66" s="136">
        <f t="shared" si="4"/>
        <v>0</v>
      </c>
      <c r="N66" s="136">
        <f t="shared" si="5"/>
        <v>0</v>
      </c>
    </row>
    <row r="67" spans="1:14">
      <c r="A67" s="102"/>
      <c r="B67" s="125" t="s">
        <v>228</v>
      </c>
      <c r="C67" s="102"/>
      <c r="D67" s="102"/>
      <c r="E67" s="102"/>
      <c r="F67" s="102"/>
      <c r="G67" s="102"/>
      <c r="H67" s="102"/>
      <c r="I67" s="102"/>
      <c r="J67" s="136">
        <v>0</v>
      </c>
      <c r="K67" s="136">
        <f t="shared" si="3"/>
        <v>0</v>
      </c>
      <c r="L67" s="136">
        <v>0</v>
      </c>
      <c r="M67" s="136">
        <f t="shared" si="4"/>
        <v>0</v>
      </c>
      <c r="N67" s="136">
        <f t="shared" si="5"/>
        <v>0</v>
      </c>
    </row>
    <row r="68" spans="1:14">
      <c r="A68" s="129">
        <v>59</v>
      </c>
      <c r="B68" s="106" t="s">
        <v>143</v>
      </c>
      <c r="C68" s="106" t="s">
        <v>144</v>
      </c>
      <c r="D68" s="106" t="s">
        <v>229</v>
      </c>
      <c r="E68" s="106" t="s">
        <v>127</v>
      </c>
      <c r="F68" s="106" t="s">
        <v>68</v>
      </c>
      <c r="G68" s="113">
        <v>2</v>
      </c>
      <c r="H68" s="102"/>
      <c r="I68" s="102"/>
      <c r="J68" s="136">
        <v>0</v>
      </c>
      <c r="K68" s="136">
        <f t="shared" si="3"/>
        <v>0</v>
      </c>
      <c r="L68" s="136">
        <v>0</v>
      </c>
      <c r="M68" s="136">
        <f t="shared" si="4"/>
        <v>0</v>
      </c>
      <c r="N68" s="136">
        <f t="shared" si="5"/>
        <v>0</v>
      </c>
    </row>
    <row r="69" spans="1:14">
      <c r="A69" s="129">
        <v>60</v>
      </c>
      <c r="B69" s="106" t="s">
        <v>180</v>
      </c>
      <c r="C69" s="106" t="s">
        <v>230</v>
      </c>
      <c r="D69" s="102"/>
      <c r="E69" s="106" t="s">
        <v>182</v>
      </c>
      <c r="F69" s="106" t="s">
        <v>68</v>
      </c>
      <c r="G69" s="113">
        <v>1</v>
      </c>
      <c r="H69" s="102"/>
      <c r="I69" s="102"/>
      <c r="J69" s="136">
        <v>0</v>
      </c>
      <c r="K69" s="136">
        <f t="shared" si="3"/>
        <v>0</v>
      </c>
      <c r="L69" s="136">
        <v>0</v>
      </c>
      <c r="M69" s="136">
        <f t="shared" si="4"/>
        <v>0</v>
      </c>
      <c r="N69" s="136">
        <f t="shared" si="5"/>
        <v>0</v>
      </c>
    </row>
    <row r="70" spans="1:14">
      <c r="A70" s="130">
        <v>61</v>
      </c>
      <c r="B70" s="106" t="s">
        <v>231</v>
      </c>
      <c r="C70" s="106" t="s">
        <v>232</v>
      </c>
      <c r="D70" s="102"/>
      <c r="E70" s="102"/>
      <c r="F70" s="106" t="s">
        <v>89</v>
      </c>
      <c r="G70" s="115">
        <v>6</v>
      </c>
      <c r="H70" s="102"/>
      <c r="I70" s="102"/>
      <c r="J70" s="136">
        <v>0</v>
      </c>
      <c r="K70" s="136">
        <f t="shared" si="3"/>
        <v>0</v>
      </c>
      <c r="L70" s="136">
        <v>0</v>
      </c>
      <c r="M70" s="136">
        <f t="shared" si="4"/>
        <v>0</v>
      </c>
      <c r="N70" s="136">
        <f t="shared" si="5"/>
        <v>0</v>
      </c>
    </row>
    <row r="71" spans="1:14">
      <c r="A71" s="130">
        <v>62</v>
      </c>
      <c r="B71" s="106" t="s">
        <v>233</v>
      </c>
      <c r="C71" s="106" t="s">
        <v>234</v>
      </c>
      <c r="D71" s="102"/>
      <c r="E71" s="102"/>
      <c r="F71" s="106" t="s">
        <v>89</v>
      </c>
      <c r="G71" s="115">
        <v>4</v>
      </c>
      <c r="H71" s="102"/>
      <c r="I71" s="102"/>
      <c r="J71" s="136">
        <v>0</v>
      </c>
      <c r="K71" s="136">
        <f t="shared" ref="K71:K74" si="6">G71*J71</f>
        <v>0</v>
      </c>
      <c r="L71" s="136">
        <v>0</v>
      </c>
      <c r="M71" s="136">
        <f t="shared" ref="M71:M74" si="7">G71*L71</f>
        <v>0</v>
      </c>
      <c r="N71" s="136">
        <f t="shared" ref="N71:N74" si="8">K71+M71</f>
        <v>0</v>
      </c>
    </row>
    <row r="72" spans="1:14">
      <c r="A72" s="123"/>
      <c r="B72" s="125" t="s">
        <v>235</v>
      </c>
      <c r="C72" s="102"/>
      <c r="D72" s="102"/>
      <c r="E72" s="102"/>
      <c r="F72" s="102"/>
      <c r="G72" s="102"/>
      <c r="H72" s="102"/>
      <c r="I72" s="102"/>
      <c r="J72" s="136">
        <v>0</v>
      </c>
      <c r="K72" s="136">
        <f t="shared" si="6"/>
        <v>0</v>
      </c>
      <c r="L72" s="136">
        <v>0</v>
      </c>
      <c r="M72" s="136">
        <f t="shared" si="7"/>
        <v>0</v>
      </c>
      <c r="N72" s="136">
        <f t="shared" si="8"/>
        <v>0</v>
      </c>
    </row>
    <row r="73" spans="1:14" ht="31.5">
      <c r="A73" s="130">
        <v>63</v>
      </c>
      <c r="B73" s="106" t="s">
        <v>236</v>
      </c>
      <c r="C73" s="106" t="s">
        <v>237</v>
      </c>
      <c r="D73" s="102"/>
      <c r="E73" s="102"/>
      <c r="F73" s="106" t="s">
        <v>117</v>
      </c>
      <c r="G73" s="115">
        <v>4</v>
      </c>
      <c r="H73" s="102"/>
      <c r="I73" s="102"/>
      <c r="J73" s="136">
        <v>0</v>
      </c>
      <c r="K73" s="136">
        <f t="shared" si="6"/>
        <v>0</v>
      </c>
      <c r="L73" s="136">
        <v>0</v>
      </c>
      <c r="M73" s="136">
        <f t="shared" si="7"/>
        <v>0</v>
      </c>
      <c r="N73" s="136">
        <f t="shared" si="8"/>
        <v>0</v>
      </c>
    </row>
    <row r="74" spans="1:14" ht="31.5">
      <c r="A74" s="130">
        <v>64</v>
      </c>
      <c r="B74" s="106" t="s">
        <v>238</v>
      </c>
      <c r="C74" s="106" t="s">
        <v>239</v>
      </c>
      <c r="D74" s="102"/>
      <c r="E74" s="102"/>
      <c r="F74" s="106" t="s">
        <v>117</v>
      </c>
      <c r="G74" s="115">
        <v>4</v>
      </c>
      <c r="H74" s="102"/>
      <c r="I74" s="102"/>
      <c r="J74" s="136">
        <v>0</v>
      </c>
      <c r="K74" s="136">
        <f t="shared" si="6"/>
        <v>0</v>
      </c>
      <c r="L74" s="136">
        <v>0</v>
      </c>
      <c r="M74" s="136">
        <f t="shared" si="7"/>
        <v>0</v>
      </c>
      <c r="N74" s="136">
        <f t="shared" si="8"/>
        <v>0</v>
      </c>
    </row>
    <row r="75" spans="1:14">
      <c r="K75" s="142">
        <f>SUM(K4:K74)</f>
        <v>0</v>
      </c>
      <c r="L75" s="142"/>
      <c r="M75" s="142">
        <f t="shared" ref="M75:N75" si="9">SUM(M4:M74)</f>
        <v>0</v>
      </c>
      <c r="N75" s="142">
        <f t="shared" si="9"/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459F-2635-4CD8-A53C-76C1C2192E58}">
  <sheetPr codeName="Лист2"/>
  <dimension ref="A1:N50"/>
  <sheetViews>
    <sheetView zoomScale="55" zoomScaleNormal="55" workbookViewId="0">
      <pane ySplit="1" topLeftCell="A35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33"/>
      <c r="B2" s="52" t="s">
        <v>1384</v>
      </c>
      <c r="C2" s="33"/>
      <c r="D2" s="33"/>
      <c r="E2" s="33"/>
      <c r="F2" s="33"/>
      <c r="G2" s="33"/>
      <c r="H2" s="33"/>
      <c r="I2" s="33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33"/>
      <c r="B3" s="52" t="s">
        <v>1597</v>
      </c>
      <c r="C3" s="33"/>
      <c r="D3" s="33"/>
      <c r="E3" s="33"/>
      <c r="F3" s="33"/>
      <c r="G3" s="33"/>
      <c r="H3" s="33"/>
      <c r="I3" s="33"/>
      <c r="J3" s="44">
        <v>0</v>
      </c>
      <c r="K3" s="44">
        <f t="shared" ref="K3:K49" si="0">G3*J3</f>
        <v>0</v>
      </c>
      <c r="L3" s="44">
        <v>0</v>
      </c>
      <c r="M3" s="44">
        <f t="shared" ref="M3:M49" si="1">G3*L3</f>
        <v>0</v>
      </c>
      <c r="N3" s="44">
        <f t="shared" ref="N3:N49" si="2">K3+M3</f>
        <v>0</v>
      </c>
    </row>
    <row r="4" spans="1:14">
      <c r="A4" s="33"/>
      <c r="B4" s="52" t="s">
        <v>1598</v>
      </c>
      <c r="C4" s="33"/>
      <c r="D4" s="33"/>
      <c r="E4" s="33"/>
      <c r="F4" s="33"/>
      <c r="G4" s="33"/>
      <c r="H4" s="33"/>
      <c r="I4" s="33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>
      <c r="A5" s="33" t="s">
        <v>1177</v>
      </c>
      <c r="B5" s="33" t="s">
        <v>2429</v>
      </c>
      <c r="C5" s="33" t="s">
        <v>2430</v>
      </c>
      <c r="D5" s="33" t="s">
        <v>126</v>
      </c>
      <c r="E5" s="33" t="s">
        <v>127</v>
      </c>
      <c r="F5" s="33" t="s">
        <v>68</v>
      </c>
      <c r="G5" s="33" t="s">
        <v>598</v>
      </c>
      <c r="H5" s="33"/>
      <c r="I5" s="33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33" t="s">
        <v>1180</v>
      </c>
      <c r="B6" s="33" t="s">
        <v>128</v>
      </c>
      <c r="C6" s="33" t="s">
        <v>129</v>
      </c>
      <c r="D6" s="33" t="s">
        <v>130</v>
      </c>
      <c r="E6" s="33" t="s">
        <v>127</v>
      </c>
      <c r="F6" s="33" t="s">
        <v>68</v>
      </c>
      <c r="G6" s="33" t="s">
        <v>598</v>
      </c>
      <c r="H6" s="33"/>
      <c r="I6" s="33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 ht="31.5">
      <c r="A7" s="33" t="s">
        <v>1184</v>
      </c>
      <c r="B7" s="34" t="s">
        <v>1949</v>
      </c>
      <c r="C7" s="33" t="s">
        <v>1601</v>
      </c>
      <c r="D7" s="33"/>
      <c r="E7" s="33" t="s">
        <v>133</v>
      </c>
      <c r="F7" s="33" t="s">
        <v>68</v>
      </c>
      <c r="G7" s="33" t="s">
        <v>610</v>
      </c>
      <c r="H7" s="33"/>
      <c r="I7" s="33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33" t="s">
        <v>1186</v>
      </c>
      <c r="B8" s="34" t="s">
        <v>2431</v>
      </c>
      <c r="C8" s="33" t="s">
        <v>2432</v>
      </c>
      <c r="D8" s="33" t="s">
        <v>1950</v>
      </c>
      <c r="E8" s="33" t="s">
        <v>127</v>
      </c>
      <c r="F8" s="33" t="s">
        <v>68</v>
      </c>
      <c r="G8" s="33" t="s">
        <v>610</v>
      </c>
      <c r="H8" s="33"/>
      <c r="I8" s="33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33" t="s">
        <v>1188</v>
      </c>
      <c r="B9" s="33" t="s">
        <v>2433</v>
      </c>
      <c r="C9" s="33" t="s">
        <v>2434</v>
      </c>
      <c r="D9" s="33"/>
      <c r="E9" s="33" t="s">
        <v>139</v>
      </c>
      <c r="F9" s="33" t="s">
        <v>68</v>
      </c>
      <c r="G9" s="33" t="s">
        <v>610</v>
      </c>
      <c r="H9" s="33"/>
      <c r="I9" s="33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33" t="s">
        <v>1190</v>
      </c>
      <c r="B10" s="33" t="s">
        <v>1951</v>
      </c>
      <c r="C10" s="33" t="s">
        <v>1952</v>
      </c>
      <c r="D10" s="33" t="s">
        <v>1953</v>
      </c>
      <c r="E10" s="33" t="s">
        <v>127</v>
      </c>
      <c r="F10" s="33" t="s">
        <v>68</v>
      </c>
      <c r="G10" s="33" t="s">
        <v>952</v>
      </c>
      <c r="H10" s="33"/>
      <c r="I10" s="33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33" t="s">
        <v>1191</v>
      </c>
      <c r="B11" s="33" t="s">
        <v>1605</v>
      </c>
      <c r="C11" s="33" t="s">
        <v>1606</v>
      </c>
      <c r="D11" s="33" t="s">
        <v>1716</v>
      </c>
      <c r="E11" s="33" t="s">
        <v>127</v>
      </c>
      <c r="F11" s="33" t="s">
        <v>68</v>
      </c>
      <c r="G11" s="33" t="s">
        <v>952</v>
      </c>
      <c r="H11" s="33"/>
      <c r="I11" s="33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33" t="s">
        <v>1193</v>
      </c>
      <c r="B12" s="33" t="s">
        <v>1954</v>
      </c>
      <c r="C12" s="33" t="s">
        <v>1955</v>
      </c>
      <c r="D12" s="33" t="s">
        <v>2435</v>
      </c>
      <c r="E12" s="33" t="s">
        <v>127</v>
      </c>
      <c r="F12" s="33" t="s">
        <v>68</v>
      </c>
      <c r="G12" s="33" t="s">
        <v>952</v>
      </c>
      <c r="H12" s="33"/>
      <c r="I12" s="33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33" t="s">
        <v>1195</v>
      </c>
      <c r="B13" s="33" t="s">
        <v>435</v>
      </c>
      <c r="C13" s="33" t="s">
        <v>2436</v>
      </c>
      <c r="D13" s="33" t="s">
        <v>437</v>
      </c>
      <c r="E13" s="33" t="s">
        <v>151</v>
      </c>
      <c r="F13" s="33" t="s">
        <v>68</v>
      </c>
      <c r="G13" s="33" t="s">
        <v>602</v>
      </c>
      <c r="H13" s="33"/>
      <c r="I13" s="33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>
      <c r="A14" s="33" t="s">
        <v>1197</v>
      </c>
      <c r="B14" s="33" t="s">
        <v>152</v>
      </c>
      <c r="C14" s="33" t="s">
        <v>153</v>
      </c>
      <c r="D14" s="33"/>
      <c r="E14" s="33" t="s">
        <v>154</v>
      </c>
      <c r="F14" s="33" t="s">
        <v>68</v>
      </c>
      <c r="G14" s="33" t="s">
        <v>610</v>
      </c>
      <c r="H14" s="33"/>
      <c r="I14" s="33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33" t="s">
        <v>1198</v>
      </c>
      <c r="B15" s="33" t="s">
        <v>155</v>
      </c>
      <c r="C15" s="33"/>
      <c r="D15" s="33"/>
      <c r="E15" s="33" t="s">
        <v>154</v>
      </c>
      <c r="F15" s="33" t="s">
        <v>68</v>
      </c>
      <c r="G15" s="33" t="s">
        <v>637</v>
      </c>
      <c r="H15" s="33"/>
      <c r="I15" s="33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>
      <c r="A16" s="33" t="s">
        <v>1201</v>
      </c>
      <c r="B16" s="33" t="s">
        <v>156</v>
      </c>
      <c r="C16" s="33" t="s">
        <v>1607</v>
      </c>
      <c r="D16" s="33"/>
      <c r="E16" s="33" t="s">
        <v>154</v>
      </c>
      <c r="F16" s="33" t="s">
        <v>68</v>
      </c>
      <c r="G16" s="33" t="s">
        <v>610</v>
      </c>
      <c r="H16" s="33"/>
      <c r="I16" s="33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33" t="s">
        <v>1202</v>
      </c>
      <c r="B17" s="33" t="s">
        <v>160</v>
      </c>
      <c r="C17" s="33"/>
      <c r="D17" s="33"/>
      <c r="E17" s="33" t="s">
        <v>154</v>
      </c>
      <c r="F17" s="33" t="s">
        <v>68</v>
      </c>
      <c r="G17" s="33" t="s">
        <v>610</v>
      </c>
      <c r="H17" s="33"/>
      <c r="I17" s="33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33"/>
      <c r="B18" s="52" t="s">
        <v>1608</v>
      </c>
      <c r="C18" s="33"/>
      <c r="D18" s="33"/>
      <c r="E18" s="33"/>
      <c r="F18" s="33"/>
      <c r="G18" s="33"/>
      <c r="H18" s="33"/>
      <c r="I18" s="33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33" t="s">
        <v>1205</v>
      </c>
      <c r="B19" s="33" t="s">
        <v>1956</v>
      </c>
      <c r="C19" s="33" t="s">
        <v>1957</v>
      </c>
      <c r="D19" s="33"/>
      <c r="E19" s="33" t="s">
        <v>127</v>
      </c>
      <c r="F19" s="33" t="s">
        <v>68</v>
      </c>
      <c r="G19" s="33" t="s">
        <v>598</v>
      </c>
      <c r="H19" s="33"/>
      <c r="I19" s="33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>
      <c r="A20" s="33" t="s">
        <v>1207</v>
      </c>
      <c r="B20" s="33" t="s">
        <v>2437</v>
      </c>
      <c r="C20" s="33" t="s">
        <v>2438</v>
      </c>
      <c r="D20" s="33"/>
      <c r="E20" s="33" t="s">
        <v>127</v>
      </c>
      <c r="F20" s="33" t="s">
        <v>68</v>
      </c>
      <c r="G20" s="33" t="s">
        <v>598</v>
      </c>
      <c r="H20" s="33"/>
      <c r="I20" s="33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>
      <c r="A21" s="33" t="s">
        <v>1209</v>
      </c>
      <c r="B21" s="33" t="s">
        <v>1958</v>
      </c>
      <c r="C21" s="33" t="s">
        <v>1959</v>
      </c>
      <c r="D21" s="33"/>
      <c r="E21" s="33" t="s">
        <v>127</v>
      </c>
      <c r="F21" s="33" t="s">
        <v>68</v>
      </c>
      <c r="G21" s="33" t="s">
        <v>598</v>
      </c>
      <c r="H21" s="33"/>
      <c r="I21" s="33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33" t="s">
        <v>1210</v>
      </c>
      <c r="B22" s="33" t="s">
        <v>1960</v>
      </c>
      <c r="C22" s="33" t="s">
        <v>2439</v>
      </c>
      <c r="D22" s="33" t="s">
        <v>1961</v>
      </c>
      <c r="E22" s="33" t="s">
        <v>179</v>
      </c>
      <c r="F22" s="33" t="s">
        <v>68</v>
      </c>
      <c r="G22" s="33" t="s">
        <v>610</v>
      </c>
      <c r="H22" s="33"/>
      <c r="I22" s="33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33" t="s">
        <v>1212</v>
      </c>
      <c r="B23" s="33" t="s">
        <v>1962</v>
      </c>
      <c r="C23" s="33" t="s">
        <v>1963</v>
      </c>
      <c r="D23" s="33"/>
      <c r="E23" s="33" t="s">
        <v>182</v>
      </c>
      <c r="F23" s="33" t="s">
        <v>68</v>
      </c>
      <c r="G23" s="33" t="s">
        <v>598</v>
      </c>
      <c r="H23" s="33"/>
      <c r="I23" s="33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33" t="s">
        <v>1215</v>
      </c>
      <c r="B24" s="33" t="s">
        <v>1951</v>
      </c>
      <c r="C24" s="33" t="s">
        <v>433</v>
      </c>
      <c r="D24" s="33" t="s">
        <v>1953</v>
      </c>
      <c r="E24" s="33" t="s">
        <v>127</v>
      </c>
      <c r="F24" s="33" t="s">
        <v>68</v>
      </c>
      <c r="G24" s="33" t="s">
        <v>952</v>
      </c>
      <c r="H24" s="33"/>
      <c r="I24" s="33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33" t="s">
        <v>1218</v>
      </c>
      <c r="B25" s="33" t="s">
        <v>1954</v>
      </c>
      <c r="C25" s="33" t="s">
        <v>1955</v>
      </c>
      <c r="D25" s="33" t="s">
        <v>2435</v>
      </c>
      <c r="E25" s="33" t="s">
        <v>127</v>
      </c>
      <c r="F25" s="33" t="s">
        <v>68</v>
      </c>
      <c r="G25" s="33" t="s">
        <v>602</v>
      </c>
      <c r="H25" s="33"/>
      <c r="I25" s="33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33" t="s">
        <v>1220</v>
      </c>
      <c r="B26" s="33" t="s">
        <v>435</v>
      </c>
      <c r="C26" s="33" t="s">
        <v>2436</v>
      </c>
      <c r="D26" s="33" t="s">
        <v>437</v>
      </c>
      <c r="E26" s="33" t="s">
        <v>151</v>
      </c>
      <c r="F26" s="33" t="s">
        <v>68</v>
      </c>
      <c r="G26" s="33" t="s">
        <v>598</v>
      </c>
      <c r="H26" s="33"/>
      <c r="I26" s="33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33" t="s">
        <v>1222</v>
      </c>
      <c r="B27" s="33" t="s">
        <v>158</v>
      </c>
      <c r="C27" s="33" t="s">
        <v>1618</v>
      </c>
      <c r="D27" s="33"/>
      <c r="E27" s="33" t="s">
        <v>154</v>
      </c>
      <c r="F27" s="33" t="s">
        <v>68</v>
      </c>
      <c r="G27" s="33" t="s">
        <v>602</v>
      </c>
      <c r="H27" s="33"/>
      <c r="I27" s="33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33"/>
      <c r="B28" s="52" t="s">
        <v>195</v>
      </c>
      <c r="C28" s="33"/>
      <c r="D28" s="33"/>
      <c r="E28" s="33"/>
      <c r="F28" s="33"/>
      <c r="G28" s="33"/>
      <c r="H28" s="33"/>
      <c r="I28" s="33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>
      <c r="A29" s="33" t="s">
        <v>1224</v>
      </c>
      <c r="B29" s="33" t="s">
        <v>1964</v>
      </c>
      <c r="C29" s="33" t="s">
        <v>1620</v>
      </c>
      <c r="D29" s="33"/>
      <c r="E29" s="33"/>
      <c r="F29" s="33" t="s">
        <v>89</v>
      </c>
      <c r="G29" s="33" t="s">
        <v>610</v>
      </c>
      <c r="H29" s="33"/>
      <c r="I29" s="33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33" t="s">
        <v>1226</v>
      </c>
      <c r="B30" s="33" t="s">
        <v>1622</v>
      </c>
      <c r="C30" s="33" t="s">
        <v>1620</v>
      </c>
      <c r="D30" s="33"/>
      <c r="E30" s="33"/>
      <c r="F30" s="33" t="s">
        <v>89</v>
      </c>
      <c r="G30" s="33" t="s">
        <v>922</v>
      </c>
      <c r="H30" s="33"/>
      <c r="I30" s="33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33" t="s">
        <v>1228</v>
      </c>
      <c r="B31" s="33" t="s">
        <v>1965</v>
      </c>
      <c r="C31" s="33" t="s">
        <v>1620</v>
      </c>
      <c r="D31" s="33"/>
      <c r="E31" s="33"/>
      <c r="F31" s="33" t="s">
        <v>89</v>
      </c>
      <c r="G31" s="33" t="s">
        <v>666</v>
      </c>
      <c r="H31" s="33"/>
      <c r="I31" s="33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33" t="s">
        <v>1231</v>
      </c>
      <c r="B32" s="33" t="s">
        <v>1966</v>
      </c>
      <c r="C32" s="33" t="s">
        <v>1620</v>
      </c>
      <c r="D32" s="33"/>
      <c r="E32" s="33"/>
      <c r="F32" s="33" t="s">
        <v>89</v>
      </c>
      <c r="G32" s="33" t="s">
        <v>1967</v>
      </c>
      <c r="H32" s="33"/>
      <c r="I32" s="33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 ht="47.25">
      <c r="A33" s="33" t="s">
        <v>1233</v>
      </c>
      <c r="B33" s="34" t="s">
        <v>1968</v>
      </c>
      <c r="C33" s="33" t="s">
        <v>2440</v>
      </c>
      <c r="D33" s="33"/>
      <c r="E33" s="33" t="s">
        <v>208</v>
      </c>
      <c r="F33" s="33" t="s">
        <v>89</v>
      </c>
      <c r="G33" s="33" t="s">
        <v>922</v>
      </c>
      <c r="H33" s="33"/>
      <c r="I33" s="33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 ht="47.25">
      <c r="A34" s="33" t="s">
        <v>1234</v>
      </c>
      <c r="B34" s="34" t="s">
        <v>1969</v>
      </c>
      <c r="C34" s="33" t="s">
        <v>2441</v>
      </c>
      <c r="D34" s="33"/>
      <c r="E34" s="33" t="s">
        <v>208</v>
      </c>
      <c r="F34" s="33" t="s">
        <v>89</v>
      </c>
      <c r="G34" s="33" t="s">
        <v>1967</v>
      </c>
      <c r="H34" s="33"/>
      <c r="I34" s="33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33" t="s">
        <v>1236</v>
      </c>
      <c r="B35" s="33" t="s">
        <v>217</v>
      </c>
      <c r="C35" s="33" t="s">
        <v>2442</v>
      </c>
      <c r="D35" s="33" t="s">
        <v>1970</v>
      </c>
      <c r="E35" s="33" t="s">
        <v>1629</v>
      </c>
      <c r="F35" s="33" t="s">
        <v>68</v>
      </c>
      <c r="G35" s="33" t="s">
        <v>952</v>
      </c>
      <c r="H35" s="33"/>
      <c r="I35" s="33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>
      <c r="A36" s="33"/>
      <c r="B36" s="52" t="s">
        <v>228</v>
      </c>
      <c r="C36" s="33"/>
      <c r="D36" s="33"/>
      <c r="E36" s="33"/>
      <c r="F36" s="33"/>
      <c r="G36" s="33"/>
      <c r="H36" s="33"/>
      <c r="I36" s="33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>
      <c r="A37" s="33" t="s">
        <v>1237</v>
      </c>
      <c r="B37" s="33" t="s">
        <v>1971</v>
      </c>
      <c r="C37" s="33" t="s">
        <v>1972</v>
      </c>
      <c r="D37" s="33" t="s">
        <v>229</v>
      </c>
      <c r="E37" s="33" t="s">
        <v>127</v>
      </c>
      <c r="F37" s="33" t="s">
        <v>68</v>
      </c>
      <c r="G37" s="33" t="s">
        <v>610</v>
      </c>
      <c r="H37" s="33"/>
      <c r="I37" s="33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>
      <c r="A38" s="33" t="s">
        <v>1239</v>
      </c>
      <c r="B38" s="33" t="s">
        <v>1973</v>
      </c>
      <c r="C38" s="33" t="s">
        <v>1974</v>
      </c>
      <c r="D38" s="33"/>
      <c r="E38" s="33" t="s">
        <v>182</v>
      </c>
      <c r="F38" s="33" t="s">
        <v>68</v>
      </c>
      <c r="G38" s="33" t="s">
        <v>598</v>
      </c>
      <c r="H38" s="33"/>
      <c r="I38" s="33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>
      <c r="A39" s="33" t="s">
        <v>1242</v>
      </c>
      <c r="B39" s="33" t="s">
        <v>233</v>
      </c>
      <c r="C39" s="33" t="s">
        <v>234</v>
      </c>
      <c r="D39" s="33"/>
      <c r="E39" s="33"/>
      <c r="F39" s="33" t="s">
        <v>89</v>
      </c>
      <c r="G39" s="33" t="s">
        <v>952</v>
      </c>
      <c r="H39" s="33"/>
      <c r="I39" s="33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>
      <c r="A40" s="33" t="s">
        <v>1245</v>
      </c>
      <c r="B40" s="33" t="s">
        <v>231</v>
      </c>
      <c r="C40" s="33" t="s">
        <v>232</v>
      </c>
      <c r="D40" s="33"/>
      <c r="E40" s="33"/>
      <c r="F40" s="33" t="s">
        <v>89</v>
      </c>
      <c r="G40" s="33" t="s">
        <v>1253</v>
      </c>
      <c r="H40" s="33"/>
      <c r="I40" s="33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>
      <c r="A41" s="33"/>
      <c r="B41" s="52" t="s">
        <v>1975</v>
      </c>
      <c r="C41" s="33"/>
      <c r="D41" s="33"/>
      <c r="E41" s="33"/>
      <c r="F41" s="33"/>
      <c r="G41" s="33"/>
      <c r="H41" s="33"/>
      <c r="I41" s="33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 ht="31.5">
      <c r="A42" s="33" t="s">
        <v>1248</v>
      </c>
      <c r="B42" s="34" t="s">
        <v>1976</v>
      </c>
      <c r="C42" s="33"/>
      <c r="D42" s="33"/>
      <c r="E42" s="33" t="s">
        <v>78</v>
      </c>
      <c r="F42" s="33" t="s">
        <v>68</v>
      </c>
      <c r="G42" s="33" t="s">
        <v>598</v>
      </c>
      <c r="H42" s="33"/>
      <c r="I42" s="33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>
      <c r="A43" s="33" t="s">
        <v>1249</v>
      </c>
      <c r="B43" s="33" t="s">
        <v>1977</v>
      </c>
      <c r="C43" s="33"/>
      <c r="D43" s="33"/>
      <c r="E43" s="33" t="s">
        <v>78</v>
      </c>
      <c r="F43" s="33" t="s">
        <v>68</v>
      </c>
      <c r="G43" s="33" t="s">
        <v>598</v>
      </c>
      <c r="H43" s="33"/>
      <c r="I43" s="33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>
      <c r="A44" s="33"/>
      <c r="B44" s="52" t="s">
        <v>298</v>
      </c>
      <c r="C44" s="33"/>
      <c r="D44" s="33"/>
      <c r="E44" s="33"/>
      <c r="F44" s="33"/>
      <c r="G44" s="33"/>
      <c r="H44" s="33"/>
      <c r="I44" s="33"/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>
      <c r="A45" s="33" t="s">
        <v>1251</v>
      </c>
      <c r="B45" s="33" t="s">
        <v>116</v>
      </c>
      <c r="C45" s="33"/>
      <c r="D45" s="33"/>
      <c r="E45" s="33" t="s">
        <v>78</v>
      </c>
      <c r="F45" s="33" t="s">
        <v>117</v>
      </c>
      <c r="G45" s="33" t="s">
        <v>982</v>
      </c>
      <c r="H45" s="33"/>
      <c r="I45" s="33"/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 ht="31.5">
      <c r="A46" s="33" t="s">
        <v>1254</v>
      </c>
      <c r="B46" s="33" t="s">
        <v>1978</v>
      </c>
      <c r="C46" s="33"/>
      <c r="D46" s="33"/>
      <c r="E46" s="34" t="s">
        <v>220</v>
      </c>
      <c r="F46" s="33" t="s">
        <v>68</v>
      </c>
      <c r="G46" s="33" t="s">
        <v>646</v>
      </c>
      <c r="H46" s="33"/>
      <c r="I46" s="33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 ht="31.5">
      <c r="A47" s="33" t="s">
        <v>1256</v>
      </c>
      <c r="B47" s="33" t="s">
        <v>226</v>
      </c>
      <c r="C47" s="33"/>
      <c r="D47" s="33"/>
      <c r="E47" s="34" t="s">
        <v>220</v>
      </c>
      <c r="F47" s="33" t="s">
        <v>68</v>
      </c>
      <c r="G47" s="33" t="s">
        <v>666</v>
      </c>
      <c r="H47" s="33"/>
      <c r="I47" s="33"/>
      <c r="J47" s="44">
        <v>0</v>
      </c>
      <c r="K47" s="44">
        <f t="shared" si="0"/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>
      <c r="A48" s="33"/>
      <c r="B48" s="52" t="s">
        <v>1979</v>
      </c>
      <c r="C48" s="33"/>
      <c r="D48" s="33"/>
      <c r="E48" s="33"/>
      <c r="F48" s="33"/>
      <c r="G48" s="33"/>
      <c r="H48" s="33"/>
      <c r="I48" s="33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>
      <c r="A49" s="33" t="s">
        <v>1260</v>
      </c>
      <c r="B49" s="33" t="s">
        <v>1980</v>
      </c>
      <c r="C49" s="33"/>
      <c r="D49" s="33"/>
      <c r="E49" s="33" t="s">
        <v>78</v>
      </c>
      <c r="F49" s="33" t="s">
        <v>117</v>
      </c>
      <c r="G49" s="33" t="s">
        <v>612</v>
      </c>
      <c r="H49" s="33"/>
      <c r="I49" s="33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>
      <c r="K50" s="46">
        <f>SUM(K2:K49)</f>
        <v>0</v>
      </c>
      <c r="L50" s="46"/>
      <c r="M50" s="46">
        <f>SUM(M2:M49)</f>
        <v>0</v>
      </c>
      <c r="N50" s="46">
        <f>SUM(N2:N49)</f>
        <v>0</v>
      </c>
    </row>
  </sheetData>
  <autoFilter ref="A1:N50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0210-57F2-49DA-A58D-C2564C60ECEA}">
  <sheetPr codeName="Лист20"/>
  <dimension ref="A1:O65"/>
  <sheetViews>
    <sheetView workbookViewId="0">
      <pane ySplit="1" topLeftCell="A47" activePane="bottomLeft" state="frozen"/>
      <selection pane="bottomLeft" activeCell="M1" sqref="M1:N1"/>
    </sheetView>
  </sheetViews>
  <sheetFormatPr defaultRowHeight="15.75"/>
  <cols>
    <col min="1" max="1" width="8.625" style="104" customWidth="1"/>
    <col min="2" max="2" width="65.625" style="104" customWidth="1"/>
    <col min="3" max="3" width="25.625" style="104" customWidth="1"/>
    <col min="4" max="5" width="16.625" style="104" customWidth="1"/>
    <col min="6" max="9" width="10.625" style="104" customWidth="1"/>
    <col min="10" max="14" width="13.875" style="141" customWidth="1"/>
    <col min="15" max="16384" width="9" style="104"/>
  </cols>
  <sheetData>
    <row r="1" spans="1:14" ht="63">
      <c r="A1" s="132" t="s">
        <v>52</v>
      </c>
      <c r="B1" s="132" t="s">
        <v>53</v>
      </c>
      <c r="C1" s="133" t="s">
        <v>2428</v>
      </c>
      <c r="D1" s="132" t="s">
        <v>54</v>
      </c>
      <c r="E1" s="132" t="s">
        <v>55</v>
      </c>
      <c r="F1" s="132" t="s">
        <v>56</v>
      </c>
      <c r="G1" s="132" t="s">
        <v>57</v>
      </c>
      <c r="H1" s="132" t="s">
        <v>58</v>
      </c>
      <c r="I1" s="132" t="s">
        <v>59</v>
      </c>
      <c r="J1" s="134" t="s">
        <v>60</v>
      </c>
      <c r="K1" s="134" t="s">
        <v>61</v>
      </c>
      <c r="L1" s="134" t="s">
        <v>62</v>
      </c>
      <c r="M1" s="134" t="s">
        <v>63</v>
      </c>
      <c r="N1" s="134" t="s">
        <v>64</v>
      </c>
    </row>
    <row r="2" spans="1:14">
      <c r="A2" s="143"/>
      <c r="B2" s="135" t="s">
        <v>3499</v>
      </c>
      <c r="C2" s="143"/>
      <c r="D2" s="143"/>
      <c r="E2" s="143"/>
      <c r="F2" s="143"/>
      <c r="G2" s="143"/>
      <c r="H2" s="143"/>
      <c r="I2" s="143"/>
      <c r="J2" s="136"/>
      <c r="K2" s="136"/>
      <c r="L2" s="136"/>
      <c r="M2" s="136"/>
      <c r="N2" s="136"/>
    </row>
    <row r="3" spans="1:14">
      <c r="A3" s="143"/>
      <c r="B3" s="135" t="s">
        <v>3676</v>
      </c>
      <c r="C3" s="143"/>
      <c r="D3" s="143"/>
      <c r="E3" s="143"/>
      <c r="F3" s="143"/>
      <c r="G3" s="143"/>
      <c r="H3" s="143"/>
      <c r="I3" s="143"/>
      <c r="J3" s="136"/>
      <c r="K3" s="136"/>
      <c r="L3" s="136"/>
      <c r="M3" s="136"/>
      <c r="N3" s="136"/>
    </row>
    <row r="4" spans="1:14">
      <c r="A4" s="144">
        <v>1</v>
      </c>
      <c r="B4" s="137" t="s">
        <v>65</v>
      </c>
      <c r="C4" s="137" t="s">
        <v>66</v>
      </c>
      <c r="D4" s="143"/>
      <c r="E4" s="137" t="s">
        <v>67</v>
      </c>
      <c r="F4" s="137" t="s">
        <v>68</v>
      </c>
      <c r="G4" s="138">
        <v>1</v>
      </c>
      <c r="H4" s="138">
        <v>1753</v>
      </c>
      <c r="I4" s="143"/>
      <c r="J4" s="136">
        <v>0</v>
      </c>
      <c r="K4" s="136">
        <f>G4*J4</f>
        <v>0</v>
      </c>
      <c r="L4" s="136">
        <v>0</v>
      </c>
      <c r="M4" s="136">
        <f>G4*L4</f>
        <v>0</v>
      </c>
      <c r="N4" s="136">
        <f>K4+M4</f>
        <v>0</v>
      </c>
    </row>
    <row r="5" spans="1:14">
      <c r="A5" s="143"/>
      <c r="B5" s="137" t="s">
        <v>69</v>
      </c>
      <c r="C5" s="143"/>
      <c r="D5" s="143"/>
      <c r="E5" s="143"/>
      <c r="F5" s="137" t="s">
        <v>68</v>
      </c>
      <c r="G5" s="138">
        <v>4</v>
      </c>
      <c r="H5" s="143"/>
      <c r="I5" s="143"/>
      <c r="J5" s="136">
        <v>0</v>
      </c>
      <c r="K5" s="136">
        <f t="shared" ref="K5:K64" si="0">G5*J5</f>
        <v>0</v>
      </c>
      <c r="L5" s="136">
        <v>0</v>
      </c>
      <c r="M5" s="136">
        <f t="shared" ref="M5:M64" si="1">G5*L5</f>
        <v>0</v>
      </c>
      <c r="N5" s="136">
        <f t="shared" ref="N5:N64" si="2">K5+M5</f>
        <v>0</v>
      </c>
    </row>
    <row r="6" spans="1:14">
      <c r="A6" s="143"/>
      <c r="B6" s="137" t="s">
        <v>70</v>
      </c>
      <c r="C6" s="143"/>
      <c r="D6" s="143"/>
      <c r="E6" s="143"/>
      <c r="F6" s="137" t="s">
        <v>68</v>
      </c>
      <c r="G6" s="138">
        <v>1</v>
      </c>
      <c r="H6" s="143"/>
      <c r="I6" s="143"/>
      <c r="J6" s="136">
        <v>0</v>
      </c>
      <c r="K6" s="136">
        <f t="shared" si="0"/>
        <v>0</v>
      </c>
      <c r="L6" s="136">
        <v>0</v>
      </c>
      <c r="M6" s="136">
        <f t="shared" si="1"/>
        <v>0</v>
      </c>
      <c r="N6" s="136">
        <f t="shared" si="2"/>
        <v>0</v>
      </c>
    </row>
    <row r="7" spans="1:14">
      <c r="A7" s="143"/>
      <c r="B7" s="137" t="s">
        <v>71</v>
      </c>
      <c r="C7" s="143"/>
      <c r="D7" s="143"/>
      <c r="E7" s="143"/>
      <c r="F7" s="137" t="s">
        <v>68</v>
      </c>
      <c r="G7" s="138">
        <v>1</v>
      </c>
      <c r="H7" s="143"/>
      <c r="I7" s="143"/>
      <c r="J7" s="136">
        <v>0</v>
      </c>
      <c r="K7" s="136">
        <f t="shared" si="0"/>
        <v>0</v>
      </c>
      <c r="L7" s="136">
        <v>0</v>
      </c>
      <c r="M7" s="136">
        <f t="shared" si="1"/>
        <v>0</v>
      </c>
      <c r="N7" s="136">
        <f t="shared" si="2"/>
        <v>0</v>
      </c>
    </row>
    <row r="8" spans="1:14">
      <c r="A8" s="143"/>
      <c r="B8" s="137" t="s">
        <v>72</v>
      </c>
      <c r="C8" s="143"/>
      <c r="D8" s="143"/>
      <c r="E8" s="143"/>
      <c r="F8" s="137" t="s">
        <v>68</v>
      </c>
      <c r="G8" s="138">
        <v>3</v>
      </c>
      <c r="H8" s="143"/>
      <c r="I8" s="143"/>
      <c r="J8" s="136">
        <v>0</v>
      </c>
      <c r="K8" s="136">
        <f t="shared" si="0"/>
        <v>0</v>
      </c>
      <c r="L8" s="136">
        <v>0</v>
      </c>
      <c r="M8" s="136">
        <f t="shared" si="1"/>
        <v>0</v>
      </c>
      <c r="N8" s="136">
        <f t="shared" si="2"/>
        <v>0</v>
      </c>
    </row>
    <row r="9" spans="1:14">
      <c r="A9" s="143"/>
      <c r="B9" s="137" t="s">
        <v>73</v>
      </c>
      <c r="C9" s="143"/>
      <c r="D9" s="143"/>
      <c r="E9" s="143"/>
      <c r="F9" s="137" t="s">
        <v>68</v>
      </c>
      <c r="G9" s="138">
        <v>1</v>
      </c>
      <c r="H9" s="143"/>
      <c r="I9" s="143"/>
      <c r="J9" s="136">
        <v>0</v>
      </c>
      <c r="K9" s="136">
        <f t="shared" si="0"/>
        <v>0</v>
      </c>
      <c r="L9" s="136">
        <v>0</v>
      </c>
      <c r="M9" s="136">
        <f t="shared" si="1"/>
        <v>0</v>
      </c>
      <c r="N9" s="136">
        <f t="shared" si="2"/>
        <v>0</v>
      </c>
    </row>
    <row r="10" spans="1:14" ht="31.5">
      <c r="A10" s="144">
        <v>2</v>
      </c>
      <c r="B10" s="137" t="s">
        <v>74</v>
      </c>
      <c r="C10" s="143" t="s">
        <v>3677</v>
      </c>
      <c r="D10" s="143"/>
      <c r="E10" s="137" t="s">
        <v>75</v>
      </c>
      <c r="F10" s="137" t="s">
        <v>68</v>
      </c>
      <c r="G10" s="138">
        <v>1</v>
      </c>
      <c r="H10" s="143"/>
      <c r="I10" s="143"/>
      <c r="J10" s="136">
        <v>0</v>
      </c>
      <c r="K10" s="136">
        <f t="shared" si="0"/>
        <v>0</v>
      </c>
      <c r="L10" s="136">
        <v>0</v>
      </c>
      <c r="M10" s="136">
        <f t="shared" si="1"/>
        <v>0</v>
      </c>
      <c r="N10" s="136">
        <f t="shared" si="2"/>
        <v>0</v>
      </c>
    </row>
    <row r="11" spans="1:14">
      <c r="A11" s="144">
        <v>3</v>
      </c>
      <c r="B11" s="137" t="s">
        <v>76</v>
      </c>
      <c r="C11" s="137" t="s">
        <v>77</v>
      </c>
      <c r="D11" s="143"/>
      <c r="E11" s="137" t="s">
        <v>78</v>
      </c>
      <c r="F11" s="137" t="s">
        <v>68</v>
      </c>
      <c r="G11" s="138">
        <v>1</v>
      </c>
      <c r="H11" s="143"/>
      <c r="I11" s="143"/>
      <c r="J11" s="136">
        <v>0</v>
      </c>
      <c r="K11" s="136">
        <f t="shared" si="0"/>
        <v>0</v>
      </c>
      <c r="L11" s="136">
        <v>0</v>
      </c>
      <c r="M11" s="136">
        <f t="shared" si="1"/>
        <v>0</v>
      </c>
      <c r="N11" s="136">
        <f t="shared" si="2"/>
        <v>0</v>
      </c>
    </row>
    <row r="12" spans="1:14">
      <c r="A12" s="144">
        <v>4</v>
      </c>
      <c r="B12" s="137" t="s">
        <v>79</v>
      </c>
      <c r="C12" s="137" t="s">
        <v>80</v>
      </c>
      <c r="D12" s="143"/>
      <c r="E12" s="137" t="s">
        <v>78</v>
      </c>
      <c r="F12" s="137" t="s">
        <v>68</v>
      </c>
      <c r="G12" s="138">
        <v>7</v>
      </c>
      <c r="H12" s="143"/>
      <c r="I12" s="143"/>
      <c r="J12" s="136">
        <v>0</v>
      </c>
      <c r="K12" s="136">
        <f t="shared" si="0"/>
        <v>0</v>
      </c>
      <c r="L12" s="136">
        <v>0</v>
      </c>
      <c r="M12" s="136">
        <f t="shared" si="1"/>
        <v>0</v>
      </c>
      <c r="N12" s="136">
        <f t="shared" si="2"/>
        <v>0</v>
      </c>
    </row>
    <row r="13" spans="1:14">
      <c r="A13" s="144">
        <v>5</v>
      </c>
      <c r="B13" s="137" t="s">
        <v>81</v>
      </c>
      <c r="C13" s="137" t="s">
        <v>82</v>
      </c>
      <c r="D13" s="143"/>
      <c r="E13" s="137" t="s">
        <v>83</v>
      </c>
      <c r="F13" s="137" t="s">
        <v>68</v>
      </c>
      <c r="G13" s="138">
        <v>1</v>
      </c>
      <c r="H13" s="143"/>
      <c r="I13" s="143"/>
      <c r="J13" s="136">
        <v>0</v>
      </c>
      <c r="K13" s="136">
        <f t="shared" si="0"/>
        <v>0</v>
      </c>
      <c r="L13" s="136">
        <v>0</v>
      </c>
      <c r="M13" s="136">
        <f t="shared" si="1"/>
        <v>0</v>
      </c>
      <c r="N13" s="136">
        <f t="shared" si="2"/>
        <v>0</v>
      </c>
    </row>
    <row r="14" spans="1:14">
      <c r="A14" s="144">
        <v>6</v>
      </c>
      <c r="B14" s="137" t="s">
        <v>84</v>
      </c>
      <c r="C14" s="137" t="s">
        <v>85</v>
      </c>
      <c r="D14" s="143"/>
      <c r="E14" s="137" t="s">
        <v>83</v>
      </c>
      <c r="F14" s="137" t="s">
        <v>68</v>
      </c>
      <c r="G14" s="138">
        <v>12</v>
      </c>
      <c r="H14" s="143"/>
      <c r="I14" s="143"/>
      <c r="J14" s="136">
        <v>0</v>
      </c>
      <c r="K14" s="136">
        <f t="shared" si="0"/>
        <v>0</v>
      </c>
      <c r="L14" s="136">
        <v>0</v>
      </c>
      <c r="M14" s="136">
        <f t="shared" si="1"/>
        <v>0</v>
      </c>
      <c r="N14" s="136">
        <f t="shared" si="2"/>
        <v>0</v>
      </c>
    </row>
    <row r="15" spans="1:14">
      <c r="A15" s="143"/>
      <c r="B15" s="137" t="s">
        <v>86</v>
      </c>
      <c r="C15" s="137" t="s">
        <v>87</v>
      </c>
      <c r="D15" s="143"/>
      <c r="E15" s="143"/>
      <c r="F15" s="143"/>
      <c r="G15" s="143"/>
      <c r="H15" s="143"/>
      <c r="I15" s="143"/>
      <c r="J15" s="136">
        <v>0</v>
      </c>
      <c r="K15" s="136">
        <f t="shared" si="0"/>
        <v>0</v>
      </c>
      <c r="L15" s="136">
        <v>0</v>
      </c>
      <c r="M15" s="136">
        <f t="shared" si="1"/>
        <v>0</v>
      </c>
      <c r="N15" s="136">
        <f t="shared" si="2"/>
        <v>0</v>
      </c>
    </row>
    <row r="16" spans="1:14">
      <c r="A16" s="144">
        <v>7</v>
      </c>
      <c r="B16" s="137" t="s">
        <v>88</v>
      </c>
      <c r="C16" s="143"/>
      <c r="D16" s="143"/>
      <c r="E16" s="143"/>
      <c r="F16" s="137" t="s">
        <v>89</v>
      </c>
      <c r="G16" s="139">
        <v>10</v>
      </c>
      <c r="H16" s="143"/>
      <c r="I16" s="143"/>
      <c r="J16" s="136">
        <v>0</v>
      </c>
      <c r="K16" s="136">
        <f t="shared" si="0"/>
        <v>0</v>
      </c>
      <c r="L16" s="136">
        <v>0</v>
      </c>
      <c r="M16" s="136">
        <f t="shared" si="1"/>
        <v>0</v>
      </c>
      <c r="N16" s="136">
        <f t="shared" si="2"/>
        <v>0</v>
      </c>
    </row>
    <row r="17" spans="1:14">
      <c r="A17" s="144">
        <v>8</v>
      </c>
      <c r="B17" s="137" t="s">
        <v>90</v>
      </c>
      <c r="C17" s="143"/>
      <c r="D17" s="143"/>
      <c r="E17" s="143"/>
      <c r="F17" s="137" t="s">
        <v>89</v>
      </c>
      <c r="G17" s="139">
        <v>10</v>
      </c>
      <c r="H17" s="143"/>
      <c r="I17" s="143"/>
      <c r="J17" s="136">
        <v>0</v>
      </c>
      <c r="K17" s="136">
        <f t="shared" si="0"/>
        <v>0</v>
      </c>
      <c r="L17" s="136">
        <v>0</v>
      </c>
      <c r="M17" s="136">
        <f t="shared" si="1"/>
        <v>0</v>
      </c>
      <c r="N17" s="136">
        <f t="shared" si="2"/>
        <v>0</v>
      </c>
    </row>
    <row r="18" spans="1:14">
      <c r="A18" s="143"/>
      <c r="B18" s="137" t="s">
        <v>91</v>
      </c>
      <c r="C18" s="137" t="s">
        <v>87</v>
      </c>
      <c r="D18" s="143"/>
      <c r="E18" s="143"/>
      <c r="F18" s="143"/>
      <c r="G18" s="143"/>
      <c r="H18" s="143"/>
      <c r="I18" s="143"/>
      <c r="J18" s="136">
        <v>0</v>
      </c>
      <c r="K18" s="136">
        <f t="shared" si="0"/>
        <v>0</v>
      </c>
      <c r="L18" s="136">
        <v>0</v>
      </c>
      <c r="M18" s="136">
        <f t="shared" si="1"/>
        <v>0</v>
      </c>
      <c r="N18" s="136">
        <f t="shared" si="2"/>
        <v>0</v>
      </c>
    </row>
    <row r="19" spans="1:14">
      <c r="A19" s="144">
        <v>9</v>
      </c>
      <c r="B19" s="137" t="s">
        <v>92</v>
      </c>
      <c r="C19" s="143"/>
      <c r="D19" s="143"/>
      <c r="E19" s="143"/>
      <c r="F19" s="137" t="s">
        <v>89</v>
      </c>
      <c r="G19" s="139">
        <v>3</v>
      </c>
      <c r="H19" s="143"/>
      <c r="I19" s="143"/>
      <c r="J19" s="136">
        <v>0</v>
      </c>
      <c r="K19" s="136">
        <f t="shared" si="0"/>
        <v>0</v>
      </c>
      <c r="L19" s="136">
        <v>0</v>
      </c>
      <c r="M19" s="136">
        <f t="shared" si="1"/>
        <v>0</v>
      </c>
      <c r="N19" s="136">
        <f t="shared" si="2"/>
        <v>0</v>
      </c>
    </row>
    <row r="20" spans="1:14">
      <c r="A20" s="143"/>
      <c r="B20" s="137" t="s">
        <v>93</v>
      </c>
      <c r="C20" s="137" t="s">
        <v>87</v>
      </c>
      <c r="D20" s="143"/>
      <c r="E20" s="143"/>
      <c r="F20" s="143"/>
      <c r="G20" s="143"/>
      <c r="H20" s="143"/>
      <c r="I20" s="143"/>
      <c r="J20" s="136">
        <v>0</v>
      </c>
      <c r="K20" s="136">
        <f t="shared" si="0"/>
        <v>0</v>
      </c>
      <c r="L20" s="136">
        <v>0</v>
      </c>
      <c r="M20" s="136">
        <f t="shared" si="1"/>
        <v>0</v>
      </c>
      <c r="N20" s="136">
        <f t="shared" si="2"/>
        <v>0</v>
      </c>
    </row>
    <row r="21" spans="1:14">
      <c r="A21" s="144">
        <v>10</v>
      </c>
      <c r="B21" s="137" t="s">
        <v>94</v>
      </c>
      <c r="C21" s="143"/>
      <c r="D21" s="143"/>
      <c r="E21" s="143"/>
      <c r="F21" s="137" t="s">
        <v>89</v>
      </c>
      <c r="G21" s="139">
        <v>19</v>
      </c>
      <c r="H21" s="143"/>
      <c r="I21" s="143"/>
      <c r="J21" s="136">
        <v>0</v>
      </c>
      <c r="K21" s="136">
        <f t="shared" si="0"/>
        <v>0</v>
      </c>
      <c r="L21" s="136">
        <v>0</v>
      </c>
      <c r="M21" s="136">
        <f t="shared" si="1"/>
        <v>0</v>
      </c>
      <c r="N21" s="136">
        <f t="shared" si="2"/>
        <v>0</v>
      </c>
    </row>
    <row r="22" spans="1:14">
      <c r="A22" s="144">
        <v>11</v>
      </c>
      <c r="B22" s="137" t="s">
        <v>95</v>
      </c>
      <c r="C22" s="143"/>
      <c r="D22" s="143"/>
      <c r="E22" s="143"/>
      <c r="F22" s="137" t="s">
        <v>89</v>
      </c>
      <c r="G22" s="139">
        <v>7</v>
      </c>
      <c r="H22" s="143"/>
      <c r="I22" s="143"/>
      <c r="J22" s="136">
        <v>0</v>
      </c>
      <c r="K22" s="136">
        <f t="shared" si="0"/>
        <v>0</v>
      </c>
      <c r="L22" s="136">
        <v>0</v>
      </c>
      <c r="M22" s="136">
        <f t="shared" si="1"/>
        <v>0</v>
      </c>
      <c r="N22" s="136">
        <f t="shared" si="2"/>
        <v>0</v>
      </c>
    </row>
    <row r="23" spans="1:14">
      <c r="A23" s="144">
        <v>12</v>
      </c>
      <c r="B23" s="137" t="s">
        <v>96</v>
      </c>
      <c r="C23" s="143"/>
      <c r="D23" s="143"/>
      <c r="E23" s="143"/>
      <c r="F23" s="137" t="s">
        <v>89</v>
      </c>
      <c r="G23" s="139">
        <v>7</v>
      </c>
      <c r="H23" s="143"/>
      <c r="I23" s="143"/>
      <c r="J23" s="136">
        <v>0</v>
      </c>
      <c r="K23" s="136">
        <f t="shared" si="0"/>
        <v>0</v>
      </c>
      <c r="L23" s="136">
        <v>0</v>
      </c>
      <c r="M23" s="136">
        <f t="shared" si="1"/>
        <v>0</v>
      </c>
      <c r="N23" s="136">
        <f t="shared" si="2"/>
        <v>0</v>
      </c>
    </row>
    <row r="24" spans="1:14">
      <c r="A24" s="144">
        <v>13</v>
      </c>
      <c r="B24" s="137" t="s">
        <v>97</v>
      </c>
      <c r="C24" s="143"/>
      <c r="D24" s="143"/>
      <c r="E24" s="143"/>
      <c r="F24" s="137" t="s">
        <v>89</v>
      </c>
      <c r="G24" s="139">
        <v>7</v>
      </c>
      <c r="H24" s="143"/>
      <c r="I24" s="143"/>
      <c r="J24" s="136">
        <v>0</v>
      </c>
      <c r="K24" s="136">
        <f t="shared" si="0"/>
        <v>0</v>
      </c>
      <c r="L24" s="136">
        <v>0</v>
      </c>
      <c r="M24" s="136">
        <f t="shared" si="1"/>
        <v>0</v>
      </c>
      <c r="N24" s="136">
        <f t="shared" si="2"/>
        <v>0</v>
      </c>
    </row>
    <row r="25" spans="1:14">
      <c r="A25" s="144">
        <v>14</v>
      </c>
      <c r="B25" s="137" t="s">
        <v>98</v>
      </c>
      <c r="C25" s="143"/>
      <c r="D25" s="143"/>
      <c r="E25" s="143"/>
      <c r="F25" s="137" t="s">
        <v>89</v>
      </c>
      <c r="G25" s="139">
        <v>6</v>
      </c>
      <c r="H25" s="143"/>
      <c r="I25" s="143"/>
      <c r="J25" s="136">
        <v>0</v>
      </c>
      <c r="K25" s="136">
        <f t="shared" si="0"/>
        <v>0</v>
      </c>
      <c r="L25" s="136">
        <v>0</v>
      </c>
      <c r="M25" s="136">
        <f t="shared" si="1"/>
        <v>0</v>
      </c>
      <c r="N25" s="136">
        <f t="shared" si="2"/>
        <v>0</v>
      </c>
    </row>
    <row r="26" spans="1:14">
      <c r="A26" s="144">
        <v>15</v>
      </c>
      <c r="B26" s="137" t="s">
        <v>99</v>
      </c>
      <c r="C26" s="143"/>
      <c r="D26" s="143"/>
      <c r="E26" s="143"/>
      <c r="F26" s="137" t="s">
        <v>89</v>
      </c>
      <c r="G26" s="139">
        <v>14</v>
      </c>
      <c r="H26" s="143"/>
      <c r="I26" s="143"/>
      <c r="J26" s="136">
        <v>0</v>
      </c>
      <c r="K26" s="136">
        <f t="shared" si="0"/>
        <v>0</v>
      </c>
      <c r="L26" s="136">
        <v>0</v>
      </c>
      <c r="M26" s="136">
        <f t="shared" si="1"/>
        <v>0</v>
      </c>
      <c r="N26" s="136">
        <f t="shared" si="2"/>
        <v>0</v>
      </c>
    </row>
    <row r="27" spans="1:14" ht="31.5">
      <c r="A27" s="144">
        <v>16</v>
      </c>
      <c r="B27" s="143" t="s">
        <v>3678</v>
      </c>
      <c r="C27" s="143"/>
      <c r="D27" s="143"/>
      <c r="E27" s="143"/>
      <c r="F27" s="137" t="s">
        <v>68</v>
      </c>
      <c r="G27" s="138">
        <v>48</v>
      </c>
      <c r="H27" s="143"/>
      <c r="I27" s="143"/>
      <c r="J27" s="136">
        <v>0</v>
      </c>
      <c r="K27" s="136">
        <f t="shared" si="0"/>
        <v>0</v>
      </c>
      <c r="L27" s="136">
        <v>0</v>
      </c>
      <c r="M27" s="136">
        <f t="shared" si="1"/>
        <v>0</v>
      </c>
      <c r="N27" s="136">
        <f t="shared" si="2"/>
        <v>0</v>
      </c>
    </row>
    <row r="28" spans="1:14">
      <c r="A28" s="144">
        <v>17</v>
      </c>
      <c r="B28" s="137" t="s">
        <v>100</v>
      </c>
      <c r="C28" s="143"/>
      <c r="D28" s="143"/>
      <c r="E28" s="143"/>
      <c r="F28" s="137" t="s">
        <v>68</v>
      </c>
      <c r="G28" s="138">
        <v>6</v>
      </c>
      <c r="H28" s="143"/>
      <c r="I28" s="143"/>
      <c r="J28" s="136">
        <v>0</v>
      </c>
      <c r="K28" s="136">
        <f t="shared" si="0"/>
        <v>0</v>
      </c>
      <c r="L28" s="136">
        <v>0</v>
      </c>
      <c r="M28" s="136">
        <f t="shared" si="1"/>
        <v>0</v>
      </c>
      <c r="N28" s="136">
        <f t="shared" si="2"/>
        <v>0</v>
      </c>
    </row>
    <row r="29" spans="1:14">
      <c r="A29" s="144">
        <v>18</v>
      </c>
      <c r="B29" s="137" t="s">
        <v>101</v>
      </c>
      <c r="C29" s="143"/>
      <c r="D29" s="143"/>
      <c r="E29" s="143"/>
      <c r="F29" s="137" t="s">
        <v>68</v>
      </c>
      <c r="G29" s="138">
        <v>1</v>
      </c>
      <c r="H29" s="143"/>
      <c r="I29" s="143"/>
      <c r="J29" s="136">
        <v>0</v>
      </c>
      <c r="K29" s="136">
        <f t="shared" si="0"/>
        <v>0</v>
      </c>
      <c r="L29" s="136">
        <v>0</v>
      </c>
      <c r="M29" s="136">
        <f t="shared" si="1"/>
        <v>0</v>
      </c>
      <c r="N29" s="136">
        <f t="shared" si="2"/>
        <v>0</v>
      </c>
    </row>
    <row r="30" spans="1:14" ht="31.5">
      <c r="A30" s="144">
        <v>19</v>
      </c>
      <c r="B30" s="137" t="s">
        <v>102</v>
      </c>
      <c r="C30" s="143"/>
      <c r="D30" s="143"/>
      <c r="E30" s="143"/>
      <c r="F30" s="137" t="s">
        <v>68</v>
      </c>
      <c r="G30" s="138">
        <v>4</v>
      </c>
      <c r="H30" s="143"/>
      <c r="I30" s="143"/>
      <c r="J30" s="136">
        <v>0</v>
      </c>
      <c r="K30" s="136">
        <f t="shared" si="0"/>
        <v>0</v>
      </c>
      <c r="L30" s="136">
        <v>0</v>
      </c>
      <c r="M30" s="136">
        <f t="shared" si="1"/>
        <v>0</v>
      </c>
      <c r="N30" s="136">
        <f t="shared" si="2"/>
        <v>0</v>
      </c>
    </row>
    <row r="31" spans="1:14" ht="31.5">
      <c r="A31" s="144">
        <v>20</v>
      </c>
      <c r="B31" s="137" t="s">
        <v>103</v>
      </c>
      <c r="C31" s="143"/>
      <c r="D31" s="143"/>
      <c r="E31" s="143"/>
      <c r="F31" s="137" t="s">
        <v>68</v>
      </c>
      <c r="G31" s="138">
        <v>1</v>
      </c>
      <c r="H31" s="143"/>
      <c r="I31" s="143"/>
      <c r="J31" s="136">
        <v>0</v>
      </c>
      <c r="K31" s="136">
        <f t="shared" si="0"/>
        <v>0</v>
      </c>
      <c r="L31" s="136">
        <v>0</v>
      </c>
      <c r="M31" s="136">
        <f t="shared" si="1"/>
        <v>0</v>
      </c>
      <c r="N31" s="136">
        <f t="shared" si="2"/>
        <v>0</v>
      </c>
    </row>
    <row r="32" spans="1:14" ht="31.5">
      <c r="A32" s="144">
        <v>21</v>
      </c>
      <c r="B32" s="143" t="s">
        <v>3679</v>
      </c>
      <c r="C32" s="143"/>
      <c r="D32" s="143"/>
      <c r="E32" s="143"/>
      <c r="F32" s="137" t="s">
        <v>68</v>
      </c>
      <c r="G32" s="138">
        <v>1</v>
      </c>
      <c r="H32" s="143"/>
      <c r="I32" s="143"/>
      <c r="J32" s="136">
        <v>0</v>
      </c>
      <c r="K32" s="136">
        <f t="shared" si="0"/>
        <v>0</v>
      </c>
      <c r="L32" s="136">
        <v>0</v>
      </c>
      <c r="M32" s="136">
        <f t="shared" si="1"/>
        <v>0</v>
      </c>
      <c r="N32" s="136">
        <f t="shared" si="2"/>
        <v>0</v>
      </c>
    </row>
    <row r="33" spans="1:14" ht="31.5">
      <c r="A33" s="144">
        <v>22</v>
      </c>
      <c r="B33" s="143" t="s">
        <v>3680</v>
      </c>
      <c r="C33" s="143"/>
      <c r="D33" s="143"/>
      <c r="E33" s="143"/>
      <c r="F33" s="137" t="s">
        <v>68</v>
      </c>
      <c r="G33" s="138">
        <v>1</v>
      </c>
      <c r="H33" s="143"/>
      <c r="I33" s="143"/>
      <c r="J33" s="136">
        <v>0</v>
      </c>
      <c r="K33" s="136">
        <f t="shared" si="0"/>
        <v>0</v>
      </c>
      <c r="L33" s="136">
        <v>0</v>
      </c>
      <c r="M33" s="136">
        <f t="shared" si="1"/>
        <v>0</v>
      </c>
      <c r="N33" s="136">
        <f t="shared" si="2"/>
        <v>0</v>
      </c>
    </row>
    <row r="34" spans="1:14" ht="31.5">
      <c r="A34" s="144">
        <v>23</v>
      </c>
      <c r="B34" s="143" t="s">
        <v>3681</v>
      </c>
      <c r="C34" s="143"/>
      <c r="D34" s="143"/>
      <c r="E34" s="143"/>
      <c r="F34" s="137" t="s">
        <v>68</v>
      </c>
      <c r="G34" s="138">
        <v>1</v>
      </c>
      <c r="H34" s="143"/>
      <c r="I34" s="143"/>
      <c r="J34" s="136">
        <v>0</v>
      </c>
      <c r="K34" s="136">
        <f t="shared" si="0"/>
        <v>0</v>
      </c>
      <c r="L34" s="136">
        <v>0</v>
      </c>
      <c r="M34" s="136">
        <f t="shared" si="1"/>
        <v>0</v>
      </c>
      <c r="N34" s="136">
        <f t="shared" si="2"/>
        <v>0</v>
      </c>
    </row>
    <row r="35" spans="1:14" ht="31.5">
      <c r="A35" s="144">
        <v>24</v>
      </c>
      <c r="B35" s="143" t="s">
        <v>3682</v>
      </c>
      <c r="C35" s="143"/>
      <c r="D35" s="143"/>
      <c r="E35" s="143"/>
      <c r="F35" s="137" t="s">
        <v>68</v>
      </c>
      <c r="G35" s="138">
        <v>1</v>
      </c>
      <c r="H35" s="143"/>
      <c r="I35" s="143"/>
      <c r="J35" s="136">
        <v>0</v>
      </c>
      <c r="K35" s="136">
        <f t="shared" si="0"/>
        <v>0</v>
      </c>
      <c r="L35" s="136">
        <v>0</v>
      </c>
      <c r="M35" s="136">
        <f t="shared" si="1"/>
        <v>0</v>
      </c>
      <c r="N35" s="136">
        <f t="shared" si="2"/>
        <v>0</v>
      </c>
    </row>
    <row r="36" spans="1:14" ht="31.5">
      <c r="A36" s="144">
        <v>25</v>
      </c>
      <c r="B36" s="143" t="s">
        <v>3683</v>
      </c>
      <c r="C36" s="143"/>
      <c r="D36" s="143"/>
      <c r="E36" s="143"/>
      <c r="F36" s="137" t="s">
        <v>68</v>
      </c>
      <c r="G36" s="138">
        <v>4</v>
      </c>
      <c r="H36" s="143"/>
      <c r="I36" s="143"/>
      <c r="J36" s="136">
        <v>0</v>
      </c>
      <c r="K36" s="136">
        <f t="shared" si="0"/>
        <v>0</v>
      </c>
      <c r="L36" s="136">
        <v>0</v>
      </c>
      <c r="M36" s="136">
        <f t="shared" si="1"/>
        <v>0</v>
      </c>
      <c r="N36" s="136">
        <f t="shared" si="2"/>
        <v>0</v>
      </c>
    </row>
    <row r="37" spans="1:14" ht="31.5">
      <c r="A37" s="144">
        <v>26</v>
      </c>
      <c r="B37" s="143" t="s">
        <v>3684</v>
      </c>
      <c r="C37" s="143"/>
      <c r="D37" s="143"/>
      <c r="E37" s="143"/>
      <c r="F37" s="137" t="s">
        <v>68</v>
      </c>
      <c r="G37" s="138">
        <v>1</v>
      </c>
      <c r="H37" s="143"/>
      <c r="I37" s="143"/>
      <c r="J37" s="136">
        <v>0</v>
      </c>
      <c r="K37" s="136">
        <f t="shared" si="0"/>
        <v>0</v>
      </c>
      <c r="L37" s="136">
        <v>0</v>
      </c>
      <c r="M37" s="136">
        <f t="shared" si="1"/>
        <v>0</v>
      </c>
      <c r="N37" s="136">
        <f t="shared" si="2"/>
        <v>0</v>
      </c>
    </row>
    <row r="38" spans="1:14" ht="31.5">
      <c r="A38" s="144">
        <v>27</v>
      </c>
      <c r="B38" s="143" t="s">
        <v>3685</v>
      </c>
      <c r="C38" s="143"/>
      <c r="D38" s="143"/>
      <c r="E38" s="143"/>
      <c r="F38" s="137" t="s">
        <v>68</v>
      </c>
      <c r="G38" s="138">
        <v>1</v>
      </c>
      <c r="H38" s="143"/>
      <c r="I38" s="143"/>
      <c r="J38" s="136">
        <v>0</v>
      </c>
      <c r="K38" s="136">
        <f t="shared" si="0"/>
        <v>0</v>
      </c>
      <c r="L38" s="136">
        <v>0</v>
      </c>
      <c r="M38" s="136">
        <f t="shared" si="1"/>
        <v>0</v>
      </c>
      <c r="N38" s="136">
        <f t="shared" si="2"/>
        <v>0</v>
      </c>
    </row>
    <row r="39" spans="1:14">
      <c r="A39" s="144">
        <v>28</v>
      </c>
      <c r="B39" s="137" t="s">
        <v>104</v>
      </c>
      <c r="C39" s="143"/>
      <c r="D39" s="143"/>
      <c r="E39" s="143"/>
      <c r="F39" s="137" t="s">
        <v>68</v>
      </c>
      <c r="G39" s="138">
        <v>1</v>
      </c>
      <c r="H39" s="143"/>
      <c r="I39" s="143"/>
      <c r="J39" s="136">
        <v>0</v>
      </c>
      <c r="K39" s="136">
        <f t="shared" si="0"/>
        <v>0</v>
      </c>
      <c r="L39" s="136">
        <v>0</v>
      </c>
      <c r="M39" s="136">
        <f t="shared" si="1"/>
        <v>0</v>
      </c>
      <c r="N39" s="136">
        <f t="shared" si="2"/>
        <v>0</v>
      </c>
    </row>
    <row r="40" spans="1:14">
      <c r="A40" s="144">
        <v>29</v>
      </c>
      <c r="B40" s="137" t="s">
        <v>105</v>
      </c>
      <c r="C40" s="143"/>
      <c r="D40" s="143"/>
      <c r="E40" s="143"/>
      <c r="F40" s="137" t="s">
        <v>68</v>
      </c>
      <c r="G40" s="138">
        <v>1</v>
      </c>
      <c r="H40" s="143"/>
      <c r="I40" s="143"/>
      <c r="J40" s="136">
        <v>0</v>
      </c>
      <c r="K40" s="136">
        <f t="shared" si="0"/>
        <v>0</v>
      </c>
      <c r="L40" s="136">
        <v>0</v>
      </c>
      <c r="M40" s="136">
        <f t="shared" si="1"/>
        <v>0</v>
      </c>
      <c r="N40" s="136">
        <f t="shared" si="2"/>
        <v>0</v>
      </c>
    </row>
    <row r="41" spans="1:14">
      <c r="A41" s="144">
        <v>30</v>
      </c>
      <c r="B41" s="137" t="s">
        <v>106</v>
      </c>
      <c r="C41" s="143"/>
      <c r="D41" s="143"/>
      <c r="E41" s="143"/>
      <c r="F41" s="137" t="s">
        <v>68</v>
      </c>
      <c r="G41" s="138">
        <v>1</v>
      </c>
      <c r="H41" s="143"/>
      <c r="I41" s="143"/>
      <c r="J41" s="136">
        <v>0</v>
      </c>
      <c r="K41" s="136">
        <f t="shared" si="0"/>
        <v>0</v>
      </c>
      <c r="L41" s="136">
        <v>0</v>
      </c>
      <c r="M41" s="136">
        <f t="shared" si="1"/>
        <v>0</v>
      </c>
      <c r="N41" s="136">
        <f t="shared" si="2"/>
        <v>0</v>
      </c>
    </row>
    <row r="42" spans="1:14" ht="31.5">
      <c r="A42" s="144">
        <v>31</v>
      </c>
      <c r="B42" s="137" t="s">
        <v>107</v>
      </c>
      <c r="C42" s="143"/>
      <c r="D42" s="143"/>
      <c r="E42" s="143"/>
      <c r="F42" s="137" t="s">
        <v>68</v>
      </c>
      <c r="G42" s="138">
        <v>1</v>
      </c>
      <c r="H42" s="143"/>
      <c r="I42" s="143"/>
      <c r="J42" s="136">
        <v>0</v>
      </c>
      <c r="K42" s="136">
        <f t="shared" si="0"/>
        <v>0</v>
      </c>
      <c r="L42" s="136">
        <v>0</v>
      </c>
      <c r="M42" s="136">
        <f t="shared" si="1"/>
        <v>0</v>
      </c>
      <c r="N42" s="136">
        <f t="shared" si="2"/>
        <v>0</v>
      </c>
    </row>
    <row r="43" spans="1:14" ht="31.5">
      <c r="A43" s="144">
        <v>32</v>
      </c>
      <c r="B43" s="143" t="s">
        <v>3686</v>
      </c>
      <c r="C43" s="143"/>
      <c r="D43" s="143"/>
      <c r="E43" s="143"/>
      <c r="F43" s="137" t="s">
        <v>68</v>
      </c>
      <c r="G43" s="138">
        <v>1</v>
      </c>
      <c r="H43" s="143"/>
      <c r="I43" s="143"/>
      <c r="J43" s="136">
        <v>0</v>
      </c>
      <c r="K43" s="136">
        <f t="shared" si="0"/>
        <v>0</v>
      </c>
      <c r="L43" s="136">
        <v>0</v>
      </c>
      <c r="M43" s="136">
        <f t="shared" si="1"/>
        <v>0</v>
      </c>
      <c r="N43" s="136">
        <f t="shared" si="2"/>
        <v>0</v>
      </c>
    </row>
    <row r="44" spans="1:14" ht="31.5">
      <c r="A44" s="144">
        <v>33</v>
      </c>
      <c r="B44" s="143" t="s">
        <v>3687</v>
      </c>
      <c r="C44" s="143"/>
      <c r="D44" s="143"/>
      <c r="E44" s="143"/>
      <c r="F44" s="137" t="s">
        <v>68</v>
      </c>
      <c r="G44" s="138">
        <v>1</v>
      </c>
      <c r="H44" s="143"/>
      <c r="I44" s="143"/>
      <c r="J44" s="136">
        <v>0</v>
      </c>
      <c r="K44" s="136">
        <f t="shared" si="0"/>
        <v>0</v>
      </c>
      <c r="L44" s="136">
        <v>0</v>
      </c>
      <c r="M44" s="136">
        <f t="shared" si="1"/>
        <v>0</v>
      </c>
      <c r="N44" s="136">
        <f t="shared" si="2"/>
        <v>0</v>
      </c>
    </row>
    <row r="45" spans="1:14" ht="31.5">
      <c r="A45" s="144">
        <v>34</v>
      </c>
      <c r="B45" s="143" t="s">
        <v>3688</v>
      </c>
      <c r="C45" s="143"/>
      <c r="D45" s="143"/>
      <c r="E45" s="143"/>
      <c r="F45" s="137" t="s">
        <v>68</v>
      </c>
      <c r="G45" s="138">
        <v>1</v>
      </c>
      <c r="H45" s="143"/>
      <c r="I45" s="143"/>
      <c r="J45" s="136">
        <v>0</v>
      </c>
      <c r="K45" s="136">
        <f t="shared" si="0"/>
        <v>0</v>
      </c>
      <c r="L45" s="136">
        <v>0</v>
      </c>
      <c r="M45" s="136">
        <f t="shared" si="1"/>
        <v>0</v>
      </c>
      <c r="N45" s="136">
        <f t="shared" si="2"/>
        <v>0</v>
      </c>
    </row>
    <row r="46" spans="1:14" ht="31.5">
      <c r="A46" s="144">
        <v>35</v>
      </c>
      <c r="B46" s="143" t="s">
        <v>3689</v>
      </c>
      <c r="C46" s="143"/>
      <c r="D46" s="143"/>
      <c r="E46" s="143"/>
      <c r="F46" s="137" t="s">
        <v>68</v>
      </c>
      <c r="G46" s="138">
        <v>6</v>
      </c>
      <c r="H46" s="143"/>
      <c r="I46" s="143"/>
      <c r="J46" s="136">
        <v>0</v>
      </c>
      <c r="K46" s="136">
        <f t="shared" si="0"/>
        <v>0</v>
      </c>
      <c r="L46" s="136">
        <v>0</v>
      </c>
      <c r="M46" s="136">
        <f t="shared" si="1"/>
        <v>0</v>
      </c>
      <c r="N46" s="136">
        <f t="shared" si="2"/>
        <v>0</v>
      </c>
    </row>
    <row r="47" spans="1:14" ht="31.5">
      <c r="A47" s="144">
        <v>36</v>
      </c>
      <c r="B47" s="143" t="s">
        <v>3690</v>
      </c>
      <c r="C47" s="143"/>
      <c r="D47" s="143"/>
      <c r="E47" s="143"/>
      <c r="F47" s="137" t="s">
        <v>68</v>
      </c>
      <c r="G47" s="138">
        <v>2</v>
      </c>
      <c r="H47" s="143"/>
      <c r="I47" s="143"/>
      <c r="J47" s="136">
        <v>0</v>
      </c>
      <c r="K47" s="136">
        <f t="shared" si="0"/>
        <v>0</v>
      </c>
      <c r="L47" s="136">
        <v>0</v>
      </c>
      <c r="M47" s="136">
        <f t="shared" si="1"/>
        <v>0</v>
      </c>
      <c r="N47" s="136">
        <f t="shared" si="2"/>
        <v>0</v>
      </c>
    </row>
    <row r="48" spans="1:14" ht="31.5">
      <c r="A48" s="144">
        <v>37</v>
      </c>
      <c r="B48" s="137" t="s">
        <v>108</v>
      </c>
      <c r="C48" s="143"/>
      <c r="D48" s="143"/>
      <c r="E48" s="143"/>
      <c r="F48" s="137" t="s">
        <v>68</v>
      </c>
      <c r="G48" s="138">
        <v>5</v>
      </c>
      <c r="H48" s="143"/>
      <c r="I48" s="143"/>
      <c r="J48" s="136">
        <v>0</v>
      </c>
      <c r="K48" s="136">
        <f t="shared" si="0"/>
        <v>0</v>
      </c>
      <c r="L48" s="136">
        <v>0</v>
      </c>
      <c r="M48" s="136">
        <f t="shared" si="1"/>
        <v>0</v>
      </c>
      <c r="N48" s="136">
        <f t="shared" si="2"/>
        <v>0</v>
      </c>
    </row>
    <row r="49" spans="1:14" ht="31.5">
      <c r="A49" s="144">
        <v>38</v>
      </c>
      <c r="B49" s="137" t="s">
        <v>109</v>
      </c>
      <c r="C49" s="143"/>
      <c r="D49" s="143"/>
      <c r="E49" s="143"/>
      <c r="F49" s="137" t="s">
        <v>68</v>
      </c>
      <c r="G49" s="138">
        <v>1</v>
      </c>
      <c r="H49" s="143"/>
      <c r="I49" s="143"/>
      <c r="J49" s="136">
        <v>0</v>
      </c>
      <c r="K49" s="136">
        <f t="shared" si="0"/>
        <v>0</v>
      </c>
      <c r="L49" s="136">
        <v>0</v>
      </c>
      <c r="M49" s="136">
        <f t="shared" si="1"/>
        <v>0</v>
      </c>
      <c r="N49" s="136">
        <f t="shared" si="2"/>
        <v>0</v>
      </c>
    </row>
    <row r="50" spans="1:14" ht="31.5">
      <c r="A50" s="144">
        <v>39</v>
      </c>
      <c r="B50" s="143" t="s">
        <v>3691</v>
      </c>
      <c r="C50" s="143"/>
      <c r="D50" s="143"/>
      <c r="E50" s="143"/>
      <c r="F50" s="137" t="s">
        <v>68</v>
      </c>
      <c r="G50" s="138">
        <v>1</v>
      </c>
      <c r="H50" s="143"/>
      <c r="I50" s="143"/>
      <c r="J50" s="136">
        <v>0</v>
      </c>
      <c r="K50" s="136">
        <f t="shared" si="0"/>
        <v>0</v>
      </c>
      <c r="L50" s="136">
        <v>0</v>
      </c>
      <c r="M50" s="136">
        <f t="shared" si="1"/>
        <v>0</v>
      </c>
      <c r="N50" s="136">
        <f t="shared" si="2"/>
        <v>0</v>
      </c>
    </row>
    <row r="51" spans="1:14" ht="31.5">
      <c r="A51" s="144">
        <v>40</v>
      </c>
      <c r="B51" s="137" t="s">
        <v>110</v>
      </c>
      <c r="C51" s="143"/>
      <c r="D51" s="143"/>
      <c r="E51" s="143"/>
      <c r="F51" s="137" t="s">
        <v>68</v>
      </c>
      <c r="G51" s="138">
        <v>2</v>
      </c>
      <c r="H51" s="143"/>
      <c r="I51" s="143"/>
      <c r="J51" s="136">
        <v>0</v>
      </c>
      <c r="K51" s="136">
        <f t="shared" si="0"/>
        <v>0</v>
      </c>
      <c r="L51" s="136">
        <v>0</v>
      </c>
      <c r="M51" s="136">
        <f t="shared" si="1"/>
        <v>0</v>
      </c>
      <c r="N51" s="136">
        <f t="shared" si="2"/>
        <v>0</v>
      </c>
    </row>
    <row r="52" spans="1:14" ht="31.5">
      <c r="A52" s="144">
        <v>41</v>
      </c>
      <c r="B52" s="137" t="s">
        <v>111</v>
      </c>
      <c r="C52" s="143"/>
      <c r="D52" s="143"/>
      <c r="E52" s="143"/>
      <c r="F52" s="137" t="s">
        <v>68</v>
      </c>
      <c r="G52" s="138">
        <v>1</v>
      </c>
      <c r="H52" s="143"/>
      <c r="I52" s="143"/>
      <c r="J52" s="136">
        <v>0</v>
      </c>
      <c r="K52" s="136">
        <f t="shared" si="0"/>
        <v>0</v>
      </c>
      <c r="L52" s="136">
        <v>0</v>
      </c>
      <c r="M52" s="136">
        <f t="shared" si="1"/>
        <v>0</v>
      </c>
      <c r="N52" s="136">
        <f t="shared" si="2"/>
        <v>0</v>
      </c>
    </row>
    <row r="53" spans="1:14" ht="31.5">
      <c r="A53" s="144">
        <v>42</v>
      </c>
      <c r="B53" s="137" t="s">
        <v>112</v>
      </c>
      <c r="C53" s="143"/>
      <c r="D53" s="143"/>
      <c r="E53" s="143"/>
      <c r="F53" s="137" t="s">
        <v>68</v>
      </c>
      <c r="G53" s="138">
        <v>1</v>
      </c>
      <c r="H53" s="143"/>
      <c r="I53" s="143"/>
      <c r="J53" s="136">
        <v>0</v>
      </c>
      <c r="K53" s="136">
        <f t="shared" si="0"/>
        <v>0</v>
      </c>
      <c r="L53" s="136">
        <v>0</v>
      </c>
      <c r="M53" s="136">
        <f t="shared" si="1"/>
        <v>0</v>
      </c>
      <c r="N53" s="136">
        <f t="shared" si="2"/>
        <v>0</v>
      </c>
    </row>
    <row r="54" spans="1:14">
      <c r="A54" s="144">
        <v>43</v>
      </c>
      <c r="B54" s="137" t="s">
        <v>113</v>
      </c>
      <c r="C54" s="143"/>
      <c r="D54" s="143"/>
      <c r="E54" s="143"/>
      <c r="F54" s="137" t="s">
        <v>68</v>
      </c>
      <c r="G54" s="138">
        <v>1</v>
      </c>
      <c r="H54" s="143"/>
      <c r="I54" s="143"/>
      <c r="J54" s="136">
        <v>0</v>
      </c>
      <c r="K54" s="136">
        <f t="shared" si="0"/>
        <v>0</v>
      </c>
      <c r="L54" s="136">
        <v>0</v>
      </c>
      <c r="M54" s="136">
        <f t="shared" si="1"/>
        <v>0</v>
      </c>
      <c r="N54" s="136">
        <f t="shared" si="2"/>
        <v>0</v>
      </c>
    </row>
    <row r="55" spans="1:14" ht="31.5">
      <c r="A55" s="144">
        <v>44</v>
      </c>
      <c r="B55" s="143" t="s">
        <v>3690</v>
      </c>
      <c r="C55" s="143"/>
      <c r="D55" s="143"/>
      <c r="E55" s="143"/>
      <c r="F55" s="137" t="s">
        <v>68</v>
      </c>
      <c r="G55" s="138">
        <v>1</v>
      </c>
      <c r="H55" s="143"/>
      <c r="I55" s="143"/>
      <c r="J55" s="136">
        <v>0</v>
      </c>
      <c r="K55" s="136">
        <f t="shared" si="0"/>
        <v>0</v>
      </c>
      <c r="L55" s="136">
        <v>0</v>
      </c>
      <c r="M55" s="136">
        <f t="shared" si="1"/>
        <v>0</v>
      </c>
      <c r="N55" s="136">
        <f t="shared" si="2"/>
        <v>0</v>
      </c>
    </row>
    <row r="56" spans="1:14" ht="31.5">
      <c r="A56" s="144">
        <v>45</v>
      </c>
      <c r="B56" s="143" t="s">
        <v>3692</v>
      </c>
      <c r="C56" s="143"/>
      <c r="D56" s="143"/>
      <c r="E56" s="143"/>
      <c r="F56" s="137" t="s">
        <v>68</v>
      </c>
      <c r="G56" s="138">
        <v>1</v>
      </c>
      <c r="H56" s="143"/>
      <c r="I56" s="143"/>
      <c r="J56" s="136">
        <v>0</v>
      </c>
      <c r="K56" s="136">
        <f t="shared" si="0"/>
        <v>0</v>
      </c>
      <c r="L56" s="136">
        <v>0</v>
      </c>
      <c r="M56" s="136">
        <f t="shared" si="1"/>
        <v>0</v>
      </c>
      <c r="N56" s="136">
        <f t="shared" si="2"/>
        <v>0</v>
      </c>
    </row>
    <row r="57" spans="1:14">
      <c r="A57" s="144">
        <v>46</v>
      </c>
      <c r="B57" s="137" t="s">
        <v>114</v>
      </c>
      <c r="C57" s="137" t="s">
        <v>115</v>
      </c>
      <c r="D57" s="143"/>
      <c r="E57" s="137" t="s">
        <v>83</v>
      </c>
      <c r="F57" s="137" t="s">
        <v>68</v>
      </c>
      <c r="G57" s="138">
        <v>1</v>
      </c>
      <c r="H57" s="143"/>
      <c r="I57" s="143"/>
      <c r="J57" s="136">
        <v>0</v>
      </c>
      <c r="K57" s="136">
        <f t="shared" si="0"/>
        <v>0</v>
      </c>
      <c r="L57" s="136">
        <v>0</v>
      </c>
      <c r="M57" s="136">
        <f t="shared" si="1"/>
        <v>0</v>
      </c>
      <c r="N57" s="136">
        <f t="shared" si="2"/>
        <v>0</v>
      </c>
    </row>
    <row r="58" spans="1:14">
      <c r="A58" s="144">
        <v>47</v>
      </c>
      <c r="B58" s="137" t="s">
        <v>116</v>
      </c>
      <c r="C58" s="143"/>
      <c r="D58" s="143"/>
      <c r="E58" s="143"/>
      <c r="F58" s="137" t="s">
        <v>117</v>
      </c>
      <c r="G58" s="139">
        <v>320</v>
      </c>
      <c r="H58" s="143"/>
      <c r="I58" s="143"/>
      <c r="J58" s="136">
        <v>0</v>
      </c>
      <c r="K58" s="136">
        <f t="shared" si="0"/>
        <v>0</v>
      </c>
      <c r="L58" s="136">
        <v>0</v>
      </c>
      <c r="M58" s="136">
        <f t="shared" si="1"/>
        <v>0</v>
      </c>
      <c r="N58" s="136">
        <f t="shared" si="2"/>
        <v>0</v>
      </c>
    </row>
    <row r="59" spans="1:14">
      <c r="A59" s="143"/>
      <c r="B59" s="135" t="s">
        <v>3693</v>
      </c>
      <c r="C59" s="143"/>
      <c r="D59" s="143"/>
      <c r="E59" s="143"/>
      <c r="F59" s="143"/>
      <c r="G59" s="143"/>
      <c r="H59" s="143"/>
      <c r="I59" s="143"/>
      <c r="J59" s="136">
        <v>0</v>
      </c>
      <c r="K59" s="136">
        <f t="shared" si="0"/>
        <v>0</v>
      </c>
      <c r="L59" s="136">
        <v>0</v>
      </c>
      <c r="M59" s="136">
        <f t="shared" si="1"/>
        <v>0</v>
      </c>
      <c r="N59" s="136">
        <f t="shared" si="2"/>
        <v>0</v>
      </c>
    </row>
    <row r="60" spans="1:14" ht="31.5">
      <c r="A60" s="145">
        <v>48</v>
      </c>
      <c r="B60" s="137" t="s">
        <v>3694</v>
      </c>
      <c r="C60" s="137" t="s">
        <v>3695</v>
      </c>
      <c r="D60" s="143"/>
      <c r="E60" s="137" t="s">
        <v>3696</v>
      </c>
      <c r="F60" s="137" t="s">
        <v>3697</v>
      </c>
      <c r="G60" s="140">
        <v>5</v>
      </c>
      <c r="H60" s="143"/>
      <c r="I60" s="143"/>
      <c r="J60" s="136">
        <v>0</v>
      </c>
      <c r="K60" s="136">
        <f t="shared" si="0"/>
        <v>0</v>
      </c>
      <c r="L60" s="136">
        <v>0</v>
      </c>
      <c r="M60" s="136">
        <f t="shared" si="1"/>
        <v>0</v>
      </c>
      <c r="N60" s="136">
        <f t="shared" si="2"/>
        <v>0</v>
      </c>
    </row>
    <row r="61" spans="1:14">
      <c r="A61" s="145">
        <v>49</v>
      </c>
      <c r="B61" s="137" t="s">
        <v>3698</v>
      </c>
      <c r="C61" s="137" t="s">
        <v>3699</v>
      </c>
      <c r="D61" s="143"/>
      <c r="E61" s="137" t="s">
        <v>3696</v>
      </c>
      <c r="F61" s="137" t="s">
        <v>3697</v>
      </c>
      <c r="G61" s="140">
        <v>5</v>
      </c>
      <c r="H61" s="143"/>
      <c r="I61" s="143"/>
      <c r="J61" s="136">
        <v>0</v>
      </c>
      <c r="K61" s="136">
        <f t="shared" si="0"/>
        <v>0</v>
      </c>
      <c r="L61" s="136">
        <v>0</v>
      </c>
      <c r="M61" s="136">
        <f t="shared" si="1"/>
        <v>0</v>
      </c>
      <c r="N61" s="136">
        <f t="shared" si="2"/>
        <v>0</v>
      </c>
    </row>
    <row r="62" spans="1:14">
      <c r="A62" s="143"/>
      <c r="B62" s="135" t="s">
        <v>3700</v>
      </c>
      <c r="C62" s="143"/>
      <c r="D62" s="143"/>
      <c r="E62" s="143"/>
      <c r="F62" s="143"/>
      <c r="G62" s="143"/>
      <c r="H62" s="143"/>
      <c r="I62" s="143"/>
      <c r="J62" s="136">
        <v>0</v>
      </c>
      <c r="K62" s="136">
        <f t="shared" si="0"/>
        <v>0</v>
      </c>
      <c r="L62" s="136">
        <v>0</v>
      </c>
      <c r="M62" s="136">
        <f t="shared" si="1"/>
        <v>0</v>
      </c>
      <c r="N62" s="136">
        <f t="shared" si="2"/>
        <v>0</v>
      </c>
    </row>
    <row r="63" spans="1:14">
      <c r="A63" s="144">
        <v>50</v>
      </c>
      <c r="B63" s="137" t="s">
        <v>118</v>
      </c>
      <c r="C63" s="137" t="s">
        <v>119</v>
      </c>
      <c r="D63" s="143"/>
      <c r="E63" s="137" t="s">
        <v>120</v>
      </c>
      <c r="F63" s="137" t="s">
        <v>68</v>
      </c>
      <c r="G63" s="138">
        <v>2</v>
      </c>
      <c r="H63" s="139">
        <v>184</v>
      </c>
      <c r="I63" s="143"/>
      <c r="J63" s="136">
        <v>0</v>
      </c>
      <c r="K63" s="136">
        <f t="shared" si="0"/>
        <v>0</v>
      </c>
      <c r="L63" s="136">
        <v>0</v>
      </c>
      <c r="M63" s="136">
        <f t="shared" si="1"/>
        <v>0</v>
      </c>
      <c r="N63" s="136">
        <f t="shared" si="2"/>
        <v>0</v>
      </c>
    </row>
    <row r="64" spans="1:14">
      <c r="A64" s="144">
        <v>51</v>
      </c>
      <c r="B64" s="137" t="s">
        <v>121</v>
      </c>
      <c r="C64" s="137" t="s">
        <v>122</v>
      </c>
      <c r="D64" s="143"/>
      <c r="E64" s="137" t="s">
        <v>120</v>
      </c>
      <c r="F64" s="137" t="s">
        <v>68</v>
      </c>
      <c r="G64" s="138">
        <v>2</v>
      </c>
      <c r="H64" s="139">
        <v>103</v>
      </c>
      <c r="I64" s="143"/>
      <c r="J64" s="136">
        <v>0</v>
      </c>
      <c r="K64" s="136">
        <f t="shared" si="0"/>
        <v>0</v>
      </c>
      <c r="L64" s="136">
        <v>0</v>
      </c>
      <c r="M64" s="136">
        <f t="shared" si="1"/>
        <v>0</v>
      </c>
      <c r="N64" s="136">
        <f t="shared" si="2"/>
        <v>0</v>
      </c>
    </row>
    <row r="65" spans="11:15">
      <c r="K65" s="142">
        <f>SUM(K4:K64)</f>
        <v>0</v>
      </c>
      <c r="L65" s="142"/>
      <c r="M65" s="142">
        <f t="shared" ref="M65:N65" si="3">SUM(M4:M64)</f>
        <v>0</v>
      </c>
      <c r="N65" s="142">
        <f t="shared" si="3"/>
        <v>0</v>
      </c>
      <c r="O65" s="146"/>
    </row>
  </sheetData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5AE3-0EC0-47A7-91EC-90DBC0EDDA80}">
  <sheetPr codeName="Лист21">
    <tabColor rgb="FFFF0000"/>
  </sheetPr>
  <dimension ref="A1:G22"/>
  <sheetViews>
    <sheetView zoomScale="130" zoomScaleNormal="130" workbookViewId="0">
      <pane ySplit="1" topLeftCell="A2" activePane="bottomLeft" state="frozen"/>
      <selection pane="bottomLeft" activeCell="I15" sqref="I15"/>
    </sheetView>
  </sheetViews>
  <sheetFormatPr defaultColWidth="9.125" defaultRowHeight="15.75"/>
  <cols>
    <col min="1" max="1" width="8.625" style="148" customWidth="1"/>
    <col min="2" max="2" width="41" style="148" customWidth="1"/>
    <col min="3" max="3" width="12" style="148" customWidth="1"/>
    <col min="4" max="4" width="57.625" style="3" customWidth="1"/>
    <col min="5" max="6" width="19.375" style="148" customWidth="1"/>
    <col min="7" max="7" width="16.625" style="148" customWidth="1"/>
    <col min="8" max="9" width="10.625" style="148" customWidth="1"/>
    <col min="10" max="16384" width="9.125" style="148"/>
  </cols>
  <sheetData>
    <row r="1" spans="1:7" s="147" customFormat="1" ht="31.5">
      <c r="A1" s="4" t="s">
        <v>36</v>
      </c>
      <c r="B1" s="4" t="s">
        <v>0</v>
      </c>
      <c r="C1" s="4" t="s">
        <v>1</v>
      </c>
      <c r="D1" s="5" t="s">
        <v>42</v>
      </c>
      <c r="E1" s="134" t="s">
        <v>61</v>
      </c>
      <c r="F1" s="134" t="s">
        <v>63</v>
      </c>
      <c r="G1" s="134" t="s">
        <v>64</v>
      </c>
    </row>
    <row r="2" spans="1:7">
      <c r="A2" s="1">
        <v>1</v>
      </c>
      <c r="B2" s="2" t="s">
        <v>16</v>
      </c>
      <c r="C2" s="2" t="s">
        <v>2</v>
      </c>
      <c r="D2" s="149" t="s">
        <v>37</v>
      </c>
      <c r="E2" s="150">
        <f>'01'!K65</f>
        <v>0</v>
      </c>
      <c r="F2" s="150">
        <f>'01'!M65</f>
        <v>0</v>
      </c>
      <c r="G2" s="150">
        <f>E2+F2</f>
        <v>0</v>
      </c>
    </row>
    <row r="3" spans="1:7">
      <c r="A3" s="1">
        <v>2</v>
      </c>
      <c r="B3" s="2" t="s">
        <v>17</v>
      </c>
      <c r="C3" s="2" t="s">
        <v>2</v>
      </c>
      <c r="D3" s="149" t="s">
        <v>37</v>
      </c>
      <c r="E3" s="150">
        <f>'02'!K75</f>
        <v>0</v>
      </c>
      <c r="F3" s="150">
        <f>'02'!M75</f>
        <v>0</v>
      </c>
      <c r="G3" s="150">
        <f t="shared" ref="G3:G21" si="0">E3+F3</f>
        <v>0</v>
      </c>
    </row>
    <row r="4" spans="1:7">
      <c r="A4" s="1">
        <v>3</v>
      </c>
      <c r="B4" s="2" t="s">
        <v>18</v>
      </c>
      <c r="C4" s="2" t="s">
        <v>3</v>
      </c>
      <c r="D4" s="149" t="s">
        <v>38</v>
      </c>
      <c r="E4" s="150">
        <f>'03'!K236</f>
        <v>0</v>
      </c>
      <c r="F4" s="150">
        <f>'03'!M236</f>
        <v>0</v>
      </c>
      <c r="G4" s="150">
        <f t="shared" si="0"/>
        <v>0</v>
      </c>
    </row>
    <row r="5" spans="1:7">
      <c r="A5" s="1">
        <v>4</v>
      </c>
      <c r="B5" s="2" t="s">
        <v>19</v>
      </c>
      <c r="C5" s="2" t="s">
        <v>3</v>
      </c>
      <c r="D5" s="149" t="s">
        <v>38</v>
      </c>
      <c r="E5" s="150">
        <f>'04'!K47</f>
        <v>0</v>
      </c>
      <c r="F5" s="150">
        <f>'04'!M47</f>
        <v>0</v>
      </c>
      <c r="G5" s="150">
        <f t="shared" si="0"/>
        <v>0</v>
      </c>
    </row>
    <row r="6" spans="1:7">
      <c r="A6" s="1">
        <v>5</v>
      </c>
      <c r="B6" s="2" t="s">
        <v>20</v>
      </c>
      <c r="C6" s="2" t="s">
        <v>4</v>
      </c>
      <c r="D6" s="149" t="s">
        <v>49</v>
      </c>
      <c r="E6" s="150">
        <f>'05'!K310</f>
        <v>0</v>
      </c>
      <c r="F6" s="150">
        <f>'05'!M310</f>
        <v>0</v>
      </c>
      <c r="G6" s="150">
        <f t="shared" si="0"/>
        <v>0</v>
      </c>
    </row>
    <row r="7" spans="1:7">
      <c r="A7" s="1">
        <v>6</v>
      </c>
      <c r="B7" s="2" t="s">
        <v>21</v>
      </c>
      <c r="C7" s="2" t="s">
        <v>4</v>
      </c>
      <c r="D7" s="149" t="s">
        <v>49</v>
      </c>
      <c r="E7" s="150">
        <f>'06'!K61</f>
        <v>0</v>
      </c>
      <c r="F7" s="150">
        <f>'06'!M61</f>
        <v>0</v>
      </c>
      <c r="G7" s="150">
        <f t="shared" si="0"/>
        <v>0</v>
      </c>
    </row>
    <row r="8" spans="1:7" ht="31.5">
      <c r="A8" s="1">
        <v>7</v>
      </c>
      <c r="B8" s="2" t="s">
        <v>22</v>
      </c>
      <c r="C8" s="2" t="s">
        <v>5</v>
      </c>
      <c r="D8" s="149" t="s">
        <v>51</v>
      </c>
      <c r="E8" s="150">
        <f>'07'!K145</f>
        <v>0</v>
      </c>
      <c r="F8" s="150">
        <f>'07'!M145</f>
        <v>0</v>
      </c>
      <c r="G8" s="150">
        <f t="shared" si="0"/>
        <v>0</v>
      </c>
    </row>
    <row r="9" spans="1:7">
      <c r="A9" s="1">
        <v>8</v>
      </c>
      <c r="B9" s="2" t="s">
        <v>23</v>
      </c>
      <c r="C9" s="2" t="s">
        <v>6</v>
      </c>
      <c r="D9" s="149" t="s">
        <v>46</v>
      </c>
      <c r="E9" s="150">
        <f>'08'!K81</f>
        <v>0</v>
      </c>
      <c r="F9" s="150">
        <f>'08'!M81</f>
        <v>0</v>
      </c>
      <c r="G9" s="150">
        <f t="shared" si="0"/>
        <v>0</v>
      </c>
    </row>
    <row r="10" spans="1:7">
      <c r="A10" s="1">
        <v>9</v>
      </c>
      <c r="B10" s="2" t="s">
        <v>24</v>
      </c>
      <c r="C10" s="1" t="s">
        <v>7</v>
      </c>
      <c r="D10" s="149" t="s">
        <v>47</v>
      </c>
      <c r="E10" s="150">
        <f>'09'!K418</f>
        <v>0</v>
      </c>
      <c r="F10" s="150">
        <f>'09'!M418</f>
        <v>0</v>
      </c>
      <c r="G10" s="150">
        <f t="shared" si="0"/>
        <v>0</v>
      </c>
    </row>
    <row r="11" spans="1:7">
      <c r="A11" s="1">
        <v>10</v>
      </c>
      <c r="B11" s="2" t="s">
        <v>25</v>
      </c>
      <c r="C11" s="1" t="s">
        <v>8</v>
      </c>
      <c r="D11" s="149" t="s">
        <v>48</v>
      </c>
      <c r="E11" s="150">
        <f>'10'!K117</f>
        <v>0</v>
      </c>
      <c r="F11" s="150">
        <f>'10'!M117</f>
        <v>0</v>
      </c>
      <c r="G11" s="150">
        <f t="shared" si="0"/>
        <v>0</v>
      </c>
    </row>
    <row r="12" spans="1:7">
      <c r="A12" s="1">
        <v>11</v>
      </c>
      <c r="B12" s="2" t="s">
        <v>26</v>
      </c>
      <c r="C12" s="1" t="s">
        <v>9</v>
      </c>
      <c r="D12" s="149" t="s">
        <v>43</v>
      </c>
      <c r="E12" s="150">
        <f>'11'!K557</f>
        <v>0</v>
      </c>
      <c r="F12" s="150">
        <f>'11'!M557</f>
        <v>0</v>
      </c>
      <c r="G12" s="150">
        <f t="shared" si="0"/>
        <v>0</v>
      </c>
    </row>
    <row r="13" spans="1:7" ht="31.5">
      <c r="A13" s="1">
        <v>12</v>
      </c>
      <c r="B13" s="2" t="s">
        <v>27</v>
      </c>
      <c r="C13" s="1" t="s">
        <v>10</v>
      </c>
      <c r="D13" s="149" t="s">
        <v>44</v>
      </c>
      <c r="E13" s="150">
        <f>'12'!K102</f>
        <v>0</v>
      </c>
      <c r="F13" s="150">
        <f>'12'!M102</f>
        <v>0</v>
      </c>
      <c r="G13" s="150">
        <f t="shared" si="0"/>
        <v>0</v>
      </c>
    </row>
    <row r="14" spans="1:7">
      <c r="A14" s="1">
        <v>13</v>
      </c>
      <c r="B14" s="2" t="s">
        <v>28</v>
      </c>
      <c r="C14" s="1" t="s">
        <v>11</v>
      </c>
      <c r="D14" s="149" t="s">
        <v>45</v>
      </c>
      <c r="E14" s="150">
        <f>'13'!K170</f>
        <v>0</v>
      </c>
      <c r="F14" s="150">
        <f>'13'!M170</f>
        <v>0</v>
      </c>
      <c r="G14" s="150">
        <f t="shared" si="0"/>
        <v>0</v>
      </c>
    </row>
    <row r="15" spans="1:7">
      <c r="A15" s="1">
        <v>14</v>
      </c>
      <c r="B15" s="2" t="s">
        <v>29</v>
      </c>
      <c r="C15" s="1" t="s">
        <v>12</v>
      </c>
      <c r="D15" s="149" t="s">
        <v>50</v>
      </c>
      <c r="E15" s="150">
        <f>'14'!K38</f>
        <v>0</v>
      </c>
      <c r="F15" s="150">
        <f>'14'!M38</f>
        <v>0</v>
      </c>
      <c r="G15" s="150">
        <f t="shared" si="0"/>
        <v>0</v>
      </c>
    </row>
    <row r="16" spans="1:7">
      <c r="A16" s="1">
        <v>15</v>
      </c>
      <c r="B16" s="2" t="s">
        <v>30</v>
      </c>
      <c r="C16" s="1" t="s">
        <v>12</v>
      </c>
      <c r="D16" s="149" t="s">
        <v>50</v>
      </c>
      <c r="E16" s="150">
        <f>'15'!K42</f>
        <v>0</v>
      </c>
      <c r="F16" s="150">
        <f>'15'!M42</f>
        <v>0</v>
      </c>
      <c r="G16" s="150">
        <f t="shared" si="0"/>
        <v>0</v>
      </c>
    </row>
    <row r="17" spans="1:7">
      <c r="A17" s="1">
        <v>16</v>
      </c>
      <c r="B17" s="2" t="s">
        <v>31</v>
      </c>
      <c r="C17" s="1" t="s">
        <v>13</v>
      </c>
      <c r="D17" s="149" t="s">
        <v>39</v>
      </c>
      <c r="E17" s="150">
        <f>'16'!K72</f>
        <v>0</v>
      </c>
      <c r="F17" s="150">
        <f>'16'!M72</f>
        <v>0</v>
      </c>
      <c r="G17" s="150">
        <f t="shared" si="0"/>
        <v>0</v>
      </c>
    </row>
    <row r="18" spans="1:7">
      <c r="A18" s="1">
        <v>17</v>
      </c>
      <c r="B18" s="2" t="s">
        <v>32</v>
      </c>
      <c r="C18" s="1" t="s">
        <v>13</v>
      </c>
      <c r="D18" s="149" t="s">
        <v>39</v>
      </c>
      <c r="E18" s="150">
        <f>'17'!K45</f>
        <v>0</v>
      </c>
      <c r="F18" s="150">
        <f>'17'!M45</f>
        <v>0</v>
      </c>
      <c r="G18" s="150">
        <f t="shared" si="0"/>
        <v>0</v>
      </c>
    </row>
    <row r="19" spans="1:7">
      <c r="A19" s="1">
        <v>18</v>
      </c>
      <c r="B19" s="2" t="s">
        <v>33</v>
      </c>
      <c r="C19" s="1" t="s">
        <v>14</v>
      </c>
      <c r="D19" s="149" t="s">
        <v>40</v>
      </c>
      <c r="E19" s="150">
        <f>'18'!K282</f>
        <v>0</v>
      </c>
      <c r="F19" s="150">
        <f>'18'!M282</f>
        <v>0</v>
      </c>
      <c r="G19" s="150">
        <f t="shared" si="0"/>
        <v>0</v>
      </c>
    </row>
    <row r="20" spans="1:7">
      <c r="A20" s="1">
        <v>19</v>
      </c>
      <c r="B20" s="2" t="s">
        <v>34</v>
      </c>
      <c r="C20" s="1" t="s">
        <v>14</v>
      </c>
      <c r="D20" s="149" t="s">
        <v>40</v>
      </c>
      <c r="E20" s="150">
        <f>'19'!K50</f>
        <v>0</v>
      </c>
      <c r="F20" s="150">
        <f>'19'!M50</f>
        <v>0</v>
      </c>
      <c r="G20" s="150">
        <f t="shared" si="0"/>
        <v>0</v>
      </c>
    </row>
    <row r="21" spans="1:7">
      <c r="A21" s="1">
        <v>20</v>
      </c>
      <c r="B21" s="2" t="s">
        <v>35</v>
      </c>
      <c r="C21" s="1" t="s">
        <v>15</v>
      </c>
      <c r="D21" s="149" t="s">
        <v>41</v>
      </c>
      <c r="E21" s="150">
        <f>'20'!K345</f>
        <v>0</v>
      </c>
      <c r="F21" s="150">
        <f>'20'!M345</f>
        <v>0</v>
      </c>
      <c r="G21" s="150">
        <f t="shared" si="0"/>
        <v>0</v>
      </c>
    </row>
    <row r="22" spans="1:7">
      <c r="E22" s="151">
        <f>SUM(E2:E21)</f>
        <v>0</v>
      </c>
      <c r="F22" s="151">
        <f>SUM(F2:F21)</f>
        <v>0</v>
      </c>
      <c r="G22" s="151">
        <f>SUM(G2:G21)</f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A920-C12F-47F7-B7A3-6C83F6087613}">
  <sheetPr codeName="Лист3"/>
  <dimension ref="A1:O282"/>
  <sheetViews>
    <sheetView zoomScale="55" zoomScaleNormal="55" workbookViewId="0">
      <pane ySplit="1" topLeftCell="A251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29"/>
      <c r="B2" s="27" t="s">
        <v>247</v>
      </c>
      <c r="C2" s="30"/>
      <c r="D2" s="30"/>
      <c r="E2" s="30"/>
      <c r="F2" s="30"/>
      <c r="G2" s="30"/>
      <c r="H2" s="30"/>
      <c r="I2" s="30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29"/>
      <c r="B3" s="27" t="s">
        <v>1721</v>
      </c>
      <c r="C3" s="30"/>
      <c r="D3" s="30"/>
      <c r="E3" s="30"/>
      <c r="F3" s="30"/>
      <c r="G3" s="30"/>
      <c r="H3" s="30"/>
      <c r="I3" s="30"/>
      <c r="J3" s="44">
        <v>0</v>
      </c>
      <c r="K3" s="44">
        <f t="shared" ref="K3:K66" si="0">G3*J3</f>
        <v>0</v>
      </c>
      <c r="L3" s="44">
        <v>0</v>
      </c>
      <c r="M3" s="44">
        <f t="shared" ref="M3:M66" si="1">G3*L3</f>
        <v>0</v>
      </c>
      <c r="N3" s="44">
        <f t="shared" ref="N3:N66" si="2">K3+M3</f>
        <v>0</v>
      </c>
    </row>
    <row r="4" spans="1:14">
      <c r="A4" s="29"/>
      <c r="B4" s="28" t="s">
        <v>446</v>
      </c>
      <c r="C4" s="30"/>
      <c r="D4" s="30"/>
      <c r="E4" s="30"/>
      <c r="F4" s="30"/>
      <c r="G4" s="30"/>
      <c r="H4" s="30"/>
      <c r="I4" s="30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 ht="110.25">
      <c r="A5" s="29" t="s">
        <v>1177</v>
      </c>
      <c r="B5" s="31" t="s">
        <v>2443</v>
      </c>
      <c r="C5" s="30" t="s">
        <v>1722</v>
      </c>
      <c r="D5" s="30"/>
      <c r="E5" s="30" t="s">
        <v>657</v>
      </c>
      <c r="F5" s="30" t="s">
        <v>68</v>
      </c>
      <c r="G5" s="30" t="s">
        <v>598</v>
      </c>
      <c r="H5" s="30" t="s">
        <v>1723</v>
      </c>
      <c r="I5" s="31" t="s">
        <v>1724</v>
      </c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29"/>
      <c r="B6" s="28" t="s">
        <v>431</v>
      </c>
      <c r="C6" s="30"/>
      <c r="D6" s="30"/>
      <c r="E6" s="30"/>
      <c r="F6" s="30"/>
      <c r="G6" s="30"/>
      <c r="H6" s="30"/>
      <c r="I6" s="30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 ht="31.5">
      <c r="A7" s="29" t="s">
        <v>1180</v>
      </c>
      <c r="B7" s="30" t="s">
        <v>1725</v>
      </c>
      <c r="C7" s="31" t="s">
        <v>1726</v>
      </c>
      <c r="D7" s="30"/>
      <c r="E7" s="30" t="s">
        <v>1727</v>
      </c>
      <c r="F7" s="30" t="s">
        <v>68</v>
      </c>
      <c r="G7" s="30" t="s">
        <v>598</v>
      </c>
      <c r="H7" s="30"/>
      <c r="I7" s="30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 ht="31.5">
      <c r="A8" s="29" t="s">
        <v>1184</v>
      </c>
      <c r="B8" s="30" t="s">
        <v>1725</v>
      </c>
      <c r="C8" s="31" t="s">
        <v>1728</v>
      </c>
      <c r="D8" s="30"/>
      <c r="E8" s="30" t="s">
        <v>1729</v>
      </c>
      <c r="F8" s="30" t="s">
        <v>68</v>
      </c>
      <c r="G8" s="30" t="s">
        <v>610</v>
      </c>
      <c r="H8" s="30" t="s">
        <v>1730</v>
      </c>
      <c r="I8" s="30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 ht="31.5">
      <c r="A9" s="29" t="s">
        <v>1186</v>
      </c>
      <c r="B9" s="30" t="s">
        <v>1725</v>
      </c>
      <c r="C9" s="31" t="s">
        <v>1731</v>
      </c>
      <c r="D9" s="30"/>
      <c r="E9" s="30" t="s">
        <v>1729</v>
      </c>
      <c r="F9" s="30" t="s">
        <v>68</v>
      </c>
      <c r="G9" s="30" t="s">
        <v>598</v>
      </c>
      <c r="H9" s="30" t="s">
        <v>1732</v>
      </c>
      <c r="I9" s="30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 ht="31.5">
      <c r="A10" s="29" t="s">
        <v>1188</v>
      </c>
      <c r="B10" s="30" t="s">
        <v>1733</v>
      </c>
      <c r="C10" s="31" t="s">
        <v>1734</v>
      </c>
      <c r="D10" s="30"/>
      <c r="E10" s="30" t="s">
        <v>1729</v>
      </c>
      <c r="F10" s="30" t="s">
        <v>68</v>
      </c>
      <c r="G10" s="30" t="s">
        <v>598</v>
      </c>
      <c r="H10" s="30" t="s">
        <v>1735</v>
      </c>
      <c r="I10" s="30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 ht="31.5">
      <c r="A11" s="29" t="s">
        <v>1190</v>
      </c>
      <c r="B11" s="30" t="s">
        <v>1733</v>
      </c>
      <c r="C11" s="31" t="s">
        <v>1736</v>
      </c>
      <c r="D11" s="30"/>
      <c r="E11" s="30" t="s">
        <v>1729</v>
      </c>
      <c r="F11" s="30" t="s">
        <v>68</v>
      </c>
      <c r="G11" s="30" t="s">
        <v>610</v>
      </c>
      <c r="H11" s="30" t="s">
        <v>1737</v>
      </c>
      <c r="I11" s="30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 ht="31.5">
      <c r="A12" s="29" t="s">
        <v>1191</v>
      </c>
      <c r="B12" s="30" t="s">
        <v>344</v>
      </c>
      <c r="C12" s="31" t="s">
        <v>1738</v>
      </c>
      <c r="D12" s="30"/>
      <c r="E12" s="30" t="s">
        <v>1729</v>
      </c>
      <c r="F12" s="30" t="s">
        <v>68</v>
      </c>
      <c r="G12" s="30" t="s">
        <v>610</v>
      </c>
      <c r="H12" s="30" t="s">
        <v>1739</v>
      </c>
      <c r="I12" s="30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 ht="31.5">
      <c r="A13" s="29" t="s">
        <v>1193</v>
      </c>
      <c r="B13" s="30" t="s">
        <v>344</v>
      </c>
      <c r="C13" s="31" t="s">
        <v>1740</v>
      </c>
      <c r="D13" s="30"/>
      <c r="E13" s="30" t="s">
        <v>1729</v>
      </c>
      <c r="F13" s="30" t="s">
        <v>68</v>
      </c>
      <c r="G13" s="30" t="s">
        <v>598</v>
      </c>
      <c r="H13" s="30" t="s">
        <v>1741</v>
      </c>
      <c r="I13" s="30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 ht="31.5">
      <c r="A14" s="29" t="s">
        <v>1195</v>
      </c>
      <c r="B14" s="30" t="s">
        <v>1742</v>
      </c>
      <c r="C14" s="31" t="s">
        <v>1743</v>
      </c>
      <c r="D14" s="30"/>
      <c r="E14" s="30" t="s">
        <v>1729</v>
      </c>
      <c r="F14" s="30" t="s">
        <v>68</v>
      </c>
      <c r="G14" s="30" t="s">
        <v>610</v>
      </c>
      <c r="H14" s="30" t="s">
        <v>1744</v>
      </c>
      <c r="I14" s="30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 ht="31.5">
      <c r="A15" s="29" t="s">
        <v>1197</v>
      </c>
      <c r="B15" s="30" t="s">
        <v>1742</v>
      </c>
      <c r="C15" s="31" t="s">
        <v>1745</v>
      </c>
      <c r="D15" s="30"/>
      <c r="E15" s="30" t="s">
        <v>1729</v>
      </c>
      <c r="F15" s="30" t="s">
        <v>68</v>
      </c>
      <c r="G15" s="30" t="s">
        <v>598</v>
      </c>
      <c r="H15" s="30" t="s">
        <v>1746</v>
      </c>
      <c r="I15" s="30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>
      <c r="A16" s="29"/>
      <c r="B16" s="28" t="s">
        <v>1747</v>
      </c>
      <c r="C16" s="30"/>
      <c r="D16" s="30"/>
      <c r="E16" s="30"/>
      <c r="F16" s="30"/>
      <c r="G16" s="30"/>
      <c r="H16" s="30"/>
      <c r="I16" s="30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29" t="s">
        <v>1198</v>
      </c>
      <c r="B17" s="30" t="s">
        <v>1748</v>
      </c>
      <c r="C17" s="30" t="s">
        <v>575</v>
      </c>
      <c r="D17" s="30"/>
      <c r="E17" s="30" t="s">
        <v>83</v>
      </c>
      <c r="F17" s="30" t="s">
        <v>68</v>
      </c>
      <c r="G17" s="30" t="s">
        <v>612</v>
      </c>
      <c r="H17" s="30"/>
      <c r="I17" s="30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29" t="s">
        <v>1201</v>
      </c>
      <c r="B18" s="30" t="s">
        <v>485</v>
      </c>
      <c r="C18" s="30" t="s">
        <v>510</v>
      </c>
      <c r="D18" s="30"/>
      <c r="E18" s="30" t="s">
        <v>1749</v>
      </c>
      <c r="F18" s="30" t="s">
        <v>68</v>
      </c>
      <c r="G18" s="30" t="s">
        <v>608</v>
      </c>
      <c r="H18" s="30"/>
      <c r="I18" s="30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29" t="s">
        <v>1202</v>
      </c>
      <c r="B19" s="30" t="s">
        <v>485</v>
      </c>
      <c r="C19" s="30" t="s">
        <v>1750</v>
      </c>
      <c r="D19" s="30"/>
      <c r="E19" s="30" t="s">
        <v>1749</v>
      </c>
      <c r="F19" s="30" t="s">
        <v>68</v>
      </c>
      <c r="G19" s="30" t="s">
        <v>919</v>
      </c>
      <c r="H19" s="30"/>
      <c r="I19" s="30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>
      <c r="A20" s="29"/>
      <c r="B20" s="28" t="s">
        <v>662</v>
      </c>
      <c r="C20" s="30"/>
      <c r="D20" s="30"/>
      <c r="E20" s="30"/>
      <c r="F20" s="30"/>
      <c r="G20" s="30"/>
      <c r="H20" s="30"/>
      <c r="I20" s="30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 ht="31.5">
      <c r="A21" s="29"/>
      <c r="B21" s="31" t="s">
        <v>1751</v>
      </c>
      <c r="C21" s="30" t="s">
        <v>664</v>
      </c>
      <c r="D21" s="30"/>
      <c r="E21" s="30"/>
      <c r="F21" s="30"/>
      <c r="G21" s="30"/>
      <c r="H21" s="30"/>
      <c r="I21" s="30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30" t="s">
        <v>1205</v>
      </c>
      <c r="B22" s="30" t="s">
        <v>1752</v>
      </c>
      <c r="C22" s="30"/>
      <c r="D22" s="30"/>
      <c r="E22" s="30"/>
      <c r="F22" s="30" t="s">
        <v>1322</v>
      </c>
      <c r="G22" s="30" t="s">
        <v>766</v>
      </c>
      <c r="H22" s="30"/>
      <c r="I22" s="30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30" t="s">
        <v>1207</v>
      </c>
      <c r="B23" s="30" t="s">
        <v>1753</v>
      </c>
      <c r="C23" s="30"/>
      <c r="D23" s="30"/>
      <c r="E23" s="30"/>
      <c r="F23" s="30" t="s">
        <v>1322</v>
      </c>
      <c r="G23" s="30" t="s">
        <v>1754</v>
      </c>
      <c r="H23" s="30"/>
      <c r="I23" s="30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30" t="s">
        <v>1209</v>
      </c>
      <c r="B24" s="30" t="s">
        <v>1755</v>
      </c>
      <c r="C24" s="30"/>
      <c r="D24" s="30"/>
      <c r="E24" s="30"/>
      <c r="F24" s="30" t="s">
        <v>1322</v>
      </c>
      <c r="G24" s="30" t="s">
        <v>764</v>
      </c>
      <c r="H24" s="30"/>
      <c r="I24" s="30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30" t="s">
        <v>1210</v>
      </c>
      <c r="B25" s="30" t="s">
        <v>2444</v>
      </c>
      <c r="C25" s="30"/>
      <c r="D25" s="30"/>
      <c r="E25" s="30"/>
      <c r="F25" s="30" t="s">
        <v>1322</v>
      </c>
      <c r="G25" s="30" t="s">
        <v>1756</v>
      </c>
      <c r="H25" s="30"/>
      <c r="I25" s="30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30" t="s">
        <v>1212</v>
      </c>
      <c r="B26" s="30" t="s">
        <v>1757</v>
      </c>
      <c r="C26" s="30"/>
      <c r="D26" s="30"/>
      <c r="E26" s="30"/>
      <c r="F26" s="30" t="s">
        <v>1322</v>
      </c>
      <c r="G26" s="30" t="s">
        <v>1758</v>
      </c>
      <c r="H26" s="30"/>
      <c r="I26" s="30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30" t="s">
        <v>1215</v>
      </c>
      <c r="B27" s="30" t="s">
        <v>2445</v>
      </c>
      <c r="C27" s="30"/>
      <c r="D27" s="30"/>
      <c r="E27" s="30"/>
      <c r="F27" s="30" t="s">
        <v>1322</v>
      </c>
      <c r="G27" s="30" t="s">
        <v>852</v>
      </c>
      <c r="H27" s="30"/>
      <c r="I27" s="30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30" t="s">
        <v>1218</v>
      </c>
      <c r="B28" s="30" t="s">
        <v>2446</v>
      </c>
      <c r="C28" s="30"/>
      <c r="D28" s="30"/>
      <c r="E28" s="30"/>
      <c r="F28" s="30" t="s">
        <v>1322</v>
      </c>
      <c r="G28" s="30" t="s">
        <v>1759</v>
      </c>
      <c r="H28" s="30"/>
      <c r="I28" s="30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>
      <c r="A29" s="30" t="s">
        <v>1220</v>
      </c>
      <c r="B29" s="30" t="s">
        <v>2447</v>
      </c>
      <c r="C29" s="30"/>
      <c r="D29" s="30"/>
      <c r="E29" s="30"/>
      <c r="F29" s="30" t="s">
        <v>1322</v>
      </c>
      <c r="G29" s="30" t="s">
        <v>1760</v>
      </c>
      <c r="H29" s="30"/>
      <c r="I29" s="30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30" t="s">
        <v>1222</v>
      </c>
      <c r="B30" s="30" t="s">
        <v>2448</v>
      </c>
      <c r="C30" s="30"/>
      <c r="D30" s="30"/>
      <c r="E30" s="30"/>
      <c r="F30" s="30" t="s">
        <v>1322</v>
      </c>
      <c r="G30" s="30" t="s">
        <v>1756</v>
      </c>
      <c r="H30" s="30"/>
      <c r="I30" s="30"/>
      <c r="J30" s="44">
        <v>0</v>
      </c>
      <c r="K30" s="44">
        <f>G30*J30</f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30" t="s">
        <v>1224</v>
      </c>
      <c r="B31" s="30" t="s">
        <v>2449</v>
      </c>
      <c r="C31" s="30"/>
      <c r="D31" s="30"/>
      <c r="E31" s="30"/>
      <c r="F31" s="30" t="s">
        <v>1322</v>
      </c>
      <c r="G31" s="30" t="s">
        <v>598</v>
      </c>
      <c r="H31" s="30"/>
      <c r="I31" s="30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30" t="s">
        <v>1226</v>
      </c>
      <c r="B32" s="30" t="s">
        <v>2450</v>
      </c>
      <c r="C32" s="30"/>
      <c r="D32" s="30"/>
      <c r="E32" s="30"/>
      <c r="F32" s="30" t="s">
        <v>1322</v>
      </c>
      <c r="G32" s="30" t="s">
        <v>1446</v>
      </c>
      <c r="H32" s="30"/>
      <c r="I32" s="30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30" t="s">
        <v>1228</v>
      </c>
      <c r="B33" s="30" t="s">
        <v>2451</v>
      </c>
      <c r="C33" s="30"/>
      <c r="D33" s="30"/>
      <c r="E33" s="30"/>
      <c r="F33" s="30" t="s">
        <v>1322</v>
      </c>
      <c r="G33" s="30" t="s">
        <v>1761</v>
      </c>
      <c r="H33" s="30"/>
      <c r="I33" s="30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30" t="s">
        <v>1231</v>
      </c>
      <c r="B34" s="30" t="s">
        <v>2452</v>
      </c>
      <c r="C34" s="30"/>
      <c r="D34" s="30"/>
      <c r="E34" s="30"/>
      <c r="F34" s="30" t="s">
        <v>1322</v>
      </c>
      <c r="G34" s="30" t="s">
        <v>1762</v>
      </c>
      <c r="H34" s="30"/>
      <c r="I34" s="30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30" t="s">
        <v>1233</v>
      </c>
      <c r="B35" s="30" t="s">
        <v>2453</v>
      </c>
      <c r="C35" s="30"/>
      <c r="D35" s="30"/>
      <c r="E35" s="30"/>
      <c r="F35" s="30" t="s">
        <v>1322</v>
      </c>
      <c r="G35" s="30" t="s">
        <v>1302</v>
      </c>
      <c r="H35" s="30"/>
      <c r="I35" s="30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>
      <c r="A36" s="30" t="s">
        <v>1234</v>
      </c>
      <c r="B36" s="30" t="s">
        <v>2453</v>
      </c>
      <c r="C36" s="30"/>
      <c r="D36" s="30"/>
      <c r="E36" s="30"/>
      <c r="F36" s="30" t="s">
        <v>1322</v>
      </c>
      <c r="G36" s="30" t="s">
        <v>815</v>
      </c>
      <c r="H36" s="30"/>
      <c r="I36" s="30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>
      <c r="A37" s="30"/>
      <c r="B37" s="28" t="s">
        <v>1763</v>
      </c>
      <c r="C37" s="30"/>
      <c r="D37" s="30"/>
      <c r="E37" s="30"/>
      <c r="F37" s="30"/>
      <c r="G37" s="30"/>
      <c r="H37" s="30"/>
      <c r="I37" s="30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 ht="31.5">
      <c r="A38" s="30"/>
      <c r="B38" s="31" t="s">
        <v>1764</v>
      </c>
      <c r="C38" s="30" t="s">
        <v>664</v>
      </c>
      <c r="D38" s="30"/>
      <c r="E38" s="30"/>
      <c r="F38" s="30"/>
      <c r="G38" s="30"/>
      <c r="H38" s="30"/>
      <c r="I38" s="30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 ht="31.5">
      <c r="A39" s="30" t="s">
        <v>1236</v>
      </c>
      <c r="B39" s="31" t="s">
        <v>2454</v>
      </c>
      <c r="C39" s="30"/>
      <c r="D39" s="30"/>
      <c r="E39" s="30"/>
      <c r="F39" s="30" t="s">
        <v>68</v>
      </c>
      <c r="G39" s="30" t="s">
        <v>598</v>
      </c>
      <c r="H39" s="30"/>
      <c r="I39" s="30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 ht="31.5">
      <c r="A40" s="30" t="s">
        <v>1237</v>
      </c>
      <c r="B40" s="31" t="s">
        <v>2455</v>
      </c>
      <c r="C40" s="30"/>
      <c r="D40" s="30"/>
      <c r="E40" s="30"/>
      <c r="F40" s="30" t="s">
        <v>68</v>
      </c>
      <c r="G40" s="30" t="s">
        <v>602</v>
      </c>
      <c r="H40" s="30"/>
      <c r="I40" s="30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 ht="31.5">
      <c r="A41" s="30" t="s">
        <v>1239</v>
      </c>
      <c r="B41" s="31" t="s">
        <v>1765</v>
      </c>
      <c r="C41" s="30"/>
      <c r="D41" s="30"/>
      <c r="E41" s="30"/>
      <c r="F41" s="30" t="s">
        <v>68</v>
      </c>
      <c r="G41" s="30" t="s">
        <v>598</v>
      </c>
      <c r="H41" s="30"/>
      <c r="I41" s="30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 ht="31.5">
      <c r="A42" s="30" t="s">
        <v>1242</v>
      </c>
      <c r="B42" s="31" t="s">
        <v>1766</v>
      </c>
      <c r="C42" s="30"/>
      <c r="D42" s="30"/>
      <c r="E42" s="30"/>
      <c r="F42" s="30" t="s">
        <v>68</v>
      </c>
      <c r="G42" s="30" t="s">
        <v>598</v>
      </c>
      <c r="H42" s="30"/>
      <c r="I42" s="30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>
      <c r="A43" s="30" t="s">
        <v>1245</v>
      </c>
      <c r="B43" s="31" t="s">
        <v>1767</v>
      </c>
      <c r="C43" s="30"/>
      <c r="D43" s="30"/>
      <c r="E43" s="30"/>
      <c r="F43" s="30" t="s">
        <v>68</v>
      </c>
      <c r="G43" s="30" t="s">
        <v>610</v>
      </c>
      <c r="H43" s="30"/>
      <c r="I43" s="30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>
      <c r="A44" s="30" t="s">
        <v>1248</v>
      </c>
      <c r="B44" s="31" t="s">
        <v>1768</v>
      </c>
      <c r="C44" s="30"/>
      <c r="D44" s="30"/>
      <c r="E44" s="30"/>
      <c r="F44" s="30" t="s">
        <v>68</v>
      </c>
      <c r="G44" s="30" t="s">
        <v>598</v>
      </c>
      <c r="H44" s="30"/>
      <c r="I44" s="30"/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 ht="31.5">
      <c r="A45" s="30" t="s">
        <v>1249</v>
      </c>
      <c r="B45" s="31" t="s">
        <v>1769</v>
      </c>
      <c r="C45" s="30"/>
      <c r="D45" s="30"/>
      <c r="E45" s="30"/>
      <c r="F45" s="30" t="s">
        <v>68</v>
      </c>
      <c r="G45" s="30" t="s">
        <v>598</v>
      </c>
      <c r="H45" s="30"/>
      <c r="I45" s="30"/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 ht="31.5">
      <c r="A46" s="30" t="s">
        <v>1251</v>
      </c>
      <c r="B46" s="31" t="s">
        <v>1770</v>
      </c>
      <c r="C46" s="30"/>
      <c r="D46" s="30"/>
      <c r="E46" s="30"/>
      <c r="F46" s="30" t="s">
        <v>68</v>
      </c>
      <c r="G46" s="30" t="s">
        <v>610</v>
      </c>
      <c r="H46" s="30"/>
      <c r="I46" s="30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 ht="31.5">
      <c r="A47" s="30" t="s">
        <v>1254</v>
      </c>
      <c r="B47" s="31" t="s">
        <v>1771</v>
      </c>
      <c r="C47" s="30"/>
      <c r="D47" s="30"/>
      <c r="E47" s="30"/>
      <c r="F47" s="30" t="s">
        <v>68</v>
      </c>
      <c r="G47" s="30" t="s">
        <v>666</v>
      </c>
      <c r="H47" s="30"/>
      <c r="I47" s="30"/>
      <c r="J47" s="44">
        <v>0</v>
      </c>
      <c r="K47" s="44">
        <f>G47*J47</f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 ht="31.5">
      <c r="A48" s="30" t="s">
        <v>1256</v>
      </c>
      <c r="B48" s="31" t="s">
        <v>1772</v>
      </c>
      <c r="C48" s="30"/>
      <c r="D48" s="30"/>
      <c r="E48" s="30"/>
      <c r="F48" s="30" t="s">
        <v>68</v>
      </c>
      <c r="G48" s="30" t="s">
        <v>610</v>
      </c>
      <c r="H48" s="30"/>
      <c r="I48" s="30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 ht="31.5">
      <c r="A49" s="30" t="s">
        <v>1260</v>
      </c>
      <c r="B49" s="31" t="s">
        <v>1773</v>
      </c>
      <c r="C49" s="30"/>
      <c r="D49" s="30"/>
      <c r="E49" s="30"/>
      <c r="F49" s="30" t="s">
        <v>68</v>
      </c>
      <c r="G49" s="30" t="s">
        <v>598</v>
      </c>
      <c r="H49" s="30"/>
      <c r="I49" s="30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 ht="31.5">
      <c r="A50" s="30" t="s">
        <v>1262</v>
      </c>
      <c r="B50" s="31" t="s">
        <v>1774</v>
      </c>
      <c r="C50" s="30"/>
      <c r="D50" s="30"/>
      <c r="E50" s="30"/>
      <c r="F50" s="30" t="s">
        <v>68</v>
      </c>
      <c r="G50" s="30" t="s">
        <v>610</v>
      </c>
      <c r="H50" s="30"/>
      <c r="I50" s="30"/>
      <c r="J50" s="44">
        <v>0</v>
      </c>
      <c r="K50" s="44">
        <f t="shared" si="0"/>
        <v>0</v>
      </c>
      <c r="L50" s="44">
        <v>0</v>
      </c>
      <c r="M50" s="44">
        <f t="shared" si="1"/>
        <v>0</v>
      </c>
      <c r="N50" s="44">
        <f t="shared" si="2"/>
        <v>0</v>
      </c>
    </row>
    <row r="51" spans="1:14" ht="31.5">
      <c r="A51" s="30" t="s">
        <v>1264</v>
      </c>
      <c r="B51" s="31" t="s">
        <v>2456</v>
      </c>
      <c r="C51" s="30"/>
      <c r="D51" s="30"/>
      <c r="E51" s="30"/>
      <c r="F51" s="30" t="s">
        <v>68</v>
      </c>
      <c r="G51" s="30" t="s">
        <v>637</v>
      </c>
      <c r="H51" s="30"/>
      <c r="I51" s="30"/>
      <c r="J51" s="44">
        <v>0</v>
      </c>
      <c r="K51" s="44">
        <f t="shared" si="0"/>
        <v>0</v>
      </c>
      <c r="L51" s="44">
        <v>0</v>
      </c>
      <c r="M51" s="44">
        <f t="shared" si="1"/>
        <v>0</v>
      </c>
      <c r="N51" s="44">
        <f t="shared" si="2"/>
        <v>0</v>
      </c>
    </row>
    <row r="52" spans="1:14" ht="31.5">
      <c r="A52" s="30" t="s">
        <v>1266</v>
      </c>
      <c r="B52" s="31" t="s">
        <v>2457</v>
      </c>
      <c r="C52" s="30"/>
      <c r="D52" s="30"/>
      <c r="E52" s="30"/>
      <c r="F52" s="30" t="s">
        <v>68</v>
      </c>
      <c r="G52" s="30" t="s">
        <v>610</v>
      </c>
      <c r="H52" s="30"/>
      <c r="I52" s="30"/>
      <c r="J52" s="44">
        <v>0</v>
      </c>
      <c r="K52" s="44">
        <f t="shared" si="0"/>
        <v>0</v>
      </c>
      <c r="L52" s="44">
        <v>0</v>
      </c>
      <c r="M52" s="44">
        <f t="shared" si="1"/>
        <v>0</v>
      </c>
      <c r="N52" s="44">
        <f t="shared" si="2"/>
        <v>0</v>
      </c>
    </row>
    <row r="53" spans="1:14" ht="31.5">
      <c r="A53" s="30" t="s">
        <v>1268</v>
      </c>
      <c r="B53" s="31" t="s">
        <v>2458</v>
      </c>
      <c r="C53" s="30"/>
      <c r="D53" s="30"/>
      <c r="E53" s="30"/>
      <c r="F53" s="30" t="s">
        <v>68</v>
      </c>
      <c r="G53" s="30" t="s">
        <v>598</v>
      </c>
      <c r="H53" s="30"/>
      <c r="I53" s="30"/>
      <c r="J53" s="44">
        <v>0</v>
      </c>
      <c r="K53" s="44">
        <f t="shared" si="0"/>
        <v>0</v>
      </c>
      <c r="L53" s="44">
        <v>0</v>
      </c>
      <c r="M53" s="44">
        <f t="shared" si="1"/>
        <v>0</v>
      </c>
      <c r="N53" s="44">
        <f t="shared" si="2"/>
        <v>0</v>
      </c>
    </row>
    <row r="54" spans="1:14" ht="31.5">
      <c r="A54" s="30" t="s">
        <v>1270</v>
      </c>
      <c r="B54" s="31" t="s">
        <v>2459</v>
      </c>
      <c r="C54" s="30"/>
      <c r="D54" s="30"/>
      <c r="E54" s="30"/>
      <c r="F54" s="30" t="s">
        <v>68</v>
      </c>
      <c r="G54" s="30" t="s">
        <v>919</v>
      </c>
      <c r="H54" s="30"/>
      <c r="I54" s="30"/>
      <c r="J54" s="44">
        <v>0</v>
      </c>
      <c r="K54" s="44">
        <f t="shared" si="0"/>
        <v>0</v>
      </c>
      <c r="L54" s="44">
        <v>0</v>
      </c>
      <c r="M54" s="44">
        <f t="shared" si="1"/>
        <v>0</v>
      </c>
      <c r="N54" s="44">
        <f t="shared" si="2"/>
        <v>0</v>
      </c>
    </row>
    <row r="55" spans="1:14" ht="31.5">
      <c r="A55" s="30" t="s">
        <v>1272</v>
      </c>
      <c r="B55" s="31" t="s">
        <v>2460</v>
      </c>
      <c r="C55" s="30"/>
      <c r="D55" s="30"/>
      <c r="E55" s="30"/>
      <c r="F55" s="30" t="s">
        <v>68</v>
      </c>
      <c r="G55" s="30" t="s">
        <v>598</v>
      </c>
      <c r="H55" s="30"/>
      <c r="I55" s="30"/>
      <c r="J55" s="44">
        <v>0</v>
      </c>
      <c r="K55" s="44">
        <f t="shared" si="0"/>
        <v>0</v>
      </c>
      <c r="L55" s="44">
        <v>0</v>
      </c>
      <c r="M55" s="44">
        <f t="shared" si="1"/>
        <v>0</v>
      </c>
      <c r="N55" s="44">
        <f t="shared" si="2"/>
        <v>0</v>
      </c>
    </row>
    <row r="56" spans="1:14" ht="31.5">
      <c r="A56" s="30" t="s">
        <v>1274</v>
      </c>
      <c r="B56" s="31" t="s">
        <v>2461</v>
      </c>
      <c r="C56" s="30"/>
      <c r="D56" s="30"/>
      <c r="E56" s="30"/>
      <c r="F56" s="30" t="s">
        <v>68</v>
      </c>
      <c r="G56" s="30" t="s">
        <v>602</v>
      </c>
      <c r="H56" s="30"/>
      <c r="I56" s="30"/>
      <c r="J56" s="44">
        <v>0</v>
      </c>
      <c r="K56" s="44">
        <f t="shared" si="0"/>
        <v>0</v>
      </c>
      <c r="L56" s="44">
        <v>0</v>
      </c>
      <c r="M56" s="44">
        <f t="shared" si="1"/>
        <v>0</v>
      </c>
      <c r="N56" s="44">
        <f t="shared" si="2"/>
        <v>0</v>
      </c>
    </row>
    <row r="57" spans="1:14" ht="31.5">
      <c r="A57" s="30" t="s">
        <v>1276</v>
      </c>
      <c r="B57" s="31" t="s">
        <v>2462</v>
      </c>
      <c r="C57" s="30"/>
      <c r="D57" s="30"/>
      <c r="E57" s="30"/>
      <c r="F57" s="30" t="s">
        <v>68</v>
      </c>
      <c r="G57" s="30" t="s">
        <v>598</v>
      </c>
      <c r="H57" s="30"/>
      <c r="I57" s="30"/>
      <c r="J57" s="44">
        <v>0</v>
      </c>
      <c r="K57" s="44">
        <f t="shared" si="0"/>
        <v>0</v>
      </c>
      <c r="L57" s="44">
        <v>0</v>
      </c>
      <c r="M57" s="44">
        <f t="shared" si="1"/>
        <v>0</v>
      </c>
      <c r="N57" s="44">
        <f t="shared" si="2"/>
        <v>0</v>
      </c>
    </row>
    <row r="58" spans="1:14" ht="31.5">
      <c r="A58" s="30" t="s">
        <v>1278</v>
      </c>
      <c r="B58" s="31" t="s">
        <v>2463</v>
      </c>
      <c r="C58" s="30"/>
      <c r="D58" s="30"/>
      <c r="E58" s="30"/>
      <c r="F58" s="30" t="s">
        <v>68</v>
      </c>
      <c r="G58" s="30" t="s">
        <v>610</v>
      </c>
      <c r="H58" s="30"/>
      <c r="I58" s="30"/>
      <c r="J58" s="44">
        <v>0</v>
      </c>
      <c r="K58" s="44">
        <f t="shared" si="0"/>
        <v>0</v>
      </c>
      <c r="L58" s="44">
        <v>0</v>
      </c>
      <c r="M58" s="44">
        <f t="shared" si="1"/>
        <v>0</v>
      </c>
      <c r="N58" s="44">
        <f t="shared" si="2"/>
        <v>0</v>
      </c>
    </row>
    <row r="59" spans="1:14" ht="31.5">
      <c r="A59" s="30" t="s">
        <v>1280</v>
      </c>
      <c r="B59" s="31" t="s">
        <v>2464</v>
      </c>
      <c r="C59" s="30"/>
      <c r="D59" s="30"/>
      <c r="E59" s="30"/>
      <c r="F59" s="30" t="s">
        <v>68</v>
      </c>
      <c r="G59" s="30" t="s">
        <v>602</v>
      </c>
      <c r="H59" s="30"/>
      <c r="I59" s="30"/>
      <c r="J59" s="44">
        <v>0</v>
      </c>
      <c r="K59" s="44">
        <f t="shared" si="0"/>
        <v>0</v>
      </c>
      <c r="L59" s="44">
        <v>0</v>
      </c>
      <c r="M59" s="44">
        <f t="shared" si="1"/>
        <v>0</v>
      </c>
      <c r="N59" s="44">
        <f t="shared" si="2"/>
        <v>0</v>
      </c>
    </row>
    <row r="60" spans="1:14" ht="31.5">
      <c r="A60" s="30" t="s">
        <v>1282</v>
      </c>
      <c r="B60" s="31" t="s">
        <v>2465</v>
      </c>
      <c r="C60" s="30"/>
      <c r="D60" s="30"/>
      <c r="E60" s="30"/>
      <c r="F60" s="30" t="s">
        <v>68</v>
      </c>
      <c r="G60" s="30" t="s">
        <v>598</v>
      </c>
      <c r="H60" s="30"/>
      <c r="I60" s="30"/>
      <c r="J60" s="44">
        <v>0</v>
      </c>
      <c r="K60" s="44">
        <f t="shared" si="0"/>
        <v>0</v>
      </c>
      <c r="L60" s="44">
        <v>0</v>
      </c>
      <c r="M60" s="44">
        <f t="shared" si="1"/>
        <v>0</v>
      </c>
      <c r="N60" s="44">
        <f t="shared" si="2"/>
        <v>0</v>
      </c>
    </row>
    <row r="61" spans="1:14" ht="31.5">
      <c r="A61" s="30" t="s">
        <v>1284</v>
      </c>
      <c r="B61" s="31" t="s">
        <v>2466</v>
      </c>
      <c r="C61" s="30"/>
      <c r="D61" s="30"/>
      <c r="E61" s="30"/>
      <c r="F61" s="30" t="s">
        <v>68</v>
      </c>
      <c r="G61" s="30" t="s">
        <v>610</v>
      </c>
      <c r="H61" s="30"/>
      <c r="I61" s="30"/>
      <c r="J61" s="44">
        <v>0</v>
      </c>
      <c r="K61" s="44">
        <f t="shared" si="0"/>
        <v>0</v>
      </c>
      <c r="L61" s="44">
        <v>0</v>
      </c>
      <c r="M61" s="44">
        <f t="shared" si="1"/>
        <v>0</v>
      </c>
      <c r="N61" s="44">
        <f t="shared" si="2"/>
        <v>0</v>
      </c>
    </row>
    <row r="62" spans="1:14" ht="31.5">
      <c r="A62" s="30" t="s">
        <v>1287</v>
      </c>
      <c r="B62" s="31" t="s">
        <v>2467</v>
      </c>
      <c r="C62" s="30"/>
      <c r="D62" s="30"/>
      <c r="E62" s="30"/>
      <c r="F62" s="30" t="s">
        <v>68</v>
      </c>
      <c r="G62" s="30" t="s">
        <v>610</v>
      </c>
      <c r="H62" s="30"/>
      <c r="I62" s="30"/>
      <c r="J62" s="44">
        <v>0</v>
      </c>
      <c r="K62" s="44">
        <f t="shared" si="0"/>
        <v>0</v>
      </c>
      <c r="L62" s="44">
        <v>0</v>
      </c>
      <c r="M62" s="44">
        <f t="shared" si="1"/>
        <v>0</v>
      </c>
      <c r="N62" s="44">
        <f t="shared" si="2"/>
        <v>0</v>
      </c>
    </row>
    <row r="63" spans="1:14" ht="31.5">
      <c r="A63" s="30" t="s">
        <v>1289</v>
      </c>
      <c r="B63" s="31" t="s">
        <v>2468</v>
      </c>
      <c r="C63" s="30"/>
      <c r="D63" s="30"/>
      <c r="E63" s="30"/>
      <c r="F63" s="30" t="s">
        <v>68</v>
      </c>
      <c r="G63" s="30" t="s">
        <v>610</v>
      </c>
      <c r="H63" s="30"/>
      <c r="I63" s="30"/>
      <c r="J63" s="44">
        <v>0</v>
      </c>
      <c r="K63" s="44">
        <f t="shared" si="0"/>
        <v>0</v>
      </c>
      <c r="L63" s="44">
        <v>0</v>
      </c>
      <c r="M63" s="44">
        <f t="shared" si="1"/>
        <v>0</v>
      </c>
      <c r="N63" s="44">
        <f t="shared" si="2"/>
        <v>0</v>
      </c>
    </row>
    <row r="64" spans="1:14" ht="31.5">
      <c r="A64" s="30" t="s">
        <v>1292</v>
      </c>
      <c r="B64" s="31" t="s">
        <v>2469</v>
      </c>
      <c r="C64" s="30"/>
      <c r="D64" s="30"/>
      <c r="E64" s="30"/>
      <c r="F64" s="30" t="s">
        <v>68</v>
      </c>
      <c r="G64" s="30" t="s">
        <v>610</v>
      </c>
      <c r="H64" s="30"/>
      <c r="I64" s="30"/>
      <c r="J64" s="44">
        <v>0</v>
      </c>
      <c r="K64" s="44">
        <f t="shared" si="0"/>
        <v>0</v>
      </c>
      <c r="L64" s="44">
        <v>0</v>
      </c>
      <c r="M64" s="44">
        <f t="shared" si="1"/>
        <v>0</v>
      </c>
      <c r="N64" s="44">
        <f t="shared" si="2"/>
        <v>0</v>
      </c>
    </row>
    <row r="65" spans="1:15" ht="31.5">
      <c r="A65" s="30" t="s">
        <v>1295</v>
      </c>
      <c r="B65" s="31" t="s">
        <v>2470</v>
      </c>
      <c r="C65" s="30"/>
      <c r="D65" s="30"/>
      <c r="E65" s="30"/>
      <c r="F65" s="30" t="s">
        <v>68</v>
      </c>
      <c r="G65" s="30" t="s">
        <v>598</v>
      </c>
      <c r="H65" s="30"/>
      <c r="I65" s="30"/>
      <c r="J65" s="44">
        <v>0</v>
      </c>
      <c r="K65" s="44">
        <f t="shared" si="0"/>
        <v>0</v>
      </c>
      <c r="L65" s="44">
        <v>0</v>
      </c>
      <c r="M65" s="44">
        <f t="shared" si="1"/>
        <v>0</v>
      </c>
      <c r="N65" s="44">
        <f t="shared" si="2"/>
        <v>0</v>
      </c>
      <c r="O65" s="54"/>
    </row>
    <row r="66" spans="1:15">
      <c r="A66" s="30"/>
      <c r="B66" s="28" t="s">
        <v>1775</v>
      </c>
      <c r="C66" s="30"/>
      <c r="D66" s="30"/>
      <c r="E66" s="30"/>
      <c r="F66" s="30"/>
      <c r="G66" s="30"/>
      <c r="H66" s="30"/>
      <c r="I66" s="30"/>
      <c r="J66" s="44">
        <v>0</v>
      </c>
      <c r="K66" s="44">
        <f t="shared" si="0"/>
        <v>0</v>
      </c>
      <c r="L66" s="44">
        <v>0</v>
      </c>
      <c r="M66" s="44">
        <f t="shared" si="1"/>
        <v>0</v>
      </c>
      <c r="N66" s="44">
        <f t="shared" si="2"/>
        <v>0</v>
      </c>
    </row>
    <row r="67" spans="1:15" ht="31.5">
      <c r="A67" s="30" t="s">
        <v>1298</v>
      </c>
      <c r="B67" s="31" t="s">
        <v>291</v>
      </c>
      <c r="C67" s="30" t="s">
        <v>292</v>
      </c>
      <c r="D67" s="30"/>
      <c r="E67" s="30" t="s">
        <v>208</v>
      </c>
      <c r="F67" s="30" t="s">
        <v>2386</v>
      </c>
      <c r="G67" s="30" t="s">
        <v>1160</v>
      </c>
      <c r="H67" s="30"/>
      <c r="I67" s="30"/>
      <c r="J67" s="44">
        <v>0</v>
      </c>
      <c r="K67" s="44">
        <f t="shared" ref="K67:K130" si="3">G67*J67</f>
        <v>0</v>
      </c>
      <c r="L67" s="44">
        <v>0</v>
      </c>
      <c r="M67" s="44">
        <f t="shared" ref="M67:M130" si="4">G67*L67</f>
        <v>0</v>
      </c>
      <c r="N67" s="44">
        <f t="shared" ref="N67:N130" si="5">K67+M67</f>
        <v>0</v>
      </c>
    </row>
    <row r="68" spans="1:15" ht="18.75">
      <c r="A68" s="30" t="s">
        <v>1300</v>
      </c>
      <c r="B68" s="30" t="s">
        <v>294</v>
      </c>
      <c r="C68" s="30" t="s">
        <v>2471</v>
      </c>
      <c r="D68" s="30"/>
      <c r="E68" s="30" t="s">
        <v>208</v>
      </c>
      <c r="F68" s="30" t="s">
        <v>2386</v>
      </c>
      <c r="G68" s="30" t="s">
        <v>1160</v>
      </c>
      <c r="H68" s="30"/>
      <c r="I68" s="30"/>
      <c r="J68" s="44">
        <v>0</v>
      </c>
      <c r="K68" s="44">
        <f t="shared" si="3"/>
        <v>0</v>
      </c>
      <c r="L68" s="44">
        <v>0</v>
      </c>
      <c r="M68" s="44">
        <f t="shared" si="4"/>
        <v>0</v>
      </c>
      <c r="N68" s="44">
        <f t="shared" si="5"/>
        <v>0</v>
      </c>
    </row>
    <row r="69" spans="1:15">
      <c r="A69" s="30"/>
      <c r="B69" s="28" t="s">
        <v>1776</v>
      </c>
      <c r="C69" s="30"/>
      <c r="D69" s="30"/>
      <c r="E69" s="30"/>
      <c r="F69" s="30"/>
      <c r="G69" s="30"/>
      <c r="H69" s="30"/>
      <c r="I69" s="30"/>
      <c r="J69" s="44">
        <v>0</v>
      </c>
      <c r="K69" s="44">
        <f t="shared" si="3"/>
        <v>0</v>
      </c>
      <c r="L69" s="44">
        <v>0</v>
      </c>
      <c r="M69" s="44">
        <f t="shared" si="4"/>
        <v>0</v>
      </c>
      <c r="N69" s="44">
        <f t="shared" si="5"/>
        <v>0</v>
      </c>
    </row>
    <row r="70" spans="1:15">
      <c r="A70" s="30" t="s">
        <v>1303</v>
      </c>
      <c r="B70" s="30" t="s">
        <v>116</v>
      </c>
      <c r="C70" s="30"/>
      <c r="D70" s="30"/>
      <c r="E70" s="30" t="s">
        <v>78</v>
      </c>
      <c r="F70" s="30" t="s">
        <v>117</v>
      </c>
      <c r="G70" s="30" t="s">
        <v>1777</v>
      </c>
      <c r="H70" s="30"/>
      <c r="I70" s="30"/>
      <c r="J70" s="44">
        <v>0</v>
      </c>
      <c r="K70" s="44">
        <f t="shared" si="3"/>
        <v>0</v>
      </c>
      <c r="L70" s="44">
        <v>0</v>
      </c>
      <c r="M70" s="44">
        <f t="shared" si="4"/>
        <v>0</v>
      </c>
      <c r="N70" s="44">
        <f t="shared" si="5"/>
        <v>0</v>
      </c>
    </row>
    <row r="71" spans="1:15" ht="63">
      <c r="A71" s="32" t="s">
        <v>1305</v>
      </c>
      <c r="B71" s="55" t="s">
        <v>2472</v>
      </c>
      <c r="C71" s="32"/>
      <c r="D71" s="30"/>
      <c r="E71" s="30" t="s">
        <v>78</v>
      </c>
      <c r="F71" s="30" t="s">
        <v>440</v>
      </c>
      <c r="G71" s="30" t="s">
        <v>919</v>
      </c>
      <c r="H71" s="30"/>
      <c r="I71" s="31" t="s">
        <v>1778</v>
      </c>
      <c r="J71" s="44">
        <v>0</v>
      </c>
      <c r="K71" s="44">
        <f t="shared" si="3"/>
        <v>0</v>
      </c>
      <c r="L71" s="44">
        <v>0</v>
      </c>
      <c r="M71" s="44">
        <f t="shared" si="4"/>
        <v>0</v>
      </c>
      <c r="N71" s="44">
        <f t="shared" si="5"/>
        <v>0</v>
      </c>
    </row>
    <row r="72" spans="1:15">
      <c r="A72" s="30" t="s">
        <v>1308</v>
      </c>
      <c r="B72" s="30" t="s">
        <v>1779</v>
      </c>
      <c r="C72" s="30" t="s">
        <v>2473</v>
      </c>
      <c r="D72" s="30"/>
      <c r="E72" s="30" t="s">
        <v>1780</v>
      </c>
      <c r="F72" s="30" t="s">
        <v>68</v>
      </c>
      <c r="G72" s="30" t="s">
        <v>919</v>
      </c>
      <c r="H72" s="30"/>
      <c r="I72" s="30"/>
      <c r="J72" s="44">
        <v>0</v>
      </c>
      <c r="K72" s="44">
        <f t="shared" si="3"/>
        <v>0</v>
      </c>
      <c r="L72" s="44">
        <v>0</v>
      </c>
      <c r="M72" s="44">
        <f t="shared" si="4"/>
        <v>0</v>
      </c>
      <c r="N72" s="44">
        <f t="shared" si="5"/>
        <v>0</v>
      </c>
    </row>
    <row r="73" spans="1:15">
      <c r="A73" s="30"/>
      <c r="B73" s="27" t="s">
        <v>1781</v>
      </c>
      <c r="C73" s="30"/>
      <c r="D73" s="30"/>
      <c r="E73" s="30"/>
      <c r="F73" s="30"/>
      <c r="G73" s="30"/>
      <c r="H73" s="30"/>
      <c r="I73" s="30"/>
      <c r="J73" s="44">
        <v>0</v>
      </c>
      <c r="K73" s="44">
        <f t="shared" si="3"/>
        <v>0</v>
      </c>
      <c r="L73" s="44">
        <v>0</v>
      </c>
      <c r="M73" s="44">
        <f t="shared" si="4"/>
        <v>0</v>
      </c>
      <c r="N73" s="44">
        <f t="shared" si="5"/>
        <v>0</v>
      </c>
    </row>
    <row r="74" spans="1:15">
      <c r="A74" s="30"/>
      <c r="B74" s="28" t="s">
        <v>446</v>
      </c>
      <c r="C74" s="30"/>
      <c r="D74" s="30"/>
      <c r="E74" s="30"/>
      <c r="F74" s="30"/>
      <c r="G74" s="30"/>
      <c r="H74" s="30"/>
      <c r="I74" s="30"/>
      <c r="J74" s="44">
        <v>0</v>
      </c>
      <c r="K74" s="44">
        <f t="shared" si="3"/>
        <v>0</v>
      </c>
      <c r="L74" s="44">
        <v>0</v>
      </c>
      <c r="M74" s="44">
        <f t="shared" si="4"/>
        <v>0</v>
      </c>
      <c r="N74" s="44">
        <f t="shared" si="5"/>
        <v>0</v>
      </c>
    </row>
    <row r="75" spans="1:15" ht="78.75">
      <c r="A75" s="30" t="s">
        <v>1312</v>
      </c>
      <c r="B75" s="31" t="s">
        <v>2474</v>
      </c>
      <c r="C75" s="30" t="s">
        <v>1782</v>
      </c>
      <c r="D75" s="30"/>
      <c r="E75" s="30" t="s">
        <v>657</v>
      </c>
      <c r="F75" s="30" t="s">
        <v>68</v>
      </c>
      <c r="G75" s="30" t="s">
        <v>598</v>
      </c>
      <c r="H75" s="30" t="s">
        <v>1783</v>
      </c>
      <c r="I75" s="30"/>
      <c r="J75" s="44">
        <v>0</v>
      </c>
      <c r="K75" s="44">
        <f t="shared" si="3"/>
        <v>0</v>
      </c>
      <c r="L75" s="44">
        <v>0</v>
      </c>
      <c r="M75" s="44">
        <f t="shared" si="4"/>
        <v>0</v>
      </c>
      <c r="N75" s="44">
        <f t="shared" si="5"/>
        <v>0</v>
      </c>
    </row>
    <row r="76" spans="1:15">
      <c r="A76" s="30"/>
      <c r="B76" s="28" t="s">
        <v>431</v>
      </c>
      <c r="C76" s="30"/>
      <c r="D76" s="30"/>
      <c r="E76" s="30"/>
      <c r="F76" s="30"/>
      <c r="G76" s="30"/>
      <c r="H76" s="30"/>
      <c r="I76" s="30"/>
      <c r="J76" s="44">
        <v>0</v>
      </c>
      <c r="K76" s="44">
        <f t="shared" si="3"/>
        <v>0</v>
      </c>
      <c r="L76" s="44">
        <v>0</v>
      </c>
      <c r="M76" s="44">
        <f t="shared" si="4"/>
        <v>0</v>
      </c>
      <c r="N76" s="44">
        <f t="shared" si="5"/>
        <v>0</v>
      </c>
    </row>
    <row r="77" spans="1:15" ht="31.5">
      <c r="A77" s="30" t="s">
        <v>1314</v>
      </c>
      <c r="B77" s="30" t="s">
        <v>1725</v>
      </c>
      <c r="C77" s="31" t="s">
        <v>1784</v>
      </c>
      <c r="D77" s="30"/>
      <c r="E77" s="30" t="s">
        <v>1785</v>
      </c>
      <c r="F77" s="30" t="s">
        <v>68</v>
      </c>
      <c r="G77" s="30" t="s">
        <v>598</v>
      </c>
      <c r="H77" s="30" t="s">
        <v>1786</v>
      </c>
      <c r="I77" s="30"/>
      <c r="J77" s="44">
        <v>0</v>
      </c>
      <c r="K77" s="44">
        <f t="shared" si="3"/>
        <v>0</v>
      </c>
      <c r="L77" s="44">
        <v>0</v>
      </c>
      <c r="M77" s="44">
        <f t="shared" si="4"/>
        <v>0</v>
      </c>
      <c r="N77" s="44">
        <f t="shared" si="5"/>
        <v>0</v>
      </c>
    </row>
    <row r="78" spans="1:15" ht="47.25">
      <c r="A78" s="30" t="s">
        <v>1317</v>
      </c>
      <c r="B78" s="30" t="s">
        <v>1742</v>
      </c>
      <c r="C78" s="31" t="s">
        <v>1787</v>
      </c>
      <c r="D78" s="30"/>
      <c r="E78" s="30" t="s">
        <v>1727</v>
      </c>
      <c r="F78" s="30" t="s">
        <v>68</v>
      </c>
      <c r="G78" s="30" t="s">
        <v>598</v>
      </c>
      <c r="H78" s="30" t="s">
        <v>1788</v>
      </c>
      <c r="I78" s="31" t="s">
        <v>1789</v>
      </c>
      <c r="J78" s="44">
        <v>0</v>
      </c>
      <c r="K78" s="44">
        <f t="shared" si="3"/>
        <v>0</v>
      </c>
      <c r="L78" s="44">
        <v>0</v>
      </c>
      <c r="M78" s="44">
        <f t="shared" si="4"/>
        <v>0</v>
      </c>
      <c r="N78" s="44">
        <f t="shared" si="5"/>
        <v>0</v>
      </c>
    </row>
    <row r="79" spans="1:15">
      <c r="A79" s="30"/>
      <c r="B79" s="28" t="s">
        <v>1747</v>
      </c>
      <c r="C79" s="30"/>
      <c r="D79" s="30"/>
      <c r="E79" s="30"/>
      <c r="F79" s="30"/>
      <c r="G79" s="30"/>
      <c r="H79" s="30"/>
      <c r="I79" s="30"/>
      <c r="J79" s="44">
        <v>0</v>
      </c>
      <c r="K79" s="44">
        <f t="shared" si="3"/>
        <v>0</v>
      </c>
      <c r="L79" s="44">
        <v>0</v>
      </c>
      <c r="M79" s="44">
        <f t="shared" si="4"/>
        <v>0</v>
      </c>
      <c r="N79" s="44">
        <f t="shared" si="5"/>
        <v>0</v>
      </c>
    </row>
    <row r="80" spans="1:15">
      <c r="A80" s="30" t="s">
        <v>1318</v>
      </c>
      <c r="B80" s="30" t="s">
        <v>1790</v>
      </c>
      <c r="C80" s="30" t="s">
        <v>2475</v>
      </c>
      <c r="D80" s="30"/>
      <c r="E80" s="30" t="s">
        <v>83</v>
      </c>
      <c r="F80" s="30" t="s">
        <v>68</v>
      </c>
      <c r="G80" s="30" t="s">
        <v>598</v>
      </c>
      <c r="H80" s="30"/>
      <c r="I80" s="30"/>
      <c r="J80" s="44">
        <v>0</v>
      </c>
      <c r="K80" s="44">
        <f t="shared" si="3"/>
        <v>0</v>
      </c>
      <c r="L80" s="44">
        <v>0</v>
      </c>
      <c r="M80" s="44">
        <f t="shared" si="4"/>
        <v>0</v>
      </c>
      <c r="N80" s="44">
        <f t="shared" si="5"/>
        <v>0</v>
      </c>
    </row>
    <row r="81" spans="1:14">
      <c r="A81" s="30"/>
      <c r="B81" s="28" t="s">
        <v>662</v>
      </c>
      <c r="C81" s="30"/>
      <c r="D81" s="30"/>
      <c r="E81" s="30"/>
      <c r="F81" s="30"/>
      <c r="G81" s="30"/>
      <c r="H81" s="30"/>
      <c r="I81" s="30"/>
      <c r="J81" s="44">
        <v>0</v>
      </c>
      <c r="K81" s="44">
        <f t="shared" si="3"/>
        <v>0</v>
      </c>
      <c r="L81" s="44">
        <v>0</v>
      </c>
      <c r="M81" s="44">
        <f t="shared" si="4"/>
        <v>0</v>
      </c>
      <c r="N81" s="44">
        <f t="shared" si="5"/>
        <v>0</v>
      </c>
    </row>
    <row r="82" spans="1:14" ht="31.5">
      <c r="A82" s="30"/>
      <c r="B82" s="31" t="s">
        <v>1751</v>
      </c>
      <c r="C82" s="30" t="s">
        <v>664</v>
      </c>
      <c r="D82" s="30"/>
      <c r="E82" s="30"/>
      <c r="F82" s="30"/>
      <c r="G82" s="30"/>
      <c r="H82" s="30"/>
      <c r="I82" s="30"/>
      <c r="J82" s="44">
        <v>0</v>
      </c>
      <c r="K82" s="44">
        <f t="shared" si="3"/>
        <v>0</v>
      </c>
      <c r="L82" s="44">
        <v>0</v>
      </c>
      <c r="M82" s="44">
        <f t="shared" si="4"/>
        <v>0</v>
      </c>
      <c r="N82" s="44">
        <f t="shared" si="5"/>
        <v>0</v>
      </c>
    </row>
    <row r="83" spans="1:14">
      <c r="A83" s="30" t="s">
        <v>1320</v>
      </c>
      <c r="B83" s="30" t="s">
        <v>2476</v>
      </c>
      <c r="C83" s="30"/>
      <c r="D83" s="30"/>
      <c r="E83" s="30"/>
      <c r="F83" s="30" t="s">
        <v>1322</v>
      </c>
      <c r="G83" s="30" t="s">
        <v>1624</v>
      </c>
      <c r="H83" s="30"/>
      <c r="I83" s="30"/>
      <c r="J83" s="44">
        <v>0</v>
      </c>
      <c r="K83" s="44">
        <f t="shared" si="3"/>
        <v>0</v>
      </c>
      <c r="L83" s="44">
        <v>0</v>
      </c>
      <c r="M83" s="44">
        <f t="shared" si="4"/>
        <v>0</v>
      </c>
      <c r="N83" s="44">
        <f t="shared" si="5"/>
        <v>0</v>
      </c>
    </row>
    <row r="84" spans="1:14">
      <c r="A84" s="30" t="s">
        <v>1323</v>
      </c>
      <c r="B84" s="30" t="s">
        <v>2477</v>
      </c>
      <c r="C84" s="30"/>
      <c r="D84" s="30"/>
      <c r="E84" s="30"/>
      <c r="F84" s="30" t="s">
        <v>1322</v>
      </c>
      <c r="G84" s="30" t="s">
        <v>1720</v>
      </c>
      <c r="H84" s="30"/>
      <c r="I84" s="30"/>
      <c r="J84" s="44">
        <v>0</v>
      </c>
      <c r="K84" s="44">
        <f t="shared" si="3"/>
        <v>0</v>
      </c>
      <c r="L84" s="44">
        <v>0</v>
      </c>
      <c r="M84" s="44">
        <f t="shared" si="4"/>
        <v>0</v>
      </c>
      <c r="N84" s="44">
        <f t="shared" si="5"/>
        <v>0</v>
      </c>
    </row>
    <row r="85" spans="1:14">
      <c r="A85" s="30"/>
      <c r="B85" s="28" t="s">
        <v>1775</v>
      </c>
      <c r="C85" s="30"/>
      <c r="D85" s="30"/>
      <c r="E85" s="30"/>
      <c r="F85" s="30"/>
      <c r="G85" s="30"/>
      <c r="H85" s="30"/>
      <c r="I85" s="30"/>
      <c r="J85" s="44">
        <v>0</v>
      </c>
      <c r="K85" s="44">
        <f t="shared" si="3"/>
        <v>0</v>
      </c>
      <c r="L85" s="44">
        <v>0</v>
      </c>
      <c r="M85" s="44">
        <f t="shared" si="4"/>
        <v>0</v>
      </c>
      <c r="N85" s="44">
        <f t="shared" si="5"/>
        <v>0</v>
      </c>
    </row>
    <row r="86" spans="1:14" ht="31.5">
      <c r="A86" s="30" t="s">
        <v>1324</v>
      </c>
      <c r="B86" s="31" t="s">
        <v>291</v>
      </c>
      <c r="C86" s="30" t="s">
        <v>292</v>
      </c>
      <c r="D86" s="30"/>
      <c r="E86" s="30" t="s">
        <v>208</v>
      </c>
      <c r="F86" s="30" t="s">
        <v>2386</v>
      </c>
      <c r="G86" s="30" t="s">
        <v>610</v>
      </c>
      <c r="H86" s="30"/>
      <c r="I86" s="30"/>
      <c r="J86" s="44">
        <v>0</v>
      </c>
      <c r="K86" s="44">
        <f t="shared" si="3"/>
        <v>0</v>
      </c>
      <c r="L86" s="44">
        <v>0</v>
      </c>
      <c r="M86" s="44">
        <f t="shared" si="4"/>
        <v>0</v>
      </c>
      <c r="N86" s="44">
        <f t="shared" si="5"/>
        <v>0</v>
      </c>
    </row>
    <row r="87" spans="1:14" ht="18.75">
      <c r="A87" s="30" t="s">
        <v>1326</v>
      </c>
      <c r="B87" s="30" t="s">
        <v>294</v>
      </c>
      <c r="C87" s="30" t="s">
        <v>2471</v>
      </c>
      <c r="D87" s="30"/>
      <c r="E87" s="30" t="s">
        <v>208</v>
      </c>
      <c r="F87" s="30" t="s">
        <v>2386</v>
      </c>
      <c r="G87" s="30" t="s">
        <v>610</v>
      </c>
      <c r="H87" s="30"/>
      <c r="I87" s="30"/>
      <c r="J87" s="44">
        <v>0</v>
      </c>
      <c r="K87" s="44">
        <f t="shared" si="3"/>
        <v>0</v>
      </c>
      <c r="L87" s="44">
        <v>0</v>
      </c>
      <c r="M87" s="44">
        <f t="shared" si="4"/>
        <v>0</v>
      </c>
      <c r="N87" s="44">
        <f t="shared" si="5"/>
        <v>0</v>
      </c>
    </row>
    <row r="88" spans="1:14">
      <c r="A88" s="30"/>
      <c r="B88" s="28" t="s">
        <v>1776</v>
      </c>
      <c r="C88" s="30"/>
      <c r="D88" s="30"/>
      <c r="E88" s="30"/>
      <c r="F88" s="30"/>
      <c r="G88" s="30"/>
      <c r="H88" s="30"/>
      <c r="I88" s="30"/>
      <c r="J88" s="44">
        <v>0</v>
      </c>
      <c r="K88" s="44">
        <f t="shared" si="3"/>
        <v>0</v>
      </c>
      <c r="L88" s="44">
        <v>0</v>
      </c>
      <c r="M88" s="44">
        <f t="shared" si="4"/>
        <v>0</v>
      </c>
      <c r="N88" s="44">
        <f t="shared" si="5"/>
        <v>0</v>
      </c>
    </row>
    <row r="89" spans="1:14">
      <c r="A89" s="30" t="s">
        <v>1329</v>
      </c>
      <c r="B89" s="30" t="s">
        <v>116</v>
      </c>
      <c r="C89" s="30"/>
      <c r="D89" s="30"/>
      <c r="E89" s="30" t="s">
        <v>78</v>
      </c>
      <c r="F89" s="30" t="s">
        <v>117</v>
      </c>
      <c r="G89" s="30" t="s">
        <v>1045</v>
      </c>
      <c r="H89" s="30"/>
      <c r="I89" s="30"/>
      <c r="J89" s="44">
        <v>0</v>
      </c>
      <c r="K89" s="44">
        <f t="shared" si="3"/>
        <v>0</v>
      </c>
      <c r="L89" s="44">
        <v>0</v>
      </c>
      <c r="M89" s="44">
        <f t="shared" si="4"/>
        <v>0</v>
      </c>
      <c r="N89" s="44">
        <f t="shared" si="5"/>
        <v>0</v>
      </c>
    </row>
    <row r="90" spans="1:14">
      <c r="A90" s="30" t="s">
        <v>1330</v>
      </c>
      <c r="B90" s="30" t="s">
        <v>1779</v>
      </c>
      <c r="C90" s="30" t="s">
        <v>2478</v>
      </c>
      <c r="D90" s="30"/>
      <c r="E90" s="30" t="s">
        <v>1780</v>
      </c>
      <c r="F90" s="30" t="s">
        <v>68</v>
      </c>
      <c r="G90" s="30" t="s">
        <v>952</v>
      </c>
      <c r="H90" s="30"/>
      <c r="I90" s="30"/>
      <c r="J90" s="44">
        <v>0</v>
      </c>
      <c r="K90" s="44">
        <f t="shared" si="3"/>
        <v>0</v>
      </c>
      <c r="L90" s="44">
        <v>0</v>
      </c>
      <c r="M90" s="44">
        <f t="shared" si="4"/>
        <v>0</v>
      </c>
      <c r="N90" s="44">
        <f t="shared" si="5"/>
        <v>0</v>
      </c>
    </row>
    <row r="91" spans="1:14" ht="63">
      <c r="A91" s="30"/>
      <c r="B91" s="27" t="s">
        <v>1791</v>
      </c>
      <c r="C91" s="30"/>
      <c r="D91" s="30"/>
      <c r="E91" s="30"/>
      <c r="F91" s="30"/>
      <c r="G91" s="30"/>
      <c r="H91" s="30"/>
      <c r="I91" s="31" t="s">
        <v>1792</v>
      </c>
      <c r="J91" s="44">
        <v>0</v>
      </c>
      <c r="K91" s="44">
        <f t="shared" si="3"/>
        <v>0</v>
      </c>
      <c r="L91" s="44">
        <v>0</v>
      </c>
      <c r="M91" s="44">
        <f t="shared" si="4"/>
        <v>0</v>
      </c>
      <c r="N91" s="44">
        <f t="shared" si="5"/>
        <v>0</v>
      </c>
    </row>
    <row r="92" spans="1:14">
      <c r="A92" s="30"/>
      <c r="B92" s="28" t="s">
        <v>446</v>
      </c>
      <c r="C92" s="30"/>
      <c r="D92" s="30"/>
      <c r="E92" s="30"/>
      <c r="F92" s="30"/>
      <c r="G92" s="30"/>
      <c r="H92" s="30"/>
      <c r="I92" s="30"/>
      <c r="J92" s="44">
        <v>0</v>
      </c>
      <c r="K92" s="44">
        <f t="shared" si="3"/>
        <v>0</v>
      </c>
      <c r="L92" s="44">
        <v>0</v>
      </c>
      <c r="M92" s="44">
        <f t="shared" si="4"/>
        <v>0</v>
      </c>
      <c r="N92" s="44">
        <f t="shared" si="5"/>
        <v>0</v>
      </c>
    </row>
    <row r="93" spans="1:14" ht="63">
      <c r="A93" s="30" t="s">
        <v>1332</v>
      </c>
      <c r="B93" s="31" t="s">
        <v>1793</v>
      </c>
      <c r="C93" s="31" t="s">
        <v>2479</v>
      </c>
      <c r="D93" s="30"/>
      <c r="E93" s="30" t="s">
        <v>120</v>
      </c>
      <c r="F93" s="30" t="s">
        <v>68</v>
      </c>
      <c r="G93" s="30" t="s">
        <v>610</v>
      </c>
      <c r="H93" s="30" t="s">
        <v>1794</v>
      </c>
      <c r="I93" s="31" t="s">
        <v>1795</v>
      </c>
      <c r="J93" s="44">
        <v>0</v>
      </c>
      <c r="K93" s="44">
        <f t="shared" si="3"/>
        <v>0</v>
      </c>
      <c r="L93" s="44">
        <v>0</v>
      </c>
      <c r="M93" s="44">
        <f t="shared" si="4"/>
        <v>0</v>
      </c>
      <c r="N93" s="44">
        <f t="shared" si="5"/>
        <v>0</v>
      </c>
    </row>
    <row r="94" spans="1:14">
      <c r="A94" s="30" t="s">
        <v>1334</v>
      </c>
      <c r="B94" s="30" t="s">
        <v>2480</v>
      </c>
      <c r="C94" s="30"/>
      <c r="D94" s="30"/>
      <c r="E94" s="30" t="s">
        <v>120</v>
      </c>
      <c r="F94" s="30" t="s">
        <v>68</v>
      </c>
      <c r="G94" s="30" t="s">
        <v>610</v>
      </c>
      <c r="H94" s="30"/>
      <c r="I94" s="30"/>
      <c r="J94" s="44">
        <v>0</v>
      </c>
      <c r="K94" s="44">
        <f t="shared" si="3"/>
        <v>0</v>
      </c>
      <c r="L94" s="44">
        <v>0</v>
      </c>
      <c r="M94" s="44">
        <f t="shared" si="4"/>
        <v>0</v>
      </c>
      <c r="N94" s="44">
        <f t="shared" si="5"/>
        <v>0</v>
      </c>
    </row>
    <row r="95" spans="1:14">
      <c r="A95" s="30" t="s">
        <v>1337</v>
      </c>
      <c r="B95" s="30" t="s">
        <v>2481</v>
      </c>
      <c r="C95" s="30"/>
      <c r="D95" s="30"/>
      <c r="E95" s="30" t="s">
        <v>120</v>
      </c>
      <c r="F95" s="30" t="s">
        <v>68</v>
      </c>
      <c r="G95" s="30" t="s">
        <v>610</v>
      </c>
      <c r="H95" s="30"/>
      <c r="I95" s="30"/>
      <c r="J95" s="44">
        <v>0</v>
      </c>
      <c r="K95" s="44">
        <f t="shared" si="3"/>
        <v>0</v>
      </c>
      <c r="L95" s="44">
        <v>0</v>
      </c>
      <c r="M95" s="44">
        <f t="shared" si="4"/>
        <v>0</v>
      </c>
      <c r="N95" s="44">
        <f t="shared" si="5"/>
        <v>0</v>
      </c>
    </row>
    <row r="96" spans="1:14">
      <c r="A96" s="30" t="s">
        <v>1340</v>
      </c>
      <c r="B96" s="30" t="s">
        <v>2482</v>
      </c>
      <c r="C96" s="30"/>
      <c r="D96" s="30"/>
      <c r="E96" s="30" t="s">
        <v>120</v>
      </c>
      <c r="F96" s="30" t="s">
        <v>68</v>
      </c>
      <c r="G96" s="30" t="s">
        <v>610</v>
      </c>
      <c r="H96" s="30"/>
      <c r="I96" s="30" t="s">
        <v>1796</v>
      </c>
      <c r="J96" s="44">
        <v>0</v>
      </c>
      <c r="K96" s="44">
        <f t="shared" si="3"/>
        <v>0</v>
      </c>
      <c r="L96" s="44">
        <v>0</v>
      </c>
      <c r="M96" s="44">
        <f t="shared" si="4"/>
        <v>0</v>
      </c>
      <c r="N96" s="44">
        <f t="shared" si="5"/>
        <v>0</v>
      </c>
    </row>
    <row r="97" spans="1:14">
      <c r="A97" s="30" t="s">
        <v>1341</v>
      </c>
      <c r="B97" s="30" t="s">
        <v>1797</v>
      </c>
      <c r="C97" s="30"/>
      <c r="D97" s="30"/>
      <c r="E97" s="30" t="s">
        <v>120</v>
      </c>
      <c r="F97" s="30" t="s">
        <v>68</v>
      </c>
      <c r="G97" s="30" t="s">
        <v>610</v>
      </c>
      <c r="H97" s="30"/>
      <c r="I97" s="30" t="s">
        <v>1796</v>
      </c>
      <c r="J97" s="44">
        <v>0</v>
      </c>
      <c r="K97" s="44">
        <f t="shared" si="3"/>
        <v>0</v>
      </c>
      <c r="L97" s="44">
        <v>0</v>
      </c>
      <c r="M97" s="44">
        <f t="shared" si="4"/>
        <v>0</v>
      </c>
      <c r="N97" s="44">
        <f t="shared" si="5"/>
        <v>0</v>
      </c>
    </row>
    <row r="98" spans="1:14">
      <c r="A98" s="30"/>
      <c r="B98" s="28" t="s">
        <v>431</v>
      </c>
      <c r="C98" s="30"/>
      <c r="D98" s="30"/>
      <c r="E98" s="30"/>
      <c r="F98" s="30"/>
      <c r="G98" s="30"/>
      <c r="H98" s="30"/>
      <c r="I98" s="30"/>
      <c r="J98" s="44">
        <v>0</v>
      </c>
      <c r="K98" s="44">
        <f t="shared" si="3"/>
        <v>0</v>
      </c>
      <c r="L98" s="44">
        <v>0</v>
      </c>
      <c r="M98" s="44">
        <f t="shared" si="4"/>
        <v>0</v>
      </c>
      <c r="N98" s="44">
        <f t="shared" si="5"/>
        <v>0</v>
      </c>
    </row>
    <row r="99" spans="1:14" ht="31.5">
      <c r="A99" s="30" t="s">
        <v>1342</v>
      </c>
      <c r="B99" s="30" t="s">
        <v>1733</v>
      </c>
      <c r="C99" s="31" t="s">
        <v>1798</v>
      </c>
      <c r="D99" s="30"/>
      <c r="E99" s="30" t="s">
        <v>1729</v>
      </c>
      <c r="F99" s="30" t="s">
        <v>68</v>
      </c>
      <c r="G99" s="30" t="s">
        <v>610</v>
      </c>
      <c r="H99" s="30" t="s">
        <v>1799</v>
      </c>
      <c r="I99" s="30"/>
      <c r="J99" s="44">
        <v>0</v>
      </c>
      <c r="K99" s="44">
        <f t="shared" si="3"/>
        <v>0</v>
      </c>
      <c r="L99" s="44">
        <v>0</v>
      </c>
      <c r="M99" s="44">
        <f t="shared" si="4"/>
        <v>0</v>
      </c>
      <c r="N99" s="44">
        <f t="shared" si="5"/>
        <v>0</v>
      </c>
    </row>
    <row r="100" spans="1:14" ht="31.5">
      <c r="A100" s="30" t="s">
        <v>1343</v>
      </c>
      <c r="B100" s="30" t="s">
        <v>344</v>
      </c>
      <c r="C100" s="31" t="s">
        <v>1738</v>
      </c>
      <c r="D100" s="30"/>
      <c r="E100" s="30" t="s">
        <v>1729</v>
      </c>
      <c r="F100" s="30" t="s">
        <v>68</v>
      </c>
      <c r="G100" s="30" t="s">
        <v>666</v>
      </c>
      <c r="H100" s="30" t="s">
        <v>1800</v>
      </c>
      <c r="I100" s="30"/>
      <c r="J100" s="44">
        <v>0</v>
      </c>
      <c r="K100" s="44">
        <f t="shared" si="3"/>
        <v>0</v>
      </c>
      <c r="L100" s="44">
        <v>0</v>
      </c>
      <c r="M100" s="44">
        <f t="shared" si="4"/>
        <v>0</v>
      </c>
      <c r="N100" s="44">
        <f t="shared" si="5"/>
        <v>0</v>
      </c>
    </row>
    <row r="101" spans="1:14">
      <c r="A101" s="30"/>
      <c r="B101" s="28" t="s">
        <v>1747</v>
      </c>
      <c r="C101" s="30"/>
      <c r="D101" s="30"/>
      <c r="E101" s="30"/>
      <c r="F101" s="30"/>
      <c r="G101" s="30"/>
      <c r="H101" s="30"/>
      <c r="I101" s="30"/>
      <c r="J101" s="44">
        <v>0</v>
      </c>
      <c r="K101" s="44">
        <f t="shared" si="3"/>
        <v>0</v>
      </c>
      <c r="L101" s="44">
        <v>0</v>
      </c>
      <c r="M101" s="44">
        <f t="shared" si="4"/>
        <v>0</v>
      </c>
      <c r="N101" s="44">
        <f t="shared" si="5"/>
        <v>0</v>
      </c>
    </row>
    <row r="102" spans="1:14">
      <c r="A102" s="30" t="s">
        <v>1344</v>
      </c>
      <c r="B102" s="30" t="s">
        <v>1801</v>
      </c>
      <c r="C102" s="30" t="s">
        <v>1802</v>
      </c>
      <c r="D102" s="30"/>
      <c r="E102" s="30" t="s">
        <v>1803</v>
      </c>
      <c r="F102" s="30" t="s">
        <v>68</v>
      </c>
      <c r="G102" s="30" t="s">
        <v>610</v>
      </c>
      <c r="H102" s="30"/>
      <c r="I102" s="30"/>
      <c r="J102" s="44">
        <v>0</v>
      </c>
      <c r="K102" s="44">
        <f t="shared" si="3"/>
        <v>0</v>
      </c>
      <c r="L102" s="44">
        <v>0</v>
      </c>
      <c r="M102" s="44">
        <f t="shared" si="4"/>
        <v>0</v>
      </c>
      <c r="N102" s="44">
        <f t="shared" si="5"/>
        <v>0</v>
      </c>
    </row>
    <row r="103" spans="1:14">
      <c r="A103" s="30" t="s">
        <v>1346</v>
      </c>
      <c r="B103" s="30" t="s">
        <v>485</v>
      </c>
      <c r="C103" s="30" t="s">
        <v>1750</v>
      </c>
      <c r="D103" s="30"/>
      <c r="E103" s="30" t="s">
        <v>1749</v>
      </c>
      <c r="F103" s="30" t="s">
        <v>68</v>
      </c>
      <c r="G103" s="30" t="s">
        <v>618</v>
      </c>
      <c r="H103" s="30"/>
      <c r="I103" s="30"/>
      <c r="J103" s="44">
        <v>0</v>
      </c>
      <c r="K103" s="44">
        <f t="shared" si="3"/>
        <v>0</v>
      </c>
      <c r="L103" s="44">
        <v>0</v>
      </c>
      <c r="M103" s="44">
        <f t="shared" si="4"/>
        <v>0</v>
      </c>
      <c r="N103" s="44">
        <f t="shared" si="5"/>
        <v>0</v>
      </c>
    </row>
    <row r="104" spans="1:14">
      <c r="A104" s="30"/>
      <c r="B104" s="28" t="s">
        <v>662</v>
      </c>
      <c r="C104" s="30"/>
      <c r="D104" s="30"/>
      <c r="E104" s="30"/>
      <c r="F104" s="30"/>
      <c r="G104" s="30"/>
      <c r="H104" s="30"/>
      <c r="I104" s="30"/>
      <c r="J104" s="44">
        <v>0</v>
      </c>
      <c r="K104" s="44">
        <f t="shared" si="3"/>
        <v>0</v>
      </c>
      <c r="L104" s="44">
        <v>0</v>
      </c>
      <c r="M104" s="44">
        <f t="shared" si="4"/>
        <v>0</v>
      </c>
      <c r="N104" s="44">
        <f t="shared" si="5"/>
        <v>0</v>
      </c>
    </row>
    <row r="105" spans="1:14" ht="31.5">
      <c r="A105" s="30"/>
      <c r="B105" s="31" t="s">
        <v>1751</v>
      </c>
      <c r="C105" s="30" t="s">
        <v>664</v>
      </c>
      <c r="D105" s="30"/>
      <c r="E105" s="30"/>
      <c r="F105" s="30"/>
      <c r="G105" s="30"/>
      <c r="H105" s="30"/>
      <c r="I105" s="30"/>
      <c r="J105" s="44">
        <v>0</v>
      </c>
      <c r="K105" s="44">
        <f t="shared" si="3"/>
        <v>0</v>
      </c>
      <c r="L105" s="44">
        <v>0</v>
      </c>
      <c r="M105" s="44">
        <f t="shared" si="4"/>
        <v>0</v>
      </c>
      <c r="N105" s="44">
        <f t="shared" si="5"/>
        <v>0</v>
      </c>
    </row>
    <row r="106" spans="1:14">
      <c r="A106" s="30"/>
      <c r="B106" s="28" t="s">
        <v>1804</v>
      </c>
      <c r="C106" s="30"/>
      <c r="D106" s="30"/>
      <c r="E106" s="30"/>
      <c r="F106" s="30"/>
      <c r="G106" s="30"/>
      <c r="H106" s="30"/>
      <c r="I106" s="30"/>
      <c r="J106" s="44">
        <v>0</v>
      </c>
      <c r="K106" s="44">
        <f t="shared" si="3"/>
        <v>0</v>
      </c>
      <c r="L106" s="44">
        <v>0</v>
      </c>
      <c r="M106" s="44">
        <f t="shared" si="4"/>
        <v>0</v>
      </c>
      <c r="N106" s="44">
        <f t="shared" si="5"/>
        <v>0</v>
      </c>
    </row>
    <row r="107" spans="1:14">
      <c r="A107" s="30" t="s">
        <v>1348</v>
      </c>
      <c r="B107" s="30" t="s">
        <v>2483</v>
      </c>
      <c r="C107" s="30"/>
      <c r="D107" s="30"/>
      <c r="E107" s="30"/>
      <c r="F107" s="30" t="s">
        <v>1322</v>
      </c>
      <c r="G107" s="30" t="s">
        <v>1117</v>
      </c>
      <c r="H107" s="30"/>
      <c r="I107" s="30"/>
      <c r="J107" s="44">
        <v>0</v>
      </c>
      <c r="K107" s="44">
        <f t="shared" si="3"/>
        <v>0</v>
      </c>
      <c r="L107" s="44">
        <v>0</v>
      </c>
      <c r="M107" s="44">
        <f t="shared" si="4"/>
        <v>0</v>
      </c>
      <c r="N107" s="44">
        <f t="shared" si="5"/>
        <v>0</v>
      </c>
    </row>
    <row r="108" spans="1:14">
      <c r="A108" s="30" t="s">
        <v>1350</v>
      </c>
      <c r="B108" s="30" t="s">
        <v>1805</v>
      </c>
      <c r="C108" s="30"/>
      <c r="D108" s="30"/>
      <c r="E108" s="30"/>
      <c r="F108" s="30" t="s">
        <v>1322</v>
      </c>
      <c r="G108" s="30" t="s">
        <v>1806</v>
      </c>
      <c r="H108" s="30"/>
      <c r="I108" s="30"/>
      <c r="J108" s="44">
        <v>0</v>
      </c>
      <c r="K108" s="44">
        <f t="shared" si="3"/>
        <v>0</v>
      </c>
      <c r="L108" s="44">
        <v>0</v>
      </c>
      <c r="M108" s="44">
        <f t="shared" si="4"/>
        <v>0</v>
      </c>
      <c r="N108" s="44">
        <f t="shared" si="5"/>
        <v>0</v>
      </c>
    </row>
    <row r="109" spans="1:14">
      <c r="A109" s="30" t="s">
        <v>1352</v>
      </c>
      <c r="B109" s="30" t="s">
        <v>1807</v>
      </c>
      <c r="C109" s="30"/>
      <c r="D109" s="30"/>
      <c r="E109" s="30"/>
      <c r="F109" s="30" t="s">
        <v>1322</v>
      </c>
      <c r="G109" s="30" t="s">
        <v>1808</v>
      </c>
      <c r="H109" s="30"/>
      <c r="I109" s="30"/>
      <c r="J109" s="44">
        <v>0</v>
      </c>
      <c r="K109" s="44">
        <f t="shared" si="3"/>
        <v>0</v>
      </c>
      <c r="L109" s="44">
        <v>0</v>
      </c>
      <c r="M109" s="44">
        <f t="shared" si="4"/>
        <v>0</v>
      </c>
      <c r="N109" s="44">
        <f t="shared" si="5"/>
        <v>0</v>
      </c>
    </row>
    <row r="110" spans="1:14">
      <c r="A110" s="30" t="s">
        <v>1354</v>
      </c>
      <c r="B110" s="30" t="s">
        <v>1809</v>
      </c>
      <c r="C110" s="30"/>
      <c r="D110" s="30"/>
      <c r="E110" s="30"/>
      <c r="F110" s="30" t="s">
        <v>1322</v>
      </c>
      <c r="G110" s="30" t="s">
        <v>1810</v>
      </c>
      <c r="H110" s="30"/>
      <c r="I110" s="30"/>
      <c r="J110" s="44">
        <v>0</v>
      </c>
      <c r="K110" s="44">
        <f t="shared" si="3"/>
        <v>0</v>
      </c>
      <c r="L110" s="44">
        <v>0</v>
      </c>
      <c r="M110" s="44">
        <f t="shared" si="4"/>
        <v>0</v>
      </c>
      <c r="N110" s="44">
        <f t="shared" si="5"/>
        <v>0</v>
      </c>
    </row>
    <row r="111" spans="1:14">
      <c r="A111" s="30" t="s">
        <v>1451</v>
      </c>
      <c r="B111" s="30" t="s">
        <v>2484</v>
      </c>
      <c r="C111" s="30"/>
      <c r="D111" s="30"/>
      <c r="E111" s="30"/>
      <c r="F111" s="30" t="s">
        <v>1322</v>
      </c>
      <c r="G111" s="30" t="s">
        <v>1116</v>
      </c>
      <c r="H111" s="30"/>
      <c r="I111" s="30"/>
      <c r="J111" s="44">
        <v>0</v>
      </c>
      <c r="K111" s="44">
        <f t="shared" si="3"/>
        <v>0</v>
      </c>
      <c r="L111" s="44">
        <v>0</v>
      </c>
      <c r="M111" s="44">
        <f t="shared" si="4"/>
        <v>0</v>
      </c>
      <c r="N111" s="44">
        <f t="shared" si="5"/>
        <v>0</v>
      </c>
    </row>
    <row r="112" spans="1:14">
      <c r="A112" s="30" t="s">
        <v>1453</v>
      </c>
      <c r="B112" s="30" t="s">
        <v>2485</v>
      </c>
      <c r="C112" s="30"/>
      <c r="D112" s="30"/>
      <c r="E112" s="30"/>
      <c r="F112" s="30" t="s">
        <v>1322</v>
      </c>
      <c r="G112" s="30" t="s">
        <v>848</v>
      </c>
      <c r="H112" s="30"/>
      <c r="I112" s="30"/>
      <c r="J112" s="44">
        <v>0</v>
      </c>
      <c r="K112" s="44">
        <f t="shared" si="3"/>
        <v>0</v>
      </c>
      <c r="L112" s="44">
        <v>0</v>
      </c>
      <c r="M112" s="44">
        <f t="shared" si="4"/>
        <v>0</v>
      </c>
      <c r="N112" s="44">
        <f t="shared" si="5"/>
        <v>0</v>
      </c>
    </row>
    <row r="113" spans="1:14">
      <c r="A113" s="30"/>
      <c r="B113" s="28" t="s">
        <v>1811</v>
      </c>
      <c r="C113" s="30"/>
      <c r="D113" s="30"/>
      <c r="E113" s="30"/>
      <c r="F113" s="30"/>
      <c r="G113" s="30"/>
      <c r="H113" s="30"/>
      <c r="I113" s="30"/>
      <c r="J113" s="44">
        <v>0</v>
      </c>
      <c r="K113" s="44">
        <f t="shared" si="3"/>
        <v>0</v>
      </c>
      <c r="L113" s="44">
        <v>0</v>
      </c>
      <c r="M113" s="44">
        <f t="shared" si="4"/>
        <v>0</v>
      </c>
      <c r="N113" s="44">
        <f t="shared" si="5"/>
        <v>0</v>
      </c>
    </row>
    <row r="114" spans="1:14">
      <c r="A114" s="30" t="s">
        <v>1456</v>
      </c>
      <c r="B114" s="30" t="s">
        <v>1807</v>
      </c>
      <c r="C114" s="30"/>
      <c r="D114" s="30"/>
      <c r="E114" s="30"/>
      <c r="F114" s="30" t="s">
        <v>1322</v>
      </c>
      <c r="G114" s="30" t="s">
        <v>1808</v>
      </c>
      <c r="H114" s="30"/>
      <c r="I114" s="30"/>
      <c r="J114" s="44">
        <v>0</v>
      </c>
      <c r="K114" s="44">
        <f t="shared" si="3"/>
        <v>0</v>
      </c>
      <c r="L114" s="44">
        <v>0</v>
      </c>
      <c r="M114" s="44">
        <f t="shared" si="4"/>
        <v>0</v>
      </c>
      <c r="N114" s="44">
        <f t="shared" si="5"/>
        <v>0</v>
      </c>
    </row>
    <row r="115" spans="1:14">
      <c r="A115" s="30" t="s">
        <v>1458</v>
      </c>
      <c r="B115" s="30" t="s">
        <v>1807</v>
      </c>
      <c r="C115" s="30"/>
      <c r="D115" s="30"/>
      <c r="E115" s="30"/>
      <c r="F115" s="30" t="s">
        <v>1322</v>
      </c>
      <c r="G115" s="30" t="s">
        <v>726</v>
      </c>
      <c r="H115" s="30"/>
      <c r="I115" s="30"/>
      <c r="J115" s="44">
        <v>0</v>
      </c>
      <c r="K115" s="44">
        <f t="shared" si="3"/>
        <v>0</v>
      </c>
      <c r="L115" s="44">
        <v>0</v>
      </c>
      <c r="M115" s="44">
        <f t="shared" si="4"/>
        <v>0</v>
      </c>
      <c r="N115" s="44">
        <f t="shared" si="5"/>
        <v>0</v>
      </c>
    </row>
    <row r="116" spans="1:14">
      <c r="A116" s="30"/>
      <c r="B116" s="28" t="s">
        <v>1763</v>
      </c>
      <c r="C116" s="30"/>
      <c r="D116" s="30"/>
      <c r="E116" s="30"/>
      <c r="F116" s="30"/>
      <c r="G116" s="30"/>
      <c r="H116" s="30"/>
      <c r="I116" s="30"/>
      <c r="J116" s="44">
        <v>0</v>
      </c>
      <c r="K116" s="44">
        <f t="shared" si="3"/>
        <v>0</v>
      </c>
      <c r="L116" s="44">
        <v>0</v>
      </c>
      <c r="M116" s="44">
        <f t="shared" si="4"/>
        <v>0</v>
      </c>
      <c r="N116" s="44">
        <f t="shared" si="5"/>
        <v>0</v>
      </c>
    </row>
    <row r="117" spans="1:14" ht="31.5">
      <c r="A117" s="30"/>
      <c r="B117" s="31" t="s">
        <v>1764</v>
      </c>
      <c r="C117" s="30" t="s">
        <v>664</v>
      </c>
      <c r="D117" s="30"/>
      <c r="E117" s="30"/>
      <c r="F117" s="30"/>
      <c r="G117" s="30"/>
      <c r="H117" s="30"/>
      <c r="I117" s="30"/>
      <c r="J117" s="44">
        <v>0</v>
      </c>
      <c r="K117" s="44">
        <f t="shared" si="3"/>
        <v>0</v>
      </c>
      <c r="L117" s="44">
        <v>0</v>
      </c>
      <c r="M117" s="44">
        <f t="shared" si="4"/>
        <v>0</v>
      </c>
      <c r="N117" s="44">
        <f t="shared" si="5"/>
        <v>0</v>
      </c>
    </row>
    <row r="118" spans="1:14">
      <c r="A118" s="53"/>
      <c r="B118" s="56" t="s">
        <v>1812</v>
      </c>
      <c r="C118" s="53"/>
      <c r="D118" s="53"/>
      <c r="E118" s="53"/>
      <c r="F118" s="53"/>
      <c r="G118" s="53"/>
      <c r="H118" s="53"/>
      <c r="I118" s="53"/>
      <c r="J118" s="44">
        <v>0</v>
      </c>
      <c r="K118" s="44">
        <f t="shared" si="3"/>
        <v>0</v>
      </c>
      <c r="L118" s="44">
        <v>0</v>
      </c>
      <c r="M118" s="44">
        <f t="shared" si="4"/>
        <v>0</v>
      </c>
      <c r="N118" s="44">
        <f t="shared" si="5"/>
        <v>0</v>
      </c>
    </row>
    <row r="119" spans="1:14" ht="31.5">
      <c r="A119" s="30" t="s">
        <v>1459</v>
      </c>
      <c r="B119" s="31" t="s">
        <v>2486</v>
      </c>
      <c r="C119" s="30"/>
      <c r="D119" s="30"/>
      <c r="E119" s="30"/>
      <c r="F119" s="30" t="s">
        <v>68</v>
      </c>
      <c r="G119" s="30" t="s">
        <v>610</v>
      </c>
      <c r="H119" s="30"/>
      <c r="I119" s="30"/>
      <c r="J119" s="44">
        <v>0</v>
      </c>
      <c r="K119" s="44">
        <f t="shared" si="3"/>
        <v>0</v>
      </c>
      <c r="L119" s="44">
        <v>0</v>
      </c>
      <c r="M119" s="44">
        <f t="shared" si="4"/>
        <v>0</v>
      </c>
      <c r="N119" s="44">
        <f t="shared" si="5"/>
        <v>0</v>
      </c>
    </row>
    <row r="120" spans="1:14" ht="31.5">
      <c r="A120" s="30" t="s">
        <v>1461</v>
      </c>
      <c r="B120" s="31" t="s">
        <v>1813</v>
      </c>
      <c r="C120" s="30"/>
      <c r="D120" s="30"/>
      <c r="E120" s="30"/>
      <c r="F120" s="30" t="s">
        <v>68</v>
      </c>
      <c r="G120" s="30" t="s">
        <v>598</v>
      </c>
      <c r="H120" s="30"/>
      <c r="I120" s="30"/>
      <c r="J120" s="44">
        <v>0</v>
      </c>
      <c r="K120" s="44">
        <f t="shared" si="3"/>
        <v>0</v>
      </c>
      <c r="L120" s="44">
        <v>0</v>
      </c>
      <c r="M120" s="44">
        <f t="shared" si="4"/>
        <v>0</v>
      </c>
      <c r="N120" s="44">
        <f t="shared" si="5"/>
        <v>0</v>
      </c>
    </row>
    <row r="121" spans="1:14" ht="31.5">
      <c r="A121" s="30" t="s">
        <v>1463</v>
      </c>
      <c r="B121" s="31" t="s">
        <v>1814</v>
      </c>
      <c r="C121" s="30"/>
      <c r="D121" s="30"/>
      <c r="E121" s="30"/>
      <c r="F121" s="30" t="s">
        <v>68</v>
      </c>
      <c r="G121" s="30" t="s">
        <v>610</v>
      </c>
      <c r="H121" s="30"/>
      <c r="I121" s="30"/>
      <c r="J121" s="44">
        <v>0</v>
      </c>
      <c r="K121" s="44">
        <f t="shared" si="3"/>
        <v>0</v>
      </c>
      <c r="L121" s="44">
        <v>0</v>
      </c>
      <c r="M121" s="44">
        <f t="shared" si="4"/>
        <v>0</v>
      </c>
      <c r="N121" s="44">
        <f t="shared" si="5"/>
        <v>0</v>
      </c>
    </row>
    <row r="122" spans="1:14" ht="31.5">
      <c r="A122" s="30" t="s">
        <v>1465</v>
      </c>
      <c r="B122" s="31" t="s">
        <v>1815</v>
      </c>
      <c r="C122" s="30"/>
      <c r="D122" s="30"/>
      <c r="E122" s="30"/>
      <c r="F122" s="30" t="s">
        <v>68</v>
      </c>
      <c r="G122" s="30" t="s">
        <v>598</v>
      </c>
      <c r="H122" s="30"/>
      <c r="I122" s="30"/>
      <c r="J122" s="44">
        <v>0</v>
      </c>
      <c r="K122" s="44">
        <f t="shared" si="3"/>
        <v>0</v>
      </c>
      <c r="L122" s="44">
        <v>0</v>
      </c>
      <c r="M122" s="44">
        <f t="shared" si="4"/>
        <v>0</v>
      </c>
      <c r="N122" s="44">
        <f t="shared" si="5"/>
        <v>0</v>
      </c>
    </row>
    <row r="123" spans="1:14" ht="31.5">
      <c r="A123" s="30" t="s">
        <v>1467</v>
      </c>
      <c r="B123" s="31" t="s">
        <v>1816</v>
      </c>
      <c r="C123" s="30"/>
      <c r="D123" s="30"/>
      <c r="E123" s="30"/>
      <c r="F123" s="30" t="s">
        <v>68</v>
      </c>
      <c r="G123" s="30" t="s">
        <v>666</v>
      </c>
      <c r="H123" s="30"/>
      <c r="I123" s="30"/>
      <c r="J123" s="44">
        <v>0</v>
      </c>
      <c r="K123" s="44">
        <f t="shared" si="3"/>
        <v>0</v>
      </c>
      <c r="L123" s="44">
        <v>0</v>
      </c>
      <c r="M123" s="44">
        <f t="shared" si="4"/>
        <v>0</v>
      </c>
      <c r="N123" s="44">
        <f t="shared" si="5"/>
        <v>0</v>
      </c>
    </row>
    <row r="124" spans="1:14" ht="31.5">
      <c r="A124" s="30" t="s">
        <v>1469</v>
      </c>
      <c r="B124" s="31" t="s">
        <v>2487</v>
      </c>
      <c r="C124" s="30"/>
      <c r="D124" s="30"/>
      <c r="E124" s="30"/>
      <c r="F124" s="30" t="s">
        <v>68</v>
      </c>
      <c r="G124" s="30" t="s">
        <v>618</v>
      </c>
      <c r="H124" s="30"/>
      <c r="I124" s="30"/>
      <c r="J124" s="44">
        <v>0</v>
      </c>
      <c r="K124" s="44">
        <f t="shared" si="3"/>
        <v>0</v>
      </c>
      <c r="L124" s="44">
        <v>0</v>
      </c>
      <c r="M124" s="44">
        <f t="shared" si="4"/>
        <v>0</v>
      </c>
      <c r="N124" s="44">
        <f t="shared" si="5"/>
        <v>0</v>
      </c>
    </row>
    <row r="125" spans="1:14" ht="31.5">
      <c r="A125" s="30" t="s">
        <v>1471</v>
      </c>
      <c r="B125" s="31" t="s">
        <v>2488</v>
      </c>
      <c r="C125" s="30"/>
      <c r="D125" s="30"/>
      <c r="E125" s="30"/>
      <c r="F125" s="30" t="s">
        <v>68</v>
      </c>
      <c r="G125" s="30" t="s">
        <v>602</v>
      </c>
      <c r="H125" s="30"/>
      <c r="I125" s="30"/>
      <c r="J125" s="44">
        <v>0</v>
      </c>
      <c r="K125" s="44">
        <f t="shared" si="3"/>
        <v>0</v>
      </c>
      <c r="L125" s="44">
        <v>0</v>
      </c>
      <c r="M125" s="44">
        <f t="shared" si="4"/>
        <v>0</v>
      </c>
      <c r="N125" s="44">
        <f t="shared" si="5"/>
        <v>0</v>
      </c>
    </row>
    <row r="126" spans="1:14" ht="31.5">
      <c r="A126" s="30" t="s">
        <v>1473</v>
      </c>
      <c r="B126" s="31" t="s">
        <v>2489</v>
      </c>
      <c r="C126" s="30"/>
      <c r="D126" s="30"/>
      <c r="E126" s="30"/>
      <c r="F126" s="30" t="s">
        <v>68</v>
      </c>
      <c r="G126" s="30" t="s">
        <v>952</v>
      </c>
      <c r="H126" s="30"/>
      <c r="I126" s="30"/>
      <c r="J126" s="44">
        <v>0</v>
      </c>
      <c r="K126" s="44">
        <f t="shared" si="3"/>
        <v>0</v>
      </c>
      <c r="L126" s="44">
        <v>0</v>
      </c>
      <c r="M126" s="44">
        <f t="shared" si="4"/>
        <v>0</v>
      </c>
      <c r="N126" s="44">
        <f t="shared" si="5"/>
        <v>0</v>
      </c>
    </row>
    <row r="127" spans="1:14" ht="31.5">
      <c r="A127" s="30" t="s">
        <v>1475</v>
      </c>
      <c r="B127" s="31" t="s">
        <v>2490</v>
      </c>
      <c r="C127" s="30"/>
      <c r="D127" s="30"/>
      <c r="E127" s="30"/>
      <c r="F127" s="30" t="s">
        <v>68</v>
      </c>
      <c r="G127" s="30" t="s">
        <v>610</v>
      </c>
      <c r="H127" s="30"/>
      <c r="I127" s="30"/>
      <c r="J127" s="44">
        <v>0</v>
      </c>
      <c r="K127" s="44">
        <f t="shared" si="3"/>
        <v>0</v>
      </c>
      <c r="L127" s="44">
        <v>0</v>
      </c>
      <c r="M127" s="44">
        <f t="shared" si="4"/>
        <v>0</v>
      </c>
      <c r="N127" s="44">
        <f t="shared" si="5"/>
        <v>0</v>
      </c>
    </row>
    <row r="128" spans="1:14" ht="31.5">
      <c r="A128" s="30" t="s">
        <v>1477</v>
      </c>
      <c r="B128" s="31" t="s">
        <v>2491</v>
      </c>
      <c r="C128" s="30"/>
      <c r="D128" s="30"/>
      <c r="E128" s="30"/>
      <c r="F128" s="30" t="s">
        <v>68</v>
      </c>
      <c r="G128" s="30" t="s">
        <v>598</v>
      </c>
      <c r="H128" s="30"/>
      <c r="I128" s="30"/>
      <c r="J128" s="44">
        <v>0</v>
      </c>
      <c r="K128" s="44">
        <f t="shared" si="3"/>
        <v>0</v>
      </c>
      <c r="L128" s="44">
        <v>0</v>
      </c>
      <c r="M128" s="44">
        <f t="shared" si="4"/>
        <v>0</v>
      </c>
      <c r="N128" s="44">
        <f t="shared" si="5"/>
        <v>0</v>
      </c>
    </row>
    <row r="129" spans="1:14">
      <c r="A129" s="30"/>
      <c r="B129" s="28" t="s">
        <v>1817</v>
      </c>
      <c r="C129" s="30"/>
      <c r="D129" s="30"/>
      <c r="E129" s="30"/>
      <c r="F129" s="30"/>
      <c r="G129" s="30"/>
      <c r="H129" s="30"/>
      <c r="I129" s="30"/>
      <c r="J129" s="44">
        <v>0</v>
      </c>
      <c r="K129" s="44">
        <f t="shared" si="3"/>
        <v>0</v>
      </c>
      <c r="L129" s="44">
        <v>0</v>
      </c>
      <c r="M129" s="44">
        <f t="shared" si="4"/>
        <v>0</v>
      </c>
      <c r="N129" s="44">
        <f t="shared" si="5"/>
        <v>0</v>
      </c>
    </row>
    <row r="130" spans="1:14" ht="31.5">
      <c r="A130" s="30" t="s">
        <v>1479</v>
      </c>
      <c r="B130" s="31" t="s">
        <v>1814</v>
      </c>
      <c r="C130" s="30"/>
      <c r="D130" s="30"/>
      <c r="E130" s="30"/>
      <c r="F130" s="30" t="s">
        <v>68</v>
      </c>
      <c r="G130" s="30" t="s">
        <v>610</v>
      </c>
      <c r="H130" s="30"/>
      <c r="I130" s="30"/>
      <c r="J130" s="44">
        <v>0</v>
      </c>
      <c r="K130" s="44">
        <f t="shared" si="3"/>
        <v>0</v>
      </c>
      <c r="L130" s="44">
        <v>0</v>
      </c>
      <c r="M130" s="44">
        <f t="shared" si="4"/>
        <v>0</v>
      </c>
      <c r="N130" s="44">
        <f t="shared" si="5"/>
        <v>0</v>
      </c>
    </row>
    <row r="131" spans="1:14" ht="31.5">
      <c r="A131" s="30" t="s">
        <v>1481</v>
      </c>
      <c r="B131" s="31" t="s">
        <v>1816</v>
      </c>
      <c r="C131" s="30"/>
      <c r="D131" s="30"/>
      <c r="E131" s="30"/>
      <c r="F131" s="30" t="s">
        <v>68</v>
      </c>
      <c r="G131" s="30" t="s">
        <v>598</v>
      </c>
      <c r="H131" s="30"/>
      <c r="I131" s="30"/>
      <c r="J131" s="44">
        <v>0</v>
      </c>
      <c r="K131" s="44">
        <f t="shared" ref="K131:K194" si="6">G131*J131</f>
        <v>0</v>
      </c>
      <c r="L131" s="44">
        <v>0</v>
      </c>
      <c r="M131" s="44">
        <f t="shared" ref="M131:M194" si="7">G131*L131</f>
        <v>0</v>
      </c>
      <c r="N131" s="44">
        <f t="shared" ref="N131:N194" si="8">K131+M131</f>
        <v>0</v>
      </c>
    </row>
    <row r="132" spans="1:14" ht="31.5">
      <c r="A132" s="30" t="s">
        <v>1484</v>
      </c>
      <c r="B132" s="31" t="s">
        <v>2491</v>
      </c>
      <c r="C132" s="30"/>
      <c r="D132" s="30"/>
      <c r="E132" s="30"/>
      <c r="F132" s="30" t="s">
        <v>68</v>
      </c>
      <c r="G132" s="30" t="s">
        <v>598</v>
      </c>
      <c r="H132" s="30"/>
      <c r="I132" s="30"/>
      <c r="J132" s="44">
        <v>0</v>
      </c>
      <c r="K132" s="44">
        <f t="shared" si="6"/>
        <v>0</v>
      </c>
      <c r="L132" s="44">
        <v>0</v>
      </c>
      <c r="M132" s="44">
        <f t="shared" si="7"/>
        <v>0</v>
      </c>
      <c r="N132" s="44">
        <f t="shared" si="8"/>
        <v>0</v>
      </c>
    </row>
    <row r="133" spans="1:14">
      <c r="A133" s="30"/>
      <c r="B133" s="28" t="s">
        <v>1775</v>
      </c>
      <c r="C133" s="30"/>
      <c r="D133" s="30"/>
      <c r="E133" s="30"/>
      <c r="F133" s="30"/>
      <c r="G133" s="30"/>
      <c r="H133" s="30"/>
      <c r="I133" s="30"/>
      <c r="J133" s="44">
        <v>0</v>
      </c>
      <c r="K133" s="44">
        <f t="shared" si="6"/>
        <v>0</v>
      </c>
      <c r="L133" s="44">
        <v>0</v>
      </c>
      <c r="M133" s="44">
        <f t="shared" si="7"/>
        <v>0</v>
      </c>
      <c r="N133" s="44">
        <f t="shared" si="8"/>
        <v>0</v>
      </c>
    </row>
    <row r="134" spans="1:14" ht="31.5">
      <c r="A134" s="30" t="s">
        <v>1486</v>
      </c>
      <c r="B134" s="31" t="s">
        <v>291</v>
      </c>
      <c r="C134" s="30" t="s">
        <v>292</v>
      </c>
      <c r="D134" s="30"/>
      <c r="E134" s="30" t="s">
        <v>208</v>
      </c>
      <c r="F134" s="30" t="s">
        <v>2386</v>
      </c>
      <c r="G134" s="30" t="s">
        <v>1238</v>
      </c>
      <c r="H134" s="30"/>
      <c r="I134" s="30"/>
      <c r="J134" s="44">
        <v>0</v>
      </c>
      <c r="K134" s="44">
        <f t="shared" si="6"/>
        <v>0</v>
      </c>
      <c r="L134" s="44">
        <v>0</v>
      </c>
      <c r="M134" s="44">
        <f t="shared" si="7"/>
        <v>0</v>
      </c>
      <c r="N134" s="44">
        <f t="shared" si="8"/>
        <v>0</v>
      </c>
    </row>
    <row r="135" spans="1:14" ht="18.75">
      <c r="A135" s="30" t="s">
        <v>1489</v>
      </c>
      <c r="B135" s="30" t="s">
        <v>294</v>
      </c>
      <c r="C135" s="30" t="s">
        <v>2471</v>
      </c>
      <c r="D135" s="30"/>
      <c r="E135" s="30" t="s">
        <v>208</v>
      </c>
      <c r="F135" s="30" t="s">
        <v>2386</v>
      </c>
      <c r="G135" s="30" t="s">
        <v>1238</v>
      </c>
      <c r="H135" s="30"/>
      <c r="I135" s="30"/>
      <c r="J135" s="44">
        <v>0</v>
      </c>
      <c r="K135" s="44">
        <f t="shared" si="6"/>
        <v>0</v>
      </c>
      <c r="L135" s="44">
        <v>0</v>
      </c>
      <c r="M135" s="44">
        <f t="shared" si="7"/>
        <v>0</v>
      </c>
      <c r="N135" s="44">
        <f t="shared" si="8"/>
        <v>0</v>
      </c>
    </row>
    <row r="136" spans="1:14">
      <c r="A136" s="30"/>
      <c r="B136" s="28" t="s">
        <v>1776</v>
      </c>
      <c r="C136" s="30"/>
      <c r="D136" s="30"/>
      <c r="E136" s="30"/>
      <c r="F136" s="30"/>
      <c r="G136" s="30"/>
      <c r="H136" s="30"/>
      <c r="I136" s="30"/>
      <c r="J136" s="44">
        <v>0</v>
      </c>
      <c r="K136" s="44">
        <f t="shared" si="6"/>
        <v>0</v>
      </c>
      <c r="L136" s="44">
        <v>0</v>
      </c>
      <c r="M136" s="44">
        <f t="shared" si="7"/>
        <v>0</v>
      </c>
      <c r="N136" s="44">
        <f t="shared" si="8"/>
        <v>0</v>
      </c>
    </row>
    <row r="137" spans="1:14">
      <c r="A137" s="30" t="s">
        <v>1491</v>
      </c>
      <c r="B137" s="30" t="s">
        <v>116</v>
      </c>
      <c r="C137" s="30"/>
      <c r="D137" s="30"/>
      <c r="E137" s="30" t="s">
        <v>78</v>
      </c>
      <c r="F137" s="30" t="s">
        <v>117</v>
      </c>
      <c r="G137" s="30" t="s">
        <v>1818</v>
      </c>
      <c r="H137" s="30"/>
      <c r="I137" s="30"/>
      <c r="J137" s="44">
        <v>0</v>
      </c>
      <c r="K137" s="44">
        <f t="shared" si="6"/>
        <v>0</v>
      </c>
      <c r="L137" s="44">
        <v>0</v>
      </c>
      <c r="M137" s="44">
        <f t="shared" si="7"/>
        <v>0</v>
      </c>
      <c r="N137" s="44">
        <f t="shared" si="8"/>
        <v>0</v>
      </c>
    </row>
    <row r="138" spans="1:14">
      <c r="A138" s="30" t="s">
        <v>1493</v>
      </c>
      <c r="B138" s="30" t="s">
        <v>2492</v>
      </c>
      <c r="C138" s="30" t="s">
        <v>1819</v>
      </c>
      <c r="D138" s="30"/>
      <c r="E138" s="30" t="s">
        <v>1820</v>
      </c>
      <c r="F138" s="30" t="s">
        <v>68</v>
      </c>
      <c r="G138" s="30" t="s">
        <v>602</v>
      </c>
      <c r="H138" s="30"/>
      <c r="I138" s="30"/>
      <c r="J138" s="44">
        <v>0</v>
      </c>
      <c r="K138" s="44">
        <f t="shared" si="6"/>
        <v>0</v>
      </c>
      <c r="L138" s="44">
        <v>0</v>
      </c>
      <c r="M138" s="44">
        <f t="shared" si="7"/>
        <v>0</v>
      </c>
      <c r="N138" s="44">
        <f t="shared" si="8"/>
        <v>0</v>
      </c>
    </row>
    <row r="139" spans="1:14">
      <c r="A139" s="30" t="s">
        <v>1497</v>
      </c>
      <c r="B139" s="30" t="s">
        <v>2493</v>
      </c>
      <c r="C139" s="30" t="s">
        <v>1821</v>
      </c>
      <c r="D139" s="30"/>
      <c r="E139" s="30" t="s">
        <v>1820</v>
      </c>
      <c r="F139" s="30" t="s">
        <v>68</v>
      </c>
      <c r="G139" s="30" t="s">
        <v>610</v>
      </c>
      <c r="H139" s="30"/>
      <c r="I139" s="30"/>
      <c r="J139" s="44">
        <v>0</v>
      </c>
      <c r="K139" s="44">
        <f t="shared" si="6"/>
        <v>0</v>
      </c>
      <c r="L139" s="44">
        <v>0</v>
      </c>
      <c r="M139" s="44">
        <f t="shared" si="7"/>
        <v>0</v>
      </c>
      <c r="N139" s="44">
        <f t="shared" si="8"/>
        <v>0</v>
      </c>
    </row>
    <row r="140" spans="1:14">
      <c r="A140" s="30"/>
      <c r="B140" s="27" t="s">
        <v>1822</v>
      </c>
      <c r="C140" s="30"/>
      <c r="D140" s="30"/>
      <c r="E140" s="30"/>
      <c r="F140" s="30"/>
      <c r="G140" s="30"/>
      <c r="H140" s="30"/>
      <c r="I140" s="30"/>
      <c r="J140" s="44">
        <v>0</v>
      </c>
      <c r="K140" s="44">
        <f t="shared" si="6"/>
        <v>0</v>
      </c>
      <c r="L140" s="44">
        <v>0</v>
      </c>
      <c r="M140" s="44">
        <f t="shared" si="7"/>
        <v>0</v>
      </c>
      <c r="N140" s="44">
        <f t="shared" si="8"/>
        <v>0</v>
      </c>
    </row>
    <row r="141" spans="1:14">
      <c r="A141" s="30"/>
      <c r="B141" s="28" t="s">
        <v>446</v>
      </c>
      <c r="C141" s="30"/>
      <c r="D141" s="30"/>
      <c r="E141" s="30"/>
      <c r="F141" s="30"/>
      <c r="G141" s="30"/>
      <c r="H141" s="30"/>
      <c r="I141" s="30"/>
      <c r="J141" s="44">
        <v>0</v>
      </c>
      <c r="K141" s="44">
        <f t="shared" si="6"/>
        <v>0</v>
      </c>
      <c r="L141" s="44">
        <v>0</v>
      </c>
      <c r="M141" s="44">
        <f t="shared" si="7"/>
        <v>0</v>
      </c>
      <c r="N141" s="44">
        <f t="shared" si="8"/>
        <v>0</v>
      </c>
    </row>
    <row r="142" spans="1:14" ht="63">
      <c r="A142" s="30" t="s">
        <v>1501</v>
      </c>
      <c r="B142" s="31" t="s">
        <v>1823</v>
      </c>
      <c r="C142" s="31" t="s">
        <v>2494</v>
      </c>
      <c r="D142" s="30"/>
      <c r="E142" s="30" t="s">
        <v>120</v>
      </c>
      <c r="F142" s="30" t="s">
        <v>68</v>
      </c>
      <c r="G142" s="30" t="s">
        <v>598</v>
      </c>
      <c r="H142" s="30" t="s">
        <v>1824</v>
      </c>
      <c r="I142" s="31" t="s">
        <v>1795</v>
      </c>
      <c r="J142" s="44">
        <v>0</v>
      </c>
      <c r="K142" s="44">
        <f t="shared" si="6"/>
        <v>0</v>
      </c>
      <c r="L142" s="44">
        <v>0</v>
      </c>
      <c r="M142" s="44">
        <f t="shared" si="7"/>
        <v>0</v>
      </c>
      <c r="N142" s="44">
        <f t="shared" si="8"/>
        <v>0</v>
      </c>
    </row>
    <row r="143" spans="1:14">
      <c r="A143" s="30" t="s">
        <v>1503</v>
      </c>
      <c r="B143" s="30" t="s">
        <v>2495</v>
      </c>
      <c r="C143" s="30"/>
      <c r="D143" s="30"/>
      <c r="E143" s="30" t="s">
        <v>120</v>
      </c>
      <c r="F143" s="30" t="s">
        <v>68</v>
      </c>
      <c r="G143" s="30" t="s">
        <v>598</v>
      </c>
      <c r="H143" s="30"/>
      <c r="I143" s="30"/>
      <c r="J143" s="44">
        <v>0</v>
      </c>
      <c r="K143" s="44">
        <f t="shared" si="6"/>
        <v>0</v>
      </c>
      <c r="L143" s="44">
        <v>0</v>
      </c>
      <c r="M143" s="44">
        <f t="shared" si="7"/>
        <v>0</v>
      </c>
      <c r="N143" s="44">
        <f t="shared" si="8"/>
        <v>0</v>
      </c>
    </row>
    <row r="144" spans="1:14">
      <c r="A144" s="30" t="s">
        <v>1506</v>
      </c>
      <c r="B144" s="30" t="s">
        <v>2496</v>
      </c>
      <c r="C144" s="30"/>
      <c r="D144" s="30"/>
      <c r="E144" s="30" t="s">
        <v>120</v>
      </c>
      <c r="F144" s="30" t="s">
        <v>68</v>
      </c>
      <c r="G144" s="30" t="s">
        <v>598</v>
      </c>
      <c r="H144" s="30"/>
      <c r="I144" s="30"/>
      <c r="J144" s="44">
        <v>0</v>
      </c>
      <c r="K144" s="44">
        <f t="shared" si="6"/>
        <v>0</v>
      </c>
      <c r="L144" s="44">
        <v>0</v>
      </c>
      <c r="M144" s="44">
        <f t="shared" si="7"/>
        <v>0</v>
      </c>
      <c r="N144" s="44">
        <f t="shared" si="8"/>
        <v>0</v>
      </c>
    </row>
    <row r="145" spans="1:14">
      <c r="A145" s="30" t="s">
        <v>1509</v>
      </c>
      <c r="B145" s="30" t="s">
        <v>2497</v>
      </c>
      <c r="C145" s="30"/>
      <c r="D145" s="30"/>
      <c r="E145" s="30" t="s">
        <v>120</v>
      </c>
      <c r="F145" s="30" t="s">
        <v>68</v>
      </c>
      <c r="G145" s="30" t="s">
        <v>598</v>
      </c>
      <c r="H145" s="30"/>
      <c r="I145" s="30" t="s">
        <v>1796</v>
      </c>
      <c r="J145" s="44">
        <v>0</v>
      </c>
      <c r="K145" s="44">
        <f t="shared" si="6"/>
        <v>0</v>
      </c>
      <c r="L145" s="44">
        <v>0</v>
      </c>
      <c r="M145" s="44">
        <f t="shared" si="7"/>
        <v>0</v>
      </c>
      <c r="N145" s="44">
        <f t="shared" si="8"/>
        <v>0</v>
      </c>
    </row>
    <row r="146" spans="1:14">
      <c r="A146" s="30" t="s">
        <v>1512</v>
      </c>
      <c r="B146" s="30" t="s">
        <v>2498</v>
      </c>
      <c r="C146" s="30"/>
      <c r="D146" s="30"/>
      <c r="E146" s="30" t="s">
        <v>120</v>
      </c>
      <c r="F146" s="30" t="s">
        <v>68</v>
      </c>
      <c r="G146" s="30" t="s">
        <v>598</v>
      </c>
      <c r="H146" s="30"/>
      <c r="I146" s="30" t="s">
        <v>1796</v>
      </c>
      <c r="J146" s="44">
        <v>0</v>
      </c>
      <c r="K146" s="44">
        <f t="shared" si="6"/>
        <v>0</v>
      </c>
      <c r="L146" s="44">
        <v>0</v>
      </c>
      <c r="M146" s="44">
        <f t="shared" si="7"/>
        <v>0</v>
      </c>
      <c r="N146" s="44">
        <f t="shared" si="8"/>
        <v>0</v>
      </c>
    </row>
    <row r="147" spans="1:14">
      <c r="A147" s="30"/>
      <c r="B147" s="28" t="s">
        <v>431</v>
      </c>
      <c r="C147" s="30"/>
      <c r="D147" s="30"/>
      <c r="E147" s="30"/>
      <c r="F147" s="30"/>
      <c r="G147" s="30"/>
      <c r="H147" s="30"/>
      <c r="I147" s="30"/>
      <c r="J147" s="44">
        <v>0</v>
      </c>
      <c r="K147" s="44">
        <f t="shared" si="6"/>
        <v>0</v>
      </c>
      <c r="L147" s="44">
        <v>0</v>
      </c>
      <c r="M147" s="44">
        <f t="shared" si="7"/>
        <v>0</v>
      </c>
      <c r="N147" s="44">
        <f t="shared" si="8"/>
        <v>0</v>
      </c>
    </row>
    <row r="148" spans="1:14" ht="31.5">
      <c r="A148" s="30" t="s">
        <v>1514</v>
      </c>
      <c r="B148" s="30" t="s">
        <v>1733</v>
      </c>
      <c r="C148" s="31" t="s">
        <v>1825</v>
      </c>
      <c r="D148" s="30"/>
      <c r="E148" s="30" t="s">
        <v>1729</v>
      </c>
      <c r="F148" s="30" t="s">
        <v>68</v>
      </c>
      <c r="G148" s="30" t="s">
        <v>598</v>
      </c>
      <c r="H148" s="30" t="s">
        <v>1826</v>
      </c>
      <c r="I148" s="30"/>
      <c r="J148" s="44">
        <v>0</v>
      </c>
      <c r="K148" s="44">
        <f t="shared" si="6"/>
        <v>0</v>
      </c>
      <c r="L148" s="44">
        <v>0</v>
      </c>
      <c r="M148" s="44">
        <f t="shared" si="7"/>
        <v>0</v>
      </c>
      <c r="N148" s="44">
        <f t="shared" si="8"/>
        <v>0</v>
      </c>
    </row>
    <row r="149" spans="1:14" ht="31.5">
      <c r="A149" s="30" t="s">
        <v>1516</v>
      </c>
      <c r="B149" s="30" t="s">
        <v>344</v>
      </c>
      <c r="C149" s="31" t="s">
        <v>1738</v>
      </c>
      <c r="D149" s="30"/>
      <c r="E149" s="30" t="s">
        <v>1729</v>
      </c>
      <c r="F149" s="30" t="s">
        <v>68</v>
      </c>
      <c r="G149" s="30" t="s">
        <v>602</v>
      </c>
      <c r="H149" s="30" t="s">
        <v>1800</v>
      </c>
      <c r="I149" s="30"/>
      <c r="J149" s="44">
        <v>0</v>
      </c>
      <c r="K149" s="44">
        <f t="shared" si="6"/>
        <v>0</v>
      </c>
      <c r="L149" s="44">
        <v>0</v>
      </c>
      <c r="M149" s="44">
        <f t="shared" si="7"/>
        <v>0</v>
      </c>
      <c r="N149" s="44">
        <f t="shared" si="8"/>
        <v>0</v>
      </c>
    </row>
    <row r="150" spans="1:14">
      <c r="A150" s="30"/>
      <c r="B150" s="28" t="s">
        <v>1747</v>
      </c>
      <c r="C150" s="30"/>
      <c r="D150" s="30"/>
      <c r="E150" s="30"/>
      <c r="F150" s="30"/>
      <c r="G150" s="30"/>
      <c r="H150" s="30"/>
      <c r="I150" s="30"/>
      <c r="J150" s="44">
        <v>0</v>
      </c>
      <c r="K150" s="44">
        <f t="shared" si="6"/>
        <v>0</v>
      </c>
      <c r="L150" s="44">
        <v>0</v>
      </c>
      <c r="M150" s="44">
        <f t="shared" si="7"/>
        <v>0</v>
      </c>
      <c r="N150" s="44">
        <f t="shared" si="8"/>
        <v>0</v>
      </c>
    </row>
    <row r="151" spans="1:14">
      <c r="A151" s="30" t="s">
        <v>1518</v>
      </c>
      <c r="B151" s="30" t="s">
        <v>1801</v>
      </c>
      <c r="C151" s="30" t="s">
        <v>1827</v>
      </c>
      <c r="D151" s="30"/>
      <c r="E151" s="30" t="s">
        <v>1803</v>
      </c>
      <c r="F151" s="30" t="s">
        <v>68</v>
      </c>
      <c r="G151" s="30" t="s">
        <v>598</v>
      </c>
      <c r="H151" s="30"/>
      <c r="I151" s="30"/>
      <c r="J151" s="44">
        <v>0</v>
      </c>
      <c r="K151" s="44">
        <f t="shared" si="6"/>
        <v>0</v>
      </c>
      <c r="L151" s="44">
        <v>0</v>
      </c>
      <c r="M151" s="44">
        <f t="shared" si="7"/>
        <v>0</v>
      </c>
      <c r="N151" s="44">
        <f t="shared" si="8"/>
        <v>0</v>
      </c>
    </row>
    <row r="152" spans="1:14">
      <c r="A152" s="30" t="s">
        <v>1520</v>
      </c>
      <c r="B152" s="30" t="s">
        <v>485</v>
      </c>
      <c r="C152" s="30" t="s">
        <v>510</v>
      </c>
      <c r="D152" s="30"/>
      <c r="E152" s="30" t="s">
        <v>1749</v>
      </c>
      <c r="F152" s="30" t="s">
        <v>68</v>
      </c>
      <c r="G152" s="30" t="s">
        <v>1001</v>
      </c>
      <c r="H152" s="30"/>
      <c r="I152" s="30"/>
      <c r="J152" s="44">
        <v>0</v>
      </c>
      <c r="K152" s="44">
        <f t="shared" si="6"/>
        <v>0</v>
      </c>
      <c r="L152" s="44">
        <v>0</v>
      </c>
      <c r="M152" s="44">
        <f t="shared" si="7"/>
        <v>0</v>
      </c>
      <c r="N152" s="44">
        <f t="shared" si="8"/>
        <v>0</v>
      </c>
    </row>
    <row r="153" spans="1:14">
      <c r="A153" s="30"/>
      <c r="B153" s="28" t="s">
        <v>662</v>
      </c>
      <c r="C153" s="30"/>
      <c r="D153" s="30"/>
      <c r="E153" s="30"/>
      <c r="F153" s="30"/>
      <c r="G153" s="30"/>
      <c r="H153" s="30"/>
      <c r="I153" s="30"/>
      <c r="J153" s="44">
        <v>0</v>
      </c>
      <c r="K153" s="44">
        <f t="shared" si="6"/>
        <v>0</v>
      </c>
      <c r="L153" s="44">
        <v>0</v>
      </c>
      <c r="M153" s="44">
        <f t="shared" si="7"/>
        <v>0</v>
      </c>
      <c r="N153" s="44">
        <f t="shared" si="8"/>
        <v>0</v>
      </c>
    </row>
    <row r="154" spans="1:14" ht="31.5">
      <c r="A154" s="30"/>
      <c r="B154" s="31" t="s">
        <v>1751</v>
      </c>
      <c r="C154" s="30" t="s">
        <v>664</v>
      </c>
      <c r="D154" s="30"/>
      <c r="E154" s="30"/>
      <c r="F154" s="30"/>
      <c r="G154" s="30"/>
      <c r="H154" s="30"/>
      <c r="I154" s="30"/>
      <c r="J154" s="44">
        <v>0</v>
      </c>
      <c r="K154" s="44">
        <f t="shared" si="6"/>
        <v>0</v>
      </c>
      <c r="L154" s="44">
        <v>0</v>
      </c>
      <c r="M154" s="44">
        <f t="shared" si="7"/>
        <v>0</v>
      </c>
      <c r="N154" s="44">
        <f t="shared" si="8"/>
        <v>0</v>
      </c>
    </row>
    <row r="155" spans="1:14">
      <c r="A155" s="30" t="s">
        <v>1522</v>
      </c>
      <c r="B155" s="30" t="s">
        <v>2499</v>
      </c>
      <c r="C155" s="30"/>
      <c r="D155" s="30"/>
      <c r="E155" s="30"/>
      <c r="F155" s="30" t="s">
        <v>1322</v>
      </c>
      <c r="G155" s="30" t="s">
        <v>1828</v>
      </c>
      <c r="H155" s="30"/>
      <c r="I155" s="30"/>
      <c r="J155" s="44">
        <v>0</v>
      </c>
      <c r="K155" s="44">
        <f t="shared" si="6"/>
        <v>0</v>
      </c>
      <c r="L155" s="44">
        <v>0</v>
      </c>
      <c r="M155" s="44">
        <f t="shared" si="7"/>
        <v>0</v>
      </c>
      <c r="N155" s="44">
        <f t="shared" si="8"/>
        <v>0</v>
      </c>
    </row>
    <row r="156" spans="1:14">
      <c r="A156" s="30" t="s">
        <v>1524</v>
      </c>
      <c r="B156" s="30" t="s">
        <v>1805</v>
      </c>
      <c r="C156" s="30"/>
      <c r="D156" s="30"/>
      <c r="E156" s="30"/>
      <c r="F156" s="30" t="s">
        <v>1322</v>
      </c>
      <c r="G156" s="30" t="s">
        <v>1383</v>
      </c>
      <c r="H156" s="30"/>
      <c r="I156" s="30"/>
      <c r="J156" s="44">
        <v>0</v>
      </c>
      <c r="K156" s="44">
        <f t="shared" si="6"/>
        <v>0</v>
      </c>
      <c r="L156" s="44">
        <v>0</v>
      </c>
      <c r="M156" s="44">
        <f t="shared" si="7"/>
        <v>0</v>
      </c>
      <c r="N156" s="44">
        <f t="shared" si="8"/>
        <v>0</v>
      </c>
    </row>
    <row r="157" spans="1:14">
      <c r="A157" s="30" t="s">
        <v>1526</v>
      </c>
      <c r="B157" s="30" t="s">
        <v>2500</v>
      </c>
      <c r="C157" s="30"/>
      <c r="D157" s="30"/>
      <c r="E157" s="30"/>
      <c r="F157" s="30" t="s">
        <v>1322</v>
      </c>
      <c r="G157" s="30" t="s">
        <v>1570</v>
      </c>
      <c r="H157" s="30"/>
      <c r="I157" s="30"/>
      <c r="J157" s="44">
        <v>0</v>
      </c>
      <c r="K157" s="44">
        <f t="shared" si="6"/>
        <v>0</v>
      </c>
      <c r="L157" s="44">
        <v>0</v>
      </c>
      <c r="M157" s="44">
        <f t="shared" si="7"/>
        <v>0</v>
      </c>
      <c r="N157" s="44">
        <f t="shared" si="8"/>
        <v>0</v>
      </c>
    </row>
    <row r="158" spans="1:14">
      <c r="A158" s="30" t="s">
        <v>1528</v>
      </c>
      <c r="B158" s="30" t="s">
        <v>1829</v>
      </c>
      <c r="C158" s="30"/>
      <c r="D158" s="30"/>
      <c r="E158" s="30"/>
      <c r="F158" s="30" t="s">
        <v>1322</v>
      </c>
      <c r="G158" s="30" t="s">
        <v>1830</v>
      </c>
      <c r="H158" s="30"/>
      <c r="I158" s="30"/>
      <c r="J158" s="44">
        <v>0</v>
      </c>
      <c r="K158" s="44">
        <f t="shared" si="6"/>
        <v>0</v>
      </c>
      <c r="L158" s="44">
        <v>0</v>
      </c>
      <c r="M158" s="44">
        <f t="shared" si="7"/>
        <v>0</v>
      </c>
      <c r="N158" s="44">
        <f t="shared" si="8"/>
        <v>0</v>
      </c>
    </row>
    <row r="159" spans="1:14">
      <c r="A159" s="30" t="s">
        <v>1530</v>
      </c>
      <c r="B159" s="30" t="s">
        <v>1831</v>
      </c>
      <c r="C159" s="30"/>
      <c r="D159" s="30"/>
      <c r="E159" s="30"/>
      <c r="F159" s="30" t="s">
        <v>1322</v>
      </c>
      <c r="G159" s="30" t="s">
        <v>919</v>
      </c>
      <c r="H159" s="30"/>
      <c r="I159" s="30"/>
      <c r="J159" s="44">
        <v>0</v>
      </c>
      <c r="K159" s="44">
        <f t="shared" si="6"/>
        <v>0</v>
      </c>
      <c r="L159" s="44">
        <v>0</v>
      </c>
      <c r="M159" s="44">
        <f t="shared" si="7"/>
        <v>0</v>
      </c>
      <c r="N159" s="44">
        <f t="shared" si="8"/>
        <v>0</v>
      </c>
    </row>
    <row r="160" spans="1:14">
      <c r="A160" s="30" t="s">
        <v>1532</v>
      </c>
      <c r="B160" s="30" t="s">
        <v>1832</v>
      </c>
      <c r="C160" s="30"/>
      <c r="D160" s="30"/>
      <c r="E160" s="30"/>
      <c r="F160" s="30" t="s">
        <v>1322</v>
      </c>
      <c r="G160" s="30" t="s">
        <v>818</v>
      </c>
      <c r="H160" s="30"/>
      <c r="I160" s="30"/>
      <c r="J160" s="44">
        <v>0</v>
      </c>
      <c r="K160" s="44">
        <f t="shared" si="6"/>
        <v>0</v>
      </c>
      <c r="L160" s="44">
        <v>0</v>
      </c>
      <c r="M160" s="44">
        <f t="shared" si="7"/>
        <v>0</v>
      </c>
      <c r="N160" s="44">
        <f t="shared" si="8"/>
        <v>0</v>
      </c>
    </row>
    <row r="161" spans="1:14">
      <c r="A161" s="30"/>
      <c r="B161" s="28" t="s">
        <v>1763</v>
      </c>
      <c r="C161" s="30"/>
      <c r="D161" s="30"/>
      <c r="E161" s="30"/>
      <c r="F161" s="30"/>
      <c r="G161" s="30"/>
      <c r="H161" s="30"/>
      <c r="I161" s="30"/>
      <c r="J161" s="44">
        <v>0</v>
      </c>
      <c r="K161" s="44">
        <f t="shared" si="6"/>
        <v>0</v>
      </c>
      <c r="L161" s="44">
        <v>0</v>
      </c>
      <c r="M161" s="44">
        <f t="shared" si="7"/>
        <v>0</v>
      </c>
      <c r="N161" s="44">
        <f t="shared" si="8"/>
        <v>0</v>
      </c>
    </row>
    <row r="162" spans="1:14" ht="31.5">
      <c r="A162" s="30"/>
      <c r="B162" s="31" t="s">
        <v>1764</v>
      </c>
      <c r="C162" s="30" t="s">
        <v>664</v>
      </c>
      <c r="D162" s="30"/>
      <c r="E162" s="30"/>
      <c r="F162" s="30"/>
      <c r="G162" s="30"/>
      <c r="H162" s="30"/>
      <c r="I162" s="30"/>
      <c r="J162" s="44">
        <v>0</v>
      </c>
      <c r="K162" s="44">
        <f t="shared" si="6"/>
        <v>0</v>
      </c>
      <c r="L162" s="44">
        <v>0</v>
      </c>
      <c r="M162" s="44">
        <f t="shared" si="7"/>
        <v>0</v>
      </c>
      <c r="N162" s="44">
        <f t="shared" si="8"/>
        <v>0</v>
      </c>
    </row>
    <row r="163" spans="1:14" ht="31.5">
      <c r="A163" s="30" t="s">
        <v>1534</v>
      </c>
      <c r="B163" s="31" t="s">
        <v>2486</v>
      </c>
      <c r="C163" s="30"/>
      <c r="D163" s="30"/>
      <c r="E163" s="30"/>
      <c r="F163" s="30" t="s">
        <v>68</v>
      </c>
      <c r="G163" s="30" t="s">
        <v>598</v>
      </c>
      <c r="H163" s="30"/>
      <c r="I163" s="30"/>
      <c r="J163" s="44">
        <v>0</v>
      </c>
      <c r="K163" s="44">
        <f t="shared" si="6"/>
        <v>0</v>
      </c>
      <c r="L163" s="44">
        <v>0</v>
      </c>
      <c r="M163" s="44">
        <f t="shared" si="7"/>
        <v>0</v>
      </c>
      <c r="N163" s="44">
        <f t="shared" si="8"/>
        <v>0</v>
      </c>
    </row>
    <row r="164" spans="1:14">
      <c r="A164" s="30" t="s">
        <v>1537</v>
      </c>
      <c r="B164" s="31" t="s">
        <v>1833</v>
      </c>
      <c r="C164" s="30"/>
      <c r="D164" s="30"/>
      <c r="E164" s="30"/>
      <c r="F164" s="30" t="s">
        <v>68</v>
      </c>
      <c r="G164" s="30" t="s">
        <v>598</v>
      </c>
      <c r="H164" s="30"/>
      <c r="I164" s="30"/>
      <c r="J164" s="44">
        <v>0</v>
      </c>
      <c r="K164" s="44">
        <f t="shared" si="6"/>
        <v>0</v>
      </c>
      <c r="L164" s="44">
        <v>0</v>
      </c>
      <c r="M164" s="44">
        <f t="shared" si="7"/>
        <v>0</v>
      </c>
      <c r="N164" s="44">
        <f t="shared" si="8"/>
        <v>0</v>
      </c>
    </row>
    <row r="165" spans="1:14" ht="31.5">
      <c r="A165" s="30" t="s">
        <v>1539</v>
      </c>
      <c r="B165" s="31" t="s">
        <v>1834</v>
      </c>
      <c r="C165" s="30"/>
      <c r="D165" s="30"/>
      <c r="E165" s="30"/>
      <c r="F165" s="30" t="s">
        <v>68</v>
      </c>
      <c r="G165" s="30" t="s">
        <v>610</v>
      </c>
      <c r="H165" s="30"/>
      <c r="I165" s="30"/>
      <c r="J165" s="44">
        <v>0</v>
      </c>
      <c r="K165" s="44">
        <f t="shared" si="6"/>
        <v>0</v>
      </c>
      <c r="L165" s="44">
        <v>0</v>
      </c>
      <c r="M165" s="44">
        <f t="shared" si="7"/>
        <v>0</v>
      </c>
      <c r="N165" s="44">
        <f t="shared" si="8"/>
        <v>0</v>
      </c>
    </row>
    <row r="166" spans="1:14" ht="31.5">
      <c r="A166" s="30" t="s">
        <v>1541</v>
      </c>
      <c r="B166" s="31" t="s">
        <v>1835</v>
      </c>
      <c r="C166" s="30"/>
      <c r="D166" s="30"/>
      <c r="E166" s="30"/>
      <c r="F166" s="30" t="s">
        <v>68</v>
      </c>
      <c r="G166" s="30" t="s">
        <v>598</v>
      </c>
      <c r="H166" s="30"/>
      <c r="I166" s="30"/>
      <c r="J166" s="44">
        <v>0</v>
      </c>
      <c r="K166" s="44">
        <f t="shared" si="6"/>
        <v>0</v>
      </c>
      <c r="L166" s="44">
        <v>0</v>
      </c>
      <c r="M166" s="44">
        <f t="shared" si="7"/>
        <v>0</v>
      </c>
      <c r="N166" s="44">
        <f t="shared" si="8"/>
        <v>0</v>
      </c>
    </row>
    <row r="167" spans="1:14" ht="31.5">
      <c r="A167" s="30" t="s">
        <v>1543</v>
      </c>
      <c r="B167" s="31" t="s">
        <v>1836</v>
      </c>
      <c r="C167" s="30"/>
      <c r="D167" s="30"/>
      <c r="E167" s="30"/>
      <c r="F167" s="30" t="s">
        <v>68</v>
      </c>
      <c r="G167" s="30" t="s">
        <v>598</v>
      </c>
      <c r="H167" s="30"/>
      <c r="I167" s="30"/>
      <c r="J167" s="44">
        <v>0</v>
      </c>
      <c r="K167" s="44">
        <f t="shared" si="6"/>
        <v>0</v>
      </c>
      <c r="L167" s="44">
        <v>0</v>
      </c>
      <c r="M167" s="44">
        <f t="shared" si="7"/>
        <v>0</v>
      </c>
      <c r="N167" s="44">
        <f t="shared" si="8"/>
        <v>0</v>
      </c>
    </row>
    <row r="168" spans="1:14" ht="31.5">
      <c r="A168" s="30" t="s">
        <v>1546</v>
      </c>
      <c r="B168" s="31" t="s">
        <v>1837</v>
      </c>
      <c r="C168" s="30"/>
      <c r="D168" s="30"/>
      <c r="E168" s="30"/>
      <c r="F168" s="30" t="s">
        <v>68</v>
      </c>
      <c r="G168" s="30" t="s">
        <v>598</v>
      </c>
      <c r="H168" s="30"/>
      <c r="I168" s="30"/>
      <c r="J168" s="44">
        <v>0</v>
      </c>
      <c r="K168" s="44">
        <f t="shared" si="6"/>
        <v>0</v>
      </c>
      <c r="L168" s="44">
        <v>0</v>
      </c>
      <c r="M168" s="44">
        <f t="shared" si="7"/>
        <v>0</v>
      </c>
      <c r="N168" s="44">
        <f t="shared" si="8"/>
        <v>0</v>
      </c>
    </row>
    <row r="169" spans="1:14" ht="31.5">
      <c r="A169" s="30" t="s">
        <v>1549</v>
      </c>
      <c r="B169" s="31" t="s">
        <v>1838</v>
      </c>
      <c r="C169" s="30"/>
      <c r="D169" s="30"/>
      <c r="E169" s="30"/>
      <c r="F169" s="30" t="s">
        <v>68</v>
      </c>
      <c r="G169" s="30" t="s">
        <v>598</v>
      </c>
      <c r="H169" s="30"/>
      <c r="I169" s="30"/>
      <c r="J169" s="44">
        <v>0</v>
      </c>
      <c r="K169" s="44">
        <f t="shared" si="6"/>
        <v>0</v>
      </c>
      <c r="L169" s="44">
        <v>0</v>
      </c>
      <c r="M169" s="44">
        <f t="shared" si="7"/>
        <v>0</v>
      </c>
      <c r="N169" s="44">
        <f t="shared" si="8"/>
        <v>0</v>
      </c>
    </row>
    <row r="170" spans="1:14" ht="31.5">
      <c r="A170" s="30" t="s">
        <v>1550</v>
      </c>
      <c r="B170" s="31" t="s">
        <v>1839</v>
      </c>
      <c r="C170" s="30"/>
      <c r="D170" s="30"/>
      <c r="E170" s="30"/>
      <c r="F170" s="30" t="s">
        <v>68</v>
      </c>
      <c r="G170" s="30" t="s">
        <v>598</v>
      </c>
      <c r="H170" s="30"/>
      <c r="I170" s="30"/>
      <c r="J170" s="44">
        <v>0</v>
      </c>
      <c r="K170" s="44">
        <f t="shared" si="6"/>
        <v>0</v>
      </c>
      <c r="L170" s="44">
        <v>0</v>
      </c>
      <c r="M170" s="44">
        <f t="shared" si="7"/>
        <v>0</v>
      </c>
      <c r="N170" s="44">
        <f t="shared" si="8"/>
        <v>0</v>
      </c>
    </row>
    <row r="171" spans="1:14" ht="31.5">
      <c r="A171" s="30" t="s">
        <v>1551</v>
      </c>
      <c r="B171" s="31" t="s">
        <v>2501</v>
      </c>
      <c r="C171" s="30"/>
      <c r="D171" s="30"/>
      <c r="E171" s="30"/>
      <c r="F171" s="30" t="s">
        <v>68</v>
      </c>
      <c r="G171" s="30" t="s">
        <v>1001</v>
      </c>
      <c r="H171" s="30"/>
      <c r="I171" s="30"/>
      <c r="J171" s="44">
        <v>0</v>
      </c>
      <c r="K171" s="44">
        <f t="shared" si="6"/>
        <v>0</v>
      </c>
      <c r="L171" s="44">
        <v>0</v>
      </c>
      <c r="M171" s="44">
        <f t="shared" si="7"/>
        <v>0</v>
      </c>
      <c r="N171" s="44">
        <f t="shared" si="8"/>
        <v>0</v>
      </c>
    </row>
    <row r="172" spans="1:14" ht="31.5">
      <c r="A172" s="30" t="s">
        <v>1552</v>
      </c>
      <c r="B172" s="31" t="s">
        <v>2488</v>
      </c>
      <c r="C172" s="30"/>
      <c r="D172" s="30"/>
      <c r="E172" s="30"/>
      <c r="F172" s="30" t="s">
        <v>68</v>
      </c>
      <c r="G172" s="30" t="s">
        <v>922</v>
      </c>
      <c r="H172" s="30"/>
      <c r="I172" s="30"/>
      <c r="J172" s="44">
        <v>0</v>
      </c>
      <c r="K172" s="44">
        <f t="shared" si="6"/>
        <v>0</v>
      </c>
      <c r="L172" s="44">
        <v>0</v>
      </c>
      <c r="M172" s="44">
        <f t="shared" si="7"/>
        <v>0</v>
      </c>
      <c r="N172" s="44">
        <f t="shared" si="8"/>
        <v>0</v>
      </c>
    </row>
    <row r="173" spans="1:14" ht="31.5">
      <c r="A173" s="30" t="s">
        <v>1553</v>
      </c>
      <c r="B173" s="31" t="s">
        <v>2502</v>
      </c>
      <c r="C173" s="30"/>
      <c r="D173" s="30"/>
      <c r="E173" s="30"/>
      <c r="F173" s="30" t="s">
        <v>68</v>
      </c>
      <c r="G173" s="30" t="s">
        <v>637</v>
      </c>
      <c r="H173" s="30"/>
      <c r="I173" s="30"/>
      <c r="J173" s="44">
        <v>0</v>
      </c>
      <c r="K173" s="44">
        <f t="shared" si="6"/>
        <v>0</v>
      </c>
      <c r="L173" s="44">
        <v>0</v>
      </c>
      <c r="M173" s="44">
        <f t="shared" si="7"/>
        <v>0</v>
      </c>
      <c r="N173" s="44">
        <f t="shared" si="8"/>
        <v>0</v>
      </c>
    </row>
    <row r="174" spans="1:14" ht="31.5">
      <c r="A174" s="30" t="s">
        <v>1554</v>
      </c>
      <c r="B174" s="31" t="s">
        <v>2490</v>
      </c>
      <c r="C174" s="30"/>
      <c r="D174" s="30"/>
      <c r="E174" s="30"/>
      <c r="F174" s="30" t="s">
        <v>68</v>
      </c>
      <c r="G174" s="30" t="s">
        <v>598</v>
      </c>
      <c r="H174" s="30"/>
      <c r="I174" s="30"/>
      <c r="J174" s="44">
        <v>0</v>
      </c>
      <c r="K174" s="44">
        <f t="shared" si="6"/>
        <v>0</v>
      </c>
      <c r="L174" s="44">
        <v>0</v>
      </c>
      <c r="M174" s="44">
        <f t="shared" si="7"/>
        <v>0</v>
      </c>
      <c r="N174" s="44">
        <f t="shared" si="8"/>
        <v>0</v>
      </c>
    </row>
    <row r="175" spans="1:14" ht="31.5">
      <c r="A175" s="30" t="s">
        <v>1556</v>
      </c>
      <c r="B175" s="31" t="s">
        <v>2503</v>
      </c>
      <c r="C175" s="30"/>
      <c r="D175" s="30"/>
      <c r="E175" s="30"/>
      <c r="F175" s="30" t="s">
        <v>68</v>
      </c>
      <c r="G175" s="30" t="s">
        <v>598</v>
      </c>
      <c r="H175" s="30"/>
      <c r="I175" s="30"/>
      <c r="J175" s="44">
        <v>0</v>
      </c>
      <c r="K175" s="44">
        <f t="shared" si="6"/>
        <v>0</v>
      </c>
      <c r="L175" s="44">
        <v>0</v>
      </c>
      <c r="M175" s="44">
        <f t="shared" si="7"/>
        <v>0</v>
      </c>
      <c r="N175" s="44">
        <f t="shared" si="8"/>
        <v>0</v>
      </c>
    </row>
    <row r="176" spans="1:14">
      <c r="A176" s="30"/>
      <c r="B176" s="28" t="s">
        <v>1776</v>
      </c>
      <c r="C176" s="30"/>
      <c r="D176" s="30"/>
      <c r="E176" s="30"/>
      <c r="F176" s="30"/>
      <c r="G176" s="30"/>
      <c r="H176" s="30"/>
      <c r="I176" s="30"/>
      <c r="J176" s="44">
        <v>0</v>
      </c>
      <c r="K176" s="44">
        <f t="shared" si="6"/>
        <v>0</v>
      </c>
      <c r="L176" s="44">
        <v>0</v>
      </c>
      <c r="M176" s="44">
        <f t="shared" si="7"/>
        <v>0</v>
      </c>
      <c r="N176" s="44">
        <f t="shared" si="8"/>
        <v>0</v>
      </c>
    </row>
    <row r="177" spans="1:14">
      <c r="A177" s="30" t="s">
        <v>1840</v>
      </c>
      <c r="B177" s="30" t="s">
        <v>116</v>
      </c>
      <c r="C177" s="30"/>
      <c r="D177" s="30"/>
      <c r="E177" s="30" t="s">
        <v>78</v>
      </c>
      <c r="F177" s="30" t="s">
        <v>117</v>
      </c>
      <c r="G177" s="30" t="s">
        <v>1841</v>
      </c>
      <c r="H177" s="30"/>
      <c r="I177" s="30"/>
      <c r="J177" s="44">
        <v>0</v>
      </c>
      <c r="K177" s="44">
        <f t="shared" si="6"/>
        <v>0</v>
      </c>
      <c r="L177" s="44">
        <v>0</v>
      </c>
      <c r="M177" s="44">
        <f t="shared" si="7"/>
        <v>0</v>
      </c>
      <c r="N177" s="44">
        <f t="shared" si="8"/>
        <v>0</v>
      </c>
    </row>
    <row r="178" spans="1:14">
      <c r="A178" s="30" t="s">
        <v>1842</v>
      </c>
      <c r="B178" s="30" t="s">
        <v>2492</v>
      </c>
      <c r="C178" s="30" t="s">
        <v>1819</v>
      </c>
      <c r="D178" s="30"/>
      <c r="E178" s="30" t="s">
        <v>1820</v>
      </c>
      <c r="F178" s="30" t="s">
        <v>68</v>
      </c>
      <c r="G178" s="30" t="s">
        <v>598</v>
      </c>
      <c r="H178" s="30"/>
      <c r="I178" s="30"/>
      <c r="J178" s="44">
        <v>0</v>
      </c>
      <c r="K178" s="44">
        <f t="shared" si="6"/>
        <v>0</v>
      </c>
      <c r="L178" s="44">
        <v>0</v>
      </c>
      <c r="M178" s="44">
        <f t="shared" si="7"/>
        <v>0</v>
      </c>
      <c r="N178" s="44">
        <f t="shared" si="8"/>
        <v>0</v>
      </c>
    </row>
    <row r="179" spans="1:14">
      <c r="A179" s="30" t="s">
        <v>1843</v>
      </c>
      <c r="B179" s="30" t="s">
        <v>2504</v>
      </c>
      <c r="C179" s="30" t="s">
        <v>1844</v>
      </c>
      <c r="D179" s="30"/>
      <c r="E179" s="30" t="s">
        <v>1820</v>
      </c>
      <c r="F179" s="30" t="s">
        <v>68</v>
      </c>
      <c r="G179" s="30" t="s">
        <v>610</v>
      </c>
      <c r="H179" s="30"/>
      <c r="I179" s="30"/>
      <c r="J179" s="44">
        <v>0</v>
      </c>
      <c r="K179" s="44">
        <f t="shared" si="6"/>
        <v>0</v>
      </c>
      <c r="L179" s="44">
        <v>0</v>
      </c>
      <c r="M179" s="44">
        <f t="shared" si="7"/>
        <v>0</v>
      </c>
      <c r="N179" s="44">
        <f t="shared" si="8"/>
        <v>0</v>
      </c>
    </row>
    <row r="180" spans="1:14">
      <c r="A180" s="30" t="s">
        <v>1845</v>
      </c>
      <c r="B180" s="30" t="s">
        <v>2505</v>
      </c>
      <c r="C180" s="30" t="s">
        <v>1846</v>
      </c>
      <c r="D180" s="30"/>
      <c r="E180" s="30" t="s">
        <v>1820</v>
      </c>
      <c r="F180" s="30" t="s">
        <v>68</v>
      </c>
      <c r="G180" s="30" t="s">
        <v>666</v>
      </c>
      <c r="H180" s="30"/>
      <c r="I180" s="30"/>
      <c r="J180" s="44">
        <v>0</v>
      </c>
      <c r="K180" s="44">
        <f t="shared" si="6"/>
        <v>0</v>
      </c>
      <c r="L180" s="44">
        <v>0</v>
      </c>
      <c r="M180" s="44">
        <f t="shared" si="7"/>
        <v>0</v>
      </c>
      <c r="N180" s="44">
        <f t="shared" si="8"/>
        <v>0</v>
      </c>
    </row>
    <row r="181" spans="1:14" ht="63">
      <c r="A181" s="30"/>
      <c r="B181" s="27" t="s">
        <v>1847</v>
      </c>
      <c r="C181" s="30"/>
      <c r="D181" s="30"/>
      <c r="E181" s="30"/>
      <c r="F181" s="30"/>
      <c r="G181" s="30"/>
      <c r="H181" s="30"/>
      <c r="I181" s="31" t="s">
        <v>1848</v>
      </c>
      <c r="J181" s="44">
        <v>0</v>
      </c>
      <c r="K181" s="44">
        <f t="shared" si="6"/>
        <v>0</v>
      </c>
      <c r="L181" s="44">
        <v>0</v>
      </c>
      <c r="M181" s="44">
        <f t="shared" si="7"/>
        <v>0</v>
      </c>
      <c r="N181" s="44">
        <f t="shared" si="8"/>
        <v>0</v>
      </c>
    </row>
    <row r="182" spans="1:14">
      <c r="A182" s="30"/>
      <c r="B182" s="28" t="s">
        <v>446</v>
      </c>
      <c r="C182" s="30"/>
      <c r="D182" s="30"/>
      <c r="E182" s="30"/>
      <c r="F182" s="30"/>
      <c r="G182" s="30"/>
      <c r="H182" s="30"/>
      <c r="I182" s="30"/>
      <c r="J182" s="44">
        <v>0</v>
      </c>
      <c r="K182" s="44">
        <f t="shared" si="6"/>
        <v>0</v>
      </c>
      <c r="L182" s="44">
        <v>0</v>
      </c>
      <c r="M182" s="44">
        <f t="shared" si="7"/>
        <v>0</v>
      </c>
      <c r="N182" s="44">
        <f t="shared" si="8"/>
        <v>0</v>
      </c>
    </row>
    <row r="183" spans="1:14" ht="63">
      <c r="A183" s="30" t="s">
        <v>1849</v>
      </c>
      <c r="B183" s="31" t="s">
        <v>1850</v>
      </c>
      <c r="C183" s="31" t="s">
        <v>2506</v>
      </c>
      <c r="D183" s="30"/>
      <c r="E183" s="30" t="s">
        <v>120</v>
      </c>
      <c r="F183" s="30" t="s">
        <v>68</v>
      </c>
      <c r="G183" s="30" t="s">
        <v>610</v>
      </c>
      <c r="H183" s="30" t="s">
        <v>1851</v>
      </c>
      <c r="I183" s="31" t="s">
        <v>1795</v>
      </c>
      <c r="J183" s="44">
        <v>0</v>
      </c>
      <c r="K183" s="44">
        <f t="shared" si="6"/>
        <v>0</v>
      </c>
      <c r="L183" s="44">
        <v>0</v>
      </c>
      <c r="M183" s="44">
        <f t="shared" si="7"/>
        <v>0</v>
      </c>
      <c r="N183" s="44">
        <f t="shared" si="8"/>
        <v>0</v>
      </c>
    </row>
    <row r="184" spans="1:14">
      <c r="A184" s="30" t="s">
        <v>1852</v>
      </c>
      <c r="B184" s="30" t="s">
        <v>2507</v>
      </c>
      <c r="C184" s="30"/>
      <c r="D184" s="30"/>
      <c r="E184" s="30" t="s">
        <v>120</v>
      </c>
      <c r="F184" s="30" t="s">
        <v>68</v>
      </c>
      <c r="G184" s="30" t="s">
        <v>602</v>
      </c>
      <c r="H184" s="30"/>
      <c r="I184" s="30"/>
      <c r="J184" s="44">
        <v>0</v>
      </c>
      <c r="K184" s="44">
        <f t="shared" si="6"/>
        <v>0</v>
      </c>
      <c r="L184" s="44">
        <v>0</v>
      </c>
      <c r="M184" s="44">
        <f t="shared" si="7"/>
        <v>0</v>
      </c>
      <c r="N184" s="44">
        <f t="shared" si="8"/>
        <v>0</v>
      </c>
    </row>
    <row r="185" spans="1:14">
      <c r="A185" s="30" t="s">
        <v>1853</v>
      </c>
      <c r="B185" s="30" t="s">
        <v>2481</v>
      </c>
      <c r="C185" s="30"/>
      <c r="D185" s="30"/>
      <c r="E185" s="30" t="s">
        <v>120</v>
      </c>
      <c r="F185" s="30" t="s">
        <v>68</v>
      </c>
      <c r="G185" s="30" t="s">
        <v>610</v>
      </c>
      <c r="H185" s="30"/>
      <c r="I185" s="30"/>
      <c r="J185" s="44">
        <v>0</v>
      </c>
      <c r="K185" s="44">
        <f t="shared" si="6"/>
        <v>0</v>
      </c>
      <c r="L185" s="44">
        <v>0</v>
      </c>
      <c r="M185" s="44">
        <f t="shared" si="7"/>
        <v>0</v>
      </c>
      <c r="N185" s="44">
        <f t="shared" si="8"/>
        <v>0</v>
      </c>
    </row>
    <row r="186" spans="1:14">
      <c r="A186" s="30" t="s">
        <v>1854</v>
      </c>
      <c r="B186" s="30" t="s">
        <v>2508</v>
      </c>
      <c r="C186" s="30"/>
      <c r="D186" s="30"/>
      <c r="E186" s="30" t="s">
        <v>120</v>
      </c>
      <c r="F186" s="30" t="s">
        <v>68</v>
      </c>
      <c r="G186" s="30" t="s">
        <v>610</v>
      </c>
      <c r="H186" s="30"/>
      <c r="I186" s="30"/>
      <c r="J186" s="44">
        <v>0</v>
      </c>
      <c r="K186" s="44">
        <f t="shared" si="6"/>
        <v>0</v>
      </c>
      <c r="L186" s="44">
        <v>0</v>
      </c>
      <c r="M186" s="44">
        <f t="shared" si="7"/>
        <v>0</v>
      </c>
      <c r="N186" s="44">
        <f t="shared" si="8"/>
        <v>0</v>
      </c>
    </row>
    <row r="187" spans="1:14">
      <c r="A187" s="30"/>
      <c r="B187" s="28" t="s">
        <v>431</v>
      </c>
      <c r="C187" s="30"/>
      <c r="D187" s="30"/>
      <c r="E187" s="30"/>
      <c r="F187" s="30"/>
      <c r="G187" s="30"/>
      <c r="H187" s="30"/>
      <c r="I187" s="30"/>
      <c r="J187" s="44">
        <v>0</v>
      </c>
      <c r="K187" s="44">
        <f t="shared" si="6"/>
        <v>0</v>
      </c>
      <c r="L187" s="44">
        <v>0</v>
      </c>
      <c r="M187" s="44">
        <f t="shared" si="7"/>
        <v>0</v>
      </c>
      <c r="N187" s="44">
        <f t="shared" si="8"/>
        <v>0</v>
      </c>
    </row>
    <row r="188" spans="1:14" ht="31.5">
      <c r="A188" s="30" t="s">
        <v>1855</v>
      </c>
      <c r="B188" s="30" t="s">
        <v>1725</v>
      </c>
      <c r="C188" s="31" t="s">
        <v>1856</v>
      </c>
      <c r="D188" s="30"/>
      <c r="E188" s="30" t="s">
        <v>1729</v>
      </c>
      <c r="F188" s="30" t="s">
        <v>68</v>
      </c>
      <c r="G188" s="30" t="s">
        <v>602</v>
      </c>
      <c r="H188" s="30" t="s">
        <v>1799</v>
      </c>
      <c r="I188" s="30"/>
      <c r="J188" s="44">
        <v>0</v>
      </c>
      <c r="K188" s="44">
        <f t="shared" si="6"/>
        <v>0</v>
      </c>
      <c r="L188" s="44">
        <v>0</v>
      </c>
      <c r="M188" s="44">
        <f t="shared" si="7"/>
        <v>0</v>
      </c>
      <c r="N188" s="44">
        <f t="shared" si="8"/>
        <v>0</v>
      </c>
    </row>
    <row r="189" spans="1:14" ht="31.5">
      <c r="A189" s="30" t="s">
        <v>1857</v>
      </c>
      <c r="B189" s="30" t="s">
        <v>1725</v>
      </c>
      <c r="C189" s="31" t="s">
        <v>1858</v>
      </c>
      <c r="D189" s="30"/>
      <c r="E189" s="30" t="s">
        <v>1729</v>
      </c>
      <c r="F189" s="30" t="s">
        <v>68</v>
      </c>
      <c r="G189" s="30" t="s">
        <v>666</v>
      </c>
      <c r="H189" s="30" t="s">
        <v>985</v>
      </c>
      <c r="I189" s="30"/>
      <c r="J189" s="44">
        <v>0</v>
      </c>
      <c r="K189" s="44">
        <f t="shared" si="6"/>
        <v>0</v>
      </c>
      <c r="L189" s="44">
        <v>0</v>
      </c>
      <c r="M189" s="44">
        <f t="shared" si="7"/>
        <v>0</v>
      </c>
      <c r="N189" s="44">
        <f t="shared" si="8"/>
        <v>0</v>
      </c>
    </row>
    <row r="190" spans="1:14" ht="31.5">
      <c r="A190" s="29" t="s">
        <v>1859</v>
      </c>
      <c r="B190" s="30" t="s">
        <v>344</v>
      </c>
      <c r="C190" s="31" t="s">
        <v>1860</v>
      </c>
      <c r="D190" s="30"/>
      <c r="E190" s="30" t="s">
        <v>1785</v>
      </c>
      <c r="F190" s="30" t="s">
        <v>68</v>
      </c>
      <c r="G190" s="30" t="s">
        <v>610</v>
      </c>
      <c r="H190" s="30" t="s">
        <v>1861</v>
      </c>
      <c r="I190" s="30"/>
      <c r="J190" s="44">
        <v>0</v>
      </c>
      <c r="K190" s="44">
        <f t="shared" si="6"/>
        <v>0</v>
      </c>
      <c r="L190" s="44">
        <v>0</v>
      </c>
      <c r="M190" s="44">
        <f t="shared" si="7"/>
        <v>0</v>
      </c>
      <c r="N190" s="44">
        <f t="shared" si="8"/>
        <v>0</v>
      </c>
    </row>
    <row r="191" spans="1:14">
      <c r="A191" s="29"/>
      <c r="B191" s="28" t="s">
        <v>1747</v>
      </c>
      <c r="C191" s="30"/>
      <c r="D191" s="30"/>
      <c r="E191" s="30"/>
      <c r="F191" s="30"/>
      <c r="G191" s="30"/>
      <c r="H191" s="30"/>
      <c r="I191" s="30"/>
      <c r="J191" s="44">
        <v>0</v>
      </c>
      <c r="K191" s="44">
        <f t="shared" si="6"/>
        <v>0</v>
      </c>
      <c r="L191" s="44">
        <v>0</v>
      </c>
      <c r="M191" s="44">
        <f t="shared" si="7"/>
        <v>0</v>
      </c>
      <c r="N191" s="44">
        <f t="shared" si="8"/>
        <v>0</v>
      </c>
    </row>
    <row r="192" spans="1:14">
      <c r="A192" s="29" t="s">
        <v>1862</v>
      </c>
      <c r="B192" s="30" t="s">
        <v>485</v>
      </c>
      <c r="C192" s="30" t="s">
        <v>1750</v>
      </c>
      <c r="D192" s="30"/>
      <c r="E192" s="30" t="s">
        <v>1749</v>
      </c>
      <c r="F192" s="30" t="s">
        <v>68</v>
      </c>
      <c r="G192" s="30" t="s">
        <v>618</v>
      </c>
      <c r="H192" s="30"/>
      <c r="I192" s="30"/>
      <c r="J192" s="44">
        <v>0</v>
      </c>
      <c r="K192" s="44">
        <f t="shared" si="6"/>
        <v>0</v>
      </c>
      <c r="L192" s="44">
        <v>0</v>
      </c>
      <c r="M192" s="44">
        <f t="shared" si="7"/>
        <v>0</v>
      </c>
      <c r="N192" s="44">
        <f t="shared" si="8"/>
        <v>0</v>
      </c>
    </row>
    <row r="193" spans="1:14">
      <c r="A193" s="29"/>
      <c r="B193" s="28" t="s">
        <v>1863</v>
      </c>
      <c r="C193" s="30"/>
      <c r="D193" s="30"/>
      <c r="E193" s="30"/>
      <c r="F193" s="30"/>
      <c r="G193" s="30"/>
      <c r="H193" s="30"/>
      <c r="I193" s="30"/>
      <c r="J193" s="44">
        <v>0</v>
      </c>
      <c r="K193" s="44">
        <f t="shared" si="6"/>
        <v>0</v>
      </c>
      <c r="L193" s="44">
        <v>0</v>
      </c>
      <c r="M193" s="44">
        <f t="shared" si="7"/>
        <v>0</v>
      </c>
      <c r="N193" s="44">
        <f t="shared" si="8"/>
        <v>0</v>
      </c>
    </row>
    <row r="194" spans="1:14" ht="31.5">
      <c r="A194" s="29"/>
      <c r="B194" s="31" t="s">
        <v>1751</v>
      </c>
      <c r="C194" s="30" t="s">
        <v>664</v>
      </c>
      <c r="D194" s="30"/>
      <c r="E194" s="30"/>
      <c r="F194" s="30"/>
      <c r="G194" s="30"/>
      <c r="H194" s="30"/>
      <c r="I194" s="30"/>
      <c r="J194" s="44">
        <v>0</v>
      </c>
      <c r="K194" s="44">
        <f t="shared" si="6"/>
        <v>0</v>
      </c>
      <c r="L194" s="44">
        <v>0</v>
      </c>
      <c r="M194" s="44">
        <f t="shared" si="7"/>
        <v>0</v>
      </c>
      <c r="N194" s="44">
        <f t="shared" si="8"/>
        <v>0</v>
      </c>
    </row>
    <row r="195" spans="1:14">
      <c r="A195" s="29" t="s">
        <v>1864</v>
      </c>
      <c r="B195" s="30" t="s">
        <v>2509</v>
      </c>
      <c r="C195" s="30"/>
      <c r="D195" s="30"/>
      <c r="E195" s="30"/>
      <c r="F195" s="30" t="s">
        <v>1322</v>
      </c>
      <c r="G195" s="30" t="s">
        <v>1865</v>
      </c>
      <c r="H195" s="30"/>
      <c r="I195" s="30"/>
      <c r="J195" s="44">
        <v>0</v>
      </c>
      <c r="K195" s="44">
        <f t="shared" ref="K195:K258" si="9">G195*J195</f>
        <v>0</v>
      </c>
      <c r="L195" s="44">
        <v>0</v>
      </c>
      <c r="M195" s="44">
        <f t="shared" ref="M195:M258" si="10">G195*L195</f>
        <v>0</v>
      </c>
      <c r="N195" s="44">
        <f t="shared" ref="N195:N258" si="11">K195+M195</f>
        <v>0</v>
      </c>
    </row>
    <row r="196" spans="1:14">
      <c r="A196" s="29" t="s">
        <v>1866</v>
      </c>
      <c r="B196" s="30" t="s">
        <v>2510</v>
      </c>
      <c r="C196" s="30"/>
      <c r="D196" s="30"/>
      <c r="E196" s="30"/>
      <c r="F196" s="30" t="s">
        <v>1322</v>
      </c>
      <c r="G196" s="30" t="s">
        <v>1867</v>
      </c>
      <c r="H196" s="30"/>
      <c r="I196" s="30"/>
      <c r="J196" s="44">
        <v>0</v>
      </c>
      <c r="K196" s="44">
        <f t="shared" si="9"/>
        <v>0</v>
      </c>
      <c r="L196" s="44">
        <v>0</v>
      </c>
      <c r="M196" s="44">
        <f t="shared" si="10"/>
        <v>0</v>
      </c>
      <c r="N196" s="44">
        <f t="shared" si="11"/>
        <v>0</v>
      </c>
    </row>
    <row r="197" spans="1:14">
      <c r="A197" s="29" t="s">
        <v>1868</v>
      </c>
      <c r="B197" s="30" t="s">
        <v>2449</v>
      </c>
      <c r="C197" s="30"/>
      <c r="D197" s="30"/>
      <c r="E197" s="30"/>
      <c r="F197" s="30" t="s">
        <v>1322</v>
      </c>
      <c r="G197" s="30" t="s">
        <v>1869</v>
      </c>
      <c r="H197" s="30"/>
      <c r="I197" s="30"/>
      <c r="J197" s="44">
        <v>0</v>
      </c>
      <c r="K197" s="44">
        <f t="shared" si="9"/>
        <v>0</v>
      </c>
      <c r="L197" s="44">
        <v>0</v>
      </c>
      <c r="M197" s="44">
        <f t="shared" si="10"/>
        <v>0</v>
      </c>
      <c r="N197" s="44">
        <f t="shared" si="11"/>
        <v>0</v>
      </c>
    </row>
    <row r="198" spans="1:14">
      <c r="A198" s="29" t="s">
        <v>1870</v>
      </c>
      <c r="B198" s="30" t="s">
        <v>2511</v>
      </c>
      <c r="C198" s="30"/>
      <c r="D198" s="30"/>
      <c r="E198" s="30"/>
      <c r="F198" s="30" t="s">
        <v>1322</v>
      </c>
      <c r="G198" s="30" t="s">
        <v>729</v>
      </c>
      <c r="H198" s="30"/>
      <c r="I198" s="30"/>
      <c r="J198" s="44">
        <v>0</v>
      </c>
      <c r="K198" s="44">
        <f t="shared" si="9"/>
        <v>0</v>
      </c>
      <c r="L198" s="44">
        <v>0</v>
      </c>
      <c r="M198" s="44">
        <f t="shared" si="10"/>
        <v>0</v>
      </c>
      <c r="N198" s="44">
        <f t="shared" si="11"/>
        <v>0</v>
      </c>
    </row>
    <row r="199" spans="1:14">
      <c r="A199" s="29" t="s">
        <v>1871</v>
      </c>
      <c r="B199" s="30" t="s">
        <v>2512</v>
      </c>
      <c r="C199" s="30"/>
      <c r="D199" s="30"/>
      <c r="E199" s="30"/>
      <c r="F199" s="30" t="s">
        <v>1322</v>
      </c>
      <c r="G199" s="30" t="s">
        <v>852</v>
      </c>
      <c r="H199" s="30"/>
      <c r="I199" s="30"/>
      <c r="J199" s="44">
        <v>0</v>
      </c>
      <c r="K199" s="44">
        <f t="shared" si="9"/>
        <v>0</v>
      </c>
      <c r="L199" s="44">
        <v>0</v>
      </c>
      <c r="M199" s="44">
        <f t="shared" si="10"/>
        <v>0</v>
      </c>
      <c r="N199" s="44">
        <f t="shared" si="11"/>
        <v>0</v>
      </c>
    </row>
    <row r="200" spans="1:14">
      <c r="A200" s="29" t="s">
        <v>1872</v>
      </c>
      <c r="B200" s="30" t="s">
        <v>2513</v>
      </c>
      <c r="C200" s="30"/>
      <c r="D200" s="30"/>
      <c r="E200" s="30"/>
      <c r="F200" s="30" t="s">
        <v>1322</v>
      </c>
      <c r="G200" s="30" t="s">
        <v>1761</v>
      </c>
      <c r="H200" s="30"/>
      <c r="I200" s="30"/>
      <c r="J200" s="44">
        <v>0</v>
      </c>
      <c r="K200" s="44">
        <f t="shared" si="9"/>
        <v>0</v>
      </c>
      <c r="L200" s="44">
        <v>0</v>
      </c>
      <c r="M200" s="44">
        <f t="shared" si="10"/>
        <v>0</v>
      </c>
      <c r="N200" s="44">
        <f t="shared" si="11"/>
        <v>0</v>
      </c>
    </row>
    <row r="201" spans="1:14">
      <c r="A201" s="29" t="s">
        <v>1873</v>
      </c>
      <c r="B201" s="30" t="s">
        <v>2513</v>
      </c>
      <c r="C201" s="30"/>
      <c r="D201" s="30"/>
      <c r="E201" s="30"/>
      <c r="F201" s="30" t="s">
        <v>1322</v>
      </c>
      <c r="G201" s="30" t="s">
        <v>1828</v>
      </c>
      <c r="H201" s="30"/>
      <c r="I201" s="30"/>
      <c r="J201" s="44">
        <v>0</v>
      </c>
      <c r="K201" s="44">
        <f t="shared" si="9"/>
        <v>0</v>
      </c>
      <c r="L201" s="44">
        <v>0</v>
      </c>
      <c r="M201" s="44">
        <f t="shared" si="10"/>
        <v>0</v>
      </c>
      <c r="N201" s="44">
        <f t="shared" si="11"/>
        <v>0</v>
      </c>
    </row>
    <row r="202" spans="1:14">
      <c r="A202" s="29"/>
      <c r="B202" s="28" t="s">
        <v>1874</v>
      </c>
      <c r="C202" s="30"/>
      <c r="D202" s="30"/>
      <c r="E202" s="30"/>
      <c r="F202" s="30"/>
      <c r="G202" s="30"/>
      <c r="H202" s="30"/>
      <c r="I202" s="30"/>
      <c r="J202" s="44">
        <v>0</v>
      </c>
      <c r="K202" s="44">
        <f t="shared" si="9"/>
        <v>0</v>
      </c>
      <c r="L202" s="44">
        <v>0</v>
      </c>
      <c r="M202" s="44">
        <f t="shared" si="10"/>
        <v>0</v>
      </c>
      <c r="N202" s="44">
        <f t="shared" si="11"/>
        <v>0</v>
      </c>
    </row>
    <row r="203" spans="1:14">
      <c r="A203" s="29" t="s">
        <v>1875</v>
      </c>
      <c r="B203" s="30" t="s">
        <v>2513</v>
      </c>
      <c r="C203" s="30"/>
      <c r="D203" s="30"/>
      <c r="E203" s="30"/>
      <c r="F203" s="30" t="s">
        <v>1322</v>
      </c>
      <c r="G203" s="30" t="s">
        <v>1754</v>
      </c>
      <c r="H203" s="30"/>
      <c r="I203" s="30"/>
      <c r="J203" s="44">
        <v>0</v>
      </c>
      <c r="K203" s="44">
        <f t="shared" si="9"/>
        <v>0</v>
      </c>
      <c r="L203" s="44">
        <v>0</v>
      </c>
      <c r="M203" s="44">
        <f t="shared" si="10"/>
        <v>0</v>
      </c>
      <c r="N203" s="44">
        <f t="shared" si="11"/>
        <v>0</v>
      </c>
    </row>
    <row r="204" spans="1:14">
      <c r="A204" s="29"/>
      <c r="B204" s="28" t="s">
        <v>1876</v>
      </c>
      <c r="C204" s="30"/>
      <c r="D204" s="30"/>
      <c r="E204" s="30"/>
      <c r="F204" s="30"/>
      <c r="G204" s="30"/>
      <c r="H204" s="30"/>
      <c r="I204" s="30"/>
      <c r="J204" s="44">
        <v>0</v>
      </c>
      <c r="K204" s="44">
        <f t="shared" si="9"/>
        <v>0</v>
      </c>
      <c r="L204" s="44">
        <v>0</v>
      </c>
      <c r="M204" s="44">
        <f t="shared" si="10"/>
        <v>0</v>
      </c>
      <c r="N204" s="44">
        <f t="shared" si="11"/>
        <v>0</v>
      </c>
    </row>
    <row r="205" spans="1:14" ht="31.5">
      <c r="A205" s="29"/>
      <c r="B205" s="31" t="s">
        <v>1764</v>
      </c>
      <c r="C205" s="30" t="s">
        <v>664</v>
      </c>
      <c r="D205" s="30"/>
      <c r="E205" s="30"/>
      <c r="F205" s="30"/>
      <c r="G205" s="30"/>
      <c r="H205" s="30"/>
      <c r="I205" s="30"/>
      <c r="J205" s="44">
        <v>0</v>
      </c>
      <c r="K205" s="44">
        <f t="shared" si="9"/>
        <v>0</v>
      </c>
      <c r="L205" s="44">
        <v>0</v>
      </c>
      <c r="M205" s="44">
        <f t="shared" si="10"/>
        <v>0</v>
      </c>
      <c r="N205" s="44">
        <f t="shared" si="11"/>
        <v>0</v>
      </c>
    </row>
    <row r="206" spans="1:14" ht="31.5">
      <c r="A206" s="29" t="s">
        <v>1877</v>
      </c>
      <c r="B206" s="31" t="s">
        <v>2514</v>
      </c>
      <c r="C206" s="30"/>
      <c r="D206" s="30"/>
      <c r="E206" s="30"/>
      <c r="F206" s="30" t="s">
        <v>68</v>
      </c>
      <c r="G206" s="30" t="s">
        <v>598</v>
      </c>
      <c r="H206" s="30"/>
      <c r="I206" s="30"/>
      <c r="J206" s="44">
        <v>0</v>
      </c>
      <c r="K206" s="44">
        <f t="shared" si="9"/>
        <v>0</v>
      </c>
      <c r="L206" s="44">
        <v>0</v>
      </c>
      <c r="M206" s="44">
        <f t="shared" si="10"/>
        <v>0</v>
      </c>
      <c r="N206" s="44">
        <f t="shared" si="11"/>
        <v>0</v>
      </c>
    </row>
    <row r="207" spans="1:14" ht="31.5">
      <c r="A207" s="29" t="s">
        <v>1878</v>
      </c>
      <c r="B207" s="31" t="s">
        <v>2515</v>
      </c>
      <c r="C207" s="30"/>
      <c r="D207" s="30"/>
      <c r="E207" s="30"/>
      <c r="F207" s="30" t="s">
        <v>68</v>
      </c>
      <c r="G207" s="30" t="s">
        <v>598</v>
      </c>
      <c r="H207" s="30"/>
      <c r="I207" s="30"/>
      <c r="J207" s="44">
        <v>0</v>
      </c>
      <c r="K207" s="44">
        <f t="shared" si="9"/>
        <v>0</v>
      </c>
      <c r="L207" s="44">
        <v>0</v>
      </c>
      <c r="M207" s="44">
        <f t="shared" si="10"/>
        <v>0</v>
      </c>
      <c r="N207" s="44">
        <f t="shared" si="11"/>
        <v>0</v>
      </c>
    </row>
    <row r="208" spans="1:14" ht="31.5">
      <c r="A208" s="29" t="s">
        <v>1879</v>
      </c>
      <c r="B208" s="31" t="s">
        <v>2459</v>
      </c>
      <c r="C208" s="30"/>
      <c r="D208" s="30"/>
      <c r="E208" s="30"/>
      <c r="F208" s="30" t="s">
        <v>68</v>
      </c>
      <c r="G208" s="30" t="s">
        <v>1001</v>
      </c>
      <c r="H208" s="30"/>
      <c r="I208" s="30"/>
      <c r="J208" s="44">
        <v>0</v>
      </c>
      <c r="K208" s="44">
        <f t="shared" si="9"/>
        <v>0</v>
      </c>
      <c r="L208" s="44">
        <v>0</v>
      </c>
      <c r="M208" s="44">
        <f t="shared" si="10"/>
        <v>0</v>
      </c>
      <c r="N208" s="44">
        <f t="shared" si="11"/>
        <v>0</v>
      </c>
    </row>
    <row r="209" spans="1:14" ht="31.5">
      <c r="A209" s="29" t="s">
        <v>1880</v>
      </c>
      <c r="B209" s="31" t="s">
        <v>2516</v>
      </c>
      <c r="C209" s="30"/>
      <c r="D209" s="30"/>
      <c r="E209" s="30"/>
      <c r="F209" s="30" t="s">
        <v>68</v>
      </c>
      <c r="G209" s="30" t="s">
        <v>610</v>
      </c>
      <c r="H209" s="30"/>
      <c r="I209" s="30"/>
      <c r="J209" s="44">
        <v>0</v>
      </c>
      <c r="K209" s="44">
        <f t="shared" si="9"/>
        <v>0</v>
      </c>
      <c r="L209" s="44">
        <v>0</v>
      </c>
      <c r="M209" s="44">
        <f t="shared" si="10"/>
        <v>0</v>
      </c>
      <c r="N209" s="44">
        <f t="shared" si="11"/>
        <v>0</v>
      </c>
    </row>
    <row r="210" spans="1:14" ht="31.5">
      <c r="A210" s="29" t="s">
        <v>1881</v>
      </c>
      <c r="B210" s="31" t="s">
        <v>2517</v>
      </c>
      <c r="C210" s="30"/>
      <c r="D210" s="30"/>
      <c r="E210" s="30"/>
      <c r="F210" s="30" t="s">
        <v>68</v>
      </c>
      <c r="G210" s="30" t="s">
        <v>602</v>
      </c>
      <c r="H210" s="30"/>
      <c r="I210" s="30"/>
      <c r="J210" s="44">
        <v>0</v>
      </c>
      <c r="K210" s="44">
        <f t="shared" si="9"/>
        <v>0</v>
      </c>
      <c r="L210" s="44">
        <v>0</v>
      </c>
      <c r="M210" s="44">
        <f t="shared" si="10"/>
        <v>0</v>
      </c>
      <c r="N210" s="44">
        <f t="shared" si="11"/>
        <v>0</v>
      </c>
    </row>
    <row r="211" spans="1:14" ht="31.5">
      <c r="A211" s="29" t="s">
        <v>1882</v>
      </c>
      <c r="B211" s="31" t="s">
        <v>2518</v>
      </c>
      <c r="C211" s="30"/>
      <c r="D211" s="30"/>
      <c r="E211" s="30"/>
      <c r="F211" s="30" t="s">
        <v>68</v>
      </c>
      <c r="G211" s="30" t="s">
        <v>598</v>
      </c>
      <c r="H211" s="30"/>
      <c r="I211" s="30"/>
      <c r="J211" s="44">
        <v>0</v>
      </c>
      <c r="K211" s="44">
        <f t="shared" si="9"/>
        <v>0</v>
      </c>
      <c r="L211" s="44">
        <v>0</v>
      </c>
      <c r="M211" s="44">
        <f t="shared" si="10"/>
        <v>0</v>
      </c>
      <c r="N211" s="44">
        <f t="shared" si="11"/>
        <v>0</v>
      </c>
    </row>
    <row r="212" spans="1:14" ht="31.5">
      <c r="A212" s="29" t="s">
        <v>1883</v>
      </c>
      <c r="B212" s="31" t="s">
        <v>2519</v>
      </c>
      <c r="C212" s="30"/>
      <c r="D212" s="30"/>
      <c r="E212" s="30"/>
      <c r="F212" s="30" t="s">
        <v>68</v>
      </c>
      <c r="G212" s="30" t="s">
        <v>610</v>
      </c>
      <c r="H212" s="30"/>
      <c r="I212" s="30"/>
      <c r="J212" s="44">
        <v>0</v>
      </c>
      <c r="K212" s="44">
        <f t="shared" si="9"/>
        <v>0</v>
      </c>
      <c r="L212" s="44">
        <v>0</v>
      </c>
      <c r="M212" s="44">
        <f t="shared" si="10"/>
        <v>0</v>
      </c>
      <c r="N212" s="44">
        <f t="shared" si="11"/>
        <v>0</v>
      </c>
    </row>
    <row r="213" spans="1:14" ht="31.5">
      <c r="A213" s="29" t="s">
        <v>1884</v>
      </c>
      <c r="B213" s="31" t="s">
        <v>2520</v>
      </c>
      <c r="C213" s="30"/>
      <c r="D213" s="30"/>
      <c r="E213" s="30"/>
      <c r="F213" s="30" t="s">
        <v>68</v>
      </c>
      <c r="G213" s="30" t="s">
        <v>602</v>
      </c>
      <c r="H213" s="30"/>
      <c r="I213" s="30"/>
      <c r="J213" s="44">
        <v>0</v>
      </c>
      <c r="K213" s="44">
        <f t="shared" si="9"/>
        <v>0</v>
      </c>
      <c r="L213" s="44">
        <v>0</v>
      </c>
      <c r="M213" s="44">
        <f t="shared" si="10"/>
        <v>0</v>
      </c>
      <c r="N213" s="44">
        <f t="shared" si="11"/>
        <v>0</v>
      </c>
    </row>
    <row r="214" spans="1:14" ht="31.5">
      <c r="A214" s="29" t="s">
        <v>1885</v>
      </c>
      <c r="B214" s="31" t="s">
        <v>2521</v>
      </c>
      <c r="C214" s="30"/>
      <c r="D214" s="30"/>
      <c r="E214" s="30"/>
      <c r="F214" s="30" t="s">
        <v>68</v>
      </c>
      <c r="G214" s="30" t="s">
        <v>602</v>
      </c>
      <c r="H214" s="30"/>
      <c r="I214" s="30"/>
      <c r="J214" s="44">
        <v>0</v>
      </c>
      <c r="K214" s="44">
        <f t="shared" si="9"/>
        <v>0</v>
      </c>
      <c r="L214" s="44">
        <v>0</v>
      </c>
      <c r="M214" s="44">
        <f t="shared" si="10"/>
        <v>0</v>
      </c>
      <c r="N214" s="44">
        <f t="shared" si="11"/>
        <v>0</v>
      </c>
    </row>
    <row r="215" spans="1:14" ht="31.5">
      <c r="A215" s="30" t="s">
        <v>1886</v>
      </c>
      <c r="B215" s="31" t="s">
        <v>2522</v>
      </c>
      <c r="C215" s="30"/>
      <c r="D215" s="30"/>
      <c r="E215" s="30"/>
      <c r="F215" s="30" t="s">
        <v>68</v>
      </c>
      <c r="G215" s="30" t="s">
        <v>598</v>
      </c>
      <c r="H215" s="30"/>
      <c r="I215" s="30"/>
      <c r="J215" s="44">
        <v>0</v>
      </c>
      <c r="K215" s="44">
        <f t="shared" si="9"/>
        <v>0</v>
      </c>
      <c r="L215" s="44">
        <v>0</v>
      </c>
      <c r="M215" s="44">
        <f t="shared" si="10"/>
        <v>0</v>
      </c>
      <c r="N215" s="44">
        <f t="shared" si="11"/>
        <v>0</v>
      </c>
    </row>
    <row r="216" spans="1:14" ht="31.5">
      <c r="A216" s="30" t="s">
        <v>1887</v>
      </c>
      <c r="B216" s="31" t="s">
        <v>2523</v>
      </c>
      <c r="C216" s="30"/>
      <c r="D216" s="30"/>
      <c r="E216" s="30"/>
      <c r="F216" s="30" t="s">
        <v>68</v>
      </c>
      <c r="G216" s="30" t="s">
        <v>598</v>
      </c>
      <c r="H216" s="30"/>
      <c r="I216" s="30"/>
      <c r="J216" s="44">
        <v>0</v>
      </c>
      <c r="K216" s="44">
        <f t="shared" si="9"/>
        <v>0</v>
      </c>
      <c r="L216" s="44">
        <v>0</v>
      </c>
      <c r="M216" s="44">
        <f t="shared" si="10"/>
        <v>0</v>
      </c>
      <c r="N216" s="44">
        <f t="shared" si="11"/>
        <v>0</v>
      </c>
    </row>
    <row r="217" spans="1:14" ht="31.5">
      <c r="A217" s="30" t="s">
        <v>1888</v>
      </c>
      <c r="B217" s="31" t="s">
        <v>2524</v>
      </c>
      <c r="C217" s="30"/>
      <c r="D217" s="30"/>
      <c r="E217" s="30"/>
      <c r="F217" s="30" t="s">
        <v>68</v>
      </c>
      <c r="G217" s="30" t="s">
        <v>598</v>
      </c>
      <c r="H217" s="30"/>
      <c r="I217" s="30"/>
      <c r="J217" s="44">
        <v>0</v>
      </c>
      <c r="K217" s="44">
        <f t="shared" si="9"/>
        <v>0</v>
      </c>
      <c r="L217" s="44">
        <v>0</v>
      </c>
      <c r="M217" s="44">
        <f t="shared" si="10"/>
        <v>0</v>
      </c>
      <c r="N217" s="44">
        <f t="shared" si="11"/>
        <v>0</v>
      </c>
    </row>
    <row r="218" spans="1:14" ht="31.5">
      <c r="A218" s="30" t="s">
        <v>1889</v>
      </c>
      <c r="B218" s="31" t="s">
        <v>2525</v>
      </c>
      <c r="C218" s="30"/>
      <c r="D218" s="30"/>
      <c r="E218" s="30"/>
      <c r="F218" s="30" t="s">
        <v>68</v>
      </c>
      <c r="G218" s="30" t="s">
        <v>598</v>
      </c>
      <c r="H218" s="30"/>
      <c r="I218" s="30"/>
      <c r="J218" s="44">
        <v>0</v>
      </c>
      <c r="K218" s="44">
        <f t="shared" si="9"/>
        <v>0</v>
      </c>
      <c r="L218" s="44">
        <v>0</v>
      </c>
      <c r="M218" s="44">
        <f t="shared" si="10"/>
        <v>0</v>
      </c>
      <c r="N218" s="44">
        <f t="shared" si="11"/>
        <v>0</v>
      </c>
    </row>
    <row r="219" spans="1:14" ht="31.5">
      <c r="A219" s="30" t="s">
        <v>1890</v>
      </c>
      <c r="B219" s="31" t="s">
        <v>2526</v>
      </c>
      <c r="C219" s="30"/>
      <c r="D219" s="30"/>
      <c r="E219" s="30"/>
      <c r="F219" s="30" t="s">
        <v>68</v>
      </c>
      <c r="G219" s="30" t="s">
        <v>598</v>
      </c>
      <c r="H219" s="30"/>
      <c r="I219" s="30"/>
      <c r="J219" s="44">
        <v>0</v>
      </c>
      <c r="K219" s="44">
        <f t="shared" si="9"/>
        <v>0</v>
      </c>
      <c r="L219" s="44">
        <v>0</v>
      </c>
      <c r="M219" s="44">
        <f t="shared" si="10"/>
        <v>0</v>
      </c>
      <c r="N219" s="44">
        <f t="shared" si="11"/>
        <v>0</v>
      </c>
    </row>
    <row r="220" spans="1:14">
      <c r="A220" s="30"/>
      <c r="B220" s="28" t="s">
        <v>1891</v>
      </c>
      <c r="C220" s="30"/>
      <c r="D220" s="30"/>
      <c r="E220" s="30"/>
      <c r="F220" s="30"/>
      <c r="G220" s="30"/>
      <c r="H220" s="30"/>
      <c r="I220" s="30"/>
      <c r="J220" s="44">
        <v>0</v>
      </c>
      <c r="K220" s="44">
        <f t="shared" si="9"/>
        <v>0</v>
      </c>
      <c r="L220" s="44">
        <v>0</v>
      </c>
      <c r="M220" s="44">
        <f t="shared" si="10"/>
        <v>0</v>
      </c>
      <c r="N220" s="44">
        <f t="shared" si="11"/>
        <v>0</v>
      </c>
    </row>
    <row r="221" spans="1:14" ht="31.5">
      <c r="A221" s="30" t="s">
        <v>1892</v>
      </c>
      <c r="B221" s="31" t="s">
        <v>2515</v>
      </c>
      <c r="C221" s="30"/>
      <c r="D221" s="30"/>
      <c r="E221" s="30"/>
      <c r="F221" s="30" t="s">
        <v>68</v>
      </c>
      <c r="G221" s="30" t="s">
        <v>598</v>
      </c>
      <c r="H221" s="30"/>
      <c r="I221" s="30"/>
      <c r="J221" s="44">
        <v>0</v>
      </c>
      <c r="K221" s="44">
        <f t="shared" si="9"/>
        <v>0</v>
      </c>
      <c r="L221" s="44">
        <v>0</v>
      </c>
      <c r="M221" s="44">
        <f t="shared" si="10"/>
        <v>0</v>
      </c>
      <c r="N221" s="44">
        <f t="shared" si="11"/>
        <v>0</v>
      </c>
    </row>
    <row r="222" spans="1:14" ht="31.5">
      <c r="A222" s="30" t="s">
        <v>1893</v>
      </c>
      <c r="B222" s="31" t="s">
        <v>2524</v>
      </c>
      <c r="C222" s="30"/>
      <c r="D222" s="30"/>
      <c r="E222" s="30"/>
      <c r="F222" s="30" t="s">
        <v>68</v>
      </c>
      <c r="G222" s="30" t="s">
        <v>598</v>
      </c>
      <c r="H222" s="30"/>
      <c r="I222" s="30"/>
      <c r="J222" s="44">
        <v>0</v>
      </c>
      <c r="K222" s="44">
        <f t="shared" si="9"/>
        <v>0</v>
      </c>
      <c r="L222" s="44">
        <v>0</v>
      </c>
      <c r="M222" s="44">
        <f t="shared" si="10"/>
        <v>0</v>
      </c>
      <c r="N222" s="44">
        <f t="shared" si="11"/>
        <v>0</v>
      </c>
    </row>
    <row r="223" spans="1:14" ht="31.5">
      <c r="A223" s="30" t="s">
        <v>1894</v>
      </c>
      <c r="B223" s="31" t="s">
        <v>2525</v>
      </c>
      <c r="C223" s="30"/>
      <c r="D223" s="30"/>
      <c r="E223" s="30"/>
      <c r="F223" s="30" t="s">
        <v>68</v>
      </c>
      <c r="G223" s="30" t="s">
        <v>598</v>
      </c>
      <c r="H223" s="30"/>
      <c r="I223" s="30"/>
      <c r="J223" s="44">
        <v>0</v>
      </c>
      <c r="K223" s="44">
        <f t="shared" si="9"/>
        <v>0</v>
      </c>
      <c r="L223" s="44">
        <v>0</v>
      </c>
      <c r="M223" s="44">
        <f t="shared" si="10"/>
        <v>0</v>
      </c>
      <c r="N223" s="44">
        <f t="shared" si="11"/>
        <v>0</v>
      </c>
    </row>
    <row r="224" spans="1:14" ht="31.5">
      <c r="A224" s="30" t="s">
        <v>1895</v>
      </c>
      <c r="B224" s="31" t="s">
        <v>2526</v>
      </c>
      <c r="C224" s="30"/>
      <c r="D224" s="30"/>
      <c r="E224" s="30"/>
      <c r="F224" s="30" t="s">
        <v>68</v>
      </c>
      <c r="G224" s="30" t="s">
        <v>598</v>
      </c>
      <c r="H224" s="30"/>
      <c r="I224" s="30"/>
      <c r="J224" s="44">
        <v>0</v>
      </c>
      <c r="K224" s="44">
        <f t="shared" si="9"/>
        <v>0</v>
      </c>
      <c r="L224" s="44">
        <v>0</v>
      </c>
      <c r="M224" s="44">
        <f t="shared" si="10"/>
        <v>0</v>
      </c>
      <c r="N224" s="44">
        <f t="shared" si="11"/>
        <v>0</v>
      </c>
    </row>
    <row r="225" spans="1:14">
      <c r="A225" s="30"/>
      <c r="B225" s="28" t="s">
        <v>1775</v>
      </c>
      <c r="C225" s="30"/>
      <c r="D225" s="30"/>
      <c r="E225" s="30"/>
      <c r="F225" s="30"/>
      <c r="G225" s="30"/>
      <c r="H225" s="30"/>
      <c r="I225" s="30"/>
      <c r="J225" s="44">
        <v>0</v>
      </c>
      <c r="K225" s="44">
        <f t="shared" si="9"/>
        <v>0</v>
      </c>
      <c r="L225" s="44">
        <v>0</v>
      </c>
      <c r="M225" s="44">
        <f t="shared" si="10"/>
        <v>0</v>
      </c>
      <c r="N225" s="44">
        <f t="shared" si="11"/>
        <v>0</v>
      </c>
    </row>
    <row r="226" spans="1:14" ht="34.5">
      <c r="A226" s="30"/>
      <c r="B226" s="31" t="s">
        <v>2546</v>
      </c>
      <c r="C226" s="30"/>
      <c r="D226" s="30"/>
      <c r="E226" s="30"/>
      <c r="F226" s="30"/>
      <c r="G226" s="30"/>
      <c r="H226" s="30"/>
      <c r="I226" s="30"/>
      <c r="J226" s="44">
        <v>0</v>
      </c>
      <c r="K226" s="44">
        <f t="shared" si="9"/>
        <v>0</v>
      </c>
      <c r="L226" s="44">
        <v>0</v>
      </c>
      <c r="M226" s="44">
        <f t="shared" si="10"/>
        <v>0</v>
      </c>
      <c r="N226" s="44">
        <f t="shared" si="11"/>
        <v>0</v>
      </c>
    </row>
    <row r="227" spans="1:14" ht="31.5">
      <c r="A227" s="30" t="s">
        <v>1896</v>
      </c>
      <c r="B227" s="31" t="s">
        <v>2527</v>
      </c>
      <c r="C227" s="31" t="s">
        <v>2528</v>
      </c>
      <c r="D227" s="30"/>
      <c r="E227" s="30" t="s">
        <v>208</v>
      </c>
      <c r="F227" s="30" t="s">
        <v>440</v>
      </c>
      <c r="G227" s="30" t="s">
        <v>618</v>
      </c>
      <c r="H227" s="30"/>
      <c r="I227" s="30"/>
      <c r="J227" s="44">
        <v>0</v>
      </c>
      <c r="K227" s="44">
        <f t="shared" si="9"/>
        <v>0</v>
      </c>
      <c r="L227" s="44">
        <v>0</v>
      </c>
      <c r="M227" s="44">
        <f t="shared" si="10"/>
        <v>0</v>
      </c>
      <c r="N227" s="44">
        <f t="shared" si="11"/>
        <v>0</v>
      </c>
    </row>
    <row r="228" spans="1:14">
      <c r="A228" s="30" t="s">
        <v>1897</v>
      </c>
      <c r="B228" s="30" t="s">
        <v>2529</v>
      </c>
      <c r="C228" s="30"/>
      <c r="D228" s="30"/>
      <c r="E228" s="30" t="s">
        <v>208</v>
      </c>
      <c r="F228" s="30" t="s">
        <v>117</v>
      </c>
      <c r="G228" s="30" t="s">
        <v>805</v>
      </c>
      <c r="H228" s="30"/>
      <c r="I228" s="30"/>
      <c r="J228" s="44">
        <v>0</v>
      </c>
      <c r="K228" s="44">
        <f t="shared" si="9"/>
        <v>0</v>
      </c>
      <c r="L228" s="44">
        <v>0</v>
      </c>
      <c r="M228" s="44">
        <f t="shared" si="10"/>
        <v>0</v>
      </c>
      <c r="N228" s="44">
        <f t="shared" si="11"/>
        <v>0</v>
      </c>
    </row>
    <row r="229" spans="1:14">
      <c r="A229" s="30"/>
      <c r="B229" s="28" t="s">
        <v>1776</v>
      </c>
      <c r="C229" s="30"/>
      <c r="D229" s="30"/>
      <c r="E229" s="30"/>
      <c r="F229" s="30"/>
      <c r="G229" s="30"/>
      <c r="H229" s="30"/>
      <c r="I229" s="30"/>
      <c r="J229" s="44">
        <v>0</v>
      </c>
      <c r="K229" s="44">
        <f t="shared" si="9"/>
        <v>0</v>
      </c>
      <c r="L229" s="44">
        <v>0</v>
      </c>
      <c r="M229" s="44">
        <f t="shared" si="10"/>
        <v>0</v>
      </c>
      <c r="N229" s="44">
        <f t="shared" si="11"/>
        <v>0</v>
      </c>
    </row>
    <row r="230" spans="1:14">
      <c r="A230" s="30" t="s">
        <v>1898</v>
      </c>
      <c r="B230" s="30" t="s">
        <v>116</v>
      </c>
      <c r="C230" s="30"/>
      <c r="D230" s="30"/>
      <c r="E230" s="30" t="s">
        <v>78</v>
      </c>
      <c r="F230" s="30" t="s">
        <v>117</v>
      </c>
      <c r="G230" s="30" t="s">
        <v>1899</v>
      </c>
      <c r="H230" s="30"/>
      <c r="I230" s="30"/>
      <c r="J230" s="44">
        <v>0</v>
      </c>
      <c r="K230" s="44">
        <f t="shared" si="9"/>
        <v>0</v>
      </c>
      <c r="L230" s="44">
        <v>0</v>
      </c>
      <c r="M230" s="44">
        <f t="shared" si="10"/>
        <v>0</v>
      </c>
      <c r="N230" s="44">
        <f t="shared" si="11"/>
        <v>0</v>
      </c>
    </row>
    <row r="231" spans="1:14" ht="63">
      <c r="A231" s="30" t="s">
        <v>1900</v>
      </c>
      <c r="B231" s="31" t="s">
        <v>2472</v>
      </c>
      <c r="C231" s="30"/>
      <c r="D231" s="30"/>
      <c r="E231" s="30" t="s">
        <v>78</v>
      </c>
      <c r="F231" s="30" t="s">
        <v>440</v>
      </c>
      <c r="G231" s="30" t="s">
        <v>732</v>
      </c>
      <c r="H231" s="30"/>
      <c r="I231" s="31" t="s">
        <v>1778</v>
      </c>
      <c r="J231" s="44">
        <v>0</v>
      </c>
      <c r="K231" s="44">
        <f t="shared" si="9"/>
        <v>0</v>
      </c>
      <c r="L231" s="44">
        <v>0</v>
      </c>
      <c r="M231" s="44">
        <f t="shared" si="10"/>
        <v>0</v>
      </c>
      <c r="N231" s="44">
        <f t="shared" si="11"/>
        <v>0</v>
      </c>
    </row>
    <row r="232" spans="1:14">
      <c r="A232" s="30"/>
      <c r="B232" s="27" t="s">
        <v>1901</v>
      </c>
      <c r="C232" s="30"/>
      <c r="D232" s="30"/>
      <c r="E232" s="30"/>
      <c r="F232" s="30"/>
      <c r="G232" s="30"/>
      <c r="H232" s="30"/>
      <c r="I232" s="30"/>
      <c r="J232" s="44">
        <v>0</v>
      </c>
      <c r="K232" s="44">
        <f t="shared" si="9"/>
        <v>0</v>
      </c>
      <c r="L232" s="44">
        <v>0</v>
      </c>
      <c r="M232" s="44">
        <f t="shared" si="10"/>
        <v>0</v>
      </c>
      <c r="N232" s="44">
        <f t="shared" si="11"/>
        <v>0</v>
      </c>
    </row>
    <row r="233" spans="1:14">
      <c r="A233" s="30"/>
      <c r="B233" s="28" t="s">
        <v>446</v>
      </c>
      <c r="C233" s="30"/>
      <c r="D233" s="30"/>
      <c r="E233" s="30"/>
      <c r="F233" s="30"/>
      <c r="G233" s="30"/>
      <c r="H233" s="30"/>
      <c r="I233" s="30"/>
      <c r="J233" s="44">
        <v>0</v>
      </c>
      <c r="K233" s="44">
        <f t="shared" si="9"/>
        <v>0</v>
      </c>
      <c r="L233" s="44">
        <v>0</v>
      </c>
      <c r="M233" s="44">
        <f t="shared" si="10"/>
        <v>0</v>
      </c>
      <c r="N233" s="44">
        <f t="shared" si="11"/>
        <v>0</v>
      </c>
    </row>
    <row r="234" spans="1:14" ht="63">
      <c r="A234" s="30" t="s">
        <v>1902</v>
      </c>
      <c r="B234" s="31" t="s">
        <v>1903</v>
      </c>
      <c r="C234" s="31" t="s">
        <v>2506</v>
      </c>
      <c r="D234" s="30"/>
      <c r="E234" s="30" t="s">
        <v>120</v>
      </c>
      <c r="F234" s="30" t="s">
        <v>68</v>
      </c>
      <c r="G234" s="30" t="s">
        <v>598</v>
      </c>
      <c r="H234" s="30" t="s">
        <v>1851</v>
      </c>
      <c r="I234" s="31" t="s">
        <v>1795</v>
      </c>
      <c r="J234" s="44">
        <v>0</v>
      </c>
      <c r="K234" s="44">
        <f t="shared" si="9"/>
        <v>0</v>
      </c>
      <c r="L234" s="44">
        <v>0</v>
      </c>
      <c r="M234" s="44">
        <f t="shared" si="10"/>
        <v>0</v>
      </c>
      <c r="N234" s="44">
        <f t="shared" si="11"/>
        <v>0</v>
      </c>
    </row>
    <row r="235" spans="1:14">
      <c r="A235" s="30" t="s">
        <v>1904</v>
      </c>
      <c r="B235" s="30" t="s">
        <v>2507</v>
      </c>
      <c r="C235" s="30"/>
      <c r="D235" s="30"/>
      <c r="E235" s="30" t="s">
        <v>120</v>
      </c>
      <c r="F235" s="30" t="s">
        <v>68</v>
      </c>
      <c r="G235" s="30" t="s">
        <v>610</v>
      </c>
      <c r="H235" s="30"/>
      <c r="I235" s="30"/>
      <c r="J235" s="44">
        <v>0</v>
      </c>
      <c r="K235" s="44">
        <f t="shared" si="9"/>
        <v>0</v>
      </c>
      <c r="L235" s="44">
        <v>0</v>
      </c>
      <c r="M235" s="44">
        <f t="shared" si="10"/>
        <v>0</v>
      </c>
      <c r="N235" s="44">
        <f t="shared" si="11"/>
        <v>0</v>
      </c>
    </row>
    <row r="236" spans="1:14">
      <c r="A236" s="30" t="s">
        <v>1905</v>
      </c>
      <c r="B236" s="30" t="s">
        <v>2481</v>
      </c>
      <c r="C236" s="30"/>
      <c r="D236" s="30"/>
      <c r="E236" s="30" t="s">
        <v>120</v>
      </c>
      <c r="F236" s="30" t="s">
        <v>68</v>
      </c>
      <c r="G236" s="30" t="s">
        <v>598</v>
      </c>
      <c r="H236" s="30"/>
      <c r="I236" s="30"/>
      <c r="J236" s="44">
        <v>0</v>
      </c>
      <c r="K236" s="44">
        <f t="shared" si="9"/>
        <v>0</v>
      </c>
      <c r="L236" s="44">
        <v>0</v>
      </c>
      <c r="M236" s="44">
        <f t="shared" si="10"/>
        <v>0</v>
      </c>
      <c r="N236" s="44">
        <f t="shared" si="11"/>
        <v>0</v>
      </c>
    </row>
    <row r="237" spans="1:14">
      <c r="A237" s="30" t="s">
        <v>1906</v>
      </c>
      <c r="B237" s="30" t="s">
        <v>2508</v>
      </c>
      <c r="C237" s="30"/>
      <c r="D237" s="30"/>
      <c r="E237" s="30" t="s">
        <v>120</v>
      </c>
      <c r="F237" s="30" t="s">
        <v>68</v>
      </c>
      <c r="G237" s="30" t="s">
        <v>598</v>
      </c>
      <c r="H237" s="30"/>
      <c r="I237" s="30"/>
      <c r="J237" s="44">
        <v>0</v>
      </c>
      <c r="K237" s="44">
        <f t="shared" si="9"/>
        <v>0</v>
      </c>
      <c r="L237" s="44">
        <v>0</v>
      </c>
      <c r="M237" s="44">
        <f t="shared" si="10"/>
        <v>0</v>
      </c>
      <c r="N237" s="44">
        <f t="shared" si="11"/>
        <v>0</v>
      </c>
    </row>
    <row r="238" spans="1:14">
      <c r="A238" s="30"/>
      <c r="B238" s="28" t="s">
        <v>431</v>
      </c>
      <c r="C238" s="30"/>
      <c r="D238" s="30"/>
      <c r="E238" s="30"/>
      <c r="F238" s="30"/>
      <c r="G238" s="30"/>
      <c r="H238" s="30"/>
      <c r="I238" s="30"/>
      <c r="J238" s="44">
        <v>0</v>
      </c>
      <c r="K238" s="44">
        <f t="shared" si="9"/>
        <v>0</v>
      </c>
      <c r="L238" s="44">
        <v>0</v>
      </c>
      <c r="M238" s="44">
        <f t="shared" si="10"/>
        <v>0</v>
      </c>
      <c r="N238" s="44">
        <f t="shared" si="11"/>
        <v>0</v>
      </c>
    </row>
    <row r="239" spans="1:14" ht="31.5">
      <c r="A239" s="30" t="s">
        <v>1907</v>
      </c>
      <c r="B239" s="30" t="s">
        <v>1725</v>
      </c>
      <c r="C239" s="31" t="s">
        <v>1908</v>
      </c>
      <c r="D239" s="30"/>
      <c r="E239" s="30" t="s">
        <v>1729</v>
      </c>
      <c r="F239" s="30" t="s">
        <v>68</v>
      </c>
      <c r="G239" s="30" t="s">
        <v>598</v>
      </c>
      <c r="H239" s="30" t="s">
        <v>1909</v>
      </c>
      <c r="I239" s="30"/>
      <c r="J239" s="44">
        <v>0</v>
      </c>
      <c r="K239" s="44">
        <f t="shared" si="9"/>
        <v>0</v>
      </c>
      <c r="L239" s="44">
        <v>0</v>
      </c>
      <c r="M239" s="44">
        <f t="shared" si="10"/>
        <v>0</v>
      </c>
      <c r="N239" s="44">
        <f t="shared" si="11"/>
        <v>0</v>
      </c>
    </row>
    <row r="240" spans="1:14">
      <c r="A240" s="30"/>
      <c r="B240" s="28" t="s">
        <v>1747</v>
      </c>
      <c r="C240" s="30"/>
      <c r="D240" s="30"/>
      <c r="E240" s="30"/>
      <c r="F240" s="30"/>
      <c r="G240" s="30"/>
      <c r="H240" s="30"/>
      <c r="I240" s="30"/>
      <c r="J240" s="44">
        <v>0</v>
      </c>
      <c r="K240" s="44">
        <f t="shared" si="9"/>
        <v>0</v>
      </c>
      <c r="L240" s="44">
        <v>0</v>
      </c>
      <c r="M240" s="44">
        <f t="shared" si="10"/>
        <v>0</v>
      </c>
      <c r="N240" s="44">
        <f t="shared" si="11"/>
        <v>0</v>
      </c>
    </row>
    <row r="241" spans="1:14">
      <c r="A241" s="30" t="s">
        <v>1910</v>
      </c>
      <c r="B241" s="30" t="s">
        <v>485</v>
      </c>
      <c r="C241" s="30" t="s">
        <v>1750</v>
      </c>
      <c r="D241" s="30"/>
      <c r="E241" s="30" t="s">
        <v>1749</v>
      </c>
      <c r="F241" s="30" t="s">
        <v>68</v>
      </c>
      <c r="G241" s="30" t="s">
        <v>919</v>
      </c>
      <c r="H241" s="30"/>
      <c r="I241" s="30"/>
      <c r="J241" s="44">
        <v>0</v>
      </c>
      <c r="K241" s="44">
        <f t="shared" si="9"/>
        <v>0</v>
      </c>
      <c r="L241" s="44">
        <v>0</v>
      </c>
      <c r="M241" s="44">
        <f t="shared" si="10"/>
        <v>0</v>
      </c>
      <c r="N241" s="44">
        <f t="shared" si="11"/>
        <v>0</v>
      </c>
    </row>
    <row r="242" spans="1:14">
      <c r="A242" s="30"/>
      <c r="B242" s="28" t="s">
        <v>662</v>
      </c>
      <c r="C242" s="30"/>
      <c r="D242" s="30"/>
      <c r="E242" s="30"/>
      <c r="F242" s="30"/>
      <c r="G242" s="30"/>
      <c r="H242" s="30"/>
      <c r="I242" s="30"/>
      <c r="J242" s="44">
        <v>0</v>
      </c>
      <c r="K242" s="44">
        <f t="shared" si="9"/>
        <v>0</v>
      </c>
      <c r="L242" s="44">
        <v>0</v>
      </c>
      <c r="M242" s="44">
        <f t="shared" si="10"/>
        <v>0</v>
      </c>
      <c r="N242" s="44">
        <f t="shared" si="11"/>
        <v>0</v>
      </c>
    </row>
    <row r="243" spans="1:14" ht="31.5">
      <c r="A243" s="30"/>
      <c r="B243" s="31" t="s">
        <v>1751</v>
      </c>
      <c r="C243" s="30" t="s">
        <v>664</v>
      </c>
      <c r="D243" s="30"/>
      <c r="E243" s="30"/>
      <c r="F243" s="30"/>
      <c r="G243" s="30"/>
      <c r="H243" s="30"/>
      <c r="I243" s="30"/>
      <c r="J243" s="44">
        <v>0</v>
      </c>
      <c r="K243" s="44">
        <f t="shared" si="9"/>
        <v>0</v>
      </c>
      <c r="L243" s="44">
        <v>0</v>
      </c>
      <c r="M243" s="44">
        <f t="shared" si="10"/>
        <v>0</v>
      </c>
      <c r="N243" s="44">
        <f t="shared" si="11"/>
        <v>0</v>
      </c>
    </row>
    <row r="244" spans="1:14">
      <c r="A244" s="30" t="s">
        <v>1911</v>
      </c>
      <c r="B244" s="30" t="s">
        <v>2530</v>
      </c>
      <c r="C244" s="30"/>
      <c r="D244" s="30"/>
      <c r="E244" s="30"/>
      <c r="F244" s="30" t="s">
        <v>1322</v>
      </c>
      <c r="G244" s="30" t="s">
        <v>1754</v>
      </c>
      <c r="H244" s="30"/>
      <c r="I244" s="30"/>
      <c r="J244" s="44">
        <v>0</v>
      </c>
      <c r="K244" s="44">
        <f t="shared" si="9"/>
        <v>0</v>
      </c>
      <c r="L244" s="44">
        <v>0</v>
      </c>
      <c r="M244" s="44">
        <f t="shared" si="10"/>
        <v>0</v>
      </c>
      <c r="N244" s="44">
        <f t="shared" si="11"/>
        <v>0</v>
      </c>
    </row>
    <row r="245" spans="1:14">
      <c r="A245" s="30" t="s">
        <v>1912</v>
      </c>
      <c r="B245" s="30" t="s">
        <v>2531</v>
      </c>
      <c r="C245" s="30"/>
      <c r="D245" s="30"/>
      <c r="E245" s="30"/>
      <c r="F245" s="30" t="s">
        <v>1322</v>
      </c>
      <c r="G245" s="30" t="s">
        <v>610</v>
      </c>
      <c r="H245" s="30"/>
      <c r="I245" s="30"/>
      <c r="J245" s="44">
        <v>0</v>
      </c>
      <c r="K245" s="44">
        <f t="shared" si="9"/>
        <v>0</v>
      </c>
      <c r="L245" s="44">
        <v>0</v>
      </c>
      <c r="M245" s="44">
        <f t="shared" si="10"/>
        <v>0</v>
      </c>
      <c r="N245" s="44">
        <f t="shared" si="11"/>
        <v>0</v>
      </c>
    </row>
    <row r="246" spans="1:14">
      <c r="A246" s="30" t="s">
        <v>1913</v>
      </c>
      <c r="B246" s="30" t="s">
        <v>2532</v>
      </c>
      <c r="C246" s="30"/>
      <c r="D246" s="30"/>
      <c r="E246" s="30"/>
      <c r="F246" s="30" t="s">
        <v>1322</v>
      </c>
      <c r="G246" s="30" t="s">
        <v>610</v>
      </c>
      <c r="H246" s="30"/>
      <c r="I246" s="30"/>
      <c r="J246" s="44">
        <v>0</v>
      </c>
      <c r="K246" s="44">
        <f t="shared" si="9"/>
        <v>0</v>
      </c>
      <c r="L246" s="44">
        <v>0</v>
      </c>
      <c r="M246" s="44">
        <f t="shared" si="10"/>
        <v>0</v>
      </c>
      <c r="N246" s="44">
        <f t="shared" si="11"/>
        <v>0</v>
      </c>
    </row>
    <row r="247" spans="1:14">
      <c r="A247" s="30" t="s">
        <v>1914</v>
      </c>
      <c r="B247" s="30" t="s">
        <v>2533</v>
      </c>
      <c r="C247" s="30"/>
      <c r="D247" s="30"/>
      <c r="E247" s="30"/>
      <c r="F247" s="30" t="s">
        <v>1322</v>
      </c>
      <c r="G247" s="30" t="s">
        <v>610</v>
      </c>
      <c r="H247" s="30"/>
      <c r="I247" s="30"/>
      <c r="J247" s="44">
        <v>0</v>
      </c>
      <c r="K247" s="44">
        <f t="shared" si="9"/>
        <v>0</v>
      </c>
      <c r="L247" s="44">
        <v>0</v>
      </c>
      <c r="M247" s="44">
        <f t="shared" si="10"/>
        <v>0</v>
      </c>
      <c r="N247" s="44">
        <f t="shared" si="11"/>
        <v>0</v>
      </c>
    </row>
    <row r="248" spans="1:14">
      <c r="A248" s="30" t="s">
        <v>1915</v>
      </c>
      <c r="B248" s="30" t="s">
        <v>2534</v>
      </c>
      <c r="C248" s="30"/>
      <c r="D248" s="30"/>
      <c r="E248" s="30"/>
      <c r="F248" s="30" t="s">
        <v>1322</v>
      </c>
      <c r="G248" s="30" t="s">
        <v>610</v>
      </c>
      <c r="H248" s="30"/>
      <c r="I248" s="30"/>
      <c r="J248" s="44">
        <v>0</v>
      </c>
      <c r="K248" s="44">
        <f t="shared" si="9"/>
        <v>0</v>
      </c>
      <c r="L248" s="44">
        <v>0</v>
      </c>
      <c r="M248" s="44">
        <f t="shared" si="10"/>
        <v>0</v>
      </c>
      <c r="N248" s="44">
        <f t="shared" si="11"/>
        <v>0</v>
      </c>
    </row>
    <row r="249" spans="1:14">
      <c r="A249" s="30" t="s">
        <v>1916</v>
      </c>
      <c r="B249" s="30" t="s">
        <v>2535</v>
      </c>
      <c r="C249" s="30"/>
      <c r="D249" s="30"/>
      <c r="E249" s="30"/>
      <c r="F249" s="30" t="s">
        <v>1322</v>
      </c>
      <c r="G249" s="30" t="s">
        <v>813</v>
      </c>
      <c r="H249" s="30"/>
      <c r="I249" s="30"/>
      <c r="J249" s="44">
        <v>0</v>
      </c>
      <c r="K249" s="44">
        <f t="shared" si="9"/>
        <v>0</v>
      </c>
      <c r="L249" s="44">
        <v>0</v>
      </c>
      <c r="M249" s="44">
        <f t="shared" si="10"/>
        <v>0</v>
      </c>
      <c r="N249" s="44">
        <f t="shared" si="11"/>
        <v>0</v>
      </c>
    </row>
    <row r="250" spans="1:14">
      <c r="A250" s="30" t="s">
        <v>1917</v>
      </c>
      <c r="B250" s="30" t="s">
        <v>2536</v>
      </c>
      <c r="C250" s="30"/>
      <c r="D250" s="30"/>
      <c r="E250" s="30"/>
      <c r="F250" s="30" t="s">
        <v>1322</v>
      </c>
      <c r="G250" s="30" t="s">
        <v>726</v>
      </c>
      <c r="H250" s="30"/>
      <c r="I250" s="30"/>
      <c r="J250" s="44">
        <v>0</v>
      </c>
      <c r="K250" s="44">
        <f t="shared" si="9"/>
        <v>0</v>
      </c>
      <c r="L250" s="44">
        <v>0</v>
      </c>
      <c r="M250" s="44">
        <f t="shared" si="10"/>
        <v>0</v>
      </c>
      <c r="N250" s="44">
        <f t="shared" si="11"/>
        <v>0</v>
      </c>
    </row>
    <row r="251" spans="1:14">
      <c r="A251" s="30"/>
      <c r="B251" s="28" t="s">
        <v>1763</v>
      </c>
      <c r="C251" s="30"/>
      <c r="D251" s="30"/>
      <c r="E251" s="30"/>
      <c r="F251" s="30"/>
      <c r="G251" s="30"/>
      <c r="H251" s="30"/>
      <c r="I251" s="30"/>
      <c r="J251" s="44">
        <v>0</v>
      </c>
      <c r="K251" s="44">
        <f t="shared" si="9"/>
        <v>0</v>
      </c>
      <c r="L251" s="44">
        <v>0</v>
      </c>
      <c r="M251" s="44">
        <f t="shared" si="10"/>
        <v>0</v>
      </c>
      <c r="N251" s="44">
        <f t="shared" si="11"/>
        <v>0</v>
      </c>
    </row>
    <row r="252" spans="1:14" ht="31.5">
      <c r="A252" s="30"/>
      <c r="B252" s="31" t="s">
        <v>1764</v>
      </c>
      <c r="C252" s="30" t="s">
        <v>664</v>
      </c>
      <c r="D252" s="30"/>
      <c r="E252" s="30"/>
      <c r="F252" s="30"/>
      <c r="G252" s="30"/>
      <c r="H252" s="30"/>
      <c r="I252" s="30"/>
      <c r="J252" s="44">
        <v>0</v>
      </c>
      <c r="K252" s="44">
        <f t="shared" si="9"/>
        <v>0</v>
      </c>
      <c r="L252" s="44">
        <v>0</v>
      </c>
      <c r="M252" s="44">
        <f t="shared" si="10"/>
        <v>0</v>
      </c>
      <c r="N252" s="44">
        <f t="shared" si="11"/>
        <v>0</v>
      </c>
    </row>
    <row r="253" spans="1:14" ht="31.5">
      <c r="A253" s="30" t="s">
        <v>1918</v>
      </c>
      <c r="B253" s="31" t="s">
        <v>2537</v>
      </c>
      <c r="C253" s="30"/>
      <c r="D253" s="30"/>
      <c r="E253" s="30"/>
      <c r="F253" s="30" t="s">
        <v>68</v>
      </c>
      <c r="G253" s="30" t="s">
        <v>598</v>
      </c>
      <c r="H253" s="30"/>
      <c r="I253" s="30"/>
      <c r="J253" s="44">
        <v>0</v>
      </c>
      <c r="K253" s="44">
        <f t="shared" si="9"/>
        <v>0</v>
      </c>
      <c r="L253" s="44">
        <v>0</v>
      </c>
      <c r="M253" s="44">
        <f t="shared" si="10"/>
        <v>0</v>
      </c>
      <c r="N253" s="44">
        <f t="shared" si="11"/>
        <v>0</v>
      </c>
    </row>
    <row r="254" spans="1:14" ht="31.5">
      <c r="A254" s="30" t="s">
        <v>1919</v>
      </c>
      <c r="B254" s="31" t="s">
        <v>2538</v>
      </c>
      <c r="C254" s="30"/>
      <c r="D254" s="30"/>
      <c r="E254" s="30"/>
      <c r="F254" s="30" t="s">
        <v>68</v>
      </c>
      <c r="G254" s="30" t="s">
        <v>598</v>
      </c>
      <c r="H254" s="30"/>
      <c r="I254" s="30"/>
      <c r="J254" s="44">
        <v>0</v>
      </c>
      <c r="K254" s="44">
        <f t="shared" si="9"/>
        <v>0</v>
      </c>
      <c r="L254" s="44">
        <v>0</v>
      </c>
      <c r="M254" s="44">
        <f t="shared" si="10"/>
        <v>0</v>
      </c>
      <c r="N254" s="44">
        <f t="shared" si="11"/>
        <v>0</v>
      </c>
    </row>
    <row r="255" spans="1:14" ht="31.5">
      <c r="A255" s="30" t="s">
        <v>1920</v>
      </c>
      <c r="B255" s="31" t="s">
        <v>2487</v>
      </c>
      <c r="C255" s="30"/>
      <c r="D255" s="30"/>
      <c r="E255" s="30"/>
      <c r="F255" s="30" t="s">
        <v>68</v>
      </c>
      <c r="G255" s="30" t="s">
        <v>919</v>
      </c>
      <c r="H255" s="30"/>
      <c r="I255" s="30"/>
      <c r="J255" s="44">
        <v>0</v>
      </c>
      <c r="K255" s="44">
        <f t="shared" si="9"/>
        <v>0</v>
      </c>
      <c r="L255" s="44">
        <v>0</v>
      </c>
      <c r="M255" s="44">
        <f t="shared" si="10"/>
        <v>0</v>
      </c>
      <c r="N255" s="44">
        <f t="shared" si="11"/>
        <v>0</v>
      </c>
    </row>
    <row r="256" spans="1:14" ht="31.5">
      <c r="A256" s="30" t="s">
        <v>1921</v>
      </c>
      <c r="B256" s="31" t="s">
        <v>2539</v>
      </c>
      <c r="C256" s="30"/>
      <c r="D256" s="30"/>
      <c r="E256" s="30"/>
      <c r="F256" s="30" t="s">
        <v>68</v>
      </c>
      <c r="G256" s="30" t="s">
        <v>598</v>
      </c>
      <c r="H256" s="30"/>
      <c r="I256" s="30"/>
      <c r="J256" s="44">
        <v>0</v>
      </c>
      <c r="K256" s="44">
        <f t="shared" si="9"/>
        <v>0</v>
      </c>
      <c r="L256" s="44">
        <v>0</v>
      </c>
      <c r="M256" s="44">
        <f t="shared" si="10"/>
        <v>0</v>
      </c>
      <c r="N256" s="44">
        <f t="shared" si="11"/>
        <v>0</v>
      </c>
    </row>
    <row r="257" spans="1:14" ht="31.5">
      <c r="A257" s="30" t="s">
        <v>1922</v>
      </c>
      <c r="B257" s="31" t="s">
        <v>2540</v>
      </c>
      <c r="C257" s="30"/>
      <c r="D257" s="30"/>
      <c r="E257" s="30"/>
      <c r="F257" s="30" t="s">
        <v>68</v>
      </c>
      <c r="G257" s="30" t="s">
        <v>598</v>
      </c>
      <c r="H257" s="30"/>
      <c r="I257" s="30"/>
      <c r="J257" s="44">
        <v>0</v>
      </c>
      <c r="K257" s="44">
        <f t="shared" si="9"/>
        <v>0</v>
      </c>
      <c r="L257" s="44">
        <v>0</v>
      </c>
      <c r="M257" s="44">
        <f t="shared" si="10"/>
        <v>0</v>
      </c>
      <c r="N257" s="44">
        <f t="shared" si="11"/>
        <v>0</v>
      </c>
    </row>
    <row r="258" spans="1:14" ht="31.5">
      <c r="A258" s="30" t="s">
        <v>1923</v>
      </c>
      <c r="B258" s="31" t="s">
        <v>2541</v>
      </c>
      <c r="C258" s="30"/>
      <c r="D258" s="30"/>
      <c r="E258" s="30"/>
      <c r="F258" s="30" t="s">
        <v>68</v>
      </c>
      <c r="G258" s="30" t="s">
        <v>598</v>
      </c>
      <c r="H258" s="30"/>
      <c r="I258" s="30"/>
      <c r="J258" s="44">
        <v>0</v>
      </c>
      <c r="K258" s="44">
        <f t="shared" si="9"/>
        <v>0</v>
      </c>
      <c r="L258" s="44">
        <v>0</v>
      </c>
      <c r="M258" s="44">
        <f t="shared" si="10"/>
        <v>0</v>
      </c>
      <c r="N258" s="44">
        <f t="shared" si="11"/>
        <v>0</v>
      </c>
    </row>
    <row r="259" spans="1:14" ht="31.5">
      <c r="A259" s="30" t="s">
        <v>1924</v>
      </c>
      <c r="B259" s="31" t="s">
        <v>2542</v>
      </c>
      <c r="C259" s="30"/>
      <c r="D259" s="30"/>
      <c r="E259" s="30"/>
      <c r="F259" s="30" t="s">
        <v>68</v>
      </c>
      <c r="G259" s="30" t="s">
        <v>598</v>
      </c>
      <c r="H259" s="30"/>
      <c r="I259" s="30"/>
      <c r="J259" s="44">
        <v>0</v>
      </c>
      <c r="K259" s="44">
        <f t="shared" ref="K259:K281" si="12">G259*J259</f>
        <v>0</v>
      </c>
      <c r="L259" s="44">
        <v>0</v>
      </c>
      <c r="M259" s="44">
        <f t="shared" ref="M259:M281" si="13">G259*L259</f>
        <v>0</v>
      </c>
      <c r="N259" s="44">
        <f t="shared" ref="N259:N281" si="14">K259+M259</f>
        <v>0</v>
      </c>
    </row>
    <row r="260" spans="1:14" ht="31.5">
      <c r="A260" s="30" t="s">
        <v>1925</v>
      </c>
      <c r="B260" s="31" t="s">
        <v>2543</v>
      </c>
      <c r="C260" s="30"/>
      <c r="D260" s="30"/>
      <c r="E260" s="30"/>
      <c r="F260" s="30" t="s">
        <v>68</v>
      </c>
      <c r="G260" s="30" t="s">
        <v>598</v>
      </c>
      <c r="H260" s="30"/>
      <c r="I260" s="30"/>
      <c r="J260" s="44">
        <v>0</v>
      </c>
      <c r="K260" s="44">
        <f t="shared" si="12"/>
        <v>0</v>
      </c>
      <c r="L260" s="44">
        <v>0</v>
      </c>
      <c r="M260" s="44">
        <f t="shared" si="13"/>
        <v>0</v>
      </c>
      <c r="N260" s="44">
        <f t="shared" si="14"/>
        <v>0</v>
      </c>
    </row>
    <row r="261" spans="1:14" ht="31.5">
      <c r="A261" s="30" t="s">
        <v>1926</v>
      </c>
      <c r="B261" s="31" t="s">
        <v>2544</v>
      </c>
      <c r="C261" s="30"/>
      <c r="D261" s="30"/>
      <c r="E261" s="30"/>
      <c r="F261" s="30" t="s">
        <v>68</v>
      </c>
      <c r="G261" s="30" t="s">
        <v>598</v>
      </c>
      <c r="H261" s="30"/>
      <c r="I261" s="30"/>
      <c r="J261" s="44">
        <v>0</v>
      </c>
      <c r="K261" s="44">
        <f t="shared" si="12"/>
        <v>0</v>
      </c>
      <c r="L261" s="44">
        <v>0</v>
      </c>
      <c r="M261" s="44">
        <f t="shared" si="13"/>
        <v>0</v>
      </c>
      <c r="N261" s="44">
        <f t="shared" si="14"/>
        <v>0</v>
      </c>
    </row>
    <row r="262" spans="1:14" ht="31.5">
      <c r="A262" s="30" t="s">
        <v>1927</v>
      </c>
      <c r="B262" s="31" t="s">
        <v>2525</v>
      </c>
      <c r="C262" s="30"/>
      <c r="D262" s="30"/>
      <c r="E262" s="30"/>
      <c r="F262" s="30" t="s">
        <v>68</v>
      </c>
      <c r="G262" s="30" t="s">
        <v>598</v>
      </c>
      <c r="H262" s="30"/>
      <c r="I262" s="30"/>
      <c r="J262" s="44">
        <v>0</v>
      </c>
      <c r="K262" s="44">
        <f t="shared" si="12"/>
        <v>0</v>
      </c>
      <c r="L262" s="44">
        <v>0</v>
      </c>
      <c r="M262" s="44">
        <f t="shared" si="13"/>
        <v>0</v>
      </c>
      <c r="N262" s="44">
        <f t="shared" si="14"/>
        <v>0</v>
      </c>
    </row>
    <row r="263" spans="1:14">
      <c r="A263" s="30"/>
      <c r="B263" s="28" t="s">
        <v>1775</v>
      </c>
      <c r="C263" s="30"/>
      <c r="D263" s="30"/>
      <c r="E263" s="30"/>
      <c r="F263" s="30"/>
      <c r="G263" s="30"/>
      <c r="H263" s="30"/>
      <c r="I263" s="30"/>
      <c r="J263" s="44">
        <v>0</v>
      </c>
      <c r="K263" s="44">
        <f t="shared" si="12"/>
        <v>0</v>
      </c>
      <c r="L263" s="44">
        <v>0</v>
      </c>
      <c r="M263" s="44">
        <f t="shared" si="13"/>
        <v>0</v>
      </c>
      <c r="N263" s="44">
        <f t="shared" si="14"/>
        <v>0</v>
      </c>
    </row>
    <row r="264" spans="1:14" ht="34.5">
      <c r="A264" s="30"/>
      <c r="B264" s="31" t="s">
        <v>2547</v>
      </c>
      <c r="C264" s="30"/>
      <c r="D264" s="30"/>
      <c r="E264" s="30"/>
      <c r="F264" s="30"/>
      <c r="G264" s="30"/>
      <c r="H264" s="30"/>
      <c r="I264" s="30"/>
      <c r="J264" s="44">
        <v>0</v>
      </c>
      <c r="K264" s="44">
        <f t="shared" si="12"/>
        <v>0</v>
      </c>
      <c r="L264" s="44">
        <v>0</v>
      </c>
      <c r="M264" s="44">
        <f t="shared" si="13"/>
        <v>0</v>
      </c>
      <c r="N264" s="44">
        <f t="shared" si="14"/>
        <v>0</v>
      </c>
    </row>
    <row r="265" spans="1:14" ht="31.5">
      <c r="A265" s="30" t="s">
        <v>1928</v>
      </c>
      <c r="B265" s="31" t="s">
        <v>2527</v>
      </c>
      <c r="C265" s="31" t="s">
        <v>2528</v>
      </c>
      <c r="D265" s="30"/>
      <c r="E265" s="30" t="s">
        <v>208</v>
      </c>
      <c r="F265" s="30" t="s">
        <v>440</v>
      </c>
      <c r="G265" s="30" t="s">
        <v>612</v>
      </c>
      <c r="H265" s="30"/>
      <c r="I265" s="30"/>
      <c r="J265" s="44">
        <v>0</v>
      </c>
      <c r="K265" s="44">
        <f t="shared" si="12"/>
        <v>0</v>
      </c>
      <c r="L265" s="44">
        <v>0</v>
      </c>
      <c r="M265" s="44">
        <f t="shared" si="13"/>
        <v>0</v>
      </c>
      <c r="N265" s="44">
        <f t="shared" si="14"/>
        <v>0</v>
      </c>
    </row>
    <row r="266" spans="1:14">
      <c r="A266" s="30" t="s">
        <v>1929</v>
      </c>
      <c r="B266" s="30" t="s">
        <v>2529</v>
      </c>
      <c r="C266" s="30"/>
      <c r="D266" s="30"/>
      <c r="E266" s="30" t="s">
        <v>208</v>
      </c>
      <c r="F266" s="30" t="s">
        <v>117</v>
      </c>
      <c r="G266" s="30" t="s">
        <v>1253</v>
      </c>
      <c r="H266" s="30"/>
      <c r="I266" s="30"/>
      <c r="J266" s="44">
        <v>0</v>
      </c>
      <c r="K266" s="44">
        <f t="shared" si="12"/>
        <v>0</v>
      </c>
      <c r="L266" s="44">
        <v>0</v>
      </c>
      <c r="M266" s="44">
        <f t="shared" si="13"/>
        <v>0</v>
      </c>
      <c r="N266" s="44">
        <f t="shared" si="14"/>
        <v>0</v>
      </c>
    </row>
    <row r="267" spans="1:14">
      <c r="A267" s="30"/>
      <c r="B267" s="28" t="s">
        <v>1776</v>
      </c>
      <c r="C267" s="30"/>
      <c r="D267" s="30"/>
      <c r="E267" s="30"/>
      <c r="F267" s="30"/>
      <c r="G267" s="30"/>
      <c r="H267" s="30"/>
      <c r="I267" s="30"/>
      <c r="J267" s="44">
        <v>0</v>
      </c>
      <c r="K267" s="44">
        <f t="shared" si="12"/>
        <v>0</v>
      </c>
      <c r="L267" s="44">
        <v>0</v>
      </c>
      <c r="M267" s="44">
        <f t="shared" si="13"/>
        <v>0</v>
      </c>
      <c r="N267" s="44">
        <f t="shared" si="14"/>
        <v>0</v>
      </c>
    </row>
    <row r="268" spans="1:14">
      <c r="A268" s="30" t="s">
        <v>1930</v>
      </c>
      <c r="B268" s="30" t="s">
        <v>116</v>
      </c>
      <c r="C268" s="30"/>
      <c r="D268" s="30"/>
      <c r="E268" s="30" t="s">
        <v>78</v>
      </c>
      <c r="F268" s="30" t="s">
        <v>117</v>
      </c>
      <c r="G268" s="30" t="s">
        <v>1931</v>
      </c>
      <c r="H268" s="30"/>
      <c r="I268" s="30"/>
      <c r="J268" s="44">
        <v>0</v>
      </c>
      <c r="K268" s="44">
        <f t="shared" si="12"/>
        <v>0</v>
      </c>
      <c r="L268" s="44">
        <v>0</v>
      </c>
      <c r="M268" s="44">
        <f t="shared" si="13"/>
        <v>0</v>
      </c>
      <c r="N268" s="44">
        <f t="shared" si="14"/>
        <v>0</v>
      </c>
    </row>
    <row r="269" spans="1:14" ht="63">
      <c r="A269" s="30" t="s">
        <v>1932</v>
      </c>
      <c r="B269" s="31" t="s">
        <v>2472</v>
      </c>
      <c r="C269" s="30"/>
      <c r="D269" s="30"/>
      <c r="E269" s="30" t="s">
        <v>78</v>
      </c>
      <c r="F269" s="30" t="s">
        <v>440</v>
      </c>
      <c r="G269" s="30" t="s">
        <v>610</v>
      </c>
      <c r="H269" s="30"/>
      <c r="I269" s="31" t="s">
        <v>1778</v>
      </c>
      <c r="J269" s="44">
        <v>0</v>
      </c>
      <c r="K269" s="44">
        <f t="shared" si="12"/>
        <v>0</v>
      </c>
      <c r="L269" s="44">
        <v>0</v>
      </c>
      <c r="M269" s="44">
        <f t="shared" si="13"/>
        <v>0</v>
      </c>
      <c r="N269" s="44">
        <f t="shared" si="14"/>
        <v>0</v>
      </c>
    </row>
    <row r="270" spans="1:14">
      <c r="A270" s="30"/>
      <c r="B270" s="27" t="s">
        <v>1933</v>
      </c>
      <c r="C270" s="30"/>
      <c r="D270" s="30"/>
      <c r="E270" s="30"/>
      <c r="F270" s="30"/>
      <c r="G270" s="30"/>
      <c r="H270" s="30"/>
      <c r="I270" s="30"/>
      <c r="J270" s="44">
        <v>0</v>
      </c>
      <c r="K270" s="44">
        <f t="shared" si="12"/>
        <v>0</v>
      </c>
      <c r="L270" s="44">
        <v>0</v>
      </c>
      <c r="M270" s="44">
        <f t="shared" si="13"/>
        <v>0</v>
      </c>
      <c r="N270" s="44">
        <f t="shared" si="14"/>
        <v>0</v>
      </c>
    </row>
    <row r="271" spans="1:14">
      <c r="A271" s="30"/>
      <c r="B271" s="28" t="s">
        <v>431</v>
      </c>
      <c r="C271" s="30"/>
      <c r="D271" s="30"/>
      <c r="E271" s="30"/>
      <c r="F271" s="30"/>
      <c r="G271" s="30"/>
      <c r="H271" s="30"/>
      <c r="I271" s="30"/>
      <c r="J271" s="44">
        <v>0</v>
      </c>
      <c r="K271" s="44">
        <f t="shared" si="12"/>
        <v>0</v>
      </c>
      <c r="L271" s="44">
        <v>0</v>
      </c>
      <c r="M271" s="44">
        <f t="shared" si="13"/>
        <v>0</v>
      </c>
      <c r="N271" s="44">
        <f t="shared" si="14"/>
        <v>0</v>
      </c>
    </row>
    <row r="272" spans="1:14" ht="31.5">
      <c r="A272" s="30" t="s">
        <v>1934</v>
      </c>
      <c r="B272" s="30" t="s">
        <v>1733</v>
      </c>
      <c r="C272" s="31" t="s">
        <v>1935</v>
      </c>
      <c r="D272" s="30"/>
      <c r="E272" s="30" t="s">
        <v>1727</v>
      </c>
      <c r="F272" s="30" t="s">
        <v>68</v>
      </c>
      <c r="G272" s="30" t="s">
        <v>666</v>
      </c>
      <c r="H272" s="30" t="s">
        <v>1936</v>
      </c>
      <c r="I272" s="30"/>
      <c r="J272" s="44">
        <v>0</v>
      </c>
      <c r="K272" s="44">
        <f t="shared" si="12"/>
        <v>0</v>
      </c>
      <c r="L272" s="44">
        <v>0</v>
      </c>
      <c r="M272" s="44">
        <f t="shared" si="13"/>
        <v>0</v>
      </c>
      <c r="N272" s="44">
        <f t="shared" si="14"/>
        <v>0</v>
      </c>
    </row>
    <row r="273" spans="1:14">
      <c r="A273" s="30"/>
      <c r="B273" s="28" t="s">
        <v>1747</v>
      </c>
      <c r="C273" s="30"/>
      <c r="D273" s="30"/>
      <c r="E273" s="30"/>
      <c r="F273" s="30"/>
      <c r="G273" s="30"/>
      <c r="H273" s="30"/>
      <c r="I273" s="30"/>
      <c r="J273" s="44">
        <v>0</v>
      </c>
      <c r="K273" s="44">
        <f t="shared" si="12"/>
        <v>0</v>
      </c>
      <c r="L273" s="44">
        <v>0</v>
      </c>
      <c r="M273" s="44">
        <f t="shared" si="13"/>
        <v>0</v>
      </c>
      <c r="N273" s="44">
        <f t="shared" si="14"/>
        <v>0</v>
      </c>
    </row>
    <row r="274" spans="1:14">
      <c r="A274" s="30" t="s">
        <v>1937</v>
      </c>
      <c r="B274" s="30" t="s">
        <v>1938</v>
      </c>
      <c r="C274" s="30" t="s">
        <v>1939</v>
      </c>
      <c r="D274" s="30"/>
      <c r="E274" s="30" t="s">
        <v>1803</v>
      </c>
      <c r="F274" s="30" t="s">
        <v>68</v>
      </c>
      <c r="G274" s="30" t="s">
        <v>666</v>
      </c>
      <c r="H274" s="30"/>
      <c r="I274" s="30"/>
      <c r="J274" s="44">
        <v>0</v>
      </c>
      <c r="K274" s="44">
        <f t="shared" si="12"/>
        <v>0</v>
      </c>
      <c r="L274" s="44">
        <v>0</v>
      </c>
      <c r="M274" s="44">
        <f t="shared" si="13"/>
        <v>0</v>
      </c>
      <c r="N274" s="44">
        <f t="shared" si="14"/>
        <v>0</v>
      </c>
    </row>
    <row r="275" spans="1:14">
      <c r="A275" s="30" t="s">
        <v>1940</v>
      </c>
      <c r="B275" s="31" t="s">
        <v>2545</v>
      </c>
      <c r="C275" s="30" t="s">
        <v>1941</v>
      </c>
      <c r="D275" s="30" t="s">
        <v>1942</v>
      </c>
      <c r="E275" s="30" t="s">
        <v>78</v>
      </c>
      <c r="F275" s="30" t="s">
        <v>68</v>
      </c>
      <c r="G275" s="30" t="s">
        <v>666</v>
      </c>
      <c r="H275" s="30"/>
      <c r="I275" s="30"/>
      <c r="J275" s="44">
        <v>0</v>
      </c>
      <c r="K275" s="44">
        <f t="shared" si="12"/>
        <v>0</v>
      </c>
      <c r="L275" s="44">
        <v>0</v>
      </c>
      <c r="M275" s="44">
        <f t="shared" si="13"/>
        <v>0</v>
      </c>
      <c r="N275" s="44">
        <f t="shared" si="14"/>
        <v>0</v>
      </c>
    </row>
    <row r="276" spans="1:14">
      <c r="A276" s="30"/>
      <c r="B276" s="28" t="s">
        <v>662</v>
      </c>
      <c r="C276" s="30"/>
      <c r="D276" s="30"/>
      <c r="E276" s="30"/>
      <c r="F276" s="30"/>
      <c r="G276" s="30"/>
      <c r="H276" s="30"/>
      <c r="I276" s="30"/>
      <c r="J276" s="44">
        <v>0</v>
      </c>
      <c r="K276" s="44">
        <f t="shared" si="12"/>
        <v>0</v>
      </c>
      <c r="L276" s="44">
        <v>0</v>
      </c>
      <c r="M276" s="44">
        <f t="shared" si="13"/>
        <v>0</v>
      </c>
      <c r="N276" s="44">
        <f t="shared" si="14"/>
        <v>0</v>
      </c>
    </row>
    <row r="277" spans="1:14" ht="31.5">
      <c r="A277" s="30" t="s">
        <v>1943</v>
      </c>
      <c r="B277" s="31" t="s">
        <v>1751</v>
      </c>
      <c r="C277" s="30" t="s">
        <v>664</v>
      </c>
      <c r="D277" s="30"/>
      <c r="E277" s="30"/>
      <c r="F277" s="30"/>
      <c r="G277" s="30"/>
      <c r="H277" s="30"/>
      <c r="I277" s="30"/>
      <c r="J277" s="44">
        <v>0</v>
      </c>
      <c r="K277" s="44">
        <f t="shared" si="12"/>
        <v>0</v>
      </c>
      <c r="L277" s="44">
        <v>0</v>
      </c>
      <c r="M277" s="44">
        <f t="shared" si="13"/>
        <v>0</v>
      </c>
      <c r="N277" s="44">
        <f t="shared" si="14"/>
        <v>0</v>
      </c>
    </row>
    <row r="278" spans="1:14">
      <c r="A278" s="30" t="s">
        <v>1944</v>
      </c>
      <c r="B278" s="30" t="s">
        <v>1945</v>
      </c>
      <c r="C278" s="30"/>
      <c r="D278" s="30"/>
      <c r="E278" s="30"/>
      <c r="F278" s="30" t="s">
        <v>1322</v>
      </c>
      <c r="G278" s="30" t="s">
        <v>1756</v>
      </c>
      <c r="H278" s="30"/>
      <c r="I278" s="30"/>
      <c r="J278" s="44">
        <v>0</v>
      </c>
      <c r="K278" s="44">
        <f t="shared" si="12"/>
        <v>0</v>
      </c>
      <c r="L278" s="44">
        <v>0</v>
      </c>
      <c r="M278" s="44">
        <f t="shared" si="13"/>
        <v>0</v>
      </c>
      <c r="N278" s="44">
        <f t="shared" si="14"/>
        <v>0</v>
      </c>
    </row>
    <row r="279" spans="1:14">
      <c r="A279" s="30"/>
      <c r="B279" s="28" t="s">
        <v>1776</v>
      </c>
      <c r="C279" s="30"/>
      <c r="D279" s="30"/>
      <c r="E279" s="30"/>
      <c r="F279" s="30"/>
      <c r="G279" s="30"/>
      <c r="H279" s="30"/>
      <c r="I279" s="30"/>
      <c r="J279" s="44">
        <v>0</v>
      </c>
      <c r="K279" s="44">
        <f t="shared" si="12"/>
        <v>0</v>
      </c>
      <c r="L279" s="44">
        <v>0</v>
      </c>
      <c r="M279" s="44">
        <f t="shared" si="13"/>
        <v>0</v>
      </c>
      <c r="N279" s="44">
        <f t="shared" si="14"/>
        <v>0</v>
      </c>
    </row>
    <row r="280" spans="1:14">
      <c r="A280" s="30" t="s">
        <v>1946</v>
      </c>
      <c r="B280" s="30" t="s">
        <v>116</v>
      </c>
      <c r="C280" s="30"/>
      <c r="D280" s="30"/>
      <c r="E280" s="30" t="s">
        <v>78</v>
      </c>
      <c r="F280" s="30" t="s">
        <v>117</v>
      </c>
      <c r="G280" s="30" t="s">
        <v>1947</v>
      </c>
      <c r="H280" s="30"/>
      <c r="I280" s="30"/>
      <c r="J280" s="44">
        <v>0</v>
      </c>
      <c r="K280" s="44">
        <f t="shared" si="12"/>
        <v>0</v>
      </c>
      <c r="L280" s="44">
        <v>0</v>
      </c>
      <c r="M280" s="44">
        <f t="shared" si="13"/>
        <v>0</v>
      </c>
      <c r="N280" s="44">
        <f t="shared" si="14"/>
        <v>0</v>
      </c>
    </row>
    <row r="281" spans="1:14" ht="63">
      <c r="A281" s="30" t="s">
        <v>1948</v>
      </c>
      <c r="B281" s="31" t="s">
        <v>2472</v>
      </c>
      <c r="C281" s="30"/>
      <c r="D281" s="30"/>
      <c r="E281" s="30" t="s">
        <v>78</v>
      </c>
      <c r="F281" s="30" t="s">
        <v>440</v>
      </c>
      <c r="G281" s="30" t="s">
        <v>602</v>
      </c>
      <c r="H281" s="30"/>
      <c r="I281" s="31" t="s">
        <v>1778</v>
      </c>
      <c r="J281" s="44">
        <v>0</v>
      </c>
      <c r="K281" s="44">
        <f t="shared" si="12"/>
        <v>0</v>
      </c>
      <c r="L281" s="44">
        <v>0</v>
      </c>
      <c r="M281" s="44">
        <f t="shared" si="13"/>
        <v>0</v>
      </c>
      <c r="N281" s="44">
        <f t="shared" si="14"/>
        <v>0</v>
      </c>
    </row>
    <row r="282" spans="1:14">
      <c r="K282" s="46">
        <f>SUM(K2:K281)</f>
        <v>0</v>
      </c>
      <c r="L282" s="46"/>
      <c r="M282" s="46">
        <f>SUM(M2:M281)</f>
        <v>0</v>
      </c>
      <c r="N282" s="46">
        <f>SUM(N2:N281)</f>
        <v>0</v>
      </c>
    </row>
  </sheetData>
  <autoFilter ref="A1:N282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9AAA-9857-4A70-BAA4-49BA971E290A}">
  <sheetPr codeName="Лист4"/>
  <dimension ref="A1:N45"/>
  <sheetViews>
    <sheetView zoomScale="55" zoomScaleNormal="55" workbookViewId="0">
      <pane ySplit="1" topLeftCell="A2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22"/>
      <c r="B2" s="21" t="s">
        <v>1384</v>
      </c>
      <c r="C2" s="22"/>
      <c r="D2" s="22"/>
      <c r="E2" s="22"/>
      <c r="F2" s="22"/>
      <c r="G2" s="22"/>
      <c r="H2" s="22"/>
      <c r="I2" s="22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22"/>
      <c r="B3" s="21" t="s">
        <v>1597</v>
      </c>
      <c r="C3" s="22"/>
      <c r="D3" s="22"/>
      <c r="E3" s="22"/>
      <c r="F3" s="22"/>
      <c r="G3" s="22"/>
      <c r="H3" s="22"/>
      <c r="I3" s="22"/>
      <c r="J3" s="44">
        <v>0</v>
      </c>
      <c r="K3" s="44">
        <f t="shared" ref="K3:K44" si="0">G3*J3</f>
        <v>0</v>
      </c>
      <c r="L3" s="44">
        <v>0</v>
      </c>
      <c r="M3" s="44">
        <f t="shared" ref="M3:M44" si="1">G3*L3</f>
        <v>0</v>
      </c>
      <c r="N3" s="44">
        <f t="shared" ref="N3:N44" si="2">K3+M3</f>
        <v>0</v>
      </c>
    </row>
    <row r="4" spans="1:14">
      <c r="A4" s="22"/>
      <c r="B4" s="21" t="s">
        <v>1598</v>
      </c>
      <c r="C4" s="22"/>
      <c r="D4" s="22"/>
      <c r="E4" s="22"/>
      <c r="F4" s="22"/>
      <c r="G4" s="22"/>
      <c r="H4" s="22"/>
      <c r="I4" s="22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>
      <c r="A5" s="22" t="s">
        <v>1177</v>
      </c>
      <c r="B5" s="22" t="s">
        <v>124</v>
      </c>
      <c r="C5" s="22" t="s">
        <v>125</v>
      </c>
      <c r="D5" s="22" t="s">
        <v>126</v>
      </c>
      <c r="E5" s="22" t="s">
        <v>127</v>
      </c>
      <c r="F5" s="22" t="s">
        <v>68</v>
      </c>
      <c r="G5" s="22" t="s">
        <v>598</v>
      </c>
      <c r="H5" s="22"/>
      <c r="I5" s="22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22" t="s">
        <v>1180</v>
      </c>
      <c r="B6" s="22" t="s">
        <v>128</v>
      </c>
      <c r="C6" s="22" t="s">
        <v>129</v>
      </c>
      <c r="D6" s="22" t="s">
        <v>130</v>
      </c>
      <c r="E6" s="22" t="s">
        <v>127</v>
      </c>
      <c r="F6" s="22" t="s">
        <v>68</v>
      </c>
      <c r="G6" s="22" t="s">
        <v>598</v>
      </c>
      <c r="H6" s="22"/>
      <c r="I6" s="22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>
      <c r="A7" s="22" t="s">
        <v>1184</v>
      </c>
      <c r="B7" s="22" t="s">
        <v>1705</v>
      </c>
      <c r="C7" s="22" t="s">
        <v>1706</v>
      </c>
      <c r="D7" s="22"/>
      <c r="E7" s="22" t="s">
        <v>133</v>
      </c>
      <c r="F7" s="22" t="s">
        <v>68</v>
      </c>
      <c r="G7" s="22" t="s">
        <v>610</v>
      </c>
      <c r="H7" s="22"/>
      <c r="I7" s="22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22" t="s">
        <v>1186</v>
      </c>
      <c r="B8" s="22" t="s">
        <v>134</v>
      </c>
      <c r="C8" s="22" t="s">
        <v>1603</v>
      </c>
      <c r="D8" s="22" t="s">
        <v>136</v>
      </c>
      <c r="E8" s="22" t="s">
        <v>127</v>
      </c>
      <c r="F8" s="22" t="s">
        <v>68</v>
      </c>
      <c r="G8" s="22" t="s">
        <v>610</v>
      </c>
      <c r="H8" s="22"/>
      <c r="I8" s="22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22" t="s">
        <v>1188</v>
      </c>
      <c r="B9" s="22" t="s">
        <v>137</v>
      </c>
      <c r="C9" s="22" t="s">
        <v>138</v>
      </c>
      <c r="D9" s="22"/>
      <c r="E9" s="22" t="s">
        <v>139</v>
      </c>
      <c r="F9" s="22" t="s">
        <v>68</v>
      </c>
      <c r="G9" s="22" t="s">
        <v>610</v>
      </c>
      <c r="H9" s="22"/>
      <c r="I9" s="22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22" t="s">
        <v>1190</v>
      </c>
      <c r="B10" s="22" t="s">
        <v>2548</v>
      </c>
      <c r="C10" s="22" t="s">
        <v>144</v>
      </c>
      <c r="D10" s="22" t="s">
        <v>1707</v>
      </c>
      <c r="E10" s="22" t="s">
        <v>127</v>
      </c>
      <c r="F10" s="22" t="s">
        <v>68</v>
      </c>
      <c r="G10" s="22" t="s">
        <v>952</v>
      </c>
      <c r="H10" s="22"/>
      <c r="I10" s="22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22" t="s">
        <v>1191</v>
      </c>
      <c r="B11" s="22" t="s">
        <v>2549</v>
      </c>
      <c r="C11" s="22" t="s">
        <v>144</v>
      </c>
      <c r="D11" s="22" t="s">
        <v>147</v>
      </c>
      <c r="E11" s="22" t="s">
        <v>127</v>
      </c>
      <c r="F11" s="22" t="s">
        <v>68</v>
      </c>
      <c r="G11" s="22" t="s">
        <v>602</v>
      </c>
      <c r="H11" s="22"/>
      <c r="I11" s="22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22" t="s">
        <v>1193</v>
      </c>
      <c r="B12" s="22" t="s">
        <v>2550</v>
      </c>
      <c r="C12" s="22" t="s">
        <v>144</v>
      </c>
      <c r="D12" s="22" t="s">
        <v>149</v>
      </c>
      <c r="E12" s="22" t="s">
        <v>127</v>
      </c>
      <c r="F12" s="22" t="s">
        <v>68</v>
      </c>
      <c r="G12" s="22" t="s">
        <v>602</v>
      </c>
      <c r="H12" s="22"/>
      <c r="I12" s="22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22" t="s">
        <v>1195</v>
      </c>
      <c r="B13" s="22" t="s">
        <v>2558</v>
      </c>
      <c r="C13" s="22" t="s">
        <v>150</v>
      </c>
      <c r="D13" s="22"/>
      <c r="E13" s="22" t="s">
        <v>151</v>
      </c>
      <c r="F13" s="22" t="s">
        <v>68</v>
      </c>
      <c r="G13" s="22" t="s">
        <v>610</v>
      </c>
      <c r="H13" s="22"/>
      <c r="I13" s="22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>
      <c r="A14" s="22" t="s">
        <v>1197</v>
      </c>
      <c r="B14" s="22" t="s">
        <v>152</v>
      </c>
      <c r="C14" s="22" t="s">
        <v>153</v>
      </c>
      <c r="D14" s="22"/>
      <c r="E14" s="22" t="s">
        <v>154</v>
      </c>
      <c r="F14" s="22" t="s">
        <v>68</v>
      </c>
      <c r="G14" s="22" t="s">
        <v>610</v>
      </c>
      <c r="H14" s="22"/>
      <c r="I14" s="22"/>
      <c r="J14" s="44">
        <v>0</v>
      </c>
      <c r="K14" s="44">
        <f>G14*J14</f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22" t="s">
        <v>1198</v>
      </c>
      <c r="B15" s="22" t="s">
        <v>155</v>
      </c>
      <c r="C15" s="22"/>
      <c r="D15" s="22"/>
      <c r="E15" s="22" t="s">
        <v>154</v>
      </c>
      <c r="F15" s="22" t="s">
        <v>68</v>
      </c>
      <c r="G15" s="22" t="s">
        <v>922</v>
      </c>
      <c r="H15" s="22"/>
      <c r="I15" s="22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>
      <c r="A16" s="22" t="s">
        <v>1201</v>
      </c>
      <c r="B16" s="22" t="s">
        <v>156</v>
      </c>
      <c r="C16" s="22" t="s">
        <v>1607</v>
      </c>
      <c r="D16" s="22"/>
      <c r="E16" s="22" t="s">
        <v>154</v>
      </c>
      <c r="F16" s="22" t="s">
        <v>68</v>
      </c>
      <c r="G16" s="22" t="s">
        <v>610</v>
      </c>
      <c r="H16" s="22"/>
      <c r="I16" s="22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22" t="s">
        <v>1202</v>
      </c>
      <c r="B17" s="22" t="s">
        <v>160</v>
      </c>
      <c r="C17" s="22"/>
      <c r="D17" s="22"/>
      <c r="E17" s="22" t="s">
        <v>154</v>
      </c>
      <c r="F17" s="22" t="s">
        <v>68</v>
      </c>
      <c r="G17" s="22" t="s">
        <v>610</v>
      </c>
      <c r="H17" s="22"/>
      <c r="I17" s="22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22"/>
      <c r="B18" s="21" t="s">
        <v>1183</v>
      </c>
      <c r="C18" s="22"/>
      <c r="D18" s="22"/>
      <c r="E18" s="22"/>
      <c r="F18" s="22"/>
      <c r="G18" s="22"/>
      <c r="H18" s="22"/>
      <c r="I18" s="22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22" t="s">
        <v>1205</v>
      </c>
      <c r="B19" s="22" t="s">
        <v>169</v>
      </c>
      <c r="C19" s="22" t="s">
        <v>170</v>
      </c>
      <c r="D19" s="22" t="s">
        <v>171</v>
      </c>
      <c r="E19" s="22" t="s">
        <v>127</v>
      </c>
      <c r="F19" s="22" t="s">
        <v>68</v>
      </c>
      <c r="G19" s="22" t="s">
        <v>598</v>
      </c>
      <c r="H19" s="22"/>
      <c r="I19" s="22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>
      <c r="A20" s="22" t="s">
        <v>1207</v>
      </c>
      <c r="B20" s="22" t="s">
        <v>172</v>
      </c>
      <c r="C20" s="22" t="s">
        <v>173</v>
      </c>
      <c r="D20" s="22" t="s">
        <v>174</v>
      </c>
      <c r="E20" s="22" t="s">
        <v>127</v>
      </c>
      <c r="F20" s="22" t="s">
        <v>68</v>
      </c>
      <c r="G20" s="22" t="s">
        <v>598</v>
      </c>
      <c r="H20" s="22"/>
      <c r="I20" s="22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>
      <c r="A21" s="22" t="s">
        <v>1209</v>
      </c>
      <c r="B21" s="22" t="s">
        <v>175</v>
      </c>
      <c r="C21" s="22" t="s">
        <v>162</v>
      </c>
      <c r="D21" s="22" t="s">
        <v>176</v>
      </c>
      <c r="E21" s="22" t="s">
        <v>127</v>
      </c>
      <c r="F21" s="22" t="s">
        <v>68</v>
      </c>
      <c r="G21" s="22" t="s">
        <v>598</v>
      </c>
      <c r="H21" s="22"/>
      <c r="I21" s="22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22" t="s">
        <v>1210</v>
      </c>
      <c r="B22" s="22" t="s">
        <v>177</v>
      </c>
      <c r="C22" s="22" t="s">
        <v>178</v>
      </c>
      <c r="D22" s="22" t="s">
        <v>1708</v>
      </c>
      <c r="E22" s="22" t="s">
        <v>179</v>
      </c>
      <c r="F22" s="22" t="s">
        <v>68</v>
      </c>
      <c r="G22" s="22" t="s">
        <v>610</v>
      </c>
      <c r="H22" s="22"/>
      <c r="I22" s="22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22" t="s">
        <v>1212</v>
      </c>
      <c r="B23" s="22" t="s">
        <v>180</v>
      </c>
      <c r="C23" s="22" t="s">
        <v>181</v>
      </c>
      <c r="D23" s="22"/>
      <c r="E23" s="22" t="s">
        <v>182</v>
      </c>
      <c r="F23" s="22" t="s">
        <v>68</v>
      </c>
      <c r="G23" s="22" t="s">
        <v>598</v>
      </c>
      <c r="H23" s="22"/>
      <c r="I23" s="22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22" t="s">
        <v>1215</v>
      </c>
      <c r="B24" s="22" t="s">
        <v>2548</v>
      </c>
      <c r="C24" s="22" t="s">
        <v>144</v>
      </c>
      <c r="D24" s="22" t="s">
        <v>1707</v>
      </c>
      <c r="E24" s="22" t="s">
        <v>127</v>
      </c>
      <c r="F24" s="22" t="s">
        <v>68</v>
      </c>
      <c r="G24" s="22" t="s">
        <v>952</v>
      </c>
      <c r="H24" s="22"/>
      <c r="I24" s="22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22" t="s">
        <v>1218</v>
      </c>
      <c r="B25" s="22" t="s">
        <v>2550</v>
      </c>
      <c r="C25" s="22" t="s">
        <v>144</v>
      </c>
      <c r="D25" s="22" t="s">
        <v>149</v>
      </c>
      <c r="E25" s="22" t="s">
        <v>127</v>
      </c>
      <c r="F25" s="22" t="s">
        <v>68</v>
      </c>
      <c r="G25" s="22" t="s">
        <v>610</v>
      </c>
      <c r="H25" s="22"/>
      <c r="I25" s="22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22" t="s">
        <v>1220</v>
      </c>
      <c r="B26" s="22" t="s">
        <v>2559</v>
      </c>
      <c r="C26" s="22" t="s">
        <v>150</v>
      </c>
      <c r="D26" s="22"/>
      <c r="E26" s="22" t="s">
        <v>151</v>
      </c>
      <c r="F26" s="22" t="s">
        <v>68</v>
      </c>
      <c r="G26" s="22" t="s">
        <v>602</v>
      </c>
      <c r="H26" s="22"/>
      <c r="I26" s="22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23" t="s">
        <v>1222</v>
      </c>
      <c r="B27" s="24" t="s">
        <v>1617</v>
      </c>
      <c r="C27" s="24" t="s">
        <v>1618</v>
      </c>
      <c r="D27" s="24"/>
      <c r="E27" s="24" t="s">
        <v>154</v>
      </c>
      <c r="F27" s="24" t="s">
        <v>68</v>
      </c>
      <c r="G27" s="24" t="s">
        <v>602</v>
      </c>
      <c r="H27" s="24"/>
      <c r="I27" s="57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25"/>
      <c r="B28" s="21" t="s">
        <v>195</v>
      </c>
      <c r="C28" s="22"/>
      <c r="D28" s="22"/>
      <c r="E28" s="22"/>
      <c r="F28" s="22"/>
      <c r="G28" s="22"/>
      <c r="H28" s="22"/>
      <c r="I28" s="58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 ht="31.5">
      <c r="A29" s="25" t="s">
        <v>1224</v>
      </c>
      <c r="B29" s="22" t="s">
        <v>1709</v>
      </c>
      <c r="C29" s="26" t="s">
        <v>2551</v>
      </c>
      <c r="D29" s="22"/>
      <c r="E29" s="22"/>
      <c r="F29" s="22" t="s">
        <v>89</v>
      </c>
      <c r="G29" s="22" t="s">
        <v>1710</v>
      </c>
      <c r="H29" s="22"/>
      <c r="I29" s="58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25" t="s">
        <v>1226</v>
      </c>
      <c r="B30" s="22" t="s">
        <v>1711</v>
      </c>
      <c r="C30" s="22" t="s">
        <v>2552</v>
      </c>
      <c r="D30" s="22"/>
      <c r="E30" s="22"/>
      <c r="F30" s="22" t="s">
        <v>89</v>
      </c>
      <c r="G30" s="22" t="s">
        <v>1624</v>
      </c>
      <c r="H30" s="22"/>
      <c r="I30" s="58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25" t="s">
        <v>1228</v>
      </c>
      <c r="B31" s="22" t="s">
        <v>1712</v>
      </c>
      <c r="C31" s="22" t="s">
        <v>2553</v>
      </c>
      <c r="D31" s="22"/>
      <c r="E31" s="22"/>
      <c r="F31" s="22" t="s">
        <v>89</v>
      </c>
      <c r="G31" s="22" t="s">
        <v>1624</v>
      </c>
      <c r="H31" s="22"/>
      <c r="I31" s="58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 ht="31.5">
      <c r="A32" s="25" t="s">
        <v>1231</v>
      </c>
      <c r="B32" s="59" t="s">
        <v>2554</v>
      </c>
      <c r="C32" s="22" t="s">
        <v>206</v>
      </c>
      <c r="D32" s="22" t="s">
        <v>209</v>
      </c>
      <c r="E32" s="22" t="s">
        <v>208</v>
      </c>
      <c r="F32" s="22" t="s">
        <v>68</v>
      </c>
      <c r="G32" s="22" t="s">
        <v>1713</v>
      </c>
      <c r="H32" s="22"/>
      <c r="I32" s="58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 ht="31.5">
      <c r="A33" s="25" t="s">
        <v>1233</v>
      </c>
      <c r="B33" s="22" t="s">
        <v>217</v>
      </c>
      <c r="C33" s="26" t="s">
        <v>1714</v>
      </c>
      <c r="D33" s="22"/>
      <c r="E33" s="22"/>
      <c r="F33" s="22" t="s">
        <v>68</v>
      </c>
      <c r="G33" s="22" t="s">
        <v>952</v>
      </c>
      <c r="H33" s="22"/>
      <c r="I33" s="58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25" t="s">
        <v>1234</v>
      </c>
      <c r="B34" s="22" t="s">
        <v>218</v>
      </c>
      <c r="C34" s="22"/>
      <c r="D34" s="22"/>
      <c r="E34" s="22"/>
      <c r="F34" s="22" t="s">
        <v>117</v>
      </c>
      <c r="G34" s="22" t="s">
        <v>1630</v>
      </c>
      <c r="H34" s="22"/>
      <c r="I34" s="58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25" t="s">
        <v>1236</v>
      </c>
      <c r="B35" s="22" t="s">
        <v>1631</v>
      </c>
      <c r="C35" s="22"/>
      <c r="D35" s="22"/>
      <c r="E35" s="22" t="s">
        <v>220</v>
      </c>
      <c r="F35" s="22" t="s">
        <v>68</v>
      </c>
      <c r="G35" s="22" t="s">
        <v>1001</v>
      </c>
      <c r="H35" s="22"/>
      <c r="I35" s="58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>
      <c r="A36" s="25" t="s">
        <v>1237</v>
      </c>
      <c r="B36" s="22" t="s">
        <v>226</v>
      </c>
      <c r="C36" s="22"/>
      <c r="D36" s="22"/>
      <c r="E36" s="22" t="s">
        <v>220</v>
      </c>
      <c r="F36" s="22" t="s">
        <v>68</v>
      </c>
      <c r="G36" s="22" t="s">
        <v>610</v>
      </c>
      <c r="H36" s="22"/>
      <c r="I36" s="58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>
      <c r="A37" s="25"/>
      <c r="B37" s="21" t="s">
        <v>228</v>
      </c>
      <c r="C37" s="22"/>
      <c r="D37" s="22"/>
      <c r="E37" s="22"/>
      <c r="F37" s="22"/>
      <c r="G37" s="22"/>
      <c r="H37" s="22"/>
      <c r="I37" s="58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>
      <c r="A38" s="25" t="s">
        <v>1239</v>
      </c>
      <c r="B38" s="22" t="s">
        <v>2555</v>
      </c>
      <c r="C38" s="22" t="s">
        <v>144</v>
      </c>
      <c r="D38" s="22" t="s">
        <v>1715</v>
      </c>
      <c r="E38" s="22" t="s">
        <v>127</v>
      </c>
      <c r="F38" s="22" t="s">
        <v>68</v>
      </c>
      <c r="G38" s="22" t="s">
        <v>666</v>
      </c>
      <c r="H38" s="22"/>
      <c r="I38" s="58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>
      <c r="A39" s="25" t="s">
        <v>1242</v>
      </c>
      <c r="B39" s="22" t="s">
        <v>2556</v>
      </c>
      <c r="C39" s="22" t="s">
        <v>144</v>
      </c>
      <c r="D39" s="22" t="s">
        <v>229</v>
      </c>
      <c r="E39" s="22" t="s">
        <v>127</v>
      </c>
      <c r="F39" s="22" t="s">
        <v>68</v>
      </c>
      <c r="G39" s="22" t="s">
        <v>610</v>
      </c>
      <c r="H39" s="22"/>
      <c r="I39" s="58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>
      <c r="A40" s="25" t="s">
        <v>1245</v>
      </c>
      <c r="B40" s="22" t="s">
        <v>2549</v>
      </c>
      <c r="C40" s="22" t="s">
        <v>144</v>
      </c>
      <c r="D40" s="22" t="s">
        <v>1716</v>
      </c>
      <c r="E40" s="22" t="s">
        <v>127</v>
      </c>
      <c r="F40" s="22" t="s">
        <v>68</v>
      </c>
      <c r="G40" s="22" t="s">
        <v>602</v>
      </c>
      <c r="H40" s="22"/>
      <c r="I40" s="58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>
      <c r="A41" s="25" t="s">
        <v>1248</v>
      </c>
      <c r="B41" s="22" t="s">
        <v>1717</v>
      </c>
      <c r="C41" s="22" t="s">
        <v>230</v>
      </c>
      <c r="D41" s="22"/>
      <c r="E41" s="22" t="s">
        <v>182</v>
      </c>
      <c r="F41" s="22" t="s">
        <v>68</v>
      </c>
      <c r="G41" s="22" t="s">
        <v>598</v>
      </c>
      <c r="H41" s="22"/>
      <c r="I41" s="58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A42" s="25" t="s">
        <v>1249</v>
      </c>
      <c r="B42" s="22" t="s">
        <v>1718</v>
      </c>
      <c r="C42" s="22" t="s">
        <v>2557</v>
      </c>
      <c r="D42" s="22"/>
      <c r="E42" s="22"/>
      <c r="F42" s="22" t="s">
        <v>89</v>
      </c>
      <c r="G42" s="22" t="s">
        <v>1634</v>
      </c>
      <c r="H42" s="22"/>
      <c r="I42" s="58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>
      <c r="A43" s="25" t="s">
        <v>1251</v>
      </c>
      <c r="B43" s="22" t="s">
        <v>231</v>
      </c>
      <c r="C43" s="22" t="s">
        <v>232</v>
      </c>
      <c r="D43" s="22"/>
      <c r="E43" s="22"/>
      <c r="F43" s="22" t="s">
        <v>89</v>
      </c>
      <c r="G43" s="22" t="s">
        <v>1719</v>
      </c>
      <c r="H43" s="22"/>
      <c r="I43" s="58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>
      <c r="A44" s="25" t="s">
        <v>1254</v>
      </c>
      <c r="B44" s="22" t="s">
        <v>233</v>
      </c>
      <c r="C44" s="22" t="s">
        <v>234</v>
      </c>
      <c r="D44" s="22"/>
      <c r="E44" s="22"/>
      <c r="F44" s="22" t="s">
        <v>89</v>
      </c>
      <c r="G44" s="22" t="s">
        <v>1720</v>
      </c>
      <c r="H44" s="22"/>
      <c r="I44" s="58"/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>
      <c r="K45" s="46">
        <f>SUM(K2:K44)</f>
        <v>0</v>
      </c>
      <c r="L45" s="46"/>
      <c r="M45" s="46">
        <f>SUM(M2:M44)</f>
        <v>0</v>
      </c>
      <c r="N45" s="46">
        <f>SUM(N2:N44)</f>
        <v>0</v>
      </c>
    </row>
  </sheetData>
  <autoFilter ref="A1:N45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9562-7127-4351-8498-3A311D154535}">
  <sheetPr codeName="Лист5"/>
  <dimension ref="A1:O72"/>
  <sheetViews>
    <sheetView zoomScale="55" zoomScaleNormal="55" workbookViewId="0">
      <pane ySplit="1" topLeftCell="A2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15"/>
      <c r="B2" s="13" t="s">
        <v>247</v>
      </c>
      <c r="C2" s="16"/>
      <c r="D2" s="16"/>
      <c r="E2" s="16"/>
      <c r="F2" s="16"/>
      <c r="G2" s="16"/>
      <c r="H2" s="16"/>
      <c r="I2" s="16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15"/>
      <c r="B3" s="14" t="s">
        <v>248</v>
      </c>
      <c r="C3" s="16"/>
      <c r="D3" s="16"/>
      <c r="E3" s="16"/>
      <c r="F3" s="16"/>
      <c r="G3" s="16"/>
      <c r="H3" s="16"/>
      <c r="I3" s="16"/>
      <c r="J3" s="44">
        <v>0</v>
      </c>
      <c r="K3" s="44">
        <f t="shared" ref="K3:K66" si="0">G3*J3</f>
        <v>0</v>
      </c>
      <c r="L3" s="44">
        <v>0</v>
      </c>
      <c r="M3" s="44">
        <f t="shared" ref="M3:M66" si="1">G3*L3</f>
        <v>0</v>
      </c>
      <c r="N3" s="44">
        <f t="shared" ref="N3:N66" si="2">K3+M3</f>
        <v>0</v>
      </c>
    </row>
    <row r="4" spans="1:14">
      <c r="A4" s="15" t="s">
        <v>1177</v>
      </c>
      <c r="B4" s="16" t="s">
        <v>1636</v>
      </c>
      <c r="C4" s="16" t="s">
        <v>1637</v>
      </c>
      <c r="D4" s="16"/>
      <c r="E4" s="16" t="s">
        <v>67</v>
      </c>
      <c r="F4" s="16"/>
      <c r="G4" s="16"/>
      <c r="H4" s="16" t="s">
        <v>1638</v>
      </c>
      <c r="I4" s="16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>
      <c r="A5" s="15"/>
      <c r="B5" s="16" t="s">
        <v>1639</v>
      </c>
      <c r="C5" s="16"/>
      <c r="D5" s="16"/>
      <c r="E5" s="16"/>
      <c r="F5" s="16" t="s">
        <v>68</v>
      </c>
      <c r="G5" s="16" t="s">
        <v>602</v>
      </c>
      <c r="H5" s="16"/>
      <c r="I5" s="16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15"/>
      <c r="B6" s="16" t="s">
        <v>70</v>
      </c>
      <c r="C6" s="16"/>
      <c r="D6" s="16"/>
      <c r="E6" s="16"/>
      <c r="F6" s="16" t="s">
        <v>68</v>
      </c>
      <c r="G6" s="16" t="s">
        <v>598</v>
      </c>
      <c r="H6" s="16"/>
      <c r="I6" s="16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>
      <c r="A7" s="15"/>
      <c r="B7" s="16" t="s">
        <v>1640</v>
      </c>
      <c r="C7" s="16"/>
      <c r="D7" s="16"/>
      <c r="E7" s="16"/>
      <c r="F7" s="16" t="s">
        <v>68</v>
      </c>
      <c r="G7" s="16" t="s">
        <v>598</v>
      </c>
      <c r="H7" s="16"/>
      <c r="I7" s="16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15"/>
      <c r="B8" s="16" t="s">
        <v>72</v>
      </c>
      <c r="C8" s="16"/>
      <c r="D8" s="16"/>
      <c r="E8" s="16"/>
      <c r="F8" s="16" t="s">
        <v>68</v>
      </c>
      <c r="G8" s="16" t="s">
        <v>637</v>
      </c>
      <c r="H8" s="16"/>
      <c r="I8" s="16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15"/>
      <c r="B9" s="16" t="s">
        <v>73</v>
      </c>
      <c r="C9" s="16"/>
      <c r="D9" s="16"/>
      <c r="E9" s="16"/>
      <c r="F9" s="16" t="s">
        <v>68</v>
      </c>
      <c r="G9" s="16" t="s">
        <v>598</v>
      </c>
      <c r="H9" s="16"/>
      <c r="I9" s="16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15" t="s">
        <v>1180</v>
      </c>
      <c r="B10" s="16" t="s">
        <v>1641</v>
      </c>
      <c r="C10" s="16" t="s">
        <v>1642</v>
      </c>
      <c r="D10" s="16"/>
      <c r="E10" s="16" t="s">
        <v>78</v>
      </c>
      <c r="F10" s="16" t="s">
        <v>68</v>
      </c>
      <c r="G10" s="16" t="s">
        <v>598</v>
      </c>
      <c r="H10" s="16"/>
      <c r="I10" s="16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15" t="s">
        <v>1184</v>
      </c>
      <c r="B11" s="16" t="s">
        <v>1643</v>
      </c>
      <c r="C11" s="16" t="s">
        <v>1644</v>
      </c>
      <c r="D11" s="16"/>
      <c r="E11" s="16" t="s">
        <v>78</v>
      </c>
      <c r="F11" s="16" t="s">
        <v>68</v>
      </c>
      <c r="G11" s="16" t="s">
        <v>922</v>
      </c>
      <c r="H11" s="16"/>
      <c r="I11" s="16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 ht="47.25">
      <c r="A12" s="15" t="s">
        <v>1186</v>
      </c>
      <c r="B12" s="17" t="s">
        <v>2560</v>
      </c>
      <c r="C12" s="17" t="s">
        <v>1645</v>
      </c>
      <c r="D12" s="16"/>
      <c r="E12" s="16" t="s">
        <v>305</v>
      </c>
      <c r="F12" s="16" t="s">
        <v>68</v>
      </c>
      <c r="G12" s="16" t="s">
        <v>598</v>
      </c>
      <c r="H12" s="16"/>
      <c r="I12" s="16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15" t="s">
        <v>1188</v>
      </c>
      <c r="B13" s="16" t="s">
        <v>84</v>
      </c>
      <c r="C13" s="16" t="s">
        <v>85</v>
      </c>
      <c r="D13" s="16"/>
      <c r="E13" s="16" t="s">
        <v>83</v>
      </c>
      <c r="F13" s="16" t="s">
        <v>68</v>
      </c>
      <c r="G13" s="16" t="s">
        <v>1176</v>
      </c>
      <c r="H13" s="16"/>
      <c r="I13" s="16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>
      <c r="A14" s="15"/>
      <c r="B14" s="16" t="s">
        <v>1646</v>
      </c>
      <c r="C14" s="16" t="s">
        <v>87</v>
      </c>
      <c r="D14" s="16"/>
      <c r="E14" s="16"/>
      <c r="F14" s="16"/>
      <c r="G14" s="16"/>
      <c r="H14" s="16"/>
      <c r="I14" s="16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15" t="s">
        <v>1190</v>
      </c>
      <c r="B15" s="16" t="s">
        <v>1647</v>
      </c>
      <c r="C15" s="16"/>
      <c r="D15" s="16"/>
      <c r="E15" s="16"/>
      <c r="F15" s="16" t="s">
        <v>89</v>
      </c>
      <c r="G15" s="16" t="s">
        <v>1648</v>
      </c>
      <c r="H15" s="16"/>
      <c r="I15" s="16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>
      <c r="A16" s="15" t="s">
        <v>1191</v>
      </c>
      <c r="B16" s="16" t="s">
        <v>1649</v>
      </c>
      <c r="C16" s="16"/>
      <c r="D16" s="16"/>
      <c r="E16" s="16"/>
      <c r="F16" s="16" t="s">
        <v>89</v>
      </c>
      <c r="G16" s="16" t="s">
        <v>1650</v>
      </c>
      <c r="H16" s="16"/>
      <c r="I16" s="16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15"/>
      <c r="B17" s="16" t="s">
        <v>93</v>
      </c>
      <c r="C17" s="16" t="s">
        <v>87</v>
      </c>
      <c r="D17" s="16"/>
      <c r="E17" s="16"/>
      <c r="F17" s="16"/>
      <c r="G17" s="16"/>
      <c r="H17" s="16"/>
      <c r="I17" s="16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15" t="s">
        <v>1193</v>
      </c>
      <c r="B18" s="16" t="s">
        <v>1651</v>
      </c>
      <c r="C18" s="16"/>
      <c r="D18" s="16"/>
      <c r="E18" s="16"/>
      <c r="F18" s="16" t="s">
        <v>89</v>
      </c>
      <c r="G18" s="16" t="s">
        <v>1652</v>
      </c>
      <c r="H18" s="16"/>
      <c r="I18" s="16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15" t="s">
        <v>1195</v>
      </c>
      <c r="B19" s="16" t="s">
        <v>1653</v>
      </c>
      <c r="C19" s="16"/>
      <c r="D19" s="16"/>
      <c r="E19" s="16"/>
      <c r="F19" s="16" t="s">
        <v>89</v>
      </c>
      <c r="G19" s="16" t="s">
        <v>1650</v>
      </c>
      <c r="H19" s="16"/>
      <c r="I19" s="16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>
      <c r="A20" s="15" t="s">
        <v>1197</v>
      </c>
      <c r="B20" s="16" t="s">
        <v>1654</v>
      </c>
      <c r="C20" s="16"/>
      <c r="D20" s="16"/>
      <c r="E20" s="16"/>
      <c r="F20" s="16" t="s">
        <v>89</v>
      </c>
      <c r="G20" s="16" t="s">
        <v>1634</v>
      </c>
      <c r="H20" s="16"/>
      <c r="I20" s="16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>
      <c r="A21" s="15" t="s">
        <v>1198</v>
      </c>
      <c r="B21" s="16" t="s">
        <v>1655</v>
      </c>
      <c r="C21" s="16"/>
      <c r="D21" s="16"/>
      <c r="E21" s="16"/>
      <c r="F21" s="16" t="s">
        <v>89</v>
      </c>
      <c r="G21" s="16" t="s">
        <v>1656</v>
      </c>
      <c r="H21" s="16"/>
      <c r="I21" s="16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15" t="s">
        <v>1201</v>
      </c>
      <c r="B22" s="16" t="s">
        <v>1657</v>
      </c>
      <c r="C22" s="16"/>
      <c r="D22" s="16"/>
      <c r="E22" s="16"/>
      <c r="F22" s="16" t="s">
        <v>89</v>
      </c>
      <c r="G22" s="16" t="s">
        <v>1658</v>
      </c>
      <c r="H22" s="16"/>
      <c r="I22" s="16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15" t="s">
        <v>1202</v>
      </c>
      <c r="B23" s="16" t="s">
        <v>1659</v>
      </c>
      <c r="C23" s="16"/>
      <c r="D23" s="16"/>
      <c r="E23" s="16"/>
      <c r="F23" s="16" t="s">
        <v>89</v>
      </c>
      <c r="G23" s="16" t="s">
        <v>1656</v>
      </c>
      <c r="H23" s="16"/>
      <c r="I23" s="16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15" t="s">
        <v>1205</v>
      </c>
      <c r="B24" s="16" t="s">
        <v>1660</v>
      </c>
      <c r="C24" s="16"/>
      <c r="D24" s="16"/>
      <c r="E24" s="16"/>
      <c r="F24" s="16" t="s">
        <v>89</v>
      </c>
      <c r="G24" s="16" t="s">
        <v>1661</v>
      </c>
      <c r="H24" s="16"/>
      <c r="I24" s="16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18" t="s">
        <v>1207</v>
      </c>
      <c r="B25" s="60" t="s">
        <v>1662</v>
      </c>
      <c r="C25" s="61"/>
      <c r="D25" s="16"/>
      <c r="E25" s="16"/>
      <c r="F25" s="16" t="s">
        <v>68</v>
      </c>
      <c r="G25" s="16" t="s">
        <v>952</v>
      </c>
      <c r="H25" s="16"/>
      <c r="I25" s="16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19" t="s">
        <v>1209</v>
      </c>
      <c r="B26" s="62" t="s">
        <v>1663</v>
      </c>
      <c r="C26" s="20"/>
      <c r="D26" s="20"/>
      <c r="E26" s="20"/>
      <c r="F26" s="20" t="s">
        <v>68</v>
      </c>
      <c r="G26" s="20" t="s">
        <v>922</v>
      </c>
      <c r="H26" s="20"/>
      <c r="I26" s="20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 ht="31.5">
      <c r="A27" s="15" t="s">
        <v>1210</v>
      </c>
      <c r="B27" s="17" t="s">
        <v>1664</v>
      </c>
      <c r="C27" s="16"/>
      <c r="D27" s="16"/>
      <c r="E27" s="16"/>
      <c r="F27" s="16" t="s">
        <v>68</v>
      </c>
      <c r="G27" s="16" t="s">
        <v>610</v>
      </c>
      <c r="H27" s="16"/>
      <c r="I27" s="16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 ht="31.5">
      <c r="A28" s="15" t="s">
        <v>1212</v>
      </c>
      <c r="B28" s="17" t="s">
        <v>1665</v>
      </c>
      <c r="C28" s="16"/>
      <c r="D28" s="16"/>
      <c r="E28" s="16"/>
      <c r="F28" s="16" t="s">
        <v>68</v>
      </c>
      <c r="G28" s="16" t="s">
        <v>598</v>
      </c>
      <c r="H28" s="16"/>
      <c r="I28" s="16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 ht="31.5">
      <c r="A29" s="15" t="s">
        <v>1215</v>
      </c>
      <c r="B29" s="17" t="s">
        <v>2561</v>
      </c>
      <c r="C29" s="16"/>
      <c r="D29" s="16"/>
      <c r="E29" s="16"/>
      <c r="F29" s="16" t="s">
        <v>68</v>
      </c>
      <c r="G29" s="16" t="s">
        <v>598</v>
      </c>
      <c r="H29" s="16"/>
      <c r="I29" s="16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15" t="s">
        <v>1218</v>
      </c>
      <c r="B30" s="17" t="s">
        <v>1666</v>
      </c>
      <c r="C30" s="16"/>
      <c r="D30" s="16"/>
      <c r="E30" s="16"/>
      <c r="F30" s="16" t="s">
        <v>68</v>
      </c>
      <c r="G30" s="16" t="s">
        <v>598</v>
      </c>
      <c r="H30" s="16"/>
      <c r="I30" s="16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15" t="s">
        <v>1220</v>
      </c>
      <c r="B31" s="17" t="s">
        <v>1667</v>
      </c>
      <c r="C31" s="16"/>
      <c r="D31" s="16"/>
      <c r="E31" s="16"/>
      <c r="F31" s="16" t="s">
        <v>68</v>
      </c>
      <c r="G31" s="16" t="s">
        <v>598</v>
      </c>
      <c r="H31" s="16"/>
      <c r="I31" s="16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15" t="s">
        <v>1222</v>
      </c>
      <c r="B32" s="17" t="s">
        <v>1668</v>
      </c>
      <c r="C32" s="16"/>
      <c r="D32" s="16"/>
      <c r="E32" s="16"/>
      <c r="F32" s="16" t="s">
        <v>68</v>
      </c>
      <c r="G32" s="16" t="s">
        <v>598</v>
      </c>
      <c r="H32" s="16"/>
      <c r="I32" s="16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15" t="s">
        <v>1224</v>
      </c>
      <c r="B33" s="17" t="s">
        <v>1669</v>
      </c>
      <c r="C33" s="16"/>
      <c r="D33" s="16"/>
      <c r="E33" s="16"/>
      <c r="F33" s="16" t="s">
        <v>68</v>
      </c>
      <c r="G33" s="16" t="s">
        <v>598</v>
      </c>
      <c r="H33" s="16"/>
      <c r="I33" s="16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15" t="s">
        <v>1226</v>
      </c>
      <c r="B34" s="17" t="s">
        <v>1670</v>
      </c>
      <c r="C34" s="16"/>
      <c r="D34" s="16"/>
      <c r="E34" s="16"/>
      <c r="F34" s="16" t="s">
        <v>68</v>
      </c>
      <c r="G34" s="16" t="s">
        <v>598</v>
      </c>
      <c r="H34" s="16"/>
      <c r="I34" s="16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 ht="31.5">
      <c r="A35" s="15" t="s">
        <v>1228</v>
      </c>
      <c r="B35" s="17" t="s">
        <v>2562</v>
      </c>
      <c r="C35" s="16"/>
      <c r="D35" s="16"/>
      <c r="E35" s="16"/>
      <c r="F35" s="16" t="s">
        <v>68</v>
      </c>
      <c r="G35" s="16" t="s">
        <v>598</v>
      </c>
      <c r="H35" s="16"/>
      <c r="I35" s="16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 ht="31.5">
      <c r="A36" s="15" t="s">
        <v>1231</v>
      </c>
      <c r="B36" s="17" t="s">
        <v>2563</v>
      </c>
      <c r="C36" s="16"/>
      <c r="D36" s="16"/>
      <c r="E36" s="16"/>
      <c r="F36" s="16" t="s">
        <v>68</v>
      </c>
      <c r="G36" s="16" t="s">
        <v>922</v>
      </c>
      <c r="H36" s="16"/>
      <c r="I36" s="16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 ht="31.5">
      <c r="A37" s="15" t="s">
        <v>1233</v>
      </c>
      <c r="B37" s="17" t="s">
        <v>2564</v>
      </c>
      <c r="C37" s="16"/>
      <c r="D37" s="16"/>
      <c r="E37" s="16"/>
      <c r="F37" s="16" t="s">
        <v>68</v>
      </c>
      <c r="G37" s="16" t="s">
        <v>598</v>
      </c>
      <c r="H37" s="16"/>
      <c r="I37" s="16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 ht="31.5">
      <c r="A38" s="15" t="s">
        <v>1234</v>
      </c>
      <c r="B38" s="17" t="s">
        <v>2565</v>
      </c>
      <c r="C38" s="16"/>
      <c r="D38" s="16"/>
      <c r="E38" s="16"/>
      <c r="F38" s="16" t="s">
        <v>68</v>
      </c>
      <c r="G38" s="16" t="s">
        <v>598</v>
      </c>
      <c r="H38" s="16"/>
      <c r="I38" s="16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 ht="31.5">
      <c r="A39" s="15" t="s">
        <v>1236</v>
      </c>
      <c r="B39" s="17" t="s">
        <v>2566</v>
      </c>
      <c r="C39" s="16"/>
      <c r="D39" s="16"/>
      <c r="E39" s="16"/>
      <c r="F39" s="16" t="s">
        <v>68</v>
      </c>
      <c r="G39" s="16" t="s">
        <v>598</v>
      </c>
      <c r="H39" s="16"/>
      <c r="I39" s="16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>
      <c r="A40" s="15" t="s">
        <v>1237</v>
      </c>
      <c r="B40" s="17" t="s">
        <v>2567</v>
      </c>
      <c r="C40" s="16"/>
      <c r="D40" s="16"/>
      <c r="E40" s="16"/>
      <c r="F40" s="16" t="s">
        <v>68</v>
      </c>
      <c r="G40" s="16" t="s">
        <v>922</v>
      </c>
      <c r="H40" s="16"/>
      <c r="I40" s="16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>
      <c r="A41" s="15" t="s">
        <v>1239</v>
      </c>
      <c r="B41" s="17" t="s">
        <v>2568</v>
      </c>
      <c r="C41" s="16"/>
      <c r="D41" s="16"/>
      <c r="E41" s="16"/>
      <c r="F41" s="16" t="s">
        <v>68</v>
      </c>
      <c r="G41" s="16" t="s">
        <v>598</v>
      </c>
      <c r="H41" s="16"/>
      <c r="I41" s="16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A42" s="15" t="s">
        <v>1242</v>
      </c>
      <c r="B42" s="16" t="s">
        <v>1671</v>
      </c>
      <c r="C42" s="16"/>
      <c r="D42" s="16"/>
      <c r="E42" s="16"/>
      <c r="F42" s="16" t="s">
        <v>68</v>
      </c>
      <c r="G42" s="16" t="s">
        <v>598</v>
      </c>
      <c r="H42" s="16"/>
      <c r="I42" s="16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 ht="31.5">
      <c r="A43" s="15" t="s">
        <v>1245</v>
      </c>
      <c r="B43" s="17" t="s">
        <v>2569</v>
      </c>
      <c r="C43" s="16"/>
      <c r="D43" s="16"/>
      <c r="E43" s="16"/>
      <c r="F43" s="16" t="s">
        <v>68</v>
      </c>
      <c r="G43" s="16" t="s">
        <v>610</v>
      </c>
      <c r="H43" s="16"/>
      <c r="I43" s="16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 ht="31.5">
      <c r="A44" s="15" t="s">
        <v>1248</v>
      </c>
      <c r="B44" s="17" t="s">
        <v>1672</v>
      </c>
      <c r="C44" s="16"/>
      <c r="D44" s="16"/>
      <c r="E44" s="16"/>
      <c r="F44" s="16" t="s">
        <v>68</v>
      </c>
      <c r="G44" s="16" t="s">
        <v>598</v>
      </c>
      <c r="H44" s="16"/>
      <c r="I44" s="16"/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>
      <c r="A45" s="15" t="s">
        <v>1249</v>
      </c>
      <c r="B45" s="16" t="s">
        <v>1673</v>
      </c>
      <c r="C45" s="16" t="s">
        <v>1674</v>
      </c>
      <c r="D45" s="16"/>
      <c r="E45" s="16" t="s">
        <v>83</v>
      </c>
      <c r="F45" s="16" t="s">
        <v>68</v>
      </c>
      <c r="G45" s="16" t="s">
        <v>598</v>
      </c>
      <c r="H45" s="16"/>
      <c r="I45" s="16"/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 ht="31.5">
      <c r="A46" s="15" t="s">
        <v>1251</v>
      </c>
      <c r="B46" s="17" t="s">
        <v>291</v>
      </c>
      <c r="C46" s="16" t="s">
        <v>292</v>
      </c>
      <c r="D46" s="16"/>
      <c r="E46" s="16" t="s">
        <v>208</v>
      </c>
      <c r="F46" s="16" t="s">
        <v>2386</v>
      </c>
      <c r="G46" s="16" t="s">
        <v>1675</v>
      </c>
      <c r="H46" s="16"/>
      <c r="I46" s="16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 ht="18.75">
      <c r="A47" s="15" t="s">
        <v>1254</v>
      </c>
      <c r="B47" s="16" t="s">
        <v>294</v>
      </c>
      <c r="C47" s="16" t="s">
        <v>2471</v>
      </c>
      <c r="D47" s="16"/>
      <c r="E47" s="16" t="s">
        <v>208</v>
      </c>
      <c r="F47" s="16" t="s">
        <v>2386</v>
      </c>
      <c r="G47" s="16" t="s">
        <v>1675</v>
      </c>
      <c r="H47" s="16"/>
      <c r="I47" s="16"/>
      <c r="J47" s="44">
        <v>0</v>
      </c>
      <c r="K47" s="44">
        <f>G47*J47</f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>
      <c r="A48" s="15" t="s">
        <v>1256</v>
      </c>
      <c r="B48" s="16" t="s">
        <v>116</v>
      </c>
      <c r="C48" s="16"/>
      <c r="D48" s="16"/>
      <c r="E48" s="16"/>
      <c r="F48" s="16" t="s">
        <v>117</v>
      </c>
      <c r="G48" s="16" t="s">
        <v>1676</v>
      </c>
      <c r="H48" s="16"/>
      <c r="I48" s="16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>
      <c r="A49" s="15" t="s">
        <v>1260</v>
      </c>
      <c r="B49" s="16" t="s">
        <v>2570</v>
      </c>
      <c r="C49" s="16" t="s">
        <v>1677</v>
      </c>
      <c r="D49" s="16"/>
      <c r="E49" s="16" t="s">
        <v>1588</v>
      </c>
      <c r="F49" s="16" t="s">
        <v>68</v>
      </c>
      <c r="G49" s="16" t="s">
        <v>598</v>
      </c>
      <c r="H49" s="16"/>
      <c r="I49" s="16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>
      <c r="A50" s="16" t="s">
        <v>1262</v>
      </c>
      <c r="B50" s="16" t="s">
        <v>1678</v>
      </c>
      <c r="C50" s="16" t="s">
        <v>1679</v>
      </c>
      <c r="D50" s="16"/>
      <c r="E50" s="16" t="s">
        <v>1588</v>
      </c>
      <c r="F50" s="16" t="s">
        <v>68</v>
      </c>
      <c r="G50" s="16" t="s">
        <v>598</v>
      </c>
      <c r="H50" s="16"/>
      <c r="I50" s="16"/>
      <c r="J50" s="44">
        <v>0</v>
      </c>
      <c r="K50" s="44">
        <f t="shared" si="0"/>
        <v>0</v>
      </c>
      <c r="L50" s="44">
        <v>0</v>
      </c>
      <c r="M50" s="44">
        <f t="shared" si="1"/>
        <v>0</v>
      </c>
      <c r="N50" s="44">
        <f t="shared" si="2"/>
        <v>0</v>
      </c>
    </row>
    <row r="51" spans="1:14">
      <c r="A51" s="16" t="s">
        <v>1264</v>
      </c>
      <c r="B51" s="16" t="s">
        <v>2571</v>
      </c>
      <c r="C51" s="16" t="s">
        <v>1680</v>
      </c>
      <c r="D51" s="16"/>
      <c r="E51" s="16" t="s">
        <v>1588</v>
      </c>
      <c r="F51" s="16" t="s">
        <v>68</v>
      </c>
      <c r="G51" s="16" t="s">
        <v>598</v>
      </c>
      <c r="H51" s="16"/>
      <c r="I51" s="16"/>
      <c r="J51" s="44">
        <v>0</v>
      </c>
      <c r="K51" s="44">
        <f t="shared" si="0"/>
        <v>0</v>
      </c>
      <c r="L51" s="44">
        <v>0</v>
      </c>
      <c r="M51" s="44">
        <f t="shared" si="1"/>
        <v>0</v>
      </c>
      <c r="N51" s="44">
        <f t="shared" si="2"/>
        <v>0</v>
      </c>
    </row>
    <row r="52" spans="1:14">
      <c r="A52" s="16"/>
      <c r="B52" s="13" t="s">
        <v>322</v>
      </c>
      <c r="C52" s="16"/>
      <c r="D52" s="16"/>
      <c r="E52" s="16"/>
      <c r="F52" s="16"/>
      <c r="G52" s="16"/>
      <c r="H52" s="16"/>
      <c r="I52" s="16"/>
      <c r="J52" s="44">
        <v>0</v>
      </c>
      <c r="K52" s="44">
        <f t="shared" si="0"/>
        <v>0</v>
      </c>
      <c r="L52" s="44">
        <v>0</v>
      </c>
      <c r="M52" s="44">
        <f t="shared" si="1"/>
        <v>0</v>
      </c>
      <c r="N52" s="44">
        <f t="shared" si="2"/>
        <v>0</v>
      </c>
    </row>
    <row r="53" spans="1:14">
      <c r="A53" s="16" t="s">
        <v>1266</v>
      </c>
      <c r="B53" s="16" t="s">
        <v>1681</v>
      </c>
      <c r="C53" s="16" t="s">
        <v>2572</v>
      </c>
      <c r="D53" s="16"/>
      <c r="E53" s="16" t="s">
        <v>120</v>
      </c>
      <c r="F53" s="16" t="s">
        <v>68</v>
      </c>
      <c r="G53" s="16" t="s">
        <v>666</v>
      </c>
      <c r="H53" s="16" t="s">
        <v>1682</v>
      </c>
      <c r="I53" s="16"/>
      <c r="J53" s="44">
        <v>0</v>
      </c>
      <c r="K53" s="44">
        <f t="shared" si="0"/>
        <v>0</v>
      </c>
      <c r="L53" s="44">
        <v>0</v>
      </c>
      <c r="M53" s="44">
        <f t="shared" si="1"/>
        <v>0</v>
      </c>
      <c r="N53" s="44">
        <f t="shared" si="2"/>
        <v>0</v>
      </c>
    </row>
    <row r="54" spans="1:14">
      <c r="A54" s="16" t="s">
        <v>1268</v>
      </c>
      <c r="B54" s="16" t="s">
        <v>121</v>
      </c>
      <c r="C54" s="16" t="s">
        <v>1683</v>
      </c>
      <c r="D54" s="16"/>
      <c r="E54" s="16" t="s">
        <v>120</v>
      </c>
      <c r="F54" s="16" t="s">
        <v>68</v>
      </c>
      <c r="G54" s="16" t="s">
        <v>666</v>
      </c>
      <c r="H54" s="16" t="s">
        <v>1684</v>
      </c>
      <c r="I54" s="16"/>
      <c r="J54" s="44">
        <v>0</v>
      </c>
      <c r="K54" s="44">
        <f t="shared" si="0"/>
        <v>0</v>
      </c>
      <c r="L54" s="44">
        <v>0</v>
      </c>
      <c r="M54" s="44">
        <f t="shared" si="1"/>
        <v>0</v>
      </c>
      <c r="N54" s="44">
        <f t="shared" si="2"/>
        <v>0</v>
      </c>
    </row>
    <row r="55" spans="1:14">
      <c r="A55" s="16"/>
      <c r="B55" s="14" t="s">
        <v>1492</v>
      </c>
      <c r="C55" s="16"/>
      <c r="D55" s="16"/>
      <c r="E55" s="16"/>
      <c r="F55" s="16"/>
      <c r="G55" s="16"/>
      <c r="H55" s="16"/>
      <c r="I55" s="16"/>
      <c r="J55" s="44">
        <v>0</v>
      </c>
      <c r="K55" s="44">
        <f t="shared" si="0"/>
        <v>0</v>
      </c>
      <c r="L55" s="44">
        <v>0</v>
      </c>
      <c r="M55" s="44">
        <f t="shared" si="1"/>
        <v>0</v>
      </c>
      <c r="N55" s="44">
        <f t="shared" si="2"/>
        <v>0</v>
      </c>
    </row>
    <row r="56" spans="1:14" ht="31.5">
      <c r="A56" s="16" t="s">
        <v>1270</v>
      </c>
      <c r="B56" s="16" t="s">
        <v>1685</v>
      </c>
      <c r="C56" s="17" t="s">
        <v>2573</v>
      </c>
      <c r="D56" s="16"/>
      <c r="E56" s="16" t="s">
        <v>120</v>
      </c>
      <c r="F56" s="16" t="s">
        <v>68</v>
      </c>
      <c r="G56" s="16" t="s">
        <v>598</v>
      </c>
      <c r="H56" s="16" t="s">
        <v>1686</v>
      </c>
      <c r="I56" s="16"/>
      <c r="J56" s="44">
        <v>0</v>
      </c>
      <c r="K56" s="44">
        <f t="shared" si="0"/>
        <v>0</v>
      </c>
      <c r="L56" s="44">
        <v>0</v>
      </c>
      <c r="M56" s="44">
        <f t="shared" si="1"/>
        <v>0</v>
      </c>
      <c r="N56" s="44">
        <f t="shared" si="2"/>
        <v>0</v>
      </c>
    </row>
    <row r="57" spans="1:14">
      <c r="A57" s="16"/>
      <c r="B57" s="16" t="s">
        <v>1687</v>
      </c>
      <c r="C57" s="16" t="s">
        <v>87</v>
      </c>
      <c r="D57" s="16"/>
      <c r="E57" s="16"/>
      <c r="F57" s="16"/>
      <c r="G57" s="16"/>
      <c r="H57" s="16"/>
      <c r="I57" s="16"/>
      <c r="J57" s="44">
        <v>0</v>
      </c>
      <c r="K57" s="44">
        <f t="shared" si="0"/>
        <v>0</v>
      </c>
      <c r="L57" s="44">
        <v>0</v>
      </c>
      <c r="M57" s="44">
        <f t="shared" si="1"/>
        <v>0</v>
      </c>
      <c r="N57" s="44">
        <f t="shared" si="2"/>
        <v>0</v>
      </c>
    </row>
    <row r="58" spans="1:14">
      <c r="A58" s="16" t="s">
        <v>1272</v>
      </c>
      <c r="B58" s="16" t="s">
        <v>1688</v>
      </c>
      <c r="C58" s="16"/>
      <c r="D58" s="16"/>
      <c r="E58" s="16"/>
      <c r="F58" s="16" t="s">
        <v>89</v>
      </c>
      <c r="G58" s="16" t="s">
        <v>1689</v>
      </c>
      <c r="H58" s="16"/>
      <c r="I58" s="16"/>
      <c r="J58" s="44">
        <v>0</v>
      </c>
      <c r="K58" s="44">
        <f t="shared" si="0"/>
        <v>0</v>
      </c>
      <c r="L58" s="44">
        <v>0</v>
      </c>
      <c r="M58" s="44">
        <f t="shared" si="1"/>
        <v>0</v>
      </c>
      <c r="N58" s="44">
        <f t="shared" si="2"/>
        <v>0</v>
      </c>
    </row>
    <row r="59" spans="1:14">
      <c r="A59" s="16" t="s">
        <v>1274</v>
      </c>
      <c r="B59" s="16" t="s">
        <v>1690</v>
      </c>
      <c r="C59" s="16"/>
      <c r="D59" s="16"/>
      <c r="E59" s="16"/>
      <c r="F59" s="16" t="s">
        <v>89</v>
      </c>
      <c r="G59" s="16" t="s">
        <v>1691</v>
      </c>
      <c r="H59" s="16"/>
      <c r="I59" s="16"/>
      <c r="J59" s="44">
        <v>0</v>
      </c>
      <c r="K59" s="44">
        <f t="shared" si="0"/>
        <v>0</v>
      </c>
      <c r="L59" s="44">
        <v>0</v>
      </c>
      <c r="M59" s="44">
        <f t="shared" si="1"/>
        <v>0</v>
      </c>
      <c r="N59" s="44">
        <f t="shared" si="2"/>
        <v>0</v>
      </c>
    </row>
    <row r="60" spans="1:14" ht="31.5">
      <c r="A60" s="16" t="s">
        <v>1276</v>
      </c>
      <c r="B60" s="17" t="s">
        <v>2574</v>
      </c>
      <c r="C60" s="16"/>
      <c r="D60" s="16"/>
      <c r="E60" s="16"/>
      <c r="F60" s="16" t="s">
        <v>68</v>
      </c>
      <c r="G60" s="16" t="s">
        <v>598</v>
      </c>
      <c r="H60" s="16"/>
      <c r="I60" s="16"/>
      <c r="J60" s="44">
        <v>0</v>
      </c>
      <c r="K60" s="44">
        <f t="shared" si="0"/>
        <v>0</v>
      </c>
      <c r="L60" s="44">
        <v>0</v>
      </c>
      <c r="M60" s="44">
        <f t="shared" si="1"/>
        <v>0</v>
      </c>
      <c r="N60" s="44">
        <f t="shared" si="2"/>
        <v>0</v>
      </c>
    </row>
    <row r="61" spans="1:14" ht="31.5">
      <c r="A61" s="16" t="s">
        <v>1278</v>
      </c>
      <c r="B61" s="17" t="s">
        <v>1692</v>
      </c>
      <c r="C61" s="16"/>
      <c r="D61" s="16"/>
      <c r="E61" s="16"/>
      <c r="F61" s="16" t="s">
        <v>68</v>
      </c>
      <c r="G61" s="16" t="s">
        <v>598</v>
      </c>
      <c r="H61" s="16"/>
      <c r="I61" s="16"/>
      <c r="J61" s="44">
        <v>0</v>
      </c>
      <c r="K61" s="44">
        <f t="shared" si="0"/>
        <v>0</v>
      </c>
      <c r="L61" s="44">
        <v>0</v>
      </c>
      <c r="M61" s="44">
        <f t="shared" si="1"/>
        <v>0</v>
      </c>
      <c r="N61" s="44">
        <f t="shared" si="2"/>
        <v>0</v>
      </c>
    </row>
    <row r="62" spans="1:14" ht="31.5">
      <c r="A62" s="16" t="s">
        <v>1280</v>
      </c>
      <c r="B62" s="17" t="s">
        <v>1693</v>
      </c>
      <c r="C62" s="16"/>
      <c r="D62" s="16"/>
      <c r="E62" s="16"/>
      <c r="F62" s="16" t="s">
        <v>68</v>
      </c>
      <c r="G62" s="16" t="s">
        <v>598</v>
      </c>
      <c r="H62" s="16"/>
      <c r="I62" s="16"/>
      <c r="J62" s="44">
        <v>0</v>
      </c>
      <c r="K62" s="44">
        <f t="shared" si="0"/>
        <v>0</v>
      </c>
      <c r="L62" s="44">
        <v>0</v>
      </c>
      <c r="M62" s="44">
        <f t="shared" si="1"/>
        <v>0</v>
      </c>
      <c r="N62" s="44">
        <f t="shared" si="2"/>
        <v>0</v>
      </c>
    </row>
    <row r="63" spans="1:14" ht="31.5">
      <c r="A63" s="16" t="s">
        <v>1282</v>
      </c>
      <c r="B63" s="17" t="s">
        <v>1694</v>
      </c>
      <c r="C63" s="16"/>
      <c r="D63" s="16"/>
      <c r="E63" s="16"/>
      <c r="F63" s="16" t="s">
        <v>68</v>
      </c>
      <c r="G63" s="16" t="s">
        <v>598</v>
      </c>
      <c r="H63" s="16"/>
      <c r="I63" s="16"/>
      <c r="J63" s="44">
        <v>0</v>
      </c>
      <c r="K63" s="44">
        <f t="shared" si="0"/>
        <v>0</v>
      </c>
      <c r="L63" s="44">
        <v>0</v>
      </c>
      <c r="M63" s="44">
        <f t="shared" si="1"/>
        <v>0</v>
      </c>
      <c r="N63" s="44">
        <f t="shared" si="2"/>
        <v>0</v>
      </c>
    </row>
    <row r="64" spans="1:14">
      <c r="A64" s="16" t="s">
        <v>1284</v>
      </c>
      <c r="B64" s="16" t="s">
        <v>2575</v>
      </c>
      <c r="C64" s="16" t="s">
        <v>1695</v>
      </c>
      <c r="D64" s="16"/>
      <c r="E64" s="16" t="s">
        <v>1696</v>
      </c>
      <c r="F64" s="16" t="s">
        <v>68</v>
      </c>
      <c r="G64" s="16" t="s">
        <v>598</v>
      </c>
      <c r="H64" s="16"/>
      <c r="I64" s="16"/>
      <c r="J64" s="44">
        <v>0</v>
      </c>
      <c r="K64" s="44">
        <f t="shared" si="0"/>
        <v>0</v>
      </c>
      <c r="L64" s="44">
        <v>0</v>
      </c>
      <c r="M64" s="44">
        <f t="shared" si="1"/>
        <v>0</v>
      </c>
      <c r="N64" s="44">
        <f t="shared" si="2"/>
        <v>0</v>
      </c>
    </row>
    <row r="65" spans="1:15">
      <c r="A65" s="16" t="s">
        <v>1287</v>
      </c>
      <c r="B65" s="16" t="s">
        <v>1697</v>
      </c>
      <c r="C65" s="16" t="s">
        <v>1698</v>
      </c>
      <c r="D65" s="16"/>
      <c r="E65" s="16" t="s">
        <v>83</v>
      </c>
      <c r="F65" s="16" t="s">
        <v>68</v>
      </c>
      <c r="G65" s="16" t="s">
        <v>598</v>
      </c>
      <c r="H65" s="16"/>
      <c r="I65" s="16"/>
      <c r="J65" s="44">
        <v>0</v>
      </c>
      <c r="K65" s="44">
        <f t="shared" si="0"/>
        <v>0</v>
      </c>
      <c r="L65" s="44">
        <v>0</v>
      </c>
      <c r="M65" s="44">
        <f t="shared" si="1"/>
        <v>0</v>
      </c>
      <c r="N65" s="44">
        <f t="shared" si="2"/>
        <v>0</v>
      </c>
      <c r="O65" s="54"/>
    </row>
    <row r="66" spans="1:15">
      <c r="A66" s="16" t="s">
        <v>1289</v>
      </c>
      <c r="B66" s="16" t="s">
        <v>1699</v>
      </c>
      <c r="C66" s="16" t="s">
        <v>1698</v>
      </c>
      <c r="D66" s="16"/>
      <c r="E66" s="16" t="s">
        <v>83</v>
      </c>
      <c r="F66" s="16" t="s">
        <v>68</v>
      </c>
      <c r="G66" s="16" t="s">
        <v>598</v>
      </c>
      <c r="H66" s="16"/>
      <c r="I66" s="16"/>
      <c r="J66" s="44">
        <v>0</v>
      </c>
      <c r="K66" s="44">
        <f t="shared" si="0"/>
        <v>0</v>
      </c>
      <c r="L66" s="44">
        <v>0</v>
      </c>
      <c r="M66" s="44">
        <f t="shared" si="1"/>
        <v>0</v>
      </c>
      <c r="N66" s="44">
        <f t="shared" si="2"/>
        <v>0</v>
      </c>
    </row>
    <row r="67" spans="1:15">
      <c r="A67" s="16"/>
      <c r="B67" s="13" t="s">
        <v>1434</v>
      </c>
      <c r="C67" s="16"/>
      <c r="D67" s="16"/>
      <c r="E67" s="16"/>
      <c r="F67" s="16"/>
      <c r="G67" s="16"/>
      <c r="H67" s="16"/>
      <c r="I67" s="16"/>
      <c r="J67" s="44">
        <v>0</v>
      </c>
      <c r="K67" s="44">
        <f t="shared" ref="K67:K71" si="3">G67*J67</f>
        <v>0</v>
      </c>
      <c r="L67" s="44">
        <v>0</v>
      </c>
      <c r="M67" s="44">
        <f t="shared" ref="M67:M71" si="4">G67*L67</f>
        <v>0</v>
      </c>
      <c r="N67" s="44">
        <f t="shared" ref="N67:N71" si="5">K67+M67</f>
        <v>0</v>
      </c>
    </row>
    <row r="68" spans="1:15">
      <c r="A68" s="16"/>
      <c r="B68" s="16" t="s">
        <v>1700</v>
      </c>
      <c r="C68" s="16" t="s">
        <v>87</v>
      </c>
      <c r="D68" s="16"/>
      <c r="E68" s="16"/>
      <c r="F68" s="16"/>
      <c r="G68" s="16"/>
      <c r="H68" s="16"/>
      <c r="I68" s="16"/>
      <c r="J68" s="44">
        <v>0</v>
      </c>
      <c r="K68" s="44">
        <f t="shared" si="3"/>
        <v>0</v>
      </c>
      <c r="L68" s="44">
        <v>0</v>
      </c>
      <c r="M68" s="44">
        <f t="shared" si="4"/>
        <v>0</v>
      </c>
      <c r="N68" s="44">
        <f t="shared" si="5"/>
        <v>0</v>
      </c>
    </row>
    <row r="69" spans="1:15">
      <c r="A69" s="16" t="s">
        <v>1292</v>
      </c>
      <c r="B69" s="16" t="s">
        <v>1701</v>
      </c>
      <c r="C69" s="16"/>
      <c r="D69" s="16"/>
      <c r="E69" s="16"/>
      <c r="F69" s="16" t="s">
        <v>89</v>
      </c>
      <c r="G69" s="16" t="s">
        <v>852</v>
      </c>
      <c r="H69" s="16"/>
      <c r="I69" s="16"/>
      <c r="J69" s="44">
        <v>0</v>
      </c>
      <c r="K69" s="44">
        <f t="shared" si="3"/>
        <v>0</v>
      </c>
      <c r="L69" s="44">
        <v>0</v>
      </c>
      <c r="M69" s="44">
        <f t="shared" si="4"/>
        <v>0</v>
      </c>
      <c r="N69" s="44">
        <f t="shared" si="5"/>
        <v>0</v>
      </c>
    </row>
    <row r="70" spans="1:15">
      <c r="A70" s="16" t="s">
        <v>1295</v>
      </c>
      <c r="B70" s="16" t="s">
        <v>2575</v>
      </c>
      <c r="C70" s="16" t="s">
        <v>1702</v>
      </c>
      <c r="D70" s="16"/>
      <c r="E70" s="16" t="s">
        <v>1696</v>
      </c>
      <c r="F70" s="16" t="s">
        <v>68</v>
      </c>
      <c r="G70" s="16" t="s">
        <v>598</v>
      </c>
      <c r="H70" s="16"/>
      <c r="I70" s="16"/>
      <c r="J70" s="44">
        <v>0</v>
      </c>
      <c r="K70" s="44">
        <f t="shared" si="3"/>
        <v>0</v>
      </c>
      <c r="L70" s="44">
        <v>0</v>
      </c>
      <c r="M70" s="44">
        <f t="shared" si="4"/>
        <v>0</v>
      </c>
      <c r="N70" s="44">
        <f t="shared" si="5"/>
        <v>0</v>
      </c>
    </row>
    <row r="71" spans="1:15">
      <c r="A71" s="16" t="s">
        <v>1298</v>
      </c>
      <c r="B71" s="16" t="s">
        <v>1703</v>
      </c>
      <c r="C71" s="16" t="s">
        <v>1704</v>
      </c>
      <c r="D71" s="16"/>
      <c r="E71" s="16" t="s">
        <v>83</v>
      </c>
      <c r="F71" s="16" t="s">
        <v>68</v>
      </c>
      <c r="G71" s="16" t="s">
        <v>610</v>
      </c>
      <c r="H71" s="16"/>
      <c r="I71" s="16"/>
      <c r="J71" s="44">
        <v>0</v>
      </c>
      <c r="K71" s="44">
        <f t="shared" si="3"/>
        <v>0</v>
      </c>
      <c r="L71" s="44">
        <v>0</v>
      </c>
      <c r="M71" s="44">
        <f t="shared" si="4"/>
        <v>0</v>
      </c>
      <c r="N71" s="44">
        <f t="shared" si="5"/>
        <v>0</v>
      </c>
    </row>
    <row r="72" spans="1:15">
      <c r="K72" s="46">
        <f>SUM(K2:K71)</f>
        <v>0</v>
      </c>
      <c r="L72" s="46"/>
      <c r="M72" s="46">
        <f>SUM(M2:M71)</f>
        <v>0</v>
      </c>
      <c r="N72" s="46">
        <f>SUM(N2:N71)</f>
        <v>0</v>
      </c>
    </row>
  </sheetData>
  <autoFilter ref="A1:N72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217E-6420-4549-8EE8-AFA90FAE04EB}">
  <sheetPr codeName="Лист6"/>
  <dimension ref="A1:N42"/>
  <sheetViews>
    <sheetView zoomScale="55" zoomScaleNormal="55" workbookViewId="0">
      <pane ySplit="1" topLeftCell="A2" activePane="bottomLeft" state="frozen"/>
      <selection activeCell="C1" sqref="C1"/>
      <selection pane="bottomLeft" activeCell="E108" sqref="E108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11"/>
      <c r="B2" s="10" t="s">
        <v>1384</v>
      </c>
      <c r="C2" s="12"/>
      <c r="D2" s="12"/>
      <c r="E2" s="12"/>
      <c r="F2" s="12"/>
      <c r="G2" s="12"/>
      <c r="H2" s="12"/>
      <c r="I2" s="12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11"/>
      <c r="B3" s="10" t="s">
        <v>1597</v>
      </c>
      <c r="C3" s="12"/>
      <c r="D3" s="12"/>
      <c r="E3" s="12"/>
      <c r="F3" s="12"/>
      <c r="G3" s="12"/>
      <c r="H3" s="12"/>
      <c r="I3" s="12"/>
      <c r="J3" s="44">
        <v>0</v>
      </c>
      <c r="K3" s="44">
        <f t="shared" ref="K3:K41" si="0">G3*J3</f>
        <v>0</v>
      </c>
      <c r="L3" s="44">
        <v>0</v>
      </c>
      <c r="M3" s="44">
        <f t="shared" ref="M3:M41" si="1">G3*L3</f>
        <v>0</v>
      </c>
      <c r="N3" s="44">
        <f t="shared" ref="N3:N41" si="2">K3+M3</f>
        <v>0</v>
      </c>
    </row>
    <row r="4" spans="1:14">
      <c r="A4" s="11"/>
      <c r="B4" s="10" t="s">
        <v>1598</v>
      </c>
      <c r="C4" s="12"/>
      <c r="D4" s="12"/>
      <c r="E4" s="12"/>
      <c r="F4" s="12"/>
      <c r="G4" s="12"/>
      <c r="H4" s="12"/>
      <c r="I4" s="12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>
      <c r="A5" s="11" t="s">
        <v>1177</v>
      </c>
      <c r="B5" s="12" t="s">
        <v>2576</v>
      </c>
      <c r="C5" s="12" t="s">
        <v>2577</v>
      </c>
      <c r="D5" s="12" t="s">
        <v>1599</v>
      </c>
      <c r="E5" s="12" t="s">
        <v>127</v>
      </c>
      <c r="F5" s="12" t="s">
        <v>68</v>
      </c>
      <c r="G5" s="12" t="s">
        <v>598</v>
      </c>
      <c r="H5" s="12"/>
      <c r="I5" s="12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11" t="s">
        <v>1180</v>
      </c>
      <c r="B6" s="12" t="s">
        <v>128</v>
      </c>
      <c r="C6" s="12" t="s">
        <v>129</v>
      </c>
      <c r="D6" s="12" t="s">
        <v>130</v>
      </c>
      <c r="E6" s="12" t="s">
        <v>127</v>
      </c>
      <c r="F6" s="12" t="s">
        <v>68</v>
      </c>
      <c r="G6" s="12" t="s">
        <v>598</v>
      </c>
      <c r="H6" s="12"/>
      <c r="I6" s="12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 ht="31.5">
      <c r="A7" s="11" t="s">
        <v>1184</v>
      </c>
      <c r="B7" s="63" t="s">
        <v>1600</v>
      </c>
      <c r="C7" s="12" t="s">
        <v>1601</v>
      </c>
      <c r="D7" s="12"/>
      <c r="E7" s="12" t="s">
        <v>133</v>
      </c>
      <c r="F7" s="12" t="s">
        <v>68</v>
      </c>
      <c r="G7" s="12" t="s">
        <v>610</v>
      </c>
      <c r="H7" s="12"/>
      <c r="I7" s="12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11" t="s">
        <v>1186</v>
      </c>
      <c r="B8" s="12" t="s">
        <v>1602</v>
      </c>
      <c r="C8" s="12" t="s">
        <v>1603</v>
      </c>
      <c r="D8" s="12" t="s">
        <v>1604</v>
      </c>
      <c r="E8" s="12" t="s">
        <v>127</v>
      </c>
      <c r="F8" s="12" t="s">
        <v>68</v>
      </c>
      <c r="G8" s="12" t="s">
        <v>610</v>
      </c>
      <c r="H8" s="12"/>
      <c r="I8" s="12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11" t="s">
        <v>1188</v>
      </c>
      <c r="B9" s="12" t="s">
        <v>2578</v>
      </c>
      <c r="C9" s="12" t="s">
        <v>2579</v>
      </c>
      <c r="D9" s="12"/>
      <c r="E9" s="12" t="s">
        <v>139</v>
      </c>
      <c r="F9" s="12" t="s">
        <v>68</v>
      </c>
      <c r="G9" s="12" t="s">
        <v>610</v>
      </c>
      <c r="H9" s="12"/>
      <c r="I9" s="12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11" t="s">
        <v>1190</v>
      </c>
      <c r="B10" s="12" t="s">
        <v>1605</v>
      </c>
      <c r="C10" s="12" t="s">
        <v>1606</v>
      </c>
      <c r="D10" s="12" t="s">
        <v>147</v>
      </c>
      <c r="E10" s="12" t="s">
        <v>127</v>
      </c>
      <c r="F10" s="12" t="s">
        <v>68</v>
      </c>
      <c r="G10" s="12" t="s">
        <v>952</v>
      </c>
      <c r="H10" s="12"/>
      <c r="I10" s="12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11" t="s">
        <v>1191</v>
      </c>
      <c r="B11" s="12" t="s">
        <v>432</v>
      </c>
      <c r="C11" s="12" t="s">
        <v>433</v>
      </c>
      <c r="D11" s="12" t="s">
        <v>149</v>
      </c>
      <c r="E11" s="12" t="s">
        <v>127</v>
      </c>
      <c r="F11" s="12" t="s">
        <v>68</v>
      </c>
      <c r="G11" s="12" t="s">
        <v>952</v>
      </c>
      <c r="H11" s="12"/>
      <c r="I11" s="12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11" t="s">
        <v>1193</v>
      </c>
      <c r="B12" s="12" t="s">
        <v>2558</v>
      </c>
      <c r="C12" s="12" t="s">
        <v>150</v>
      </c>
      <c r="D12" s="12"/>
      <c r="E12" s="12" t="s">
        <v>151</v>
      </c>
      <c r="F12" s="12" t="s">
        <v>68</v>
      </c>
      <c r="G12" s="12" t="s">
        <v>610</v>
      </c>
      <c r="H12" s="12"/>
      <c r="I12" s="12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11" t="s">
        <v>1195</v>
      </c>
      <c r="B13" s="12" t="s">
        <v>152</v>
      </c>
      <c r="C13" s="12" t="s">
        <v>153</v>
      </c>
      <c r="D13" s="12"/>
      <c r="E13" s="12" t="s">
        <v>154</v>
      </c>
      <c r="F13" s="12" t="s">
        <v>68</v>
      </c>
      <c r="G13" s="12" t="s">
        <v>610</v>
      </c>
      <c r="H13" s="12"/>
      <c r="I13" s="12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>
      <c r="A14" s="11" t="s">
        <v>1197</v>
      </c>
      <c r="B14" s="12" t="s">
        <v>155</v>
      </c>
      <c r="C14" s="12"/>
      <c r="D14" s="12"/>
      <c r="E14" s="12" t="s">
        <v>154</v>
      </c>
      <c r="F14" s="12" t="s">
        <v>68</v>
      </c>
      <c r="G14" s="12" t="s">
        <v>952</v>
      </c>
      <c r="H14" s="12"/>
      <c r="I14" s="12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11" t="s">
        <v>1198</v>
      </c>
      <c r="B15" s="12" t="s">
        <v>156</v>
      </c>
      <c r="C15" s="12" t="s">
        <v>1607</v>
      </c>
      <c r="D15" s="12"/>
      <c r="E15" s="12" t="s">
        <v>154</v>
      </c>
      <c r="F15" s="12" t="s">
        <v>68</v>
      </c>
      <c r="G15" s="12" t="s">
        <v>610</v>
      </c>
      <c r="H15" s="12"/>
      <c r="I15" s="12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>
      <c r="A16" s="11" t="s">
        <v>1201</v>
      </c>
      <c r="B16" s="12" t="s">
        <v>160</v>
      </c>
      <c r="C16" s="12"/>
      <c r="D16" s="12"/>
      <c r="E16" s="12" t="s">
        <v>154</v>
      </c>
      <c r="F16" s="12" t="s">
        <v>68</v>
      </c>
      <c r="G16" s="12" t="s">
        <v>610</v>
      </c>
      <c r="H16" s="12"/>
      <c r="I16" s="12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11"/>
      <c r="B17" s="10" t="s">
        <v>1608</v>
      </c>
      <c r="C17" s="12"/>
      <c r="D17" s="12"/>
      <c r="E17" s="12"/>
      <c r="F17" s="12"/>
      <c r="G17" s="12"/>
      <c r="H17" s="12"/>
      <c r="I17" s="12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11" t="s">
        <v>1202</v>
      </c>
      <c r="B18" s="12" t="s">
        <v>1609</v>
      </c>
      <c r="C18" s="12" t="s">
        <v>1610</v>
      </c>
      <c r="D18" s="12"/>
      <c r="E18" s="12" t="s">
        <v>127</v>
      </c>
      <c r="F18" s="12" t="s">
        <v>68</v>
      </c>
      <c r="G18" s="12" t="s">
        <v>598</v>
      </c>
      <c r="H18" s="12"/>
      <c r="I18" s="12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11" t="s">
        <v>1205</v>
      </c>
      <c r="B19" s="12" t="s">
        <v>2437</v>
      </c>
      <c r="C19" s="12" t="s">
        <v>2580</v>
      </c>
      <c r="D19" s="12"/>
      <c r="E19" s="12" t="s">
        <v>127</v>
      </c>
      <c r="F19" s="12" t="s">
        <v>68</v>
      </c>
      <c r="G19" s="12" t="s">
        <v>598</v>
      </c>
      <c r="H19" s="12"/>
      <c r="I19" s="12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>
      <c r="A20" s="11" t="s">
        <v>1207</v>
      </c>
      <c r="B20" s="12" t="s">
        <v>1611</v>
      </c>
      <c r="C20" s="12" t="s">
        <v>1612</v>
      </c>
      <c r="D20" s="12" t="s">
        <v>1613</v>
      </c>
      <c r="E20" s="12" t="s">
        <v>127</v>
      </c>
      <c r="F20" s="12" t="s">
        <v>68</v>
      </c>
      <c r="G20" s="12" t="s">
        <v>598</v>
      </c>
      <c r="H20" s="12"/>
      <c r="I20" s="12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>
      <c r="A21" s="11" t="s">
        <v>1209</v>
      </c>
      <c r="B21" s="12" t="s">
        <v>177</v>
      </c>
      <c r="C21" s="12" t="s">
        <v>1614</v>
      </c>
      <c r="D21" s="12"/>
      <c r="E21" s="12" t="s">
        <v>179</v>
      </c>
      <c r="F21" s="12" t="s">
        <v>68</v>
      </c>
      <c r="G21" s="12" t="s">
        <v>610</v>
      </c>
      <c r="H21" s="12"/>
      <c r="I21" s="12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11" t="s">
        <v>1210</v>
      </c>
      <c r="B22" s="12" t="s">
        <v>1615</v>
      </c>
      <c r="C22" s="12" t="s">
        <v>1616</v>
      </c>
      <c r="D22" s="12"/>
      <c r="E22" s="12" t="s">
        <v>182</v>
      </c>
      <c r="F22" s="12" t="s">
        <v>68</v>
      </c>
      <c r="G22" s="12" t="s">
        <v>598</v>
      </c>
      <c r="H22" s="12"/>
      <c r="I22" s="12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11" t="s">
        <v>1212</v>
      </c>
      <c r="B23" s="12" t="s">
        <v>1605</v>
      </c>
      <c r="C23" s="12" t="s">
        <v>1606</v>
      </c>
      <c r="D23" s="12" t="s">
        <v>147</v>
      </c>
      <c r="E23" s="12" t="s">
        <v>127</v>
      </c>
      <c r="F23" s="12" t="s">
        <v>68</v>
      </c>
      <c r="G23" s="12" t="s">
        <v>952</v>
      </c>
      <c r="H23" s="12"/>
      <c r="I23" s="12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11" t="s">
        <v>1215</v>
      </c>
      <c r="B24" s="12" t="s">
        <v>432</v>
      </c>
      <c r="C24" s="12" t="s">
        <v>433</v>
      </c>
      <c r="D24" s="12" t="s">
        <v>149</v>
      </c>
      <c r="E24" s="12" t="s">
        <v>127</v>
      </c>
      <c r="F24" s="12" t="s">
        <v>68</v>
      </c>
      <c r="G24" s="12" t="s">
        <v>637</v>
      </c>
      <c r="H24" s="12"/>
      <c r="I24" s="12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11" t="s">
        <v>1218</v>
      </c>
      <c r="B25" s="12" t="s">
        <v>2583</v>
      </c>
      <c r="C25" s="12" t="s">
        <v>150</v>
      </c>
      <c r="D25" s="12"/>
      <c r="E25" s="12" t="s">
        <v>151</v>
      </c>
      <c r="F25" s="12" t="s">
        <v>68</v>
      </c>
      <c r="G25" s="12" t="s">
        <v>666</v>
      </c>
      <c r="H25" s="12"/>
      <c r="I25" s="12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11" t="s">
        <v>1220</v>
      </c>
      <c r="B26" s="12" t="s">
        <v>1617</v>
      </c>
      <c r="C26" s="12" t="s">
        <v>1618</v>
      </c>
      <c r="D26" s="12"/>
      <c r="E26" s="12" t="s">
        <v>154</v>
      </c>
      <c r="F26" s="12" t="s">
        <v>68</v>
      </c>
      <c r="G26" s="12" t="s">
        <v>602</v>
      </c>
      <c r="H26" s="12"/>
      <c r="I26" s="12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11"/>
      <c r="B27" s="10" t="s">
        <v>195</v>
      </c>
      <c r="C27" s="12"/>
      <c r="D27" s="12"/>
      <c r="E27" s="12"/>
      <c r="F27" s="12"/>
      <c r="G27" s="12"/>
      <c r="H27" s="12"/>
      <c r="I27" s="12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11" t="s">
        <v>1222</v>
      </c>
      <c r="B28" s="12" t="s">
        <v>1619</v>
      </c>
      <c r="C28" s="12" t="s">
        <v>1620</v>
      </c>
      <c r="D28" s="12"/>
      <c r="E28" s="12"/>
      <c r="F28" s="12" t="s">
        <v>89</v>
      </c>
      <c r="G28" s="12" t="s">
        <v>1621</v>
      </c>
      <c r="H28" s="12"/>
      <c r="I28" s="12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>
      <c r="A29" s="11" t="s">
        <v>1224</v>
      </c>
      <c r="B29" s="12" t="s">
        <v>1622</v>
      </c>
      <c r="C29" s="12" t="s">
        <v>1620</v>
      </c>
      <c r="D29" s="12"/>
      <c r="E29" s="12"/>
      <c r="F29" s="12" t="s">
        <v>89</v>
      </c>
      <c r="G29" s="12" t="s">
        <v>987</v>
      </c>
      <c r="H29" s="12"/>
      <c r="I29" s="12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11" t="s">
        <v>1226</v>
      </c>
      <c r="B30" s="12" t="s">
        <v>1623</v>
      </c>
      <c r="C30" s="12" t="s">
        <v>1620</v>
      </c>
      <c r="D30" s="12"/>
      <c r="E30" s="12"/>
      <c r="F30" s="12" t="s">
        <v>89</v>
      </c>
      <c r="G30" s="12" t="s">
        <v>1624</v>
      </c>
      <c r="H30" s="12"/>
      <c r="I30" s="12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 ht="31.5">
      <c r="A31" s="11" t="s">
        <v>1228</v>
      </c>
      <c r="B31" s="63" t="s">
        <v>1625</v>
      </c>
      <c r="C31" s="12" t="s">
        <v>1626</v>
      </c>
      <c r="D31" s="12"/>
      <c r="E31" s="12" t="s">
        <v>624</v>
      </c>
      <c r="F31" s="12" t="s">
        <v>89</v>
      </c>
      <c r="G31" s="12" t="s">
        <v>1627</v>
      </c>
      <c r="H31" s="12"/>
      <c r="I31" s="12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11" t="s">
        <v>1231</v>
      </c>
      <c r="B32" s="12" t="s">
        <v>1628</v>
      </c>
      <c r="C32" s="12" t="s">
        <v>2581</v>
      </c>
      <c r="D32" s="12"/>
      <c r="E32" s="12" t="s">
        <v>1629</v>
      </c>
      <c r="F32" s="12" t="s">
        <v>68</v>
      </c>
      <c r="G32" s="12" t="s">
        <v>610</v>
      </c>
      <c r="H32" s="12"/>
      <c r="I32" s="12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11" t="s">
        <v>1233</v>
      </c>
      <c r="B33" s="12" t="s">
        <v>218</v>
      </c>
      <c r="C33" s="12"/>
      <c r="D33" s="12"/>
      <c r="E33" s="12"/>
      <c r="F33" s="12" t="s">
        <v>117</v>
      </c>
      <c r="G33" s="12" t="s">
        <v>1630</v>
      </c>
      <c r="H33" s="12"/>
      <c r="I33" s="12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11" t="s">
        <v>1234</v>
      </c>
      <c r="B34" s="12" t="s">
        <v>1631</v>
      </c>
      <c r="C34" s="12"/>
      <c r="D34" s="12"/>
      <c r="E34" s="12" t="s">
        <v>220</v>
      </c>
      <c r="F34" s="12" t="s">
        <v>68</v>
      </c>
      <c r="G34" s="12" t="s">
        <v>1253</v>
      </c>
      <c r="H34" s="12"/>
      <c r="I34" s="12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11" t="s">
        <v>1236</v>
      </c>
      <c r="B35" s="12" t="s">
        <v>226</v>
      </c>
      <c r="C35" s="12"/>
      <c r="D35" s="12"/>
      <c r="E35" s="12" t="s">
        <v>220</v>
      </c>
      <c r="F35" s="12" t="s">
        <v>68</v>
      </c>
      <c r="G35" s="12" t="s">
        <v>610</v>
      </c>
      <c r="H35" s="12"/>
      <c r="I35" s="12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>
      <c r="A36" s="11"/>
      <c r="B36" s="10" t="s">
        <v>228</v>
      </c>
      <c r="C36" s="12"/>
      <c r="D36" s="12"/>
      <c r="E36" s="12"/>
      <c r="F36" s="12"/>
      <c r="G36" s="12"/>
      <c r="H36" s="12"/>
      <c r="I36" s="12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>
      <c r="A37" s="11" t="s">
        <v>1237</v>
      </c>
      <c r="B37" s="12" t="s">
        <v>1605</v>
      </c>
      <c r="C37" s="12" t="s">
        <v>1606</v>
      </c>
      <c r="D37" s="12" t="s">
        <v>147</v>
      </c>
      <c r="E37" s="12" t="s">
        <v>127</v>
      </c>
      <c r="F37" s="12" t="s">
        <v>68</v>
      </c>
      <c r="G37" s="12" t="s">
        <v>610</v>
      </c>
      <c r="H37" s="12"/>
      <c r="I37" s="12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>
      <c r="A38" s="11" t="s">
        <v>1239</v>
      </c>
      <c r="B38" s="12" t="s">
        <v>432</v>
      </c>
      <c r="C38" s="12" t="s">
        <v>433</v>
      </c>
      <c r="D38" s="12" t="s">
        <v>149</v>
      </c>
      <c r="E38" s="12" t="s">
        <v>127</v>
      </c>
      <c r="F38" s="12" t="s">
        <v>68</v>
      </c>
      <c r="G38" s="12" t="s">
        <v>610</v>
      </c>
      <c r="H38" s="12"/>
      <c r="I38" s="12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>
      <c r="A39" s="11" t="s">
        <v>1242</v>
      </c>
      <c r="B39" s="12" t="s">
        <v>1632</v>
      </c>
      <c r="C39" s="12" t="s">
        <v>1633</v>
      </c>
      <c r="D39" s="12"/>
      <c r="E39" s="12" t="s">
        <v>182</v>
      </c>
      <c r="F39" s="12" t="s">
        <v>68</v>
      </c>
      <c r="G39" s="12" t="s">
        <v>598</v>
      </c>
      <c r="H39" s="12"/>
      <c r="I39" s="12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>
      <c r="A40" s="11" t="s">
        <v>1245</v>
      </c>
      <c r="B40" s="12" t="s">
        <v>233</v>
      </c>
      <c r="C40" s="12" t="s">
        <v>234</v>
      </c>
      <c r="D40" s="12"/>
      <c r="E40" s="12"/>
      <c r="F40" s="12" t="s">
        <v>89</v>
      </c>
      <c r="G40" s="12" t="s">
        <v>1634</v>
      </c>
      <c r="H40" s="12"/>
      <c r="I40" s="12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>
      <c r="A41" s="11" t="s">
        <v>1248</v>
      </c>
      <c r="B41" s="12" t="s">
        <v>1635</v>
      </c>
      <c r="C41" s="12" t="s">
        <v>2582</v>
      </c>
      <c r="D41" s="12"/>
      <c r="E41" s="12"/>
      <c r="F41" s="12" t="s">
        <v>89</v>
      </c>
      <c r="G41" s="12" t="s">
        <v>1634</v>
      </c>
      <c r="H41" s="12"/>
      <c r="I41" s="12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K42" s="46">
        <f>SUM(K2:K41)</f>
        <v>0</v>
      </c>
      <c r="L42" s="46"/>
      <c r="M42" s="46">
        <f>SUM(M2:M41)</f>
        <v>0</v>
      </c>
      <c r="N42" s="46">
        <f>SUM(N2:N41)</f>
        <v>0</v>
      </c>
    </row>
  </sheetData>
  <autoFilter ref="A1:N42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5EFF-7D8B-425C-BA69-563FB13C612A}">
  <sheetPr codeName="Лист7"/>
  <dimension ref="A1:N38"/>
  <sheetViews>
    <sheetView zoomScale="55" zoomScaleNormal="55" workbookViewId="0">
      <pane ySplit="1" topLeftCell="A2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8"/>
      <c r="B2" s="6" t="s">
        <v>247</v>
      </c>
      <c r="C2" s="8"/>
      <c r="D2" s="8"/>
      <c r="E2" s="8"/>
      <c r="F2" s="8"/>
      <c r="G2" s="8"/>
      <c r="H2" s="8"/>
      <c r="I2" s="8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8"/>
      <c r="B3" s="7" t="s">
        <v>248</v>
      </c>
      <c r="C3" s="8"/>
      <c r="D3" s="8"/>
      <c r="E3" s="8"/>
      <c r="F3" s="8"/>
      <c r="G3" s="8"/>
      <c r="H3" s="8"/>
      <c r="I3" s="8"/>
      <c r="J3" s="44">
        <v>0</v>
      </c>
      <c r="K3" s="44">
        <f t="shared" ref="K3:K37" si="0">G3*J3</f>
        <v>0</v>
      </c>
      <c r="L3" s="44">
        <v>0</v>
      </c>
      <c r="M3" s="44">
        <f t="shared" ref="M3:M37" si="1">G3*L3</f>
        <v>0</v>
      </c>
      <c r="N3" s="44">
        <f t="shared" ref="N3:N37" si="2">K3+M3</f>
        <v>0</v>
      </c>
    </row>
    <row r="4" spans="1:14" ht="78.75">
      <c r="A4" s="8" t="s">
        <v>1177</v>
      </c>
      <c r="B4" s="64" t="s">
        <v>2584</v>
      </c>
      <c r="C4" s="8" t="s">
        <v>1558</v>
      </c>
      <c r="D4" s="8"/>
      <c r="E4" s="8" t="s">
        <v>657</v>
      </c>
      <c r="F4" s="8" t="s">
        <v>68</v>
      </c>
      <c r="G4" s="8" t="s">
        <v>598</v>
      </c>
      <c r="H4" s="8" t="s">
        <v>1559</v>
      </c>
      <c r="I4" s="8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>
      <c r="A5" s="8" t="s">
        <v>1180</v>
      </c>
      <c r="B5" s="8" t="s">
        <v>1560</v>
      </c>
      <c r="C5" s="8" t="s">
        <v>1561</v>
      </c>
      <c r="D5" s="8"/>
      <c r="E5" s="8" t="s">
        <v>83</v>
      </c>
      <c r="F5" s="8" t="s">
        <v>68</v>
      </c>
      <c r="G5" s="8" t="s">
        <v>666</v>
      </c>
      <c r="H5" s="8"/>
      <c r="I5" s="8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 ht="31.5">
      <c r="A6" s="8" t="s">
        <v>1184</v>
      </c>
      <c r="B6" s="64" t="s">
        <v>1562</v>
      </c>
      <c r="C6" s="8" t="s">
        <v>1563</v>
      </c>
      <c r="D6" s="8"/>
      <c r="E6" s="8" t="s">
        <v>83</v>
      </c>
      <c r="F6" s="8" t="s">
        <v>68</v>
      </c>
      <c r="G6" s="8" t="s">
        <v>666</v>
      </c>
      <c r="H6" s="8"/>
      <c r="I6" s="8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>
      <c r="A7" s="8" t="s">
        <v>1186</v>
      </c>
      <c r="B7" s="8" t="s">
        <v>1564</v>
      </c>
      <c r="C7" s="8" t="s">
        <v>385</v>
      </c>
      <c r="D7" s="8"/>
      <c r="E7" s="8" t="s">
        <v>83</v>
      </c>
      <c r="F7" s="8" t="s">
        <v>68</v>
      </c>
      <c r="G7" s="8" t="s">
        <v>598</v>
      </c>
      <c r="H7" s="8"/>
      <c r="I7" s="8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8"/>
      <c r="B8" s="8" t="s">
        <v>1565</v>
      </c>
      <c r="C8" s="8" t="s">
        <v>87</v>
      </c>
      <c r="D8" s="8"/>
      <c r="E8" s="8"/>
      <c r="F8" s="8"/>
      <c r="G8" s="8"/>
      <c r="H8" s="8"/>
      <c r="I8" s="8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8" t="s">
        <v>1188</v>
      </c>
      <c r="B9" s="8" t="s">
        <v>1566</v>
      </c>
      <c r="C9" s="8"/>
      <c r="D9" s="8"/>
      <c r="E9" s="8"/>
      <c r="F9" s="8" t="s">
        <v>89</v>
      </c>
      <c r="G9" s="8" t="s">
        <v>987</v>
      </c>
      <c r="H9" s="8"/>
      <c r="I9" s="8" t="s">
        <v>1567</v>
      </c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8" t="s">
        <v>1190</v>
      </c>
      <c r="B10" s="8" t="s">
        <v>1568</v>
      </c>
      <c r="C10" s="8"/>
      <c r="D10" s="8"/>
      <c r="E10" s="8"/>
      <c r="F10" s="8" t="s">
        <v>89</v>
      </c>
      <c r="G10" s="8" t="s">
        <v>987</v>
      </c>
      <c r="H10" s="8"/>
      <c r="I10" s="8" t="s">
        <v>1567</v>
      </c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8" t="s">
        <v>1191</v>
      </c>
      <c r="B11" s="8" t="s">
        <v>1569</v>
      </c>
      <c r="C11" s="8"/>
      <c r="D11" s="8"/>
      <c r="E11" s="8"/>
      <c r="F11" s="8" t="s">
        <v>89</v>
      </c>
      <c r="G11" s="8" t="s">
        <v>1570</v>
      </c>
      <c r="H11" s="8"/>
      <c r="I11" s="8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8" t="s">
        <v>1193</v>
      </c>
      <c r="B12" s="8" t="s">
        <v>1571</v>
      </c>
      <c r="C12" s="8"/>
      <c r="D12" s="8"/>
      <c r="E12" s="8"/>
      <c r="F12" s="8" t="s">
        <v>89</v>
      </c>
      <c r="G12" s="8" t="s">
        <v>1572</v>
      </c>
      <c r="H12" s="8"/>
      <c r="I12" s="8" t="s">
        <v>1573</v>
      </c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8" t="s">
        <v>1195</v>
      </c>
      <c r="B13" s="8" t="s">
        <v>1574</v>
      </c>
      <c r="C13" s="8"/>
      <c r="D13" s="8"/>
      <c r="E13" s="8"/>
      <c r="F13" s="8" t="s">
        <v>89</v>
      </c>
      <c r="G13" s="8" t="s">
        <v>1575</v>
      </c>
      <c r="H13" s="8"/>
      <c r="I13" s="8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>
      <c r="A14" s="8" t="s">
        <v>1197</v>
      </c>
      <c r="B14" s="8" t="s">
        <v>1576</v>
      </c>
      <c r="C14" s="8"/>
      <c r="D14" s="8"/>
      <c r="E14" s="8"/>
      <c r="F14" s="8" t="s">
        <v>89</v>
      </c>
      <c r="G14" s="8" t="s">
        <v>1577</v>
      </c>
      <c r="H14" s="8"/>
      <c r="I14" s="8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8" t="s">
        <v>1198</v>
      </c>
      <c r="B15" s="8" t="s">
        <v>1578</v>
      </c>
      <c r="C15" s="8"/>
      <c r="D15" s="8"/>
      <c r="E15" s="8"/>
      <c r="F15" s="8" t="s">
        <v>89</v>
      </c>
      <c r="G15" s="8" t="s">
        <v>850</v>
      </c>
      <c r="H15" s="8"/>
      <c r="I15" s="8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 ht="31.5">
      <c r="A16" s="8" t="s">
        <v>1201</v>
      </c>
      <c r="B16" s="64" t="s">
        <v>2585</v>
      </c>
      <c r="C16" s="8" t="s">
        <v>87</v>
      </c>
      <c r="D16" s="8"/>
      <c r="E16" s="8"/>
      <c r="F16" s="8" t="s">
        <v>68</v>
      </c>
      <c r="G16" s="8" t="s">
        <v>952</v>
      </c>
      <c r="H16" s="8"/>
      <c r="I16" s="8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8" t="s">
        <v>1202</v>
      </c>
      <c r="B17" s="8" t="s">
        <v>1579</v>
      </c>
      <c r="C17" s="8" t="s">
        <v>87</v>
      </c>
      <c r="D17" s="8"/>
      <c r="E17" s="8"/>
      <c r="F17" s="8" t="s">
        <v>68</v>
      </c>
      <c r="G17" s="8" t="s">
        <v>598</v>
      </c>
      <c r="H17" s="8"/>
      <c r="I17" s="8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8" t="s">
        <v>1205</v>
      </c>
      <c r="B18" s="8" t="s">
        <v>1580</v>
      </c>
      <c r="C18" s="8" t="s">
        <v>87</v>
      </c>
      <c r="D18" s="8"/>
      <c r="E18" s="8"/>
      <c r="F18" s="8" t="s">
        <v>68</v>
      </c>
      <c r="G18" s="8" t="s">
        <v>598</v>
      </c>
      <c r="H18" s="8"/>
      <c r="I18" s="8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 ht="31.5">
      <c r="A19" s="8" t="s">
        <v>1207</v>
      </c>
      <c r="B19" s="64" t="s">
        <v>1581</v>
      </c>
      <c r="C19" s="8" t="s">
        <v>87</v>
      </c>
      <c r="D19" s="8"/>
      <c r="E19" s="8"/>
      <c r="F19" s="8" t="s">
        <v>68</v>
      </c>
      <c r="G19" s="8" t="s">
        <v>610</v>
      </c>
      <c r="H19" s="8"/>
      <c r="I19" s="8" t="s">
        <v>1573</v>
      </c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 ht="31.5">
      <c r="A20" s="8" t="s">
        <v>1209</v>
      </c>
      <c r="B20" s="64" t="s">
        <v>1582</v>
      </c>
      <c r="C20" s="8" t="s">
        <v>87</v>
      </c>
      <c r="D20" s="8"/>
      <c r="E20" s="8"/>
      <c r="F20" s="8" t="s">
        <v>68</v>
      </c>
      <c r="G20" s="8" t="s">
        <v>610</v>
      </c>
      <c r="H20" s="8"/>
      <c r="I20" s="8" t="s">
        <v>1573</v>
      </c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 ht="31.5">
      <c r="A21" s="8" t="s">
        <v>1210</v>
      </c>
      <c r="B21" s="64" t="s">
        <v>1583</v>
      </c>
      <c r="C21" s="8" t="s">
        <v>87</v>
      </c>
      <c r="D21" s="8"/>
      <c r="E21" s="8"/>
      <c r="F21" s="8" t="s">
        <v>68</v>
      </c>
      <c r="G21" s="8" t="s">
        <v>666</v>
      </c>
      <c r="H21" s="8"/>
      <c r="I21" s="8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9" t="s">
        <v>1212</v>
      </c>
      <c r="B22" s="65" t="s">
        <v>1584</v>
      </c>
      <c r="C22" s="9" t="s">
        <v>87</v>
      </c>
      <c r="D22" s="9"/>
      <c r="E22" s="9"/>
      <c r="F22" s="9" t="s">
        <v>68</v>
      </c>
      <c r="G22" s="9" t="s">
        <v>598</v>
      </c>
      <c r="H22" s="9"/>
      <c r="I22" s="9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>
      <c r="A23" s="8" t="s">
        <v>1215</v>
      </c>
      <c r="B23" s="64" t="s">
        <v>1585</v>
      </c>
      <c r="C23" s="8" t="s">
        <v>87</v>
      </c>
      <c r="D23" s="8"/>
      <c r="E23" s="8"/>
      <c r="F23" s="8" t="s">
        <v>68</v>
      </c>
      <c r="G23" s="8" t="s">
        <v>598</v>
      </c>
      <c r="H23" s="8"/>
      <c r="I23" s="8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 ht="31.5">
      <c r="A24" s="8" t="s">
        <v>1218</v>
      </c>
      <c r="B24" s="64" t="s">
        <v>2586</v>
      </c>
      <c r="C24" s="8" t="s">
        <v>87</v>
      </c>
      <c r="D24" s="8"/>
      <c r="E24" s="8"/>
      <c r="F24" s="8" t="s">
        <v>68</v>
      </c>
      <c r="G24" s="8" t="s">
        <v>666</v>
      </c>
      <c r="H24" s="8"/>
      <c r="I24" s="8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 ht="31.5">
      <c r="A25" s="8" t="s">
        <v>1220</v>
      </c>
      <c r="B25" s="64" t="s">
        <v>2587</v>
      </c>
      <c r="C25" s="8" t="s">
        <v>87</v>
      </c>
      <c r="D25" s="8"/>
      <c r="E25" s="8"/>
      <c r="F25" s="8" t="s">
        <v>68</v>
      </c>
      <c r="G25" s="8" t="s">
        <v>666</v>
      </c>
      <c r="H25" s="8"/>
      <c r="I25" s="8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8" t="s">
        <v>1222</v>
      </c>
      <c r="B26" s="8" t="s">
        <v>2588</v>
      </c>
      <c r="C26" s="8" t="s">
        <v>87</v>
      </c>
      <c r="D26" s="8"/>
      <c r="E26" s="8"/>
      <c r="F26" s="8" t="s">
        <v>68</v>
      </c>
      <c r="G26" s="8" t="s">
        <v>598</v>
      </c>
      <c r="H26" s="8"/>
      <c r="I26" s="8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8" t="s">
        <v>1224</v>
      </c>
      <c r="B27" s="8" t="s">
        <v>2589</v>
      </c>
      <c r="C27" s="8" t="s">
        <v>87</v>
      </c>
      <c r="D27" s="8"/>
      <c r="E27" s="8"/>
      <c r="F27" s="8" t="s">
        <v>68</v>
      </c>
      <c r="G27" s="8" t="s">
        <v>598</v>
      </c>
      <c r="H27" s="8"/>
      <c r="I27" s="8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>
      <c r="A28" s="8" t="s">
        <v>1226</v>
      </c>
      <c r="B28" s="64" t="s">
        <v>2590</v>
      </c>
      <c r="C28" s="8" t="s">
        <v>87</v>
      </c>
      <c r="D28" s="8"/>
      <c r="E28" s="8"/>
      <c r="F28" s="8" t="s">
        <v>68</v>
      </c>
      <c r="G28" s="8" t="s">
        <v>666</v>
      </c>
      <c r="H28" s="8"/>
      <c r="I28" s="8"/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 ht="31.5">
      <c r="A29" s="8" t="s">
        <v>1228</v>
      </c>
      <c r="B29" s="64" t="s">
        <v>2591</v>
      </c>
      <c r="C29" s="8" t="s">
        <v>87</v>
      </c>
      <c r="D29" s="8"/>
      <c r="E29" s="8"/>
      <c r="F29" s="8" t="s">
        <v>68</v>
      </c>
      <c r="G29" s="8" t="s">
        <v>598</v>
      </c>
      <c r="H29" s="8"/>
      <c r="I29" s="8" t="s">
        <v>1573</v>
      </c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 ht="31.5">
      <c r="A30" s="8" t="s">
        <v>1231</v>
      </c>
      <c r="B30" s="64" t="s">
        <v>291</v>
      </c>
      <c r="C30" s="8" t="s">
        <v>2592</v>
      </c>
      <c r="D30" s="8"/>
      <c r="E30" s="8" t="s">
        <v>208</v>
      </c>
      <c r="F30" s="8" t="s">
        <v>2386</v>
      </c>
      <c r="G30" s="8" t="s">
        <v>1586</v>
      </c>
      <c r="H30" s="8"/>
      <c r="I30" s="8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 ht="18.75">
      <c r="A31" s="8" t="s">
        <v>1233</v>
      </c>
      <c r="B31" s="8" t="s">
        <v>294</v>
      </c>
      <c r="C31" s="8" t="s">
        <v>2471</v>
      </c>
      <c r="D31" s="8"/>
      <c r="E31" s="8" t="s">
        <v>208</v>
      </c>
      <c r="F31" s="8" t="s">
        <v>2386</v>
      </c>
      <c r="G31" s="8" t="s">
        <v>1586</v>
      </c>
      <c r="H31" s="8"/>
      <c r="I31" s="8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8" t="s">
        <v>1234</v>
      </c>
      <c r="B32" s="8" t="s">
        <v>2593</v>
      </c>
      <c r="C32" s="8" t="s">
        <v>1587</v>
      </c>
      <c r="D32" s="8"/>
      <c r="E32" s="8" t="s">
        <v>1588</v>
      </c>
      <c r="F32" s="8" t="s">
        <v>68</v>
      </c>
      <c r="G32" s="8" t="s">
        <v>598</v>
      </c>
      <c r="H32" s="8"/>
      <c r="I32" s="8" t="s">
        <v>1589</v>
      </c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8" t="s">
        <v>1236</v>
      </c>
      <c r="B33" s="8" t="s">
        <v>1590</v>
      </c>
      <c r="C33" s="8" t="s">
        <v>1591</v>
      </c>
      <c r="D33" s="8"/>
      <c r="E33" s="8" t="s">
        <v>1588</v>
      </c>
      <c r="F33" s="8" t="s">
        <v>68</v>
      </c>
      <c r="G33" s="8" t="s">
        <v>602</v>
      </c>
      <c r="H33" s="8"/>
      <c r="I33" s="8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8" t="s">
        <v>1237</v>
      </c>
      <c r="B34" s="8" t="s">
        <v>116</v>
      </c>
      <c r="C34" s="8"/>
      <c r="D34" s="8"/>
      <c r="E34" s="8"/>
      <c r="F34" s="8" t="s">
        <v>117</v>
      </c>
      <c r="G34" s="8" t="s">
        <v>1592</v>
      </c>
      <c r="H34" s="8"/>
      <c r="I34" s="8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8"/>
      <c r="B35" s="7" t="s">
        <v>502</v>
      </c>
      <c r="C35" s="8"/>
      <c r="D35" s="8"/>
      <c r="E35" s="8"/>
      <c r="F35" s="8"/>
      <c r="G35" s="8"/>
      <c r="H35" s="8"/>
      <c r="I35" s="8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>
      <c r="A36" s="8" t="s">
        <v>1239</v>
      </c>
      <c r="B36" s="8" t="s">
        <v>1593</v>
      </c>
      <c r="C36" s="8" t="s">
        <v>1594</v>
      </c>
      <c r="D36" s="8"/>
      <c r="E36" s="8" t="s">
        <v>120</v>
      </c>
      <c r="F36" s="8" t="s">
        <v>68</v>
      </c>
      <c r="G36" s="8" t="s">
        <v>598</v>
      </c>
      <c r="H36" s="8" t="s">
        <v>622</v>
      </c>
      <c r="I36" s="8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>
      <c r="A37" s="8" t="s">
        <v>1242</v>
      </c>
      <c r="B37" s="8" t="s">
        <v>1595</v>
      </c>
      <c r="C37" s="8" t="s">
        <v>1596</v>
      </c>
      <c r="D37" s="8"/>
      <c r="E37" s="8" t="s">
        <v>120</v>
      </c>
      <c r="F37" s="8" t="s">
        <v>68</v>
      </c>
      <c r="G37" s="8" t="s">
        <v>598</v>
      </c>
      <c r="H37" s="8" t="s">
        <v>1544</v>
      </c>
      <c r="I37" s="8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>
      <c r="K38" s="46">
        <f>SUM(K2:K37)</f>
        <v>0</v>
      </c>
      <c r="L38" s="46"/>
      <c r="M38" s="46">
        <f>SUM(M2:M37)</f>
        <v>0</v>
      </c>
      <c r="N38" s="46">
        <f>SUM(N2:N37)</f>
        <v>0</v>
      </c>
    </row>
  </sheetData>
  <autoFilter ref="A1:N38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AB38-03D5-4BEE-8982-EF95E83EFC1B}">
  <sheetPr codeName="Лист8"/>
  <dimension ref="A1:O170"/>
  <sheetViews>
    <sheetView zoomScale="55" zoomScaleNormal="55" workbookViewId="0">
      <pane ySplit="1" topLeftCell="A158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68"/>
      <c r="B2" s="69" t="s">
        <v>593</v>
      </c>
      <c r="C2" s="68"/>
      <c r="D2" s="68"/>
      <c r="E2" s="68"/>
      <c r="F2" s="68"/>
      <c r="G2" s="68"/>
      <c r="H2" s="68"/>
      <c r="I2" s="68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 ht="31.5">
      <c r="A3" s="66" t="s">
        <v>1177</v>
      </c>
      <c r="B3" s="66" t="s">
        <v>1183</v>
      </c>
      <c r="C3" s="67" t="s">
        <v>1356</v>
      </c>
      <c r="D3" s="68"/>
      <c r="E3" s="68"/>
      <c r="F3" s="66" t="s">
        <v>658</v>
      </c>
      <c r="G3" s="66" t="s">
        <v>598</v>
      </c>
      <c r="H3" s="68"/>
      <c r="I3" s="68"/>
      <c r="J3" s="44">
        <v>0</v>
      </c>
      <c r="K3" s="44">
        <f t="shared" ref="K3:K66" si="0">G3*J3</f>
        <v>0</v>
      </c>
      <c r="L3" s="44">
        <v>0</v>
      </c>
      <c r="M3" s="44">
        <f t="shared" ref="M3:M66" si="1">G3*L3</f>
        <v>0</v>
      </c>
      <c r="N3" s="44">
        <f t="shared" ref="N3:N66" si="2">K3+M3</f>
        <v>0</v>
      </c>
    </row>
    <row r="4" spans="1:14">
      <c r="A4" s="68"/>
      <c r="B4" s="70" t="s">
        <v>1357</v>
      </c>
      <c r="C4" s="68"/>
      <c r="D4" s="68"/>
      <c r="E4" s="68"/>
      <c r="F4" s="68"/>
      <c r="G4" s="68"/>
      <c r="H4" s="68"/>
      <c r="I4" s="68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 ht="31.5">
      <c r="A5" s="66" t="s">
        <v>1180</v>
      </c>
      <c r="B5" s="67" t="s">
        <v>2594</v>
      </c>
      <c r="C5" s="68"/>
      <c r="D5" s="68"/>
      <c r="E5" s="67" t="s">
        <v>601</v>
      </c>
      <c r="F5" s="66" t="s">
        <v>658</v>
      </c>
      <c r="G5" s="66" t="s">
        <v>922</v>
      </c>
      <c r="H5" s="68"/>
      <c r="I5" s="68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66" t="s">
        <v>1184</v>
      </c>
      <c r="B6" s="66" t="s">
        <v>1358</v>
      </c>
      <c r="C6" s="66" t="s">
        <v>202</v>
      </c>
      <c r="D6" s="68"/>
      <c r="E6" s="68"/>
      <c r="F6" s="66" t="s">
        <v>603</v>
      </c>
      <c r="G6" s="66" t="s">
        <v>1359</v>
      </c>
      <c r="H6" s="68"/>
      <c r="I6" s="68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>
      <c r="A7" s="66" t="s">
        <v>1186</v>
      </c>
      <c r="B7" s="66" t="s">
        <v>1360</v>
      </c>
      <c r="C7" s="66" t="s">
        <v>202</v>
      </c>
      <c r="D7" s="68"/>
      <c r="E7" s="68"/>
      <c r="F7" s="66" t="s">
        <v>603</v>
      </c>
      <c r="G7" s="66" t="s">
        <v>1361</v>
      </c>
      <c r="H7" s="68"/>
      <c r="I7" s="68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66" t="s">
        <v>1188</v>
      </c>
      <c r="B8" s="66" t="s">
        <v>1362</v>
      </c>
      <c r="C8" s="66" t="s">
        <v>202</v>
      </c>
      <c r="D8" s="68"/>
      <c r="E8" s="68"/>
      <c r="F8" s="66" t="s">
        <v>603</v>
      </c>
      <c r="G8" s="66" t="s">
        <v>1363</v>
      </c>
      <c r="H8" s="68"/>
      <c r="I8" s="68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66" t="s">
        <v>1190</v>
      </c>
      <c r="B9" s="66" t="s">
        <v>1223</v>
      </c>
      <c r="C9" s="66" t="s">
        <v>605</v>
      </c>
      <c r="D9" s="68"/>
      <c r="E9" s="68"/>
      <c r="F9" s="66" t="s">
        <v>597</v>
      </c>
      <c r="G9" s="66" t="s">
        <v>1045</v>
      </c>
      <c r="H9" s="68"/>
      <c r="I9" s="68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66" t="s">
        <v>1191</v>
      </c>
      <c r="B10" s="66" t="s">
        <v>1225</v>
      </c>
      <c r="C10" s="66" t="s">
        <v>605</v>
      </c>
      <c r="D10" s="68"/>
      <c r="E10" s="68"/>
      <c r="F10" s="66" t="s">
        <v>597</v>
      </c>
      <c r="G10" s="66" t="s">
        <v>1001</v>
      </c>
      <c r="H10" s="68"/>
      <c r="I10" s="68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66" t="s">
        <v>1193</v>
      </c>
      <c r="B11" s="66" t="s">
        <v>1227</v>
      </c>
      <c r="C11" s="66" t="s">
        <v>605</v>
      </c>
      <c r="D11" s="68"/>
      <c r="E11" s="68"/>
      <c r="F11" s="66" t="s">
        <v>597</v>
      </c>
      <c r="G11" s="66" t="s">
        <v>1364</v>
      </c>
      <c r="H11" s="68"/>
      <c r="I11" s="68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66" t="s">
        <v>1195</v>
      </c>
      <c r="B12" s="66" t="s">
        <v>1365</v>
      </c>
      <c r="C12" s="66" t="s">
        <v>605</v>
      </c>
      <c r="D12" s="68"/>
      <c r="E12" s="68"/>
      <c r="F12" s="66" t="s">
        <v>597</v>
      </c>
      <c r="G12" s="66" t="s">
        <v>610</v>
      </c>
      <c r="H12" s="68"/>
      <c r="I12" s="68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66" t="s">
        <v>1197</v>
      </c>
      <c r="B13" s="66" t="s">
        <v>1366</v>
      </c>
      <c r="C13" s="66" t="s">
        <v>605</v>
      </c>
      <c r="D13" s="68"/>
      <c r="E13" s="68"/>
      <c r="F13" s="66" t="s">
        <v>597</v>
      </c>
      <c r="G13" s="66" t="s">
        <v>610</v>
      </c>
      <c r="H13" s="68"/>
      <c r="I13" s="68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>
      <c r="A14" s="66" t="s">
        <v>1198</v>
      </c>
      <c r="B14" s="66" t="s">
        <v>1367</v>
      </c>
      <c r="C14" s="66" t="s">
        <v>1368</v>
      </c>
      <c r="D14" s="68"/>
      <c r="E14" s="66" t="s">
        <v>1369</v>
      </c>
      <c r="F14" s="66" t="s">
        <v>597</v>
      </c>
      <c r="G14" s="66" t="s">
        <v>1001</v>
      </c>
      <c r="H14" s="68"/>
      <c r="I14" s="68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66" t="s">
        <v>1201</v>
      </c>
      <c r="B15" s="66" t="s">
        <v>1370</v>
      </c>
      <c r="C15" s="66" t="s">
        <v>1368</v>
      </c>
      <c r="D15" s="68"/>
      <c r="E15" s="66" t="s">
        <v>1369</v>
      </c>
      <c r="F15" s="66" t="s">
        <v>597</v>
      </c>
      <c r="G15" s="66" t="s">
        <v>610</v>
      </c>
      <c r="H15" s="68"/>
      <c r="I15" s="68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>
      <c r="A16" s="66" t="s">
        <v>1202</v>
      </c>
      <c r="B16" s="67" t="s">
        <v>1371</v>
      </c>
      <c r="C16" s="66" t="s">
        <v>2595</v>
      </c>
      <c r="D16" s="68"/>
      <c r="E16" s="66" t="s">
        <v>1369</v>
      </c>
      <c r="F16" s="66" t="s">
        <v>597</v>
      </c>
      <c r="G16" s="66" t="s">
        <v>922</v>
      </c>
      <c r="H16" s="68"/>
      <c r="I16" s="68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66" t="s">
        <v>1205</v>
      </c>
      <c r="B17" s="66" t="s">
        <v>2596</v>
      </c>
      <c r="C17" s="68"/>
      <c r="D17" s="68"/>
      <c r="E17" s="66" t="s">
        <v>182</v>
      </c>
      <c r="F17" s="66" t="s">
        <v>68</v>
      </c>
      <c r="G17" s="66" t="s">
        <v>1051</v>
      </c>
      <c r="H17" s="68"/>
      <c r="I17" s="68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 ht="63">
      <c r="A18" s="66" t="s">
        <v>1207</v>
      </c>
      <c r="B18" s="66" t="s">
        <v>2597</v>
      </c>
      <c r="C18" s="67" t="s">
        <v>2598</v>
      </c>
      <c r="D18" s="68"/>
      <c r="E18" s="67" t="s">
        <v>613</v>
      </c>
      <c r="F18" s="66" t="s">
        <v>2599</v>
      </c>
      <c r="G18" s="66" t="s">
        <v>1372</v>
      </c>
      <c r="H18" s="68"/>
      <c r="I18" s="66" t="s">
        <v>615</v>
      </c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 ht="31.5">
      <c r="A19" s="66" t="s">
        <v>1209</v>
      </c>
      <c r="B19" s="66" t="s">
        <v>1373</v>
      </c>
      <c r="C19" s="67" t="s">
        <v>2600</v>
      </c>
      <c r="D19" s="68"/>
      <c r="E19" s="66" t="s">
        <v>624</v>
      </c>
      <c r="F19" s="66" t="s">
        <v>89</v>
      </c>
      <c r="G19" s="66" t="s">
        <v>1032</v>
      </c>
      <c r="H19" s="68"/>
      <c r="I19" s="68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 ht="31.5">
      <c r="A20" s="66" t="s">
        <v>1210</v>
      </c>
      <c r="B20" s="66" t="s">
        <v>1374</v>
      </c>
      <c r="C20" s="67" t="s">
        <v>2600</v>
      </c>
      <c r="D20" s="68"/>
      <c r="E20" s="66" t="s">
        <v>624</v>
      </c>
      <c r="F20" s="66" t="s">
        <v>89</v>
      </c>
      <c r="G20" s="66" t="s">
        <v>1375</v>
      </c>
      <c r="H20" s="68"/>
      <c r="I20" s="68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 ht="31.5">
      <c r="A21" s="66" t="s">
        <v>1212</v>
      </c>
      <c r="B21" s="66" t="s">
        <v>1376</v>
      </c>
      <c r="C21" s="67" t="s">
        <v>2600</v>
      </c>
      <c r="D21" s="68"/>
      <c r="E21" s="66" t="s">
        <v>624</v>
      </c>
      <c r="F21" s="66" t="s">
        <v>89</v>
      </c>
      <c r="G21" s="66" t="s">
        <v>1377</v>
      </c>
      <c r="H21" s="68"/>
      <c r="I21" s="68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>
      <c r="A22" s="68"/>
      <c r="B22" s="70" t="s">
        <v>1378</v>
      </c>
      <c r="C22" s="68"/>
      <c r="D22" s="68"/>
      <c r="E22" s="68"/>
      <c r="F22" s="68"/>
      <c r="G22" s="68"/>
      <c r="H22" s="68"/>
      <c r="I22" s="68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 ht="31.5">
      <c r="A23" s="66" t="s">
        <v>1215</v>
      </c>
      <c r="B23" s="67" t="s">
        <v>2601</v>
      </c>
      <c r="C23" s="66" t="s">
        <v>1379</v>
      </c>
      <c r="D23" s="68"/>
      <c r="E23" s="66" t="s">
        <v>1380</v>
      </c>
      <c r="F23" s="66" t="s">
        <v>658</v>
      </c>
      <c r="G23" s="66" t="s">
        <v>598</v>
      </c>
      <c r="H23" s="68"/>
      <c r="I23" s="68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66" t="s">
        <v>1218</v>
      </c>
      <c r="B24" s="66" t="s">
        <v>1381</v>
      </c>
      <c r="C24" s="66" t="s">
        <v>202</v>
      </c>
      <c r="D24" s="68"/>
      <c r="E24" s="68"/>
      <c r="F24" s="66" t="s">
        <v>603</v>
      </c>
      <c r="G24" s="66" t="s">
        <v>1382</v>
      </c>
      <c r="H24" s="68"/>
      <c r="I24" s="68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66" t="s">
        <v>1220</v>
      </c>
      <c r="B25" s="66" t="s">
        <v>1225</v>
      </c>
      <c r="C25" s="66" t="s">
        <v>605</v>
      </c>
      <c r="D25" s="68"/>
      <c r="E25" s="68"/>
      <c r="F25" s="66" t="s">
        <v>597</v>
      </c>
      <c r="G25" s="66" t="s">
        <v>610</v>
      </c>
      <c r="H25" s="68"/>
      <c r="I25" s="68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66" t="s">
        <v>1222</v>
      </c>
      <c r="B26" s="66" t="s">
        <v>1367</v>
      </c>
      <c r="C26" s="66" t="s">
        <v>1368</v>
      </c>
      <c r="D26" s="68"/>
      <c r="E26" s="66" t="s">
        <v>1369</v>
      </c>
      <c r="F26" s="66" t="s">
        <v>597</v>
      </c>
      <c r="G26" s="66" t="s">
        <v>610</v>
      </c>
      <c r="H26" s="68"/>
      <c r="I26" s="68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66" t="s">
        <v>1224</v>
      </c>
      <c r="B27" s="66" t="s">
        <v>2596</v>
      </c>
      <c r="C27" s="68"/>
      <c r="D27" s="68"/>
      <c r="E27" s="66" t="s">
        <v>182</v>
      </c>
      <c r="F27" s="66" t="s">
        <v>68</v>
      </c>
      <c r="G27" s="66" t="s">
        <v>610</v>
      </c>
      <c r="H27" s="68"/>
      <c r="I27" s="68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 ht="63">
      <c r="A28" s="66" t="s">
        <v>1226</v>
      </c>
      <c r="B28" s="66" t="s">
        <v>2597</v>
      </c>
      <c r="C28" s="67" t="s">
        <v>2598</v>
      </c>
      <c r="D28" s="68"/>
      <c r="E28" s="67" t="s">
        <v>613</v>
      </c>
      <c r="F28" s="66" t="s">
        <v>2599</v>
      </c>
      <c r="G28" s="66" t="s">
        <v>1383</v>
      </c>
      <c r="H28" s="68"/>
      <c r="I28" s="66" t="s">
        <v>615</v>
      </c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 ht="31.5">
      <c r="A29" s="66" t="s">
        <v>1228</v>
      </c>
      <c r="B29" s="66" t="s">
        <v>1374</v>
      </c>
      <c r="C29" s="67" t="s">
        <v>2600</v>
      </c>
      <c r="D29" s="68"/>
      <c r="E29" s="66" t="s">
        <v>624</v>
      </c>
      <c r="F29" s="66" t="s">
        <v>89</v>
      </c>
      <c r="G29" s="66" t="s">
        <v>952</v>
      </c>
      <c r="H29" s="68"/>
      <c r="I29" s="68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68"/>
      <c r="B30" s="69" t="s">
        <v>1384</v>
      </c>
      <c r="C30" s="68"/>
      <c r="D30" s="68"/>
      <c r="E30" s="68"/>
      <c r="F30" s="68"/>
      <c r="G30" s="68"/>
      <c r="H30" s="68"/>
      <c r="I30" s="68"/>
      <c r="J30" s="44">
        <v>0</v>
      </c>
      <c r="K30" s="44">
        <f t="shared" si="0"/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68"/>
      <c r="B31" s="70" t="s">
        <v>1385</v>
      </c>
      <c r="C31" s="68"/>
      <c r="D31" s="68"/>
      <c r="E31" s="68"/>
      <c r="F31" s="68"/>
      <c r="G31" s="68"/>
      <c r="H31" s="68"/>
      <c r="I31" s="68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66" t="s">
        <v>1231</v>
      </c>
      <c r="B32" s="66" t="s">
        <v>1358</v>
      </c>
      <c r="C32" s="66" t="s">
        <v>202</v>
      </c>
      <c r="D32" s="68"/>
      <c r="E32" s="68"/>
      <c r="F32" s="66" t="s">
        <v>603</v>
      </c>
      <c r="G32" s="66" t="s">
        <v>1386</v>
      </c>
      <c r="H32" s="68"/>
      <c r="I32" s="68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66" t="s">
        <v>1233</v>
      </c>
      <c r="B33" s="66" t="s">
        <v>1223</v>
      </c>
      <c r="C33" s="66" t="s">
        <v>605</v>
      </c>
      <c r="D33" s="68"/>
      <c r="E33" s="68"/>
      <c r="F33" s="66" t="s">
        <v>597</v>
      </c>
      <c r="G33" s="66" t="s">
        <v>1001</v>
      </c>
      <c r="H33" s="68"/>
      <c r="I33" s="68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66" t="s">
        <v>1234</v>
      </c>
      <c r="B34" s="66" t="s">
        <v>1367</v>
      </c>
      <c r="C34" s="66" t="s">
        <v>1368</v>
      </c>
      <c r="D34" s="68"/>
      <c r="E34" s="66" t="s">
        <v>1369</v>
      </c>
      <c r="F34" s="66" t="s">
        <v>597</v>
      </c>
      <c r="G34" s="66" t="s">
        <v>602</v>
      </c>
      <c r="H34" s="68"/>
      <c r="I34" s="68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66" t="s">
        <v>1236</v>
      </c>
      <c r="B35" s="66" t="s">
        <v>2596</v>
      </c>
      <c r="C35" s="68"/>
      <c r="D35" s="68"/>
      <c r="E35" s="66" t="s">
        <v>182</v>
      </c>
      <c r="F35" s="66" t="s">
        <v>68</v>
      </c>
      <c r="G35" s="66" t="s">
        <v>602</v>
      </c>
      <c r="H35" s="68"/>
      <c r="I35" s="68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 ht="63">
      <c r="A36" s="66" t="s">
        <v>1237</v>
      </c>
      <c r="B36" s="66" t="s">
        <v>2597</v>
      </c>
      <c r="C36" s="67" t="s">
        <v>2598</v>
      </c>
      <c r="D36" s="68"/>
      <c r="E36" s="67" t="s">
        <v>613</v>
      </c>
      <c r="F36" s="66" t="s">
        <v>2599</v>
      </c>
      <c r="G36" s="66" t="s">
        <v>1387</v>
      </c>
      <c r="H36" s="68"/>
      <c r="I36" s="66" t="s">
        <v>615</v>
      </c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 ht="31.5">
      <c r="A37" s="66" t="s">
        <v>1239</v>
      </c>
      <c r="B37" s="66" t="s">
        <v>1388</v>
      </c>
      <c r="C37" s="67" t="s">
        <v>1389</v>
      </c>
      <c r="D37" s="68"/>
      <c r="E37" s="68"/>
      <c r="F37" s="66" t="s">
        <v>68</v>
      </c>
      <c r="G37" s="66" t="s">
        <v>598</v>
      </c>
      <c r="H37" s="68"/>
      <c r="I37" s="68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 ht="63">
      <c r="A38" s="66" t="s">
        <v>1242</v>
      </c>
      <c r="B38" s="66" t="s">
        <v>2597</v>
      </c>
      <c r="C38" s="67" t="s">
        <v>2598</v>
      </c>
      <c r="D38" s="68"/>
      <c r="E38" s="67" t="s">
        <v>613</v>
      </c>
      <c r="F38" s="66" t="s">
        <v>2599</v>
      </c>
      <c r="G38" s="66" t="s">
        <v>762</v>
      </c>
      <c r="H38" s="68"/>
      <c r="I38" s="66" t="s">
        <v>615</v>
      </c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 ht="31.5">
      <c r="A39" s="66" t="s">
        <v>1245</v>
      </c>
      <c r="B39" s="66" t="s">
        <v>1373</v>
      </c>
      <c r="C39" s="67" t="s">
        <v>2600</v>
      </c>
      <c r="D39" s="68"/>
      <c r="E39" s="66" t="s">
        <v>624</v>
      </c>
      <c r="F39" s="66" t="s">
        <v>89</v>
      </c>
      <c r="G39" s="66" t="s">
        <v>1386</v>
      </c>
      <c r="H39" s="68"/>
      <c r="I39" s="68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>
      <c r="A40" s="68"/>
      <c r="B40" s="70" t="s">
        <v>1390</v>
      </c>
      <c r="C40" s="68"/>
      <c r="D40" s="68"/>
      <c r="E40" s="68"/>
      <c r="F40" s="68"/>
      <c r="G40" s="68"/>
      <c r="H40" s="68"/>
      <c r="I40" s="68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 ht="31.5">
      <c r="A41" s="66" t="s">
        <v>1248</v>
      </c>
      <c r="B41" s="67" t="s">
        <v>2602</v>
      </c>
      <c r="C41" s="66" t="s">
        <v>1391</v>
      </c>
      <c r="D41" s="68"/>
      <c r="E41" s="66" t="s">
        <v>188</v>
      </c>
      <c r="F41" s="66" t="s">
        <v>658</v>
      </c>
      <c r="G41" s="66" t="s">
        <v>610</v>
      </c>
      <c r="H41" s="68"/>
      <c r="I41" s="68"/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A42" s="66" t="s">
        <v>1249</v>
      </c>
      <c r="B42" s="66" t="s">
        <v>1358</v>
      </c>
      <c r="C42" s="66" t="s">
        <v>202</v>
      </c>
      <c r="D42" s="68"/>
      <c r="E42" s="68"/>
      <c r="F42" s="66" t="s">
        <v>603</v>
      </c>
      <c r="G42" s="66" t="s">
        <v>1392</v>
      </c>
      <c r="H42" s="68"/>
      <c r="I42" s="68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>
      <c r="A43" s="66" t="s">
        <v>1251</v>
      </c>
      <c r="B43" s="66" t="s">
        <v>1360</v>
      </c>
      <c r="C43" s="66" t="s">
        <v>202</v>
      </c>
      <c r="D43" s="68"/>
      <c r="E43" s="68"/>
      <c r="F43" s="66" t="s">
        <v>603</v>
      </c>
      <c r="G43" s="66" t="s">
        <v>1393</v>
      </c>
      <c r="H43" s="68"/>
      <c r="I43" s="68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>
      <c r="A44" s="66" t="s">
        <v>1254</v>
      </c>
      <c r="B44" s="66" t="s">
        <v>1223</v>
      </c>
      <c r="C44" s="66" t="s">
        <v>605</v>
      </c>
      <c r="D44" s="68"/>
      <c r="E44" s="68"/>
      <c r="F44" s="66" t="s">
        <v>597</v>
      </c>
      <c r="G44" s="66" t="s">
        <v>1045</v>
      </c>
      <c r="H44" s="68"/>
      <c r="I44" s="68"/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>
      <c r="A45" s="66" t="s">
        <v>1256</v>
      </c>
      <c r="B45" s="66" t="s">
        <v>1225</v>
      </c>
      <c r="C45" s="66" t="s">
        <v>605</v>
      </c>
      <c r="D45" s="68"/>
      <c r="E45" s="68"/>
      <c r="F45" s="66" t="s">
        <v>597</v>
      </c>
      <c r="G45" s="66" t="s">
        <v>637</v>
      </c>
      <c r="H45" s="68"/>
      <c r="I45" s="68"/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>
      <c r="A46" s="66" t="s">
        <v>1260</v>
      </c>
      <c r="B46" s="66" t="s">
        <v>1394</v>
      </c>
      <c r="C46" s="66" t="s">
        <v>605</v>
      </c>
      <c r="D46" s="68"/>
      <c r="E46" s="68"/>
      <c r="F46" s="66" t="s">
        <v>597</v>
      </c>
      <c r="G46" s="66" t="s">
        <v>610</v>
      </c>
      <c r="H46" s="68"/>
      <c r="I46" s="68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>
      <c r="A47" s="66" t="s">
        <v>1262</v>
      </c>
      <c r="B47" s="66" t="s">
        <v>1365</v>
      </c>
      <c r="C47" s="66" t="s">
        <v>605</v>
      </c>
      <c r="D47" s="68"/>
      <c r="E47" s="68"/>
      <c r="F47" s="66" t="s">
        <v>597</v>
      </c>
      <c r="G47" s="66" t="s">
        <v>610</v>
      </c>
      <c r="H47" s="68"/>
      <c r="I47" s="68"/>
      <c r="J47" s="44">
        <v>0</v>
      </c>
      <c r="K47" s="44">
        <f>G47*J47</f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>
      <c r="A48" s="66" t="s">
        <v>1264</v>
      </c>
      <c r="B48" s="66" t="s">
        <v>1367</v>
      </c>
      <c r="C48" s="66" t="s">
        <v>1368</v>
      </c>
      <c r="D48" s="68"/>
      <c r="E48" s="66" t="s">
        <v>1369</v>
      </c>
      <c r="F48" s="66" t="s">
        <v>597</v>
      </c>
      <c r="G48" s="66" t="s">
        <v>602</v>
      </c>
      <c r="H48" s="68"/>
      <c r="I48" s="68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>
      <c r="A49" s="66" t="s">
        <v>1266</v>
      </c>
      <c r="B49" s="66" t="s">
        <v>2596</v>
      </c>
      <c r="C49" s="68"/>
      <c r="D49" s="68"/>
      <c r="E49" s="66" t="s">
        <v>182</v>
      </c>
      <c r="F49" s="66" t="s">
        <v>68</v>
      </c>
      <c r="G49" s="66" t="s">
        <v>602</v>
      </c>
      <c r="H49" s="68"/>
      <c r="I49" s="68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 ht="63">
      <c r="A50" s="66" t="s">
        <v>1268</v>
      </c>
      <c r="B50" s="66" t="s">
        <v>2597</v>
      </c>
      <c r="C50" s="67" t="s">
        <v>2598</v>
      </c>
      <c r="D50" s="68"/>
      <c r="E50" s="67" t="s">
        <v>613</v>
      </c>
      <c r="F50" s="66" t="s">
        <v>2599</v>
      </c>
      <c r="G50" s="66" t="s">
        <v>1395</v>
      </c>
      <c r="H50" s="68"/>
      <c r="I50" s="66" t="s">
        <v>615</v>
      </c>
      <c r="J50" s="44">
        <v>0</v>
      </c>
      <c r="K50" s="44">
        <f t="shared" si="0"/>
        <v>0</v>
      </c>
      <c r="L50" s="44">
        <v>0</v>
      </c>
      <c r="M50" s="44">
        <f t="shared" si="1"/>
        <v>0</v>
      </c>
      <c r="N50" s="44">
        <f t="shared" si="2"/>
        <v>0</v>
      </c>
    </row>
    <row r="51" spans="1:14" ht="31.5">
      <c r="A51" s="66" t="s">
        <v>1270</v>
      </c>
      <c r="B51" s="66" t="s">
        <v>1373</v>
      </c>
      <c r="C51" s="67" t="s">
        <v>2600</v>
      </c>
      <c r="D51" s="68"/>
      <c r="E51" s="66" t="s">
        <v>624</v>
      </c>
      <c r="F51" s="66" t="s">
        <v>89</v>
      </c>
      <c r="G51" s="66" t="s">
        <v>1392</v>
      </c>
      <c r="H51" s="68"/>
      <c r="I51" s="68"/>
      <c r="J51" s="44">
        <v>0</v>
      </c>
      <c r="K51" s="44">
        <f t="shared" si="0"/>
        <v>0</v>
      </c>
      <c r="L51" s="44">
        <v>0</v>
      </c>
      <c r="M51" s="44">
        <f t="shared" si="1"/>
        <v>0</v>
      </c>
      <c r="N51" s="44">
        <f t="shared" si="2"/>
        <v>0</v>
      </c>
    </row>
    <row r="52" spans="1:14" ht="31.5">
      <c r="A52" s="66" t="s">
        <v>1272</v>
      </c>
      <c r="B52" s="66" t="s">
        <v>1374</v>
      </c>
      <c r="C52" s="67" t="s">
        <v>2600</v>
      </c>
      <c r="D52" s="68"/>
      <c r="E52" s="66" t="s">
        <v>624</v>
      </c>
      <c r="F52" s="66" t="s">
        <v>89</v>
      </c>
      <c r="G52" s="66" t="s">
        <v>952</v>
      </c>
      <c r="H52" s="68"/>
      <c r="I52" s="68"/>
      <c r="J52" s="44">
        <v>0</v>
      </c>
      <c r="K52" s="44">
        <f t="shared" si="0"/>
        <v>0</v>
      </c>
      <c r="L52" s="44">
        <v>0</v>
      </c>
      <c r="M52" s="44">
        <f t="shared" si="1"/>
        <v>0</v>
      </c>
      <c r="N52" s="44">
        <f t="shared" si="2"/>
        <v>0</v>
      </c>
    </row>
    <row r="53" spans="1:14">
      <c r="A53" s="68"/>
      <c r="B53" s="69" t="s">
        <v>653</v>
      </c>
      <c r="C53" s="68"/>
      <c r="D53" s="68"/>
      <c r="E53" s="68"/>
      <c r="F53" s="68"/>
      <c r="G53" s="68"/>
      <c r="H53" s="68"/>
      <c r="I53" s="68"/>
      <c r="J53" s="44">
        <v>0</v>
      </c>
      <c r="K53" s="44">
        <f t="shared" si="0"/>
        <v>0</v>
      </c>
      <c r="L53" s="44">
        <v>0</v>
      </c>
      <c r="M53" s="44">
        <f t="shared" si="1"/>
        <v>0</v>
      </c>
      <c r="N53" s="44">
        <f t="shared" si="2"/>
        <v>0</v>
      </c>
    </row>
    <row r="54" spans="1:14">
      <c r="A54" s="68"/>
      <c r="B54" s="69" t="s">
        <v>654</v>
      </c>
      <c r="C54" s="68"/>
      <c r="D54" s="68"/>
      <c r="E54" s="68"/>
      <c r="F54" s="68"/>
      <c r="G54" s="68"/>
      <c r="H54" s="68"/>
      <c r="I54" s="68"/>
      <c r="J54" s="44">
        <v>0</v>
      </c>
      <c r="K54" s="44">
        <f t="shared" si="0"/>
        <v>0</v>
      </c>
      <c r="L54" s="44">
        <v>0</v>
      </c>
      <c r="M54" s="44">
        <f t="shared" si="1"/>
        <v>0</v>
      </c>
      <c r="N54" s="44">
        <f t="shared" si="2"/>
        <v>0</v>
      </c>
    </row>
    <row r="55" spans="1:14" ht="31.5">
      <c r="A55" s="66" t="s">
        <v>1274</v>
      </c>
      <c r="B55" s="67" t="s">
        <v>1396</v>
      </c>
      <c r="C55" s="67" t="s">
        <v>1397</v>
      </c>
      <c r="D55" s="68"/>
      <c r="E55" s="66" t="s">
        <v>657</v>
      </c>
      <c r="F55" s="66" t="s">
        <v>1258</v>
      </c>
      <c r="G55" s="66" t="s">
        <v>598</v>
      </c>
      <c r="H55" s="68"/>
      <c r="I55" s="68"/>
      <c r="J55" s="44">
        <v>0</v>
      </c>
      <c r="K55" s="44">
        <f t="shared" si="0"/>
        <v>0</v>
      </c>
      <c r="L55" s="44">
        <v>0</v>
      </c>
      <c r="M55" s="44">
        <f t="shared" si="1"/>
        <v>0</v>
      </c>
      <c r="N55" s="44">
        <f t="shared" si="2"/>
        <v>0</v>
      </c>
    </row>
    <row r="56" spans="1:14" ht="31.5">
      <c r="A56" s="68"/>
      <c r="B56" s="67" t="s">
        <v>1398</v>
      </c>
      <c r="C56" s="68"/>
      <c r="D56" s="68"/>
      <c r="E56" s="66" t="s">
        <v>657</v>
      </c>
      <c r="F56" s="66" t="s">
        <v>68</v>
      </c>
      <c r="G56" s="66" t="s">
        <v>598</v>
      </c>
      <c r="H56" s="68"/>
      <c r="I56" s="68"/>
      <c r="J56" s="44">
        <v>0</v>
      </c>
      <c r="K56" s="44">
        <f t="shared" si="0"/>
        <v>0</v>
      </c>
      <c r="L56" s="44">
        <v>0</v>
      </c>
      <c r="M56" s="44">
        <f t="shared" si="1"/>
        <v>0</v>
      </c>
      <c r="N56" s="44">
        <f t="shared" si="2"/>
        <v>0</v>
      </c>
    </row>
    <row r="57" spans="1:14" ht="47.25">
      <c r="A57" s="66" t="s">
        <v>1276</v>
      </c>
      <c r="B57" s="66" t="s">
        <v>1261</v>
      </c>
      <c r="C57" s="66" t="s">
        <v>1399</v>
      </c>
      <c r="D57" s="68"/>
      <c r="E57" s="68"/>
      <c r="F57" s="66" t="s">
        <v>68</v>
      </c>
      <c r="G57" s="66" t="s">
        <v>598</v>
      </c>
      <c r="H57" s="68"/>
      <c r="I57" s="67" t="s">
        <v>661</v>
      </c>
      <c r="J57" s="44">
        <v>0</v>
      </c>
      <c r="K57" s="44">
        <f t="shared" si="0"/>
        <v>0</v>
      </c>
      <c r="L57" s="44">
        <v>0</v>
      </c>
      <c r="M57" s="44">
        <f t="shared" si="1"/>
        <v>0</v>
      </c>
      <c r="N57" s="44">
        <f t="shared" si="2"/>
        <v>0</v>
      </c>
    </row>
    <row r="58" spans="1:14">
      <c r="A58" s="68"/>
      <c r="B58" s="70" t="s">
        <v>662</v>
      </c>
      <c r="C58" s="68"/>
      <c r="D58" s="68"/>
      <c r="E58" s="68"/>
      <c r="F58" s="68"/>
      <c r="G58" s="68"/>
      <c r="H58" s="68"/>
      <c r="I58" s="68"/>
      <c r="J58" s="44">
        <v>0</v>
      </c>
      <c r="K58" s="44">
        <f t="shared" si="0"/>
        <v>0</v>
      </c>
      <c r="L58" s="44">
        <v>0</v>
      </c>
      <c r="M58" s="44">
        <f t="shared" si="1"/>
        <v>0</v>
      </c>
      <c r="N58" s="44">
        <f t="shared" si="2"/>
        <v>0</v>
      </c>
    </row>
    <row r="59" spans="1:14" ht="31.5">
      <c r="A59" s="66" t="s">
        <v>1278</v>
      </c>
      <c r="B59" s="67" t="s">
        <v>1400</v>
      </c>
      <c r="C59" s="66" t="s">
        <v>664</v>
      </c>
      <c r="D59" s="68"/>
      <c r="E59" s="66" t="s">
        <v>665</v>
      </c>
      <c r="F59" s="66" t="s">
        <v>89</v>
      </c>
      <c r="G59" s="66" t="s">
        <v>1393</v>
      </c>
      <c r="H59" s="68"/>
      <c r="I59" s="68"/>
      <c r="J59" s="44">
        <v>0</v>
      </c>
      <c r="K59" s="44">
        <f t="shared" si="0"/>
        <v>0</v>
      </c>
      <c r="L59" s="44">
        <v>0</v>
      </c>
      <c r="M59" s="44">
        <f t="shared" si="1"/>
        <v>0</v>
      </c>
      <c r="N59" s="44">
        <f t="shared" si="2"/>
        <v>0</v>
      </c>
    </row>
    <row r="60" spans="1:14" ht="31.5">
      <c r="A60" s="66" t="s">
        <v>1280</v>
      </c>
      <c r="B60" s="67" t="s">
        <v>1401</v>
      </c>
      <c r="C60" s="66" t="s">
        <v>664</v>
      </c>
      <c r="D60" s="68"/>
      <c r="E60" s="66" t="s">
        <v>665</v>
      </c>
      <c r="F60" s="66" t="s">
        <v>89</v>
      </c>
      <c r="G60" s="66" t="s">
        <v>858</v>
      </c>
      <c r="H60" s="68"/>
      <c r="I60" s="68"/>
      <c r="J60" s="44">
        <v>0</v>
      </c>
      <c r="K60" s="44">
        <f t="shared" si="0"/>
        <v>0</v>
      </c>
      <c r="L60" s="44">
        <v>0</v>
      </c>
      <c r="M60" s="44">
        <f t="shared" si="1"/>
        <v>0</v>
      </c>
      <c r="N60" s="44">
        <f t="shared" si="2"/>
        <v>0</v>
      </c>
    </row>
    <row r="61" spans="1:14" ht="31.5">
      <c r="A61" s="66" t="s">
        <v>1282</v>
      </c>
      <c r="B61" s="67" t="s">
        <v>1402</v>
      </c>
      <c r="C61" s="66" t="s">
        <v>664</v>
      </c>
      <c r="D61" s="68"/>
      <c r="E61" s="66" t="s">
        <v>665</v>
      </c>
      <c r="F61" s="66" t="s">
        <v>89</v>
      </c>
      <c r="G61" s="66" t="s">
        <v>1403</v>
      </c>
      <c r="H61" s="68"/>
      <c r="I61" s="68"/>
      <c r="J61" s="44">
        <v>0</v>
      </c>
      <c r="K61" s="44">
        <f t="shared" si="0"/>
        <v>0</v>
      </c>
      <c r="L61" s="44">
        <v>0</v>
      </c>
      <c r="M61" s="44">
        <f t="shared" si="1"/>
        <v>0</v>
      </c>
      <c r="N61" s="44">
        <f t="shared" si="2"/>
        <v>0</v>
      </c>
    </row>
    <row r="62" spans="1:14" ht="31.5">
      <c r="A62" s="66" t="s">
        <v>1284</v>
      </c>
      <c r="B62" s="67" t="s">
        <v>1404</v>
      </c>
      <c r="C62" s="66" t="s">
        <v>664</v>
      </c>
      <c r="D62" s="68"/>
      <c r="E62" s="66" t="s">
        <v>665</v>
      </c>
      <c r="F62" s="66" t="s">
        <v>89</v>
      </c>
      <c r="G62" s="66" t="s">
        <v>811</v>
      </c>
      <c r="H62" s="68"/>
      <c r="I62" s="68"/>
      <c r="J62" s="44">
        <v>0</v>
      </c>
      <c r="K62" s="44">
        <f t="shared" si="0"/>
        <v>0</v>
      </c>
      <c r="L62" s="44">
        <v>0</v>
      </c>
      <c r="M62" s="44">
        <f t="shared" si="1"/>
        <v>0</v>
      </c>
      <c r="N62" s="44">
        <f t="shared" si="2"/>
        <v>0</v>
      </c>
    </row>
    <row r="63" spans="1:14" ht="31.5">
      <c r="A63" s="66" t="s">
        <v>1287</v>
      </c>
      <c r="B63" s="67" t="s">
        <v>1405</v>
      </c>
      <c r="C63" s="66" t="s">
        <v>664</v>
      </c>
      <c r="D63" s="68"/>
      <c r="E63" s="66" t="s">
        <v>665</v>
      </c>
      <c r="F63" s="66" t="s">
        <v>89</v>
      </c>
      <c r="G63" s="66" t="s">
        <v>612</v>
      </c>
      <c r="H63" s="68"/>
      <c r="I63" s="68"/>
      <c r="J63" s="44">
        <v>0</v>
      </c>
      <c r="K63" s="44">
        <f t="shared" si="0"/>
        <v>0</v>
      </c>
      <c r="L63" s="44">
        <v>0</v>
      </c>
      <c r="M63" s="44">
        <f t="shared" si="1"/>
        <v>0</v>
      </c>
      <c r="N63" s="44">
        <f t="shared" si="2"/>
        <v>0</v>
      </c>
    </row>
    <row r="64" spans="1:14" ht="31.5">
      <c r="A64" s="66" t="s">
        <v>1289</v>
      </c>
      <c r="B64" s="67" t="s">
        <v>1406</v>
      </c>
      <c r="C64" s="66" t="s">
        <v>664</v>
      </c>
      <c r="D64" s="68"/>
      <c r="E64" s="66" t="s">
        <v>665</v>
      </c>
      <c r="F64" s="66" t="s">
        <v>89</v>
      </c>
      <c r="G64" s="66" t="s">
        <v>1407</v>
      </c>
      <c r="H64" s="68"/>
      <c r="I64" s="68"/>
      <c r="J64" s="44">
        <v>0</v>
      </c>
      <c r="K64" s="44">
        <f t="shared" si="0"/>
        <v>0</v>
      </c>
      <c r="L64" s="44">
        <v>0</v>
      </c>
      <c r="M64" s="44">
        <f t="shared" si="1"/>
        <v>0</v>
      </c>
      <c r="N64" s="44">
        <f t="shared" si="2"/>
        <v>0</v>
      </c>
    </row>
    <row r="65" spans="1:15" ht="31.5">
      <c r="A65" s="66" t="s">
        <v>1292</v>
      </c>
      <c r="B65" s="67" t="s">
        <v>1408</v>
      </c>
      <c r="C65" s="66" t="s">
        <v>664</v>
      </c>
      <c r="D65" s="68"/>
      <c r="E65" s="66" t="s">
        <v>665</v>
      </c>
      <c r="F65" s="66" t="s">
        <v>89</v>
      </c>
      <c r="G65" s="66" t="s">
        <v>1409</v>
      </c>
      <c r="H65" s="68"/>
      <c r="I65" s="68"/>
      <c r="J65" s="44">
        <v>0</v>
      </c>
      <c r="K65" s="44">
        <f t="shared" si="0"/>
        <v>0</v>
      </c>
      <c r="L65" s="44">
        <v>0</v>
      </c>
      <c r="M65" s="44">
        <f t="shared" si="1"/>
        <v>0</v>
      </c>
      <c r="N65" s="44">
        <f t="shared" si="2"/>
        <v>0</v>
      </c>
      <c r="O65" s="54"/>
    </row>
    <row r="66" spans="1:15">
      <c r="A66" s="68"/>
      <c r="B66" s="70" t="s">
        <v>1410</v>
      </c>
      <c r="C66" s="68"/>
      <c r="D66" s="68"/>
      <c r="E66" s="68"/>
      <c r="F66" s="68"/>
      <c r="G66" s="68"/>
      <c r="H66" s="68"/>
      <c r="I66" s="68"/>
      <c r="J66" s="44">
        <v>0</v>
      </c>
      <c r="K66" s="44">
        <f t="shared" si="0"/>
        <v>0</v>
      </c>
      <c r="L66" s="44">
        <v>0</v>
      </c>
      <c r="M66" s="44">
        <f t="shared" si="1"/>
        <v>0</v>
      </c>
      <c r="N66" s="44">
        <f t="shared" si="2"/>
        <v>0</v>
      </c>
    </row>
    <row r="67" spans="1:15">
      <c r="A67" s="66" t="s">
        <v>1295</v>
      </c>
      <c r="B67" s="67" t="s">
        <v>1411</v>
      </c>
      <c r="C67" s="66" t="s">
        <v>664</v>
      </c>
      <c r="D67" s="68"/>
      <c r="E67" s="66" t="s">
        <v>665</v>
      </c>
      <c r="F67" s="66" t="s">
        <v>68</v>
      </c>
      <c r="G67" s="66" t="s">
        <v>602</v>
      </c>
      <c r="H67" s="68"/>
      <c r="I67" s="68"/>
      <c r="J67" s="44">
        <v>0</v>
      </c>
      <c r="K67" s="44">
        <f t="shared" ref="K67:K130" si="3">G67*J67</f>
        <v>0</v>
      </c>
      <c r="L67" s="44">
        <v>0</v>
      </c>
      <c r="M67" s="44">
        <f t="shared" ref="M67:M130" si="4">G67*L67</f>
        <v>0</v>
      </c>
      <c r="N67" s="44">
        <f t="shared" ref="N67:N130" si="5">K67+M67</f>
        <v>0</v>
      </c>
    </row>
    <row r="68" spans="1:15">
      <c r="A68" s="66" t="s">
        <v>1298</v>
      </c>
      <c r="B68" s="67" t="s">
        <v>1412</v>
      </c>
      <c r="C68" s="66" t="s">
        <v>664</v>
      </c>
      <c r="D68" s="68"/>
      <c r="E68" s="66" t="s">
        <v>665</v>
      </c>
      <c r="F68" s="66" t="s">
        <v>68</v>
      </c>
      <c r="G68" s="66" t="s">
        <v>598</v>
      </c>
      <c r="H68" s="68"/>
      <c r="I68" s="68"/>
      <c r="J68" s="44">
        <v>0</v>
      </c>
      <c r="K68" s="44">
        <f t="shared" si="3"/>
        <v>0</v>
      </c>
      <c r="L68" s="44">
        <v>0</v>
      </c>
      <c r="M68" s="44">
        <f t="shared" si="4"/>
        <v>0</v>
      </c>
      <c r="N68" s="44">
        <f t="shared" si="5"/>
        <v>0</v>
      </c>
    </row>
    <row r="69" spans="1:15">
      <c r="A69" s="66" t="s">
        <v>1300</v>
      </c>
      <c r="B69" s="67" t="s">
        <v>1413</v>
      </c>
      <c r="C69" s="66" t="s">
        <v>664</v>
      </c>
      <c r="D69" s="68"/>
      <c r="E69" s="66" t="s">
        <v>665</v>
      </c>
      <c r="F69" s="66" t="s">
        <v>68</v>
      </c>
      <c r="G69" s="66" t="s">
        <v>598</v>
      </c>
      <c r="H69" s="68"/>
      <c r="I69" s="68"/>
      <c r="J69" s="44">
        <v>0</v>
      </c>
      <c r="K69" s="44">
        <f t="shared" si="3"/>
        <v>0</v>
      </c>
      <c r="L69" s="44">
        <v>0</v>
      </c>
      <c r="M69" s="44">
        <f t="shared" si="4"/>
        <v>0</v>
      </c>
      <c r="N69" s="44">
        <f t="shared" si="5"/>
        <v>0</v>
      </c>
    </row>
    <row r="70" spans="1:15">
      <c r="A70" s="66" t="s">
        <v>1303</v>
      </c>
      <c r="B70" s="67" t="s">
        <v>1414</v>
      </c>
      <c r="C70" s="66" t="s">
        <v>664</v>
      </c>
      <c r="D70" s="68"/>
      <c r="E70" s="66" t="s">
        <v>665</v>
      </c>
      <c r="F70" s="66" t="s">
        <v>68</v>
      </c>
      <c r="G70" s="66" t="s">
        <v>598</v>
      </c>
      <c r="H70" s="68"/>
      <c r="I70" s="68"/>
      <c r="J70" s="44">
        <v>0</v>
      </c>
      <c r="K70" s="44">
        <f t="shared" si="3"/>
        <v>0</v>
      </c>
      <c r="L70" s="44">
        <v>0</v>
      </c>
      <c r="M70" s="44">
        <f t="shared" si="4"/>
        <v>0</v>
      </c>
      <c r="N70" s="44">
        <f t="shared" si="5"/>
        <v>0</v>
      </c>
    </row>
    <row r="71" spans="1:15" ht="31.5">
      <c r="A71" s="66" t="s">
        <v>1305</v>
      </c>
      <c r="B71" s="67" t="s">
        <v>1415</v>
      </c>
      <c r="C71" s="66" t="s">
        <v>664</v>
      </c>
      <c r="D71" s="68"/>
      <c r="E71" s="66" t="s">
        <v>665</v>
      </c>
      <c r="F71" s="66" t="s">
        <v>68</v>
      </c>
      <c r="G71" s="66" t="s">
        <v>598</v>
      </c>
      <c r="H71" s="68"/>
      <c r="I71" s="68"/>
      <c r="J71" s="44">
        <v>0</v>
      </c>
      <c r="K71" s="44">
        <f t="shared" si="3"/>
        <v>0</v>
      </c>
      <c r="L71" s="44">
        <v>0</v>
      </c>
      <c r="M71" s="44">
        <f t="shared" si="4"/>
        <v>0</v>
      </c>
      <c r="N71" s="44">
        <f t="shared" si="5"/>
        <v>0</v>
      </c>
    </row>
    <row r="72" spans="1:15" ht="31.5">
      <c r="A72" s="66" t="s">
        <v>1308</v>
      </c>
      <c r="B72" s="67" t="s">
        <v>1416</v>
      </c>
      <c r="C72" s="66" t="s">
        <v>664</v>
      </c>
      <c r="D72" s="68"/>
      <c r="E72" s="66" t="s">
        <v>665</v>
      </c>
      <c r="F72" s="66" t="s">
        <v>68</v>
      </c>
      <c r="G72" s="66" t="s">
        <v>598</v>
      </c>
      <c r="H72" s="68"/>
      <c r="I72" s="68"/>
      <c r="J72" s="44">
        <v>0</v>
      </c>
      <c r="K72" s="44">
        <f t="shared" si="3"/>
        <v>0</v>
      </c>
      <c r="L72" s="44">
        <v>0</v>
      </c>
      <c r="M72" s="44">
        <f t="shared" si="4"/>
        <v>0</v>
      </c>
      <c r="N72" s="44">
        <f t="shared" si="5"/>
        <v>0</v>
      </c>
    </row>
    <row r="73" spans="1:15" ht="31.5">
      <c r="A73" s="66" t="s">
        <v>1312</v>
      </c>
      <c r="B73" s="67" t="s">
        <v>1417</v>
      </c>
      <c r="C73" s="66" t="s">
        <v>664</v>
      </c>
      <c r="D73" s="68"/>
      <c r="E73" s="66" t="s">
        <v>665</v>
      </c>
      <c r="F73" s="66" t="s">
        <v>68</v>
      </c>
      <c r="G73" s="66" t="s">
        <v>610</v>
      </c>
      <c r="H73" s="68"/>
      <c r="I73" s="68"/>
      <c r="J73" s="44">
        <v>0</v>
      </c>
      <c r="K73" s="44">
        <f t="shared" si="3"/>
        <v>0</v>
      </c>
      <c r="L73" s="44">
        <v>0</v>
      </c>
      <c r="M73" s="44">
        <f t="shared" si="4"/>
        <v>0</v>
      </c>
      <c r="N73" s="44">
        <f t="shared" si="5"/>
        <v>0</v>
      </c>
    </row>
    <row r="74" spans="1:15">
      <c r="A74" s="66" t="s">
        <v>1314</v>
      </c>
      <c r="B74" s="67" t="s">
        <v>1418</v>
      </c>
      <c r="C74" s="66" t="s">
        <v>664</v>
      </c>
      <c r="D74" s="68"/>
      <c r="E74" s="66" t="s">
        <v>665</v>
      </c>
      <c r="F74" s="66" t="s">
        <v>68</v>
      </c>
      <c r="G74" s="66" t="s">
        <v>598</v>
      </c>
      <c r="H74" s="68"/>
      <c r="I74" s="68"/>
      <c r="J74" s="44">
        <v>0</v>
      </c>
      <c r="K74" s="44">
        <f t="shared" si="3"/>
        <v>0</v>
      </c>
      <c r="L74" s="44">
        <v>0</v>
      </c>
      <c r="M74" s="44">
        <f t="shared" si="4"/>
        <v>0</v>
      </c>
      <c r="N74" s="44">
        <f t="shared" si="5"/>
        <v>0</v>
      </c>
    </row>
    <row r="75" spans="1:15">
      <c r="A75" s="66" t="s">
        <v>1317</v>
      </c>
      <c r="B75" s="67" t="s">
        <v>1419</v>
      </c>
      <c r="C75" s="66" t="s">
        <v>664</v>
      </c>
      <c r="D75" s="68"/>
      <c r="E75" s="66" t="s">
        <v>665</v>
      </c>
      <c r="F75" s="66" t="s">
        <v>68</v>
      </c>
      <c r="G75" s="66" t="s">
        <v>598</v>
      </c>
      <c r="H75" s="68"/>
      <c r="I75" s="68"/>
      <c r="J75" s="44">
        <v>0</v>
      </c>
      <c r="K75" s="44">
        <f t="shared" si="3"/>
        <v>0</v>
      </c>
      <c r="L75" s="44">
        <v>0</v>
      </c>
      <c r="M75" s="44">
        <f t="shared" si="4"/>
        <v>0</v>
      </c>
      <c r="N75" s="44">
        <f t="shared" si="5"/>
        <v>0</v>
      </c>
    </row>
    <row r="76" spans="1:15">
      <c r="A76" s="66" t="s">
        <v>1318</v>
      </c>
      <c r="B76" s="67" t="s">
        <v>1420</v>
      </c>
      <c r="C76" s="66" t="s">
        <v>664</v>
      </c>
      <c r="D76" s="68"/>
      <c r="E76" s="66" t="s">
        <v>665</v>
      </c>
      <c r="F76" s="66" t="s">
        <v>68</v>
      </c>
      <c r="G76" s="66" t="s">
        <v>610</v>
      </c>
      <c r="H76" s="68"/>
      <c r="I76" s="68"/>
      <c r="J76" s="44">
        <v>0</v>
      </c>
      <c r="K76" s="44">
        <f t="shared" si="3"/>
        <v>0</v>
      </c>
      <c r="L76" s="44">
        <v>0</v>
      </c>
      <c r="M76" s="44">
        <f t="shared" si="4"/>
        <v>0</v>
      </c>
      <c r="N76" s="44">
        <f t="shared" si="5"/>
        <v>0</v>
      </c>
    </row>
    <row r="77" spans="1:15">
      <c r="A77" s="66" t="s">
        <v>1320</v>
      </c>
      <c r="B77" s="67" t="s">
        <v>1421</v>
      </c>
      <c r="C77" s="66" t="s">
        <v>664</v>
      </c>
      <c r="D77" s="68"/>
      <c r="E77" s="66" t="s">
        <v>665</v>
      </c>
      <c r="F77" s="66" t="s">
        <v>68</v>
      </c>
      <c r="G77" s="66" t="s">
        <v>602</v>
      </c>
      <c r="H77" s="68"/>
      <c r="I77" s="68"/>
      <c r="J77" s="44">
        <v>0</v>
      </c>
      <c r="K77" s="44">
        <f t="shared" si="3"/>
        <v>0</v>
      </c>
      <c r="L77" s="44">
        <v>0</v>
      </c>
      <c r="M77" s="44">
        <f t="shared" si="4"/>
        <v>0</v>
      </c>
      <c r="N77" s="44">
        <f t="shared" si="5"/>
        <v>0</v>
      </c>
    </row>
    <row r="78" spans="1:15">
      <c r="A78" s="66" t="s">
        <v>1323</v>
      </c>
      <c r="B78" s="67" t="s">
        <v>1422</v>
      </c>
      <c r="C78" s="66" t="s">
        <v>664</v>
      </c>
      <c r="D78" s="68"/>
      <c r="E78" s="66" t="s">
        <v>665</v>
      </c>
      <c r="F78" s="66" t="s">
        <v>68</v>
      </c>
      <c r="G78" s="66" t="s">
        <v>598</v>
      </c>
      <c r="H78" s="68"/>
      <c r="I78" s="68"/>
      <c r="J78" s="44">
        <v>0</v>
      </c>
      <c r="K78" s="44">
        <f t="shared" si="3"/>
        <v>0</v>
      </c>
      <c r="L78" s="44">
        <v>0</v>
      </c>
      <c r="M78" s="44">
        <f t="shared" si="4"/>
        <v>0</v>
      </c>
      <c r="N78" s="44">
        <f t="shared" si="5"/>
        <v>0</v>
      </c>
    </row>
    <row r="79" spans="1:15">
      <c r="A79" s="66" t="s">
        <v>1324</v>
      </c>
      <c r="B79" s="67" t="s">
        <v>1423</v>
      </c>
      <c r="C79" s="66" t="s">
        <v>664</v>
      </c>
      <c r="D79" s="68"/>
      <c r="E79" s="66" t="s">
        <v>665</v>
      </c>
      <c r="F79" s="66" t="s">
        <v>68</v>
      </c>
      <c r="G79" s="66" t="s">
        <v>598</v>
      </c>
      <c r="H79" s="68"/>
      <c r="I79" s="68"/>
      <c r="J79" s="44">
        <v>0</v>
      </c>
      <c r="K79" s="44">
        <f t="shared" si="3"/>
        <v>0</v>
      </c>
      <c r="L79" s="44">
        <v>0</v>
      </c>
      <c r="M79" s="44">
        <f t="shared" si="4"/>
        <v>0</v>
      </c>
      <c r="N79" s="44">
        <f t="shared" si="5"/>
        <v>0</v>
      </c>
    </row>
    <row r="80" spans="1:15">
      <c r="A80" s="66" t="s">
        <v>1326</v>
      </c>
      <c r="B80" s="67" t="s">
        <v>1424</v>
      </c>
      <c r="C80" s="66" t="s">
        <v>664</v>
      </c>
      <c r="D80" s="68"/>
      <c r="E80" s="66" t="s">
        <v>665</v>
      </c>
      <c r="F80" s="66" t="s">
        <v>68</v>
      </c>
      <c r="G80" s="66" t="s">
        <v>610</v>
      </c>
      <c r="H80" s="68"/>
      <c r="I80" s="68"/>
      <c r="J80" s="44">
        <v>0</v>
      </c>
      <c r="K80" s="44">
        <f t="shared" si="3"/>
        <v>0</v>
      </c>
      <c r="L80" s="44">
        <v>0</v>
      </c>
      <c r="M80" s="44">
        <f t="shared" si="4"/>
        <v>0</v>
      </c>
      <c r="N80" s="44">
        <f t="shared" si="5"/>
        <v>0</v>
      </c>
    </row>
    <row r="81" spans="1:14">
      <c r="A81" s="68"/>
      <c r="B81" s="70" t="s">
        <v>1425</v>
      </c>
      <c r="C81" s="68"/>
      <c r="D81" s="68"/>
      <c r="E81" s="68"/>
      <c r="F81" s="68"/>
      <c r="G81" s="68"/>
      <c r="H81" s="68"/>
      <c r="I81" s="68"/>
      <c r="J81" s="44">
        <v>0</v>
      </c>
      <c r="K81" s="44">
        <f t="shared" si="3"/>
        <v>0</v>
      </c>
      <c r="L81" s="44">
        <v>0</v>
      </c>
      <c r="M81" s="44">
        <f t="shared" si="4"/>
        <v>0</v>
      </c>
      <c r="N81" s="44">
        <f t="shared" si="5"/>
        <v>0</v>
      </c>
    </row>
    <row r="82" spans="1:14">
      <c r="A82" s="66" t="s">
        <v>1329</v>
      </c>
      <c r="B82" s="66" t="s">
        <v>1426</v>
      </c>
      <c r="C82" s="66" t="s">
        <v>1427</v>
      </c>
      <c r="D82" s="68"/>
      <c r="E82" s="66" t="s">
        <v>1165</v>
      </c>
      <c r="F82" s="66" t="s">
        <v>68</v>
      </c>
      <c r="G82" s="66" t="s">
        <v>598</v>
      </c>
      <c r="H82" s="68"/>
      <c r="I82" s="68"/>
      <c r="J82" s="44">
        <v>0</v>
      </c>
      <c r="K82" s="44">
        <f t="shared" si="3"/>
        <v>0</v>
      </c>
      <c r="L82" s="44">
        <v>0</v>
      </c>
      <c r="M82" s="44">
        <f t="shared" si="4"/>
        <v>0</v>
      </c>
      <c r="N82" s="44">
        <f t="shared" si="5"/>
        <v>0</v>
      </c>
    </row>
    <row r="83" spans="1:14">
      <c r="A83" s="66" t="s">
        <v>1330</v>
      </c>
      <c r="B83" s="66" t="s">
        <v>1428</v>
      </c>
      <c r="C83" s="66" t="s">
        <v>1429</v>
      </c>
      <c r="D83" s="68"/>
      <c r="E83" s="66" t="s">
        <v>1165</v>
      </c>
      <c r="F83" s="66" t="s">
        <v>68</v>
      </c>
      <c r="G83" s="66" t="s">
        <v>602</v>
      </c>
      <c r="H83" s="68"/>
      <c r="I83" s="68"/>
      <c r="J83" s="44">
        <v>0</v>
      </c>
      <c r="K83" s="44">
        <f t="shared" si="3"/>
        <v>0</v>
      </c>
      <c r="L83" s="44">
        <v>0</v>
      </c>
      <c r="M83" s="44">
        <f t="shared" si="4"/>
        <v>0</v>
      </c>
      <c r="N83" s="44">
        <f t="shared" si="5"/>
        <v>0</v>
      </c>
    </row>
    <row r="84" spans="1:14">
      <c r="A84" s="68"/>
      <c r="B84" s="70" t="s">
        <v>706</v>
      </c>
      <c r="C84" s="68"/>
      <c r="D84" s="68"/>
      <c r="E84" s="68"/>
      <c r="F84" s="68"/>
      <c r="G84" s="68"/>
      <c r="H84" s="68"/>
      <c r="I84" s="68"/>
      <c r="J84" s="44">
        <v>0</v>
      </c>
      <c r="K84" s="44">
        <f t="shared" si="3"/>
        <v>0</v>
      </c>
      <c r="L84" s="44">
        <v>0</v>
      </c>
      <c r="M84" s="44">
        <f t="shared" si="4"/>
        <v>0</v>
      </c>
      <c r="N84" s="44">
        <f t="shared" si="5"/>
        <v>0</v>
      </c>
    </row>
    <row r="85" spans="1:14" ht="31.5">
      <c r="A85" s="66" t="s">
        <v>1332</v>
      </c>
      <c r="B85" s="66" t="s">
        <v>1430</v>
      </c>
      <c r="C85" s="67" t="s">
        <v>1431</v>
      </c>
      <c r="D85" s="68"/>
      <c r="E85" s="66" t="s">
        <v>305</v>
      </c>
      <c r="F85" s="66" t="s">
        <v>68</v>
      </c>
      <c r="G85" s="66" t="s">
        <v>610</v>
      </c>
      <c r="H85" s="68"/>
      <c r="I85" s="68"/>
      <c r="J85" s="44">
        <v>0</v>
      </c>
      <c r="K85" s="44">
        <f t="shared" si="3"/>
        <v>0</v>
      </c>
      <c r="L85" s="44">
        <v>0</v>
      </c>
      <c r="M85" s="44">
        <f t="shared" si="4"/>
        <v>0</v>
      </c>
      <c r="N85" s="44">
        <f t="shared" si="5"/>
        <v>0</v>
      </c>
    </row>
    <row r="86" spans="1:14">
      <c r="A86" s="68"/>
      <c r="B86" s="70" t="s">
        <v>713</v>
      </c>
      <c r="C86" s="68"/>
      <c r="D86" s="68"/>
      <c r="E86" s="68"/>
      <c r="F86" s="68"/>
      <c r="G86" s="68"/>
      <c r="H86" s="68"/>
      <c r="I86" s="68"/>
      <c r="J86" s="44">
        <v>0</v>
      </c>
      <c r="K86" s="44">
        <f t="shared" si="3"/>
        <v>0</v>
      </c>
      <c r="L86" s="44">
        <v>0</v>
      </c>
      <c r="M86" s="44">
        <f t="shared" si="4"/>
        <v>0</v>
      </c>
      <c r="N86" s="44">
        <f t="shared" si="5"/>
        <v>0</v>
      </c>
    </row>
    <row r="87" spans="1:14" ht="18.75">
      <c r="A87" s="66" t="s">
        <v>1334</v>
      </c>
      <c r="B87" s="66" t="s">
        <v>714</v>
      </c>
      <c r="C87" s="66" t="s">
        <v>1432</v>
      </c>
      <c r="D87" s="68"/>
      <c r="E87" s="66" t="s">
        <v>624</v>
      </c>
      <c r="F87" s="66" t="s">
        <v>2599</v>
      </c>
      <c r="G87" s="66" t="s">
        <v>1433</v>
      </c>
      <c r="H87" s="68"/>
      <c r="I87" s="68"/>
      <c r="J87" s="44">
        <v>0</v>
      </c>
      <c r="K87" s="44">
        <f t="shared" si="3"/>
        <v>0</v>
      </c>
      <c r="L87" s="44">
        <v>0</v>
      </c>
      <c r="M87" s="44">
        <f t="shared" si="4"/>
        <v>0</v>
      </c>
      <c r="N87" s="44">
        <f t="shared" si="5"/>
        <v>0</v>
      </c>
    </row>
    <row r="88" spans="1:14" ht="18.75">
      <c r="A88" s="66" t="s">
        <v>1337</v>
      </c>
      <c r="B88" s="66" t="s">
        <v>2603</v>
      </c>
      <c r="C88" s="68"/>
      <c r="D88" s="68"/>
      <c r="E88" s="68"/>
      <c r="F88" s="66" t="s">
        <v>2599</v>
      </c>
      <c r="G88" s="66" t="s">
        <v>1433</v>
      </c>
      <c r="H88" s="68"/>
      <c r="I88" s="68"/>
      <c r="J88" s="44">
        <v>0</v>
      </c>
      <c r="K88" s="44">
        <f t="shared" si="3"/>
        <v>0</v>
      </c>
      <c r="L88" s="44">
        <v>0</v>
      </c>
      <c r="M88" s="44">
        <f t="shared" si="4"/>
        <v>0</v>
      </c>
      <c r="N88" s="44">
        <f t="shared" si="5"/>
        <v>0</v>
      </c>
    </row>
    <row r="89" spans="1:14">
      <c r="A89" s="68"/>
      <c r="B89" s="69" t="s">
        <v>1434</v>
      </c>
      <c r="C89" s="68"/>
      <c r="D89" s="68"/>
      <c r="E89" s="68"/>
      <c r="F89" s="68"/>
      <c r="G89" s="68"/>
      <c r="H89" s="68"/>
      <c r="I89" s="68"/>
      <c r="J89" s="44">
        <v>0</v>
      </c>
      <c r="K89" s="44">
        <f t="shared" si="3"/>
        <v>0</v>
      </c>
      <c r="L89" s="44">
        <v>0</v>
      </c>
      <c r="M89" s="44">
        <f t="shared" si="4"/>
        <v>0</v>
      </c>
      <c r="N89" s="44">
        <f t="shared" si="5"/>
        <v>0</v>
      </c>
    </row>
    <row r="90" spans="1:14">
      <c r="A90" s="68"/>
      <c r="B90" s="70" t="s">
        <v>662</v>
      </c>
      <c r="C90" s="68"/>
      <c r="D90" s="68"/>
      <c r="E90" s="68"/>
      <c r="F90" s="68"/>
      <c r="G90" s="68"/>
      <c r="H90" s="68"/>
      <c r="I90" s="68"/>
      <c r="J90" s="44">
        <v>0</v>
      </c>
      <c r="K90" s="44">
        <f t="shared" si="3"/>
        <v>0</v>
      </c>
      <c r="L90" s="44">
        <v>0</v>
      </c>
      <c r="M90" s="44">
        <f t="shared" si="4"/>
        <v>0</v>
      </c>
      <c r="N90" s="44">
        <f t="shared" si="5"/>
        <v>0</v>
      </c>
    </row>
    <row r="91" spans="1:14" ht="31.5">
      <c r="A91" s="66" t="s">
        <v>1340</v>
      </c>
      <c r="B91" s="67" t="s">
        <v>1435</v>
      </c>
      <c r="C91" s="66" t="s">
        <v>664</v>
      </c>
      <c r="D91" s="68"/>
      <c r="E91" s="66" t="s">
        <v>665</v>
      </c>
      <c r="F91" s="66" t="s">
        <v>89</v>
      </c>
      <c r="G91" s="66" t="s">
        <v>1436</v>
      </c>
      <c r="H91" s="68"/>
      <c r="I91" s="68"/>
      <c r="J91" s="44">
        <v>0</v>
      </c>
      <c r="K91" s="44">
        <f t="shared" si="3"/>
        <v>0</v>
      </c>
      <c r="L91" s="44">
        <v>0</v>
      </c>
      <c r="M91" s="44">
        <f t="shared" si="4"/>
        <v>0</v>
      </c>
      <c r="N91" s="44">
        <f t="shared" si="5"/>
        <v>0</v>
      </c>
    </row>
    <row r="92" spans="1:14">
      <c r="A92" s="68"/>
      <c r="B92" s="70" t="s">
        <v>1410</v>
      </c>
      <c r="C92" s="68"/>
      <c r="D92" s="68"/>
      <c r="E92" s="68"/>
      <c r="F92" s="68"/>
      <c r="G92" s="68"/>
      <c r="H92" s="68"/>
      <c r="I92" s="68"/>
      <c r="J92" s="44">
        <v>0</v>
      </c>
      <c r="K92" s="44">
        <f t="shared" si="3"/>
        <v>0</v>
      </c>
      <c r="L92" s="44">
        <v>0</v>
      </c>
      <c r="M92" s="44">
        <f t="shared" si="4"/>
        <v>0</v>
      </c>
      <c r="N92" s="44">
        <f t="shared" si="5"/>
        <v>0</v>
      </c>
    </row>
    <row r="93" spans="1:14">
      <c r="A93" s="66" t="s">
        <v>1341</v>
      </c>
      <c r="B93" s="67" t="s">
        <v>1437</v>
      </c>
      <c r="C93" s="66" t="s">
        <v>664</v>
      </c>
      <c r="D93" s="68"/>
      <c r="E93" s="66" t="s">
        <v>665</v>
      </c>
      <c r="F93" s="66" t="s">
        <v>68</v>
      </c>
      <c r="G93" s="66" t="s">
        <v>598</v>
      </c>
      <c r="H93" s="68"/>
      <c r="I93" s="68"/>
      <c r="J93" s="44">
        <v>0</v>
      </c>
      <c r="K93" s="44">
        <f t="shared" si="3"/>
        <v>0</v>
      </c>
      <c r="L93" s="44">
        <v>0</v>
      </c>
      <c r="M93" s="44">
        <f t="shared" si="4"/>
        <v>0</v>
      </c>
      <c r="N93" s="44">
        <f t="shared" si="5"/>
        <v>0</v>
      </c>
    </row>
    <row r="94" spans="1:14">
      <c r="A94" s="66" t="s">
        <v>1342</v>
      </c>
      <c r="B94" s="67" t="s">
        <v>1438</v>
      </c>
      <c r="C94" s="66" t="s">
        <v>664</v>
      </c>
      <c r="D94" s="68"/>
      <c r="E94" s="66" t="s">
        <v>665</v>
      </c>
      <c r="F94" s="66" t="s">
        <v>68</v>
      </c>
      <c r="G94" s="66" t="s">
        <v>598</v>
      </c>
      <c r="H94" s="68"/>
      <c r="I94" s="68"/>
      <c r="J94" s="44">
        <v>0</v>
      </c>
      <c r="K94" s="44">
        <f t="shared" si="3"/>
        <v>0</v>
      </c>
      <c r="L94" s="44">
        <v>0</v>
      </c>
      <c r="M94" s="44">
        <f t="shared" si="4"/>
        <v>0</v>
      </c>
      <c r="N94" s="44">
        <f t="shared" si="5"/>
        <v>0</v>
      </c>
    </row>
    <row r="95" spans="1:14">
      <c r="A95" s="66" t="s">
        <v>1343</v>
      </c>
      <c r="B95" s="67" t="s">
        <v>1439</v>
      </c>
      <c r="C95" s="66" t="s">
        <v>664</v>
      </c>
      <c r="D95" s="68"/>
      <c r="E95" s="66" t="s">
        <v>665</v>
      </c>
      <c r="F95" s="66" t="s">
        <v>68</v>
      </c>
      <c r="G95" s="66" t="s">
        <v>598</v>
      </c>
      <c r="H95" s="68"/>
      <c r="I95" s="68"/>
      <c r="J95" s="44">
        <v>0</v>
      </c>
      <c r="K95" s="44">
        <f t="shared" si="3"/>
        <v>0</v>
      </c>
      <c r="L95" s="44">
        <v>0</v>
      </c>
      <c r="M95" s="44">
        <f t="shared" si="4"/>
        <v>0</v>
      </c>
      <c r="N95" s="44">
        <f t="shared" si="5"/>
        <v>0</v>
      </c>
    </row>
    <row r="96" spans="1:14">
      <c r="A96" s="68"/>
      <c r="B96" s="70" t="s">
        <v>1425</v>
      </c>
      <c r="C96" s="68"/>
      <c r="D96" s="68"/>
      <c r="E96" s="68"/>
      <c r="F96" s="68"/>
      <c r="G96" s="68"/>
      <c r="H96" s="68"/>
      <c r="I96" s="68"/>
      <c r="J96" s="44">
        <v>0</v>
      </c>
      <c r="K96" s="44">
        <f t="shared" si="3"/>
        <v>0</v>
      </c>
      <c r="L96" s="44">
        <v>0</v>
      </c>
      <c r="M96" s="44">
        <f t="shared" si="4"/>
        <v>0</v>
      </c>
      <c r="N96" s="44">
        <f t="shared" si="5"/>
        <v>0</v>
      </c>
    </row>
    <row r="97" spans="1:14">
      <c r="A97" s="66" t="s">
        <v>1344</v>
      </c>
      <c r="B97" s="66" t="s">
        <v>1440</v>
      </c>
      <c r="C97" s="66" t="s">
        <v>1441</v>
      </c>
      <c r="D97" s="68"/>
      <c r="E97" s="66" t="s">
        <v>1165</v>
      </c>
      <c r="F97" s="66" t="s">
        <v>68</v>
      </c>
      <c r="G97" s="66" t="s">
        <v>598</v>
      </c>
      <c r="H97" s="68"/>
      <c r="I97" s="68"/>
      <c r="J97" s="44">
        <v>0</v>
      </c>
      <c r="K97" s="44">
        <f t="shared" si="3"/>
        <v>0</v>
      </c>
      <c r="L97" s="44">
        <v>0</v>
      </c>
      <c r="M97" s="44">
        <f t="shared" si="4"/>
        <v>0</v>
      </c>
      <c r="N97" s="44">
        <f t="shared" si="5"/>
        <v>0</v>
      </c>
    </row>
    <row r="98" spans="1:14">
      <c r="A98" s="66" t="s">
        <v>1346</v>
      </c>
      <c r="B98" s="66" t="s">
        <v>1442</v>
      </c>
      <c r="C98" s="66" t="s">
        <v>1443</v>
      </c>
      <c r="D98" s="68"/>
      <c r="E98" s="66" t="s">
        <v>1165</v>
      </c>
      <c r="F98" s="66" t="s">
        <v>68</v>
      </c>
      <c r="G98" s="66" t="s">
        <v>598</v>
      </c>
      <c r="H98" s="68"/>
      <c r="I98" s="68"/>
      <c r="J98" s="44">
        <v>0</v>
      </c>
      <c r="K98" s="44">
        <f t="shared" si="3"/>
        <v>0</v>
      </c>
      <c r="L98" s="44">
        <v>0</v>
      </c>
      <c r="M98" s="44">
        <f t="shared" si="4"/>
        <v>0</v>
      </c>
      <c r="N98" s="44">
        <f t="shared" si="5"/>
        <v>0</v>
      </c>
    </row>
    <row r="99" spans="1:14">
      <c r="A99" s="68"/>
      <c r="B99" s="70" t="s">
        <v>706</v>
      </c>
      <c r="C99" s="68"/>
      <c r="D99" s="68"/>
      <c r="E99" s="68"/>
      <c r="F99" s="68"/>
      <c r="G99" s="68"/>
      <c r="H99" s="68"/>
      <c r="I99" s="68"/>
      <c r="J99" s="44">
        <v>0</v>
      </c>
      <c r="K99" s="44">
        <f t="shared" si="3"/>
        <v>0</v>
      </c>
      <c r="L99" s="44">
        <v>0</v>
      </c>
      <c r="M99" s="44">
        <f t="shared" si="4"/>
        <v>0</v>
      </c>
      <c r="N99" s="44">
        <f t="shared" si="5"/>
        <v>0</v>
      </c>
    </row>
    <row r="100" spans="1:14" ht="31.5">
      <c r="A100" s="66" t="s">
        <v>1348</v>
      </c>
      <c r="B100" s="67" t="s">
        <v>1444</v>
      </c>
      <c r="C100" s="66" t="s">
        <v>1445</v>
      </c>
      <c r="D100" s="68"/>
      <c r="E100" s="66" t="s">
        <v>305</v>
      </c>
      <c r="F100" s="66" t="s">
        <v>68</v>
      </c>
      <c r="G100" s="66" t="s">
        <v>598</v>
      </c>
      <c r="H100" s="68"/>
      <c r="I100" s="68"/>
      <c r="J100" s="44">
        <v>0</v>
      </c>
      <c r="K100" s="44">
        <f t="shared" si="3"/>
        <v>0</v>
      </c>
      <c r="L100" s="44">
        <v>0</v>
      </c>
      <c r="M100" s="44">
        <f t="shared" si="4"/>
        <v>0</v>
      </c>
      <c r="N100" s="44">
        <f t="shared" si="5"/>
        <v>0</v>
      </c>
    </row>
    <row r="101" spans="1:14">
      <c r="A101" s="68"/>
      <c r="B101" s="70" t="s">
        <v>713</v>
      </c>
      <c r="C101" s="68"/>
      <c r="D101" s="68"/>
      <c r="E101" s="68"/>
      <c r="F101" s="68"/>
      <c r="G101" s="68"/>
      <c r="H101" s="68"/>
      <c r="I101" s="68"/>
      <c r="J101" s="44">
        <v>0</v>
      </c>
      <c r="K101" s="44">
        <f t="shared" si="3"/>
        <v>0</v>
      </c>
      <c r="L101" s="44">
        <v>0</v>
      </c>
      <c r="M101" s="44">
        <f t="shared" si="4"/>
        <v>0</v>
      </c>
      <c r="N101" s="44">
        <f t="shared" si="5"/>
        <v>0</v>
      </c>
    </row>
    <row r="102" spans="1:14" ht="18.75">
      <c r="A102" s="66" t="s">
        <v>1350</v>
      </c>
      <c r="B102" s="66" t="s">
        <v>714</v>
      </c>
      <c r="C102" s="66" t="s">
        <v>1432</v>
      </c>
      <c r="D102" s="68"/>
      <c r="E102" s="66" t="s">
        <v>624</v>
      </c>
      <c r="F102" s="66" t="s">
        <v>2599</v>
      </c>
      <c r="G102" s="66" t="s">
        <v>1446</v>
      </c>
      <c r="H102" s="68"/>
      <c r="I102" s="68"/>
      <c r="J102" s="44">
        <v>0</v>
      </c>
      <c r="K102" s="44">
        <f t="shared" si="3"/>
        <v>0</v>
      </c>
      <c r="L102" s="44">
        <v>0</v>
      </c>
      <c r="M102" s="44">
        <f t="shared" si="4"/>
        <v>0</v>
      </c>
      <c r="N102" s="44">
        <f t="shared" si="5"/>
        <v>0</v>
      </c>
    </row>
    <row r="103" spans="1:14">
      <c r="A103" s="68"/>
      <c r="B103" s="70" t="s">
        <v>502</v>
      </c>
      <c r="C103" s="68"/>
      <c r="D103" s="68"/>
      <c r="E103" s="68"/>
      <c r="F103" s="68"/>
      <c r="G103" s="68"/>
      <c r="H103" s="68"/>
      <c r="I103" s="68"/>
      <c r="J103" s="44">
        <v>0</v>
      </c>
      <c r="K103" s="44">
        <f t="shared" si="3"/>
        <v>0</v>
      </c>
      <c r="L103" s="44">
        <v>0</v>
      </c>
      <c r="M103" s="44">
        <f t="shared" si="4"/>
        <v>0</v>
      </c>
      <c r="N103" s="44">
        <f t="shared" si="5"/>
        <v>0</v>
      </c>
    </row>
    <row r="104" spans="1:14" ht="31.5">
      <c r="A104" s="66" t="s">
        <v>1352</v>
      </c>
      <c r="B104" s="67" t="s">
        <v>1447</v>
      </c>
      <c r="C104" s="66" t="s">
        <v>2604</v>
      </c>
      <c r="D104" s="68"/>
      <c r="E104" s="66" t="s">
        <v>995</v>
      </c>
      <c r="F104" s="66" t="s">
        <v>1258</v>
      </c>
      <c r="G104" s="66" t="s">
        <v>598</v>
      </c>
      <c r="H104" s="68"/>
      <c r="I104" s="68"/>
      <c r="J104" s="44">
        <v>0</v>
      </c>
      <c r="K104" s="44">
        <f t="shared" si="3"/>
        <v>0</v>
      </c>
      <c r="L104" s="44">
        <v>0</v>
      </c>
      <c r="M104" s="44">
        <f t="shared" si="4"/>
        <v>0</v>
      </c>
      <c r="N104" s="44">
        <f t="shared" si="5"/>
        <v>0</v>
      </c>
    </row>
    <row r="105" spans="1:14">
      <c r="A105" s="68"/>
      <c r="B105" s="66" t="s">
        <v>1448</v>
      </c>
      <c r="C105" s="66" t="s">
        <v>1449</v>
      </c>
      <c r="D105" s="68"/>
      <c r="E105" s="68"/>
      <c r="F105" s="68"/>
      <c r="G105" s="68"/>
      <c r="H105" s="68"/>
      <c r="I105" s="68"/>
      <c r="J105" s="44">
        <v>0</v>
      </c>
      <c r="K105" s="44">
        <f t="shared" si="3"/>
        <v>0</v>
      </c>
      <c r="L105" s="44">
        <v>0</v>
      </c>
      <c r="M105" s="44">
        <f t="shared" si="4"/>
        <v>0</v>
      </c>
      <c r="N105" s="44">
        <f t="shared" si="5"/>
        <v>0</v>
      </c>
    </row>
    <row r="106" spans="1:14">
      <c r="A106" s="68"/>
      <c r="B106" s="70" t="s">
        <v>662</v>
      </c>
      <c r="C106" s="68"/>
      <c r="D106" s="68"/>
      <c r="E106" s="68"/>
      <c r="F106" s="68"/>
      <c r="G106" s="68"/>
      <c r="H106" s="68"/>
      <c r="I106" s="68"/>
      <c r="J106" s="44">
        <v>0</v>
      </c>
      <c r="K106" s="44">
        <f t="shared" si="3"/>
        <v>0</v>
      </c>
      <c r="L106" s="44">
        <v>0</v>
      </c>
      <c r="M106" s="44">
        <f t="shared" si="4"/>
        <v>0</v>
      </c>
      <c r="N106" s="44">
        <f t="shared" si="5"/>
        <v>0</v>
      </c>
    </row>
    <row r="107" spans="1:14" ht="31.5">
      <c r="A107" s="66" t="s">
        <v>1354</v>
      </c>
      <c r="B107" s="67" t="s">
        <v>1450</v>
      </c>
      <c r="C107" s="66" t="s">
        <v>664</v>
      </c>
      <c r="D107" s="68"/>
      <c r="E107" s="66" t="s">
        <v>665</v>
      </c>
      <c r="F107" s="66" t="s">
        <v>89</v>
      </c>
      <c r="G107" s="66" t="s">
        <v>1021</v>
      </c>
      <c r="H107" s="68"/>
      <c r="I107" s="68"/>
      <c r="J107" s="44">
        <v>0</v>
      </c>
      <c r="K107" s="44">
        <f t="shared" si="3"/>
        <v>0</v>
      </c>
      <c r="L107" s="44">
        <v>0</v>
      </c>
      <c r="M107" s="44">
        <f t="shared" si="4"/>
        <v>0</v>
      </c>
      <c r="N107" s="44">
        <f t="shared" si="5"/>
        <v>0</v>
      </c>
    </row>
    <row r="108" spans="1:14" ht="31.5">
      <c r="A108" s="66" t="s">
        <v>1451</v>
      </c>
      <c r="B108" s="67" t="s">
        <v>1452</v>
      </c>
      <c r="C108" s="66" t="s">
        <v>664</v>
      </c>
      <c r="D108" s="68"/>
      <c r="E108" s="66" t="s">
        <v>665</v>
      </c>
      <c r="F108" s="66" t="s">
        <v>89</v>
      </c>
      <c r="G108" s="66" t="s">
        <v>813</v>
      </c>
      <c r="H108" s="68"/>
      <c r="I108" s="68"/>
      <c r="J108" s="44">
        <v>0</v>
      </c>
      <c r="K108" s="44">
        <f t="shared" si="3"/>
        <v>0</v>
      </c>
      <c r="L108" s="44">
        <v>0</v>
      </c>
      <c r="M108" s="44">
        <f t="shared" si="4"/>
        <v>0</v>
      </c>
      <c r="N108" s="44">
        <f t="shared" si="5"/>
        <v>0</v>
      </c>
    </row>
    <row r="109" spans="1:14" ht="31.5">
      <c r="A109" s="66" t="s">
        <v>1453</v>
      </c>
      <c r="B109" s="67" t="s">
        <v>1454</v>
      </c>
      <c r="C109" s="66" t="s">
        <v>664</v>
      </c>
      <c r="D109" s="68"/>
      <c r="E109" s="66" t="s">
        <v>665</v>
      </c>
      <c r="F109" s="66" t="s">
        <v>89</v>
      </c>
      <c r="G109" s="66" t="s">
        <v>1455</v>
      </c>
      <c r="H109" s="68"/>
      <c r="I109" s="68"/>
      <c r="J109" s="44">
        <v>0</v>
      </c>
      <c r="K109" s="44">
        <f t="shared" si="3"/>
        <v>0</v>
      </c>
      <c r="L109" s="44">
        <v>0</v>
      </c>
      <c r="M109" s="44">
        <f t="shared" si="4"/>
        <v>0</v>
      </c>
      <c r="N109" s="44">
        <f t="shared" si="5"/>
        <v>0</v>
      </c>
    </row>
    <row r="110" spans="1:14" ht="31.5">
      <c r="A110" s="66" t="s">
        <v>1456</v>
      </c>
      <c r="B110" s="67" t="s">
        <v>1457</v>
      </c>
      <c r="C110" s="66" t="s">
        <v>664</v>
      </c>
      <c r="D110" s="68"/>
      <c r="E110" s="66" t="s">
        <v>665</v>
      </c>
      <c r="F110" s="66" t="s">
        <v>89</v>
      </c>
      <c r="G110" s="66" t="s">
        <v>1403</v>
      </c>
      <c r="H110" s="68"/>
      <c r="I110" s="68"/>
      <c r="J110" s="44">
        <v>0</v>
      </c>
      <c r="K110" s="44">
        <f t="shared" si="3"/>
        <v>0</v>
      </c>
      <c r="L110" s="44">
        <v>0</v>
      </c>
      <c r="M110" s="44">
        <f t="shared" si="4"/>
        <v>0</v>
      </c>
      <c r="N110" s="44">
        <f t="shared" si="5"/>
        <v>0</v>
      </c>
    </row>
    <row r="111" spans="1:14" ht="31.5">
      <c r="A111" s="66" t="s">
        <v>1458</v>
      </c>
      <c r="B111" s="67" t="s">
        <v>1408</v>
      </c>
      <c r="C111" s="66" t="s">
        <v>664</v>
      </c>
      <c r="D111" s="68"/>
      <c r="E111" s="66" t="s">
        <v>665</v>
      </c>
      <c r="F111" s="66" t="s">
        <v>89</v>
      </c>
      <c r="G111" s="66" t="s">
        <v>1409</v>
      </c>
      <c r="H111" s="68"/>
      <c r="I111" s="68"/>
      <c r="J111" s="44">
        <v>0</v>
      </c>
      <c r="K111" s="44">
        <f t="shared" si="3"/>
        <v>0</v>
      </c>
      <c r="L111" s="44">
        <v>0</v>
      </c>
      <c r="M111" s="44">
        <f t="shared" si="4"/>
        <v>0</v>
      </c>
      <c r="N111" s="44">
        <f t="shared" si="5"/>
        <v>0</v>
      </c>
    </row>
    <row r="112" spans="1:14">
      <c r="A112" s="68"/>
      <c r="B112" s="70" t="s">
        <v>1410</v>
      </c>
      <c r="C112" s="68"/>
      <c r="D112" s="68"/>
      <c r="E112" s="68"/>
      <c r="F112" s="68"/>
      <c r="G112" s="68"/>
      <c r="H112" s="68"/>
      <c r="I112" s="68"/>
      <c r="J112" s="44">
        <v>0</v>
      </c>
      <c r="K112" s="44">
        <f t="shared" si="3"/>
        <v>0</v>
      </c>
      <c r="L112" s="44">
        <v>0</v>
      </c>
      <c r="M112" s="44">
        <f t="shared" si="4"/>
        <v>0</v>
      </c>
      <c r="N112" s="44">
        <f t="shared" si="5"/>
        <v>0</v>
      </c>
    </row>
    <row r="113" spans="1:14">
      <c r="A113" s="66" t="s">
        <v>1459</v>
      </c>
      <c r="B113" s="67" t="s">
        <v>1460</v>
      </c>
      <c r="C113" s="66" t="s">
        <v>664</v>
      </c>
      <c r="D113" s="68"/>
      <c r="E113" s="66" t="s">
        <v>665</v>
      </c>
      <c r="F113" s="66" t="s">
        <v>68</v>
      </c>
      <c r="G113" s="66" t="s">
        <v>598</v>
      </c>
      <c r="H113" s="68"/>
      <c r="I113" s="68"/>
      <c r="J113" s="44">
        <v>0</v>
      </c>
      <c r="K113" s="44">
        <f t="shared" si="3"/>
        <v>0</v>
      </c>
      <c r="L113" s="44">
        <v>0</v>
      </c>
      <c r="M113" s="44">
        <f t="shared" si="4"/>
        <v>0</v>
      </c>
      <c r="N113" s="44">
        <f t="shared" si="5"/>
        <v>0</v>
      </c>
    </row>
    <row r="114" spans="1:14">
      <c r="A114" s="66" t="s">
        <v>1461</v>
      </c>
      <c r="B114" s="67" t="s">
        <v>1462</v>
      </c>
      <c r="C114" s="66" t="s">
        <v>664</v>
      </c>
      <c r="D114" s="68"/>
      <c r="E114" s="66" t="s">
        <v>665</v>
      </c>
      <c r="F114" s="66" t="s">
        <v>68</v>
      </c>
      <c r="G114" s="66" t="s">
        <v>610</v>
      </c>
      <c r="H114" s="68"/>
      <c r="I114" s="68"/>
      <c r="J114" s="44">
        <v>0</v>
      </c>
      <c r="K114" s="44">
        <f t="shared" si="3"/>
        <v>0</v>
      </c>
      <c r="L114" s="44">
        <v>0</v>
      </c>
      <c r="M114" s="44">
        <f t="shared" si="4"/>
        <v>0</v>
      </c>
      <c r="N114" s="44">
        <f t="shared" si="5"/>
        <v>0</v>
      </c>
    </row>
    <row r="115" spans="1:14">
      <c r="A115" s="66" t="s">
        <v>1463</v>
      </c>
      <c r="B115" s="67" t="s">
        <v>1464</v>
      </c>
      <c r="C115" s="66" t="s">
        <v>664</v>
      </c>
      <c r="D115" s="68"/>
      <c r="E115" s="66" t="s">
        <v>665</v>
      </c>
      <c r="F115" s="66" t="s">
        <v>68</v>
      </c>
      <c r="G115" s="66" t="s">
        <v>610</v>
      </c>
      <c r="H115" s="68"/>
      <c r="I115" s="68"/>
      <c r="J115" s="44">
        <v>0</v>
      </c>
      <c r="K115" s="44">
        <f t="shared" si="3"/>
        <v>0</v>
      </c>
      <c r="L115" s="44">
        <v>0</v>
      </c>
      <c r="M115" s="44">
        <f t="shared" si="4"/>
        <v>0</v>
      </c>
      <c r="N115" s="44">
        <f t="shared" si="5"/>
        <v>0</v>
      </c>
    </row>
    <row r="116" spans="1:14" ht="31.5">
      <c r="A116" s="66" t="s">
        <v>1465</v>
      </c>
      <c r="B116" s="67" t="s">
        <v>1466</v>
      </c>
      <c r="C116" s="66" t="s">
        <v>664</v>
      </c>
      <c r="D116" s="68"/>
      <c r="E116" s="66" t="s">
        <v>665</v>
      </c>
      <c r="F116" s="66" t="s">
        <v>68</v>
      </c>
      <c r="G116" s="66" t="s">
        <v>610</v>
      </c>
      <c r="H116" s="68"/>
      <c r="I116" s="68"/>
      <c r="J116" s="44">
        <v>0</v>
      </c>
      <c r="K116" s="44">
        <f t="shared" si="3"/>
        <v>0</v>
      </c>
      <c r="L116" s="44">
        <v>0</v>
      </c>
      <c r="M116" s="44">
        <f t="shared" si="4"/>
        <v>0</v>
      </c>
      <c r="N116" s="44">
        <f t="shared" si="5"/>
        <v>0</v>
      </c>
    </row>
    <row r="117" spans="1:14" ht="31.5">
      <c r="A117" s="66" t="s">
        <v>1467</v>
      </c>
      <c r="B117" s="67" t="s">
        <v>1468</v>
      </c>
      <c r="C117" s="66" t="s">
        <v>664</v>
      </c>
      <c r="D117" s="68"/>
      <c r="E117" s="66" t="s">
        <v>665</v>
      </c>
      <c r="F117" s="66" t="s">
        <v>68</v>
      </c>
      <c r="G117" s="66" t="s">
        <v>598</v>
      </c>
      <c r="H117" s="68"/>
      <c r="I117" s="68"/>
      <c r="J117" s="44">
        <v>0</v>
      </c>
      <c r="K117" s="44">
        <f t="shared" si="3"/>
        <v>0</v>
      </c>
      <c r="L117" s="44">
        <v>0</v>
      </c>
      <c r="M117" s="44">
        <f t="shared" si="4"/>
        <v>0</v>
      </c>
      <c r="N117" s="44">
        <f t="shared" si="5"/>
        <v>0</v>
      </c>
    </row>
    <row r="118" spans="1:14" ht="31.5">
      <c r="A118" s="66" t="s">
        <v>1469</v>
      </c>
      <c r="B118" s="67" t="s">
        <v>1470</v>
      </c>
      <c r="C118" s="66" t="s">
        <v>664</v>
      </c>
      <c r="D118" s="68"/>
      <c r="E118" s="66" t="s">
        <v>665</v>
      </c>
      <c r="F118" s="66" t="s">
        <v>68</v>
      </c>
      <c r="G118" s="66" t="s">
        <v>598</v>
      </c>
      <c r="H118" s="68"/>
      <c r="I118" s="68"/>
      <c r="J118" s="44">
        <v>0</v>
      </c>
      <c r="K118" s="44">
        <f t="shared" si="3"/>
        <v>0</v>
      </c>
      <c r="L118" s="44">
        <v>0</v>
      </c>
      <c r="M118" s="44">
        <f t="shared" si="4"/>
        <v>0</v>
      </c>
      <c r="N118" s="44">
        <f t="shared" si="5"/>
        <v>0</v>
      </c>
    </row>
    <row r="119" spans="1:14" ht="31.5">
      <c r="A119" s="66" t="s">
        <v>1471</v>
      </c>
      <c r="B119" s="67" t="s">
        <v>1472</v>
      </c>
      <c r="C119" s="66" t="s">
        <v>664</v>
      </c>
      <c r="D119" s="68"/>
      <c r="E119" s="66" t="s">
        <v>665</v>
      </c>
      <c r="F119" s="66" t="s">
        <v>68</v>
      </c>
      <c r="G119" s="66" t="s">
        <v>598</v>
      </c>
      <c r="H119" s="68"/>
      <c r="I119" s="68"/>
      <c r="J119" s="44">
        <v>0</v>
      </c>
      <c r="K119" s="44">
        <f t="shared" si="3"/>
        <v>0</v>
      </c>
      <c r="L119" s="44">
        <v>0</v>
      </c>
      <c r="M119" s="44">
        <f t="shared" si="4"/>
        <v>0</v>
      </c>
      <c r="N119" s="44">
        <f t="shared" si="5"/>
        <v>0</v>
      </c>
    </row>
    <row r="120" spans="1:14" ht="31.5">
      <c r="A120" s="66" t="s">
        <v>1473</v>
      </c>
      <c r="B120" s="67" t="s">
        <v>1474</v>
      </c>
      <c r="C120" s="66" t="s">
        <v>664</v>
      </c>
      <c r="D120" s="68"/>
      <c r="E120" s="66" t="s">
        <v>665</v>
      </c>
      <c r="F120" s="66" t="s">
        <v>68</v>
      </c>
      <c r="G120" s="66" t="s">
        <v>598</v>
      </c>
      <c r="H120" s="68"/>
      <c r="I120" s="68"/>
      <c r="J120" s="44">
        <v>0</v>
      </c>
      <c r="K120" s="44">
        <f t="shared" si="3"/>
        <v>0</v>
      </c>
      <c r="L120" s="44">
        <v>0</v>
      </c>
      <c r="M120" s="44">
        <f t="shared" si="4"/>
        <v>0</v>
      </c>
      <c r="N120" s="44">
        <f t="shared" si="5"/>
        <v>0</v>
      </c>
    </row>
    <row r="121" spans="1:14">
      <c r="A121" s="66" t="s">
        <v>1475</v>
      </c>
      <c r="B121" s="67" t="s">
        <v>1476</v>
      </c>
      <c r="C121" s="66" t="s">
        <v>664</v>
      </c>
      <c r="D121" s="68"/>
      <c r="E121" s="66" t="s">
        <v>665</v>
      </c>
      <c r="F121" s="66" t="s">
        <v>68</v>
      </c>
      <c r="G121" s="66" t="s">
        <v>598</v>
      </c>
      <c r="H121" s="68"/>
      <c r="I121" s="68"/>
      <c r="J121" s="44">
        <v>0</v>
      </c>
      <c r="K121" s="44">
        <f t="shared" si="3"/>
        <v>0</v>
      </c>
      <c r="L121" s="44">
        <v>0</v>
      </c>
      <c r="M121" s="44">
        <f t="shared" si="4"/>
        <v>0</v>
      </c>
      <c r="N121" s="44">
        <f t="shared" si="5"/>
        <v>0</v>
      </c>
    </row>
    <row r="122" spans="1:14">
      <c r="A122" s="66" t="s">
        <v>1477</v>
      </c>
      <c r="B122" s="67" t="s">
        <v>1478</v>
      </c>
      <c r="C122" s="66" t="s">
        <v>664</v>
      </c>
      <c r="D122" s="68"/>
      <c r="E122" s="66" t="s">
        <v>665</v>
      </c>
      <c r="F122" s="66" t="s">
        <v>68</v>
      </c>
      <c r="G122" s="66" t="s">
        <v>598</v>
      </c>
      <c r="H122" s="68"/>
      <c r="I122" s="68"/>
      <c r="J122" s="44">
        <v>0</v>
      </c>
      <c r="K122" s="44">
        <f t="shared" si="3"/>
        <v>0</v>
      </c>
      <c r="L122" s="44">
        <v>0</v>
      </c>
      <c r="M122" s="44">
        <f t="shared" si="4"/>
        <v>0</v>
      </c>
      <c r="N122" s="44">
        <f t="shared" si="5"/>
        <v>0</v>
      </c>
    </row>
    <row r="123" spans="1:14">
      <c r="A123" s="66" t="s">
        <v>1479</v>
      </c>
      <c r="B123" s="67" t="s">
        <v>1480</v>
      </c>
      <c r="C123" s="66" t="s">
        <v>664</v>
      </c>
      <c r="D123" s="68"/>
      <c r="E123" s="66" t="s">
        <v>665</v>
      </c>
      <c r="F123" s="66" t="s">
        <v>68</v>
      </c>
      <c r="G123" s="66" t="s">
        <v>598</v>
      </c>
      <c r="H123" s="68"/>
      <c r="I123" s="68"/>
      <c r="J123" s="44">
        <v>0</v>
      </c>
      <c r="K123" s="44">
        <f t="shared" si="3"/>
        <v>0</v>
      </c>
      <c r="L123" s="44">
        <v>0</v>
      </c>
      <c r="M123" s="44">
        <f t="shared" si="4"/>
        <v>0</v>
      </c>
      <c r="N123" s="44">
        <f t="shared" si="5"/>
        <v>0</v>
      </c>
    </row>
    <row r="124" spans="1:14">
      <c r="A124" s="68"/>
      <c r="B124" s="70" t="s">
        <v>1425</v>
      </c>
      <c r="C124" s="68"/>
      <c r="D124" s="68"/>
      <c r="E124" s="68"/>
      <c r="F124" s="68"/>
      <c r="G124" s="68"/>
      <c r="H124" s="68"/>
      <c r="I124" s="68"/>
      <c r="J124" s="44">
        <v>0</v>
      </c>
      <c r="K124" s="44">
        <f t="shared" si="3"/>
        <v>0</v>
      </c>
      <c r="L124" s="44">
        <v>0</v>
      </c>
      <c r="M124" s="44">
        <f t="shared" si="4"/>
        <v>0</v>
      </c>
      <c r="N124" s="44">
        <f t="shared" si="5"/>
        <v>0</v>
      </c>
    </row>
    <row r="125" spans="1:14">
      <c r="A125" s="66" t="s">
        <v>1481</v>
      </c>
      <c r="B125" s="66" t="s">
        <v>1482</v>
      </c>
      <c r="C125" s="66" t="s">
        <v>1483</v>
      </c>
      <c r="D125" s="68"/>
      <c r="E125" s="66" t="s">
        <v>1165</v>
      </c>
      <c r="F125" s="66" t="s">
        <v>68</v>
      </c>
      <c r="G125" s="66" t="s">
        <v>602</v>
      </c>
      <c r="H125" s="68"/>
      <c r="I125" s="68"/>
      <c r="J125" s="44">
        <v>0</v>
      </c>
      <c r="K125" s="44">
        <f t="shared" si="3"/>
        <v>0</v>
      </c>
      <c r="L125" s="44">
        <v>0</v>
      </c>
      <c r="M125" s="44">
        <f t="shared" si="4"/>
        <v>0</v>
      </c>
      <c r="N125" s="44">
        <f t="shared" si="5"/>
        <v>0</v>
      </c>
    </row>
    <row r="126" spans="1:14" ht="31.5">
      <c r="A126" s="66" t="s">
        <v>1484</v>
      </c>
      <c r="B126" s="67" t="s">
        <v>1485</v>
      </c>
      <c r="C126" s="68"/>
      <c r="D126" s="68"/>
      <c r="E126" s="68"/>
      <c r="F126" s="66" t="s">
        <v>68</v>
      </c>
      <c r="G126" s="66" t="s">
        <v>598</v>
      </c>
      <c r="H126" s="68"/>
      <c r="I126" s="68"/>
      <c r="J126" s="44">
        <v>0</v>
      </c>
      <c r="K126" s="44">
        <f t="shared" si="3"/>
        <v>0</v>
      </c>
      <c r="L126" s="44">
        <v>0</v>
      </c>
      <c r="M126" s="44">
        <f t="shared" si="4"/>
        <v>0</v>
      </c>
      <c r="N126" s="44">
        <f t="shared" si="5"/>
        <v>0</v>
      </c>
    </row>
    <row r="127" spans="1:14">
      <c r="A127" s="68"/>
      <c r="B127" s="70" t="s">
        <v>706</v>
      </c>
      <c r="C127" s="68"/>
      <c r="D127" s="68"/>
      <c r="E127" s="68"/>
      <c r="F127" s="68"/>
      <c r="G127" s="68"/>
      <c r="H127" s="68"/>
      <c r="I127" s="68"/>
      <c r="J127" s="44">
        <v>0</v>
      </c>
      <c r="K127" s="44">
        <f t="shared" si="3"/>
        <v>0</v>
      </c>
      <c r="L127" s="44">
        <v>0</v>
      </c>
      <c r="M127" s="44">
        <f t="shared" si="4"/>
        <v>0</v>
      </c>
      <c r="N127" s="44">
        <f t="shared" si="5"/>
        <v>0</v>
      </c>
    </row>
    <row r="128" spans="1:14">
      <c r="A128" s="66" t="s">
        <v>1486</v>
      </c>
      <c r="B128" s="67" t="s">
        <v>1487</v>
      </c>
      <c r="C128" s="66" t="s">
        <v>1488</v>
      </c>
      <c r="D128" s="68"/>
      <c r="E128" s="66" t="s">
        <v>305</v>
      </c>
      <c r="F128" s="66" t="s">
        <v>68</v>
      </c>
      <c r="G128" s="66" t="s">
        <v>598</v>
      </c>
      <c r="H128" s="68"/>
      <c r="I128" s="68"/>
      <c r="J128" s="44">
        <v>0</v>
      </c>
      <c r="K128" s="44">
        <f t="shared" si="3"/>
        <v>0</v>
      </c>
      <c r="L128" s="44">
        <v>0</v>
      </c>
      <c r="M128" s="44">
        <f t="shared" si="4"/>
        <v>0</v>
      </c>
      <c r="N128" s="44">
        <f t="shared" si="5"/>
        <v>0</v>
      </c>
    </row>
    <row r="129" spans="1:14">
      <c r="A129" s="68"/>
      <c r="B129" s="70" t="s">
        <v>713</v>
      </c>
      <c r="C129" s="68"/>
      <c r="D129" s="68"/>
      <c r="E129" s="68"/>
      <c r="F129" s="68"/>
      <c r="G129" s="68"/>
      <c r="H129" s="68"/>
      <c r="I129" s="68"/>
      <c r="J129" s="44">
        <v>0</v>
      </c>
      <c r="K129" s="44">
        <f t="shared" si="3"/>
        <v>0</v>
      </c>
      <c r="L129" s="44">
        <v>0</v>
      </c>
      <c r="M129" s="44">
        <f t="shared" si="4"/>
        <v>0</v>
      </c>
      <c r="N129" s="44">
        <f t="shared" si="5"/>
        <v>0</v>
      </c>
    </row>
    <row r="130" spans="1:14" ht="18.75">
      <c r="A130" s="66" t="s">
        <v>1489</v>
      </c>
      <c r="B130" s="66" t="s">
        <v>714</v>
      </c>
      <c r="C130" s="66" t="s">
        <v>1432</v>
      </c>
      <c r="D130" s="68"/>
      <c r="E130" s="66" t="s">
        <v>624</v>
      </c>
      <c r="F130" s="66" t="s">
        <v>2599</v>
      </c>
      <c r="G130" s="66" t="s">
        <v>1490</v>
      </c>
      <c r="H130" s="68"/>
      <c r="I130" s="68"/>
      <c r="J130" s="44">
        <v>0</v>
      </c>
      <c r="K130" s="44">
        <f t="shared" si="3"/>
        <v>0</v>
      </c>
      <c r="L130" s="44">
        <v>0</v>
      </c>
      <c r="M130" s="44">
        <f t="shared" si="4"/>
        <v>0</v>
      </c>
      <c r="N130" s="44">
        <f t="shared" si="5"/>
        <v>0</v>
      </c>
    </row>
    <row r="131" spans="1:14" ht="18.75">
      <c r="A131" s="66" t="s">
        <v>1491</v>
      </c>
      <c r="B131" s="66" t="s">
        <v>2605</v>
      </c>
      <c r="C131" s="68"/>
      <c r="D131" s="68"/>
      <c r="E131" s="68"/>
      <c r="F131" s="66" t="s">
        <v>2599</v>
      </c>
      <c r="G131" s="66" t="s">
        <v>1490</v>
      </c>
      <c r="H131" s="68"/>
      <c r="I131" s="68"/>
      <c r="J131" s="44">
        <v>0</v>
      </c>
      <c r="K131" s="44">
        <f t="shared" ref="K131:K169" si="6">G131*J131</f>
        <v>0</v>
      </c>
      <c r="L131" s="44">
        <v>0</v>
      </c>
      <c r="M131" s="44">
        <f t="shared" ref="M131:M169" si="7">G131*L131</f>
        <v>0</v>
      </c>
      <c r="N131" s="44">
        <f t="shared" ref="N131:N169" si="8">K131+M131</f>
        <v>0</v>
      </c>
    </row>
    <row r="132" spans="1:14">
      <c r="A132" s="68"/>
      <c r="B132" s="70" t="s">
        <v>1492</v>
      </c>
      <c r="C132" s="68"/>
      <c r="D132" s="68"/>
      <c r="E132" s="68"/>
      <c r="F132" s="68"/>
      <c r="G132" s="68"/>
      <c r="H132" s="68"/>
      <c r="I132" s="68"/>
      <c r="J132" s="44">
        <v>0</v>
      </c>
      <c r="K132" s="44">
        <f t="shared" si="6"/>
        <v>0</v>
      </c>
      <c r="L132" s="44">
        <v>0</v>
      </c>
      <c r="M132" s="44">
        <f t="shared" si="7"/>
        <v>0</v>
      </c>
      <c r="N132" s="44">
        <f t="shared" si="8"/>
        <v>0</v>
      </c>
    </row>
    <row r="133" spans="1:14" ht="31.5">
      <c r="A133" s="66" t="s">
        <v>1493</v>
      </c>
      <c r="B133" s="67" t="s">
        <v>1494</v>
      </c>
      <c r="C133" s="66" t="s">
        <v>1495</v>
      </c>
      <c r="D133" s="68"/>
      <c r="E133" s="66" t="s">
        <v>995</v>
      </c>
      <c r="F133" s="66" t="s">
        <v>1258</v>
      </c>
      <c r="G133" s="66" t="s">
        <v>598</v>
      </c>
      <c r="H133" s="68"/>
      <c r="I133" s="68"/>
      <c r="J133" s="44">
        <v>0</v>
      </c>
      <c r="K133" s="44">
        <f t="shared" si="6"/>
        <v>0</v>
      </c>
      <c r="L133" s="44">
        <v>0</v>
      </c>
      <c r="M133" s="44">
        <f t="shared" si="7"/>
        <v>0</v>
      </c>
      <c r="N133" s="44">
        <f t="shared" si="8"/>
        <v>0</v>
      </c>
    </row>
    <row r="134" spans="1:14">
      <c r="A134" s="68"/>
      <c r="B134" s="66" t="s">
        <v>1448</v>
      </c>
      <c r="C134" s="66" t="s">
        <v>1496</v>
      </c>
      <c r="D134" s="68"/>
      <c r="E134" s="68"/>
      <c r="F134" s="68"/>
      <c r="G134" s="68"/>
      <c r="H134" s="68"/>
      <c r="I134" s="68"/>
      <c r="J134" s="44">
        <v>0</v>
      </c>
      <c r="K134" s="44">
        <f t="shared" si="6"/>
        <v>0</v>
      </c>
      <c r="L134" s="44">
        <v>0</v>
      </c>
      <c r="M134" s="44">
        <f t="shared" si="7"/>
        <v>0</v>
      </c>
      <c r="N134" s="44">
        <f t="shared" si="8"/>
        <v>0</v>
      </c>
    </row>
    <row r="135" spans="1:14">
      <c r="A135" s="68"/>
      <c r="B135" s="70" t="s">
        <v>662</v>
      </c>
      <c r="C135" s="68"/>
      <c r="D135" s="68"/>
      <c r="E135" s="68"/>
      <c r="F135" s="68"/>
      <c r="G135" s="68"/>
      <c r="H135" s="68"/>
      <c r="I135" s="68"/>
      <c r="J135" s="44">
        <v>0</v>
      </c>
      <c r="K135" s="44">
        <f t="shared" si="6"/>
        <v>0</v>
      </c>
      <c r="L135" s="44">
        <v>0</v>
      </c>
      <c r="M135" s="44">
        <f t="shared" si="7"/>
        <v>0</v>
      </c>
      <c r="N135" s="44">
        <f t="shared" si="8"/>
        <v>0</v>
      </c>
    </row>
    <row r="136" spans="1:14" ht="31.5">
      <c r="A136" s="66" t="s">
        <v>1497</v>
      </c>
      <c r="B136" s="67" t="s">
        <v>1498</v>
      </c>
      <c r="C136" s="66" t="s">
        <v>664</v>
      </c>
      <c r="D136" s="68"/>
      <c r="E136" s="66" t="s">
        <v>665</v>
      </c>
      <c r="F136" s="66" t="s">
        <v>89</v>
      </c>
      <c r="G136" s="66" t="s">
        <v>1499</v>
      </c>
      <c r="H136" s="68"/>
      <c r="I136" s="66" t="s">
        <v>1500</v>
      </c>
      <c r="J136" s="44">
        <v>0</v>
      </c>
      <c r="K136" s="44">
        <f t="shared" si="6"/>
        <v>0</v>
      </c>
      <c r="L136" s="44">
        <v>0</v>
      </c>
      <c r="M136" s="44">
        <f t="shared" si="7"/>
        <v>0</v>
      </c>
      <c r="N136" s="44">
        <f t="shared" si="8"/>
        <v>0</v>
      </c>
    </row>
    <row r="137" spans="1:14" ht="31.5">
      <c r="A137" s="66" t="s">
        <v>1501</v>
      </c>
      <c r="B137" s="67" t="s">
        <v>1502</v>
      </c>
      <c r="C137" s="66" t="s">
        <v>664</v>
      </c>
      <c r="D137" s="68"/>
      <c r="E137" s="66" t="s">
        <v>665</v>
      </c>
      <c r="F137" s="66" t="s">
        <v>89</v>
      </c>
      <c r="G137" s="66" t="s">
        <v>852</v>
      </c>
      <c r="H137" s="68"/>
      <c r="I137" s="68"/>
      <c r="J137" s="44">
        <v>0</v>
      </c>
      <c r="K137" s="44">
        <f t="shared" si="6"/>
        <v>0</v>
      </c>
      <c r="L137" s="44">
        <v>0</v>
      </c>
      <c r="M137" s="44">
        <f t="shared" si="7"/>
        <v>0</v>
      </c>
      <c r="N137" s="44">
        <f t="shared" si="8"/>
        <v>0</v>
      </c>
    </row>
    <row r="138" spans="1:14" ht="31.5">
      <c r="A138" s="66" t="s">
        <v>1503</v>
      </c>
      <c r="B138" s="67" t="s">
        <v>1504</v>
      </c>
      <c r="C138" s="66" t="s">
        <v>664</v>
      </c>
      <c r="D138" s="68"/>
      <c r="E138" s="66" t="s">
        <v>665</v>
      </c>
      <c r="F138" s="66" t="s">
        <v>89</v>
      </c>
      <c r="G138" s="66" t="s">
        <v>1505</v>
      </c>
      <c r="H138" s="68"/>
      <c r="I138" s="68"/>
      <c r="J138" s="44">
        <v>0</v>
      </c>
      <c r="K138" s="44">
        <f t="shared" si="6"/>
        <v>0</v>
      </c>
      <c r="L138" s="44">
        <v>0</v>
      </c>
      <c r="M138" s="44">
        <f t="shared" si="7"/>
        <v>0</v>
      </c>
      <c r="N138" s="44">
        <f t="shared" si="8"/>
        <v>0</v>
      </c>
    </row>
    <row r="139" spans="1:14" ht="31.5">
      <c r="A139" s="66" t="s">
        <v>1506</v>
      </c>
      <c r="B139" s="67" t="s">
        <v>1507</v>
      </c>
      <c r="C139" s="66" t="s">
        <v>664</v>
      </c>
      <c r="D139" s="68"/>
      <c r="E139" s="66" t="s">
        <v>665</v>
      </c>
      <c r="F139" s="66" t="s">
        <v>89</v>
      </c>
      <c r="G139" s="66" t="s">
        <v>1508</v>
      </c>
      <c r="H139" s="68"/>
      <c r="I139" s="68"/>
      <c r="J139" s="44">
        <v>0</v>
      </c>
      <c r="K139" s="44">
        <f t="shared" si="6"/>
        <v>0</v>
      </c>
      <c r="L139" s="44">
        <v>0</v>
      </c>
      <c r="M139" s="44">
        <f t="shared" si="7"/>
        <v>0</v>
      </c>
      <c r="N139" s="44">
        <f t="shared" si="8"/>
        <v>0</v>
      </c>
    </row>
    <row r="140" spans="1:14" ht="31.5">
      <c r="A140" s="66" t="s">
        <v>1509</v>
      </c>
      <c r="B140" s="67" t="s">
        <v>1510</v>
      </c>
      <c r="C140" s="66" t="s">
        <v>664</v>
      </c>
      <c r="D140" s="68"/>
      <c r="E140" s="66" t="s">
        <v>665</v>
      </c>
      <c r="F140" s="66" t="s">
        <v>89</v>
      </c>
      <c r="G140" s="66" t="s">
        <v>1511</v>
      </c>
      <c r="H140" s="68"/>
      <c r="I140" s="68"/>
      <c r="J140" s="44">
        <v>0</v>
      </c>
      <c r="K140" s="44">
        <f t="shared" si="6"/>
        <v>0</v>
      </c>
      <c r="L140" s="44">
        <v>0</v>
      </c>
      <c r="M140" s="44">
        <f t="shared" si="7"/>
        <v>0</v>
      </c>
      <c r="N140" s="44">
        <f t="shared" si="8"/>
        <v>0</v>
      </c>
    </row>
    <row r="141" spans="1:14">
      <c r="A141" s="68"/>
      <c r="B141" s="70" t="s">
        <v>1410</v>
      </c>
      <c r="C141" s="68"/>
      <c r="D141" s="68"/>
      <c r="E141" s="68"/>
      <c r="F141" s="68"/>
      <c r="G141" s="68"/>
      <c r="H141" s="68"/>
      <c r="I141" s="68"/>
      <c r="J141" s="44">
        <v>0</v>
      </c>
      <c r="K141" s="44">
        <f t="shared" si="6"/>
        <v>0</v>
      </c>
      <c r="L141" s="44">
        <v>0</v>
      </c>
      <c r="M141" s="44">
        <f t="shared" si="7"/>
        <v>0</v>
      </c>
      <c r="N141" s="44">
        <f t="shared" si="8"/>
        <v>0</v>
      </c>
    </row>
    <row r="142" spans="1:14">
      <c r="A142" s="66" t="s">
        <v>1512</v>
      </c>
      <c r="B142" s="67" t="s">
        <v>1513</v>
      </c>
      <c r="C142" s="66" t="s">
        <v>664</v>
      </c>
      <c r="D142" s="68"/>
      <c r="E142" s="66" t="s">
        <v>665</v>
      </c>
      <c r="F142" s="66" t="s">
        <v>68</v>
      </c>
      <c r="G142" s="66" t="s">
        <v>598</v>
      </c>
      <c r="H142" s="68"/>
      <c r="I142" s="68"/>
      <c r="J142" s="44">
        <v>0</v>
      </c>
      <c r="K142" s="44">
        <f t="shared" si="6"/>
        <v>0</v>
      </c>
      <c r="L142" s="44">
        <v>0</v>
      </c>
      <c r="M142" s="44">
        <f t="shared" si="7"/>
        <v>0</v>
      </c>
      <c r="N142" s="44">
        <f t="shared" si="8"/>
        <v>0</v>
      </c>
    </row>
    <row r="143" spans="1:14">
      <c r="A143" s="66" t="s">
        <v>1514</v>
      </c>
      <c r="B143" s="67" t="s">
        <v>1515</v>
      </c>
      <c r="C143" s="66" t="s">
        <v>664</v>
      </c>
      <c r="D143" s="68"/>
      <c r="E143" s="66" t="s">
        <v>665</v>
      </c>
      <c r="F143" s="66" t="s">
        <v>68</v>
      </c>
      <c r="G143" s="66" t="s">
        <v>610</v>
      </c>
      <c r="H143" s="68"/>
      <c r="I143" s="68"/>
      <c r="J143" s="44">
        <v>0</v>
      </c>
      <c r="K143" s="44">
        <f t="shared" si="6"/>
        <v>0</v>
      </c>
      <c r="L143" s="44">
        <v>0</v>
      </c>
      <c r="M143" s="44">
        <f t="shared" si="7"/>
        <v>0</v>
      </c>
      <c r="N143" s="44">
        <f t="shared" si="8"/>
        <v>0</v>
      </c>
    </row>
    <row r="144" spans="1:14">
      <c r="A144" s="66" t="s">
        <v>1516</v>
      </c>
      <c r="B144" s="67" t="s">
        <v>1517</v>
      </c>
      <c r="C144" s="66" t="s">
        <v>664</v>
      </c>
      <c r="D144" s="68"/>
      <c r="E144" s="66" t="s">
        <v>665</v>
      </c>
      <c r="F144" s="66" t="s">
        <v>68</v>
      </c>
      <c r="G144" s="66" t="s">
        <v>598</v>
      </c>
      <c r="H144" s="68"/>
      <c r="I144" s="68"/>
      <c r="J144" s="44">
        <v>0</v>
      </c>
      <c r="K144" s="44">
        <f t="shared" si="6"/>
        <v>0</v>
      </c>
      <c r="L144" s="44">
        <v>0</v>
      </c>
      <c r="M144" s="44">
        <f t="shared" si="7"/>
        <v>0</v>
      </c>
      <c r="N144" s="44">
        <f t="shared" si="8"/>
        <v>0</v>
      </c>
    </row>
    <row r="145" spans="1:14">
      <c r="A145" s="66" t="s">
        <v>1518</v>
      </c>
      <c r="B145" s="67" t="s">
        <v>1519</v>
      </c>
      <c r="C145" s="66" t="s">
        <v>664</v>
      </c>
      <c r="D145" s="68"/>
      <c r="E145" s="66" t="s">
        <v>665</v>
      </c>
      <c r="F145" s="66" t="s">
        <v>68</v>
      </c>
      <c r="G145" s="66" t="s">
        <v>610</v>
      </c>
      <c r="H145" s="68"/>
      <c r="I145" s="68"/>
      <c r="J145" s="44">
        <v>0</v>
      </c>
      <c r="K145" s="44">
        <f t="shared" si="6"/>
        <v>0</v>
      </c>
      <c r="L145" s="44">
        <v>0</v>
      </c>
      <c r="M145" s="44">
        <f t="shared" si="7"/>
        <v>0</v>
      </c>
      <c r="N145" s="44">
        <f t="shared" si="8"/>
        <v>0</v>
      </c>
    </row>
    <row r="146" spans="1:14" ht="31.5">
      <c r="A146" s="66" t="s">
        <v>1520</v>
      </c>
      <c r="B146" s="67" t="s">
        <v>1521</v>
      </c>
      <c r="C146" s="66" t="s">
        <v>664</v>
      </c>
      <c r="D146" s="68"/>
      <c r="E146" s="66" t="s">
        <v>665</v>
      </c>
      <c r="F146" s="66" t="s">
        <v>68</v>
      </c>
      <c r="G146" s="66" t="s">
        <v>598</v>
      </c>
      <c r="H146" s="68"/>
      <c r="I146" s="68"/>
      <c r="J146" s="44">
        <v>0</v>
      </c>
      <c r="K146" s="44">
        <f t="shared" si="6"/>
        <v>0</v>
      </c>
      <c r="L146" s="44">
        <v>0</v>
      </c>
      <c r="M146" s="44">
        <f t="shared" si="7"/>
        <v>0</v>
      </c>
      <c r="N146" s="44">
        <f t="shared" si="8"/>
        <v>0</v>
      </c>
    </row>
    <row r="147" spans="1:14" ht="31.5">
      <c r="A147" s="66" t="s">
        <v>1522</v>
      </c>
      <c r="B147" s="67" t="s">
        <v>1523</v>
      </c>
      <c r="C147" s="66" t="s">
        <v>664</v>
      </c>
      <c r="D147" s="68"/>
      <c r="E147" s="66" t="s">
        <v>665</v>
      </c>
      <c r="F147" s="66" t="s">
        <v>68</v>
      </c>
      <c r="G147" s="66" t="s">
        <v>598</v>
      </c>
      <c r="H147" s="68"/>
      <c r="I147" s="68"/>
      <c r="J147" s="44">
        <v>0</v>
      </c>
      <c r="K147" s="44">
        <f t="shared" si="6"/>
        <v>0</v>
      </c>
      <c r="L147" s="44">
        <v>0</v>
      </c>
      <c r="M147" s="44">
        <f t="shared" si="7"/>
        <v>0</v>
      </c>
      <c r="N147" s="44">
        <f t="shared" si="8"/>
        <v>0</v>
      </c>
    </row>
    <row r="148" spans="1:14" ht="31.5">
      <c r="A148" s="66" t="s">
        <v>1524</v>
      </c>
      <c r="B148" s="67" t="s">
        <v>1525</v>
      </c>
      <c r="C148" s="66" t="s">
        <v>664</v>
      </c>
      <c r="D148" s="68"/>
      <c r="E148" s="66" t="s">
        <v>665</v>
      </c>
      <c r="F148" s="66" t="s">
        <v>68</v>
      </c>
      <c r="G148" s="66" t="s">
        <v>598</v>
      </c>
      <c r="H148" s="68"/>
      <c r="I148" s="68"/>
      <c r="J148" s="44">
        <v>0</v>
      </c>
      <c r="K148" s="44">
        <f t="shared" si="6"/>
        <v>0</v>
      </c>
      <c r="L148" s="44">
        <v>0</v>
      </c>
      <c r="M148" s="44">
        <f t="shared" si="7"/>
        <v>0</v>
      </c>
      <c r="N148" s="44">
        <f t="shared" si="8"/>
        <v>0</v>
      </c>
    </row>
    <row r="149" spans="1:14">
      <c r="A149" s="66" t="s">
        <v>1526</v>
      </c>
      <c r="B149" s="67" t="s">
        <v>1527</v>
      </c>
      <c r="C149" s="66" t="s">
        <v>664</v>
      </c>
      <c r="D149" s="68"/>
      <c r="E149" s="66" t="s">
        <v>665</v>
      </c>
      <c r="F149" s="66" t="s">
        <v>68</v>
      </c>
      <c r="G149" s="66" t="s">
        <v>598</v>
      </c>
      <c r="H149" s="68"/>
      <c r="I149" s="68"/>
      <c r="J149" s="44">
        <v>0</v>
      </c>
      <c r="K149" s="44">
        <f t="shared" si="6"/>
        <v>0</v>
      </c>
      <c r="L149" s="44">
        <v>0</v>
      </c>
      <c r="M149" s="44">
        <f t="shared" si="7"/>
        <v>0</v>
      </c>
      <c r="N149" s="44">
        <f t="shared" si="8"/>
        <v>0</v>
      </c>
    </row>
    <row r="150" spans="1:14">
      <c r="A150" s="66" t="s">
        <v>1528</v>
      </c>
      <c r="B150" s="67" t="s">
        <v>1529</v>
      </c>
      <c r="C150" s="66" t="s">
        <v>664</v>
      </c>
      <c r="D150" s="68"/>
      <c r="E150" s="66" t="s">
        <v>665</v>
      </c>
      <c r="F150" s="66" t="s">
        <v>68</v>
      </c>
      <c r="G150" s="66" t="s">
        <v>666</v>
      </c>
      <c r="H150" s="68"/>
      <c r="I150" s="68"/>
      <c r="J150" s="44">
        <v>0</v>
      </c>
      <c r="K150" s="44">
        <f t="shared" si="6"/>
        <v>0</v>
      </c>
      <c r="L150" s="44">
        <v>0</v>
      </c>
      <c r="M150" s="44">
        <f t="shared" si="7"/>
        <v>0</v>
      </c>
      <c r="N150" s="44">
        <f t="shared" si="8"/>
        <v>0</v>
      </c>
    </row>
    <row r="151" spans="1:14">
      <c r="A151" s="66" t="s">
        <v>1530</v>
      </c>
      <c r="B151" s="67" t="s">
        <v>1531</v>
      </c>
      <c r="C151" s="66" t="s">
        <v>664</v>
      </c>
      <c r="D151" s="68"/>
      <c r="E151" s="66" t="s">
        <v>665</v>
      </c>
      <c r="F151" s="66" t="s">
        <v>68</v>
      </c>
      <c r="G151" s="66" t="s">
        <v>598</v>
      </c>
      <c r="H151" s="68"/>
      <c r="I151" s="68"/>
      <c r="J151" s="44">
        <v>0</v>
      </c>
      <c r="K151" s="44">
        <f t="shared" si="6"/>
        <v>0</v>
      </c>
      <c r="L151" s="44">
        <v>0</v>
      </c>
      <c r="M151" s="44">
        <f t="shared" si="7"/>
        <v>0</v>
      </c>
      <c r="N151" s="44">
        <f t="shared" si="8"/>
        <v>0</v>
      </c>
    </row>
    <row r="152" spans="1:14">
      <c r="A152" s="66" t="s">
        <v>1532</v>
      </c>
      <c r="B152" s="67" t="s">
        <v>1533</v>
      </c>
      <c r="C152" s="66" t="s">
        <v>664</v>
      </c>
      <c r="D152" s="68"/>
      <c r="E152" s="66" t="s">
        <v>665</v>
      </c>
      <c r="F152" s="66" t="s">
        <v>68</v>
      </c>
      <c r="G152" s="66" t="s">
        <v>598</v>
      </c>
      <c r="H152" s="68"/>
      <c r="I152" s="68"/>
      <c r="J152" s="44">
        <v>0</v>
      </c>
      <c r="K152" s="44">
        <f t="shared" si="6"/>
        <v>0</v>
      </c>
      <c r="L152" s="44">
        <v>0</v>
      </c>
      <c r="M152" s="44">
        <f t="shared" si="7"/>
        <v>0</v>
      </c>
      <c r="N152" s="44">
        <f t="shared" si="8"/>
        <v>0</v>
      </c>
    </row>
    <row r="153" spans="1:14">
      <c r="A153" s="68"/>
      <c r="B153" s="70" t="s">
        <v>1425</v>
      </c>
      <c r="C153" s="68"/>
      <c r="D153" s="68"/>
      <c r="E153" s="68"/>
      <c r="F153" s="68"/>
      <c r="G153" s="68"/>
      <c r="H153" s="68"/>
      <c r="I153" s="68"/>
      <c r="J153" s="44">
        <v>0</v>
      </c>
      <c r="K153" s="44">
        <f t="shared" si="6"/>
        <v>0</v>
      </c>
      <c r="L153" s="44">
        <v>0</v>
      </c>
      <c r="M153" s="44">
        <f t="shared" si="7"/>
        <v>0</v>
      </c>
      <c r="N153" s="44">
        <f t="shared" si="8"/>
        <v>0</v>
      </c>
    </row>
    <row r="154" spans="1:14">
      <c r="A154" s="66" t="s">
        <v>1534</v>
      </c>
      <c r="B154" s="66" t="s">
        <v>1535</v>
      </c>
      <c r="C154" s="66" t="s">
        <v>1536</v>
      </c>
      <c r="D154" s="68"/>
      <c r="E154" s="66" t="s">
        <v>1165</v>
      </c>
      <c r="F154" s="66" t="s">
        <v>68</v>
      </c>
      <c r="G154" s="66" t="s">
        <v>666</v>
      </c>
      <c r="H154" s="68"/>
      <c r="I154" s="68"/>
      <c r="J154" s="44">
        <v>0</v>
      </c>
      <c r="K154" s="44">
        <f t="shared" si="6"/>
        <v>0</v>
      </c>
      <c r="L154" s="44">
        <v>0</v>
      </c>
      <c r="M154" s="44">
        <f t="shared" si="7"/>
        <v>0</v>
      </c>
      <c r="N154" s="44">
        <f t="shared" si="8"/>
        <v>0</v>
      </c>
    </row>
    <row r="155" spans="1:14" ht="31.5">
      <c r="A155" s="66" t="s">
        <v>1537</v>
      </c>
      <c r="B155" s="67" t="s">
        <v>1538</v>
      </c>
      <c r="C155" s="68"/>
      <c r="D155" s="68"/>
      <c r="E155" s="68"/>
      <c r="F155" s="66" t="s">
        <v>68</v>
      </c>
      <c r="G155" s="66" t="s">
        <v>598</v>
      </c>
      <c r="H155" s="68"/>
      <c r="I155" s="68"/>
      <c r="J155" s="44">
        <v>0</v>
      </c>
      <c r="K155" s="44">
        <f t="shared" si="6"/>
        <v>0</v>
      </c>
      <c r="L155" s="44">
        <v>0</v>
      </c>
      <c r="M155" s="44">
        <f t="shared" si="7"/>
        <v>0</v>
      </c>
      <c r="N155" s="44">
        <f t="shared" si="8"/>
        <v>0</v>
      </c>
    </row>
    <row r="156" spans="1:14">
      <c r="A156" s="68"/>
      <c r="B156" s="70" t="s">
        <v>706</v>
      </c>
      <c r="C156" s="68"/>
      <c r="D156" s="68"/>
      <c r="E156" s="68"/>
      <c r="F156" s="68"/>
      <c r="G156" s="68"/>
      <c r="H156" s="68"/>
      <c r="I156" s="68"/>
      <c r="J156" s="44">
        <v>0</v>
      </c>
      <c r="K156" s="44">
        <f t="shared" si="6"/>
        <v>0</v>
      </c>
      <c r="L156" s="44">
        <v>0</v>
      </c>
      <c r="M156" s="44">
        <f t="shared" si="7"/>
        <v>0</v>
      </c>
      <c r="N156" s="44">
        <f t="shared" si="8"/>
        <v>0</v>
      </c>
    </row>
    <row r="157" spans="1:14" ht="31.5">
      <c r="A157" s="66" t="s">
        <v>1539</v>
      </c>
      <c r="B157" s="67" t="s">
        <v>1444</v>
      </c>
      <c r="C157" s="66" t="s">
        <v>1445</v>
      </c>
      <c r="D157" s="68"/>
      <c r="E157" s="66" t="s">
        <v>305</v>
      </c>
      <c r="F157" s="66" t="s">
        <v>68</v>
      </c>
      <c r="G157" s="66" t="s">
        <v>598</v>
      </c>
      <c r="H157" s="68"/>
      <c r="I157" s="68"/>
      <c r="J157" s="44">
        <v>0</v>
      </c>
      <c r="K157" s="44">
        <f t="shared" si="6"/>
        <v>0</v>
      </c>
      <c r="L157" s="44">
        <v>0</v>
      </c>
      <c r="M157" s="44">
        <f t="shared" si="7"/>
        <v>0</v>
      </c>
      <c r="N157" s="44">
        <f t="shared" si="8"/>
        <v>0</v>
      </c>
    </row>
    <row r="158" spans="1:14">
      <c r="A158" s="68"/>
      <c r="B158" s="70" t="s">
        <v>1540</v>
      </c>
      <c r="C158" s="68"/>
      <c r="D158" s="68"/>
      <c r="E158" s="68"/>
      <c r="F158" s="68"/>
      <c r="G158" s="68"/>
      <c r="H158" s="68"/>
      <c r="I158" s="68"/>
      <c r="J158" s="44">
        <v>0</v>
      </c>
      <c r="K158" s="44">
        <f t="shared" si="6"/>
        <v>0</v>
      </c>
      <c r="L158" s="44">
        <v>0</v>
      </c>
      <c r="M158" s="44">
        <f t="shared" si="7"/>
        <v>0</v>
      </c>
      <c r="N158" s="44">
        <f t="shared" si="8"/>
        <v>0</v>
      </c>
    </row>
    <row r="159" spans="1:14" ht="18.75">
      <c r="A159" s="66" t="s">
        <v>1541</v>
      </c>
      <c r="B159" s="66" t="s">
        <v>1542</v>
      </c>
      <c r="C159" s="66" t="s">
        <v>2606</v>
      </c>
      <c r="D159" s="68"/>
      <c r="E159" s="66" t="s">
        <v>624</v>
      </c>
      <c r="F159" s="66" t="s">
        <v>2599</v>
      </c>
      <c r="G159" s="66" t="s">
        <v>1377</v>
      </c>
      <c r="H159" s="68"/>
      <c r="I159" s="68"/>
      <c r="J159" s="44">
        <v>0</v>
      </c>
      <c r="K159" s="44">
        <f t="shared" si="6"/>
        <v>0</v>
      </c>
      <c r="L159" s="44">
        <v>0</v>
      </c>
      <c r="M159" s="44">
        <f t="shared" si="7"/>
        <v>0</v>
      </c>
      <c r="N159" s="44">
        <f t="shared" si="8"/>
        <v>0</v>
      </c>
    </row>
    <row r="160" spans="1:14" ht="63">
      <c r="A160" s="66" t="s">
        <v>1543</v>
      </c>
      <c r="B160" s="66" t="s">
        <v>2605</v>
      </c>
      <c r="C160" s="68"/>
      <c r="D160" s="68"/>
      <c r="E160" s="68"/>
      <c r="F160" s="66" t="s">
        <v>2599</v>
      </c>
      <c r="G160" s="66" t="s">
        <v>1544</v>
      </c>
      <c r="H160" s="68"/>
      <c r="I160" s="67" t="s">
        <v>1545</v>
      </c>
      <c r="J160" s="44">
        <v>0</v>
      </c>
      <c r="K160" s="44">
        <f t="shared" si="6"/>
        <v>0</v>
      </c>
      <c r="L160" s="44">
        <v>0</v>
      </c>
      <c r="M160" s="44">
        <f t="shared" si="7"/>
        <v>0</v>
      </c>
      <c r="N160" s="44">
        <f t="shared" si="8"/>
        <v>0</v>
      </c>
    </row>
    <row r="161" spans="1:14">
      <c r="A161" s="68"/>
      <c r="B161" s="69" t="s">
        <v>1170</v>
      </c>
      <c r="C161" s="68"/>
      <c r="D161" s="68"/>
      <c r="E161" s="68"/>
      <c r="F161" s="68"/>
      <c r="G161" s="68"/>
      <c r="H161" s="68"/>
      <c r="I161" s="68"/>
      <c r="J161" s="44">
        <v>0</v>
      </c>
      <c r="K161" s="44">
        <f t="shared" si="6"/>
        <v>0</v>
      </c>
      <c r="L161" s="44">
        <v>0</v>
      </c>
      <c r="M161" s="44">
        <f t="shared" si="7"/>
        <v>0</v>
      </c>
      <c r="N161" s="44">
        <f t="shared" si="8"/>
        <v>0</v>
      </c>
    </row>
    <row r="162" spans="1:14" ht="110.25">
      <c r="A162" s="66" t="s">
        <v>1546</v>
      </c>
      <c r="B162" s="66" t="s">
        <v>1171</v>
      </c>
      <c r="C162" s="67" t="s">
        <v>1547</v>
      </c>
      <c r="D162" s="68"/>
      <c r="E162" s="68"/>
      <c r="F162" s="66" t="s">
        <v>68</v>
      </c>
      <c r="G162" s="68"/>
      <c r="H162" s="68"/>
      <c r="I162" s="67" t="s">
        <v>1548</v>
      </c>
      <c r="J162" s="44">
        <v>0</v>
      </c>
      <c r="K162" s="44">
        <f t="shared" si="6"/>
        <v>0</v>
      </c>
      <c r="L162" s="44">
        <v>0</v>
      </c>
      <c r="M162" s="44">
        <f t="shared" si="7"/>
        <v>0</v>
      </c>
      <c r="N162" s="44">
        <f t="shared" si="8"/>
        <v>0</v>
      </c>
    </row>
    <row r="163" spans="1:14" ht="110.25">
      <c r="A163" s="66" t="s">
        <v>1549</v>
      </c>
      <c r="B163" s="66" t="s">
        <v>1173</v>
      </c>
      <c r="C163" s="67" t="s">
        <v>1547</v>
      </c>
      <c r="D163" s="68"/>
      <c r="E163" s="68"/>
      <c r="F163" s="66" t="s">
        <v>68</v>
      </c>
      <c r="G163" s="68"/>
      <c r="H163" s="68"/>
      <c r="I163" s="67" t="s">
        <v>1548</v>
      </c>
      <c r="J163" s="44">
        <v>0</v>
      </c>
      <c r="K163" s="44">
        <f t="shared" si="6"/>
        <v>0</v>
      </c>
      <c r="L163" s="44">
        <v>0</v>
      </c>
      <c r="M163" s="44">
        <f t="shared" si="7"/>
        <v>0</v>
      </c>
      <c r="N163" s="44">
        <f t="shared" si="8"/>
        <v>0</v>
      </c>
    </row>
    <row r="164" spans="1:14" ht="110.25">
      <c r="A164" s="66" t="s">
        <v>1550</v>
      </c>
      <c r="B164" s="66" t="s">
        <v>1174</v>
      </c>
      <c r="C164" s="67" t="s">
        <v>1547</v>
      </c>
      <c r="D164" s="68"/>
      <c r="E164" s="68"/>
      <c r="F164" s="66" t="s">
        <v>68</v>
      </c>
      <c r="G164" s="68"/>
      <c r="H164" s="68"/>
      <c r="I164" s="67" t="s">
        <v>1548</v>
      </c>
      <c r="J164" s="44">
        <v>0</v>
      </c>
      <c r="K164" s="44">
        <f t="shared" si="6"/>
        <v>0</v>
      </c>
      <c r="L164" s="44">
        <v>0</v>
      </c>
      <c r="M164" s="44">
        <f t="shared" si="7"/>
        <v>0</v>
      </c>
      <c r="N164" s="44">
        <f t="shared" si="8"/>
        <v>0</v>
      </c>
    </row>
    <row r="165" spans="1:14" ht="110.25">
      <c r="A165" s="66" t="s">
        <v>1551</v>
      </c>
      <c r="B165" s="66" t="s">
        <v>1175</v>
      </c>
      <c r="C165" s="67" t="s">
        <v>1547</v>
      </c>
      <c r="D165" s="68"/>
      <c r="E165" s="68"/>
      <c r="F165" s="66" t="s">
        <v>68</v>
      </c>
      <c r="G165" s="68"/>
      <c r="H165" s="68"/>
      <c r="I165" s="67" t="s">
        <v>1548</v>
      </c>
      <c r="J165" s="44">
        <v>0</v>
      </c>
      <c r="K165" s="44">
        <f t="shared" si="6"/>
        <v>0</v>
      </c>
      <c r="L165" s="44">
        <v>0</v>
      </c>
      <c r="M165" s="44">
        <f t="shared" si="7"/>
        <v>0</v>
      </c>
      <c r="N165" s="44">
        <f t="shared" si="8"/>
        <v>0</v>
      </c>
    </row>
    <row r="166" spans="1:14" ht="110.25">
      <c r="A166" s="66" t="s">
        <v>1552</v>
      </c>
      <c r="B166" s="66" t="s">
        <v>1347</v>
      </c>
      <c r="C166" s="67" t="s">
        <v>1547</v>
      </c>
      <c r="D166" s="68"/>
      <c r="E166" s="68"/>
      <c r="F166" s="66" t="s">
        <v>68</v>
      </c>
      <c r="G166" s="68"/>
      <c r="H166" s="68"/>
      <c r="I166" s="67" t="s">
        <v>1548</v>
      </c>
      <c r="J166" s="44">
        <v>0</v>
      </c>
      <c r="K166" s="44">
        <f t="shared" si="6"/>
        <v>0</v>
      </c>
      <c r="L166" s="44">
        <v>0</v>
      </c>
      <c r="M166" s="44">
        <f t="shared" si="7"/>
        <v>0</v>
      </c>
      <c r="N166" s="44">
        <f t="shared" si="8"/>
        <v>0</v>
      </c>
    </row>
    <row r="167" spans="1:14" ht="110.25">
      <c r="A167" s="66" t="s">
        <v>1553</v>
      </c>
      <c r="B167" s="66" t="s">
        <v>1351</v>
      </c>
      <c r="C167" s="67" t="s">
        <v>1547</v>
      </c>
      <c r="D167" s="68"/>
      <c r="E167" s="68"/>
      <c r="F167" s="66" t="s">
        <v>68</v>
      </c>
      <c r="G167" s="68"/>
      <c r="H167" s="68"/>
      <c r="I167" s="67" t="s">
        <v>1548</v>
      </c>
      <c r="J167" s="44">
        <v>0</v>
      </c>
      <c r="K167" s="44">
        <f t="shared" si="6"/>
        <v>0</v>
      </c>
      <c r="L167" s="44">
        <v>0</v>
      </c>
      <c r="M167" s="44">
        <f t="shared" si="7"/>
        <v>0</v>
      </c>
      <c r="N167" s="44">
        <f t="shared" si="8"/>
        <v>0</v>
      </c>
    </row>
    <row r="168" spans="1:14" ht="110.25">
      <c r="A168" s="66" t="s">
        <v>1554</v>
      </c>
      <c r="B168" s="66" t="s">
        <v>1555</v>
      </c>
      <c r="C168" s="67" t="s">
        <v>1547</v>
      </c>
      <c r="D168" s="68"/>
      <c r="E168" s="68"/>
      <c r="F168" s="66" t="s">
        <v>68</v>
      </c>
      <c r="G168" s="68"/>
      <c r="H168" s="68"/>
      <c r="I168" s="67" t="s">
        <v>1548</v>
      </c>
      <c r="J168" s="44">
        <v>0</v>
      </c>
      <c r="K168" s="44">
        <f t="shared" si="6"/>
        <v>0</v>
      </c>
      <c r="L168" s="44">
        <v>0</v>
      </c>
      <c r="M168" s="44">
        <f t="shared" si="7"/>
        <v>0</v>
      </c>
      <c r="N168" s="44">
        <f t="shared" si="8"/>
        <v>0</v>
      </c>
    </row>
    <row r="169" spans="1:14" ht="110.25">
      <c r="A169" s="66" t="s">
        <v>1556</v>
      </c>
      <c r="B169" s="66" t="s">
        <v>1557</v>
      </c>
      <c r="C169" s="67" t="s">
        <v>1547</v>
      </c>
      <c r="D169" s="68"/>
      <c r="E169" s="68"/>
      <c r="F169" s="66" t="s">
        <v>68</v>
      </c>
      <c r="G169" s="68"/>
      <c r="H169" s="68"/>
      <c r="I169" s="67" t="s">
        <v>1548</v>
      </c>
      <c r="J169" s="44">
        <v>0</v>
      </c>
      <c r="K169" s="44">
        <f t="shared" si="6"/>
        <v>0</v>
      </c>
      <c r="L169" s="44">
        <v>0</v>
      </c>
      <c r="M169" s="44">
        <f t="shared" si="7"/>
        <v>0</v>
      </c>
      <c r="N169" s="44">
        <f t="shared" si="8"/>
        <v>0</v>
      </c>
    </row>
    <row r="170" spans="1:14">
      <c r="K170" s="46">
        <f>SUM(K2:K169)</f>
        <v>0</v>
      </c>
      <c r="L170" s="46"/>
      <c r="M170" s="46">
        <f>SUM(M2:M169)</f>
        <v>0</v>
      </c>
      <c r="N170" s="46">
        <f>SUM(N2:N169)</f>
        <v>0</v>
      </c>
    </row>
  </sheetData>
  <autoFilter ref="A1:N170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E7D5-62FE-468D-A089-BDA07F92F1A7}">
  <sheetPr codeName="Лист9"/>
  <dimension ref="A1:O102"/>
  <sheetViews>
    <sheetView zoomScale="55" zoomScaleNormal="55" workbookViewId="0">
      <pane ySplit="1" topLeftCell="A74" activePane="bottomLeft" state="frozen"/>
      <selection activeCell="C1" sqref="C1"/>
      <selection pane="bottomLeft" activeCell="C1" sqref="C1"/>
    </sheetView>
  </sheetViews>
  <sheetFormatPr defaultColWidth="7" defaultRowHeight="15.75"/>
  <cols>
    <col min="1" max="1" width="8.625" style="43" customWidth="1"/>
    <col min="2" max="2" width="65.625" style="43" customWidth="1"/>
    <col min="3" max="3" width="25.625" style="43" customWidth="1"/>
    <col min="4" max="5" width="16.625" style="43" customWidth="1"/>
    <col min="6" max="9" width="10.625" style="43" customWidth="1"/>
    <col min="10" max="14" width="13.875" style="45" customWidth="1"/>
    <col min="15" max="16384" width="7" style="43"/>
  </cols>
  <sheetData>
    <row r="1" spans="1:14" ht="63">
      <c r="A1" s="40" t="s">
        <v>52</v>
      </c>
      <c r="B1" s="40" t="s">
        <v>53</v>
      </c>
      <c r="C1" s="41" t="s">
        <v>2428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2" t="s">
        <v>591</v>
      </c>
      <c r="K1" s="42" t="s">
        <v>61</v>
      </c>
      <c r="L1" s="42" t="s">
        <v>592</v>
      </c>
      <c r="M1" s="42" t="s">
        <v>63</v>
      </c>
      <c r="N1" s="42" t="s">
        <v>64</v>
      </c>
    </row>
    <row r="2" spans="1:14">
      <c r="A2" s="75"/>
      <c r="B2" s="77" t="s">
        <v>593</v>
      </c>
      <c r="C2" s="75"/>
      <c r="D2" s="75"/>
      <c r="E2" s="75"/>
      <c r="F2" s="75"/>
      <c r="G2" s="75"/>
      <c r="H2" s="75"/>
      <c r="I2" s="75"/>
      <c r="J2" s="44">
        <v>0</v>
      </c>
      <c r="K2" s="44">
        <f>G2*J2</f>
        <v>0</v>
      </c>
      <c r="L2" s="44">
        <v>0</v>
      </c>
      <c r="M2" s="44">
        <f>G2*L2</f>
        <v>0</v>
      </c>
      <c r="N2" s="44">
        <f>K2+M2</f>
        <v>0</v>
      </c>
    </row>
    <row r="3" spans="1:14">
      <c r="A3" s="71" t="s">
        <v>1177</v>
      </c>
      <c r="B3" s="71" t="s">
        <v>1178</v>
      </c>
      <c r="C3" s="71" t="s">
        <v>1179</v>
      </c>
      <c r="D3" s="75"/>
      <c r="E3" s="71" t="s">
        <v>596</v>
      </c>
      <c r="F3" s="71" t="s">
        <v>68</v>
      </c>
      <c r="G3" s="71" t="s">
        <v>598</v>
      </c>
      <c r="H3" s="75"/>
      <c r="I3" s="75"/>
      <c r="J3" s="44">
        <v>0</v>
      </c>
      <c r="K3" s="44">
        <f t="shared" ref="K3:K66" si="0">G3*J3</f>
        <v>0</v>
      </c>
      <c r="L3" s="44">
        <v>0</v>
      </c>
      <c r="M3" s="44">
        <f t="shared" ref="M3:M66" si="1">G3*L3</f>
        <v>0</v>
      </c>
      <c r="N3" s="44">
        <f t="shared" ref="N3:N66" si="2">K3+M3</f>
        <v>0</v>
      </c>
    </row>
    <row r="4" spans="1:14">
      <c r="A4" s="71" t="s">
        <v>1180</v>
      </c>
      <c r="B4" s="71" t="s">
        <v>1181</v>
      </c>
      <c r="C4" s="71" t="s">
        <v>1182</v>
      </c>
      <c r="D4" s="75"/>
      <c r="E4" s="71" t="s">
        <v>596</v>
      </c>
      <c r="F4" s="71" t="s">
        <v>68</v>
      </c>
      <c r="G4" s="71" t="s">
        <v>610</v>
      </c>
      <c r="H4" s="75"/>
      <c r="I4" s="75"/>
      <c r="J4" s="44">
        <v>0</v>
      </c>
      <c r="K4" s="44">
        <f t="shared" si="0"/>
        <v>0</v>
      </c>
      <c r="L4" s="44">
        <v>0</v>
      </c>
      <c r="M4" s="44">
        <f t="shared" si="1"/>
        <v>0</v>
      </c>
      <c r="N4" s="44">
        <f t="shared" si="2"/>
        <v>0</v>
      </c>
    </row>
    <row r="5" spans="1:14">
      <c r="A5" s="75"/>
      <c r="B5" s="78" t="s">
        <v>1183</v>
      </c>
      <c r="C5" s="75"/>
      <c r="D5" s="75"/>
      <c r="E5" s="75"/>
      <c r="F5" s="75"/>
      <c r="G5" s="75"/>
      <c r="H5" s="75"/>
      <c r="I5" s="75"/>
      <c r="J5" s="44">
        <v>0</v>
      </c>
      <c r="K5" s="44">
        <f t="shared" si="0"/>
        <v>0</v>
      </c>
      <c r="L5" s="44">
        <v>0</v>
      </c>
      <c r="M5" s="44">
        <f t="shared" si="1"/>
        <v>0</v>
      </c>
      <c r="N5" s="44">
        <f t="shared" si="2"/>
        <v>0</v>
      </c>
    </row>
    <row r="6" spans="1:14">
      <c r="A6" s="71" t="s">
        <v>1184</v>
      </c>
      <c r="B6" s="71" t="s">
        <v>1185</v>
      </c>
      <c r="C6" s="71" t="s">
        <v>197</v>
      </c>
      <c r="D6" s="75"/>
      <c r="E6" s="75"/>
      <c r="F6" s="71" t="s">
        <v>603</v>
      </c>
      <c r="G6" s="71" t="s">
        <v>602</v>
      </c>
      <c r="H6" s="75"/>
      <c r="I6" s="75"/>
      <c r="J6" s="44">
        <v>0</v>
      </c>
      <c r="K6" s="44">
        <f t="shared" si="0"/>
        <v>0</v>
      </c>
      <c r="L6" s="44">
        <v>0</v>
      </c>
      <c r="M6" s="44">
        <f t="shared" si="1"/>
        <v>0</v>
      </c>
      <c r="N6" s="44">
        <f t="shared" si="2"/>
        <v>0</v>
      </c>
    </row>
    <row r="7" spans="1:14">
      <c r="A7" s="71" t="s">
        <v>1186</v>
      </c>
      <c r="B7" s="71" t="s">
        <v>1187</v>
      </c>
      <c r="C7" s="71" t="s">
        <v>197</v>
      </c>
      <c r="D7" s="75"/>
      <c r="E7" s="75"/>
      <c r="F7" s="71" t="s">
        <v>603</v>
      </c>
      <c r="G7" s="71" t="s">
        <v>612</v>
      </c>
      <c r="H7" s="75"/>
      <c r="I7" s="75"/>
      <c r="J7" s="44">
        <v>0</v>
      </c>
      <c r="K7" s="44">
        <f t="shared" si="0"/>
        <v>0</v>
      </c>
      <c r="L7" s="44">
        <v>0</v>
      </c>
      <c r="M7" s="44">
        <f t="shared" si="1"/>
        <v>0</v>
      </c>
      <c r="N7" s="44">
        <f t="shared" si="2"/>
        <v>0</v>
      </c>
    </row>
    <row r="8" spans="1:14">
      <c r="A8" s="71" t="s">
        <v>1188</v>
      </c>
      <c r="B8" s="71" t="s">
        <v>1189</v>
      </c>
      <c r="C8" s="71" t="s">
        <v>197</v>
      </c>
      <c r="D8" s="75"/>
      <c r="E8" s="75"/>
      <c r="F8" s="71" t="s">
        <v>603</v>
      </c>
      <c r="G8" s="71">
        <v>2.7</v>
      </c>
      <c r="H8" s="75"/>
      <c r="I8" s="75"/>
      <c r="J8" s="44">
        <v>0</v>
      </c>
      <c r="K8" s="44">
        <f t="shared" si="0"/>
        <v>0</v>
      </c>
      <c r="L8" s="44">
        <v>0</v>
      </c>
      <c r="M8" s="44">
        <f t="shared" si="1"/>
        <v>0</v>
      </c>
      <c r="N8" s="44">
        <f t="shared" si="2"/>
        <v>0</v>
      </c>
    </row>
    <row r="9" spans="1:14">
      <c r="A9" s="71" t="s">
        <v>1190</v>
      </c>
      <c r="B9" s="71" t="s">
        <v>634</v>
      </c>
      <c r="C9" s="71" t="s">
        <v>197</v>
      </c>
      <c r="D9" s="75"/>
      <c r="E9" s="75"/>
      <c r="F9" s="71" t="s">
        <v>603</v>
      </c>
      <c r="G9" s="71">
        <v>1.5</v>
      </c>
      <c r="H9" s="75"/>
      <c r="I9" s="75"/>
      <c r="J9" s="44">
        <v>0</v>
      </c>
      <c r="K9" s="44">
        <f t="shared" si="0"/>
        <v>0</v>
      </c>
      <c r="L9" s="44">
        <v>0</v>
      </c>
      <c r="M9" s="44">
        <f t="shared" si="1"/>
        <v>0</v>
      </c>
      <c r="N9" s="44">
        <f t="shared" si="2"/>
        <v>0</v>
      </c>
    </row>
    <row r="10" spans="1:14">
      <c r="A10" s="71" t="s">
        <v>1191</v>
      </c>
      <c r="B10" s="71" t="s">
        <v>1192</v>
      </c>
      <c r="C10" s="75"/>
      <c r="D10" s="75"/>
      <c r="E10" s="71" t="s">
        <v>182</v>
      </c>
      <c r="F10" s="71" t="s">
        <v>597</v>
      </c>
      <c r="G10" s="71">
        <v>2</v>
      </c>
      <c r="H10" s="75"/>
      <c r="I10" s="75"/>
      <c r="J10" s="44">
        <v>0</v>
      </c>
      <c r="K10" s="44">
        <f t="shared" si="0"/>
        <v>0</v>
      </c>
      <c r="L10" s="44">
        <v>0</v>
      </c>
      <c r="M10" s="44">
        <f t="shared" si="1"/>
        <v>0</v>
      </c>
      <c r="N10" s="44">
        <f t="shared" si="2"/>
        <v>0</v>
      </c>
    </row>
    <row r="11" spans="1:14">
      <c r="A11" s="71" t="s">
        <v>1193</v>
      </c>
      <c r="B11" s="71" t="s">
        <v>1194</v>
      </c>
      <c r="C11" s="75"/>
      <c r="D11" s="75"/>
      <c r="E11" s="71" t="s">
        <v>182</v>
      </c>
      <c r="F11" s="71" t="s">
        <v>597</v>
      </c>
      <c r="G11" s="71" t="s">
        <v>610</v>
      </c>
      <c r="H11" s="75"/>
      <c r="I11" s="75"/>
      <c r="J11" s="44">
        <v>0</v>
      </c>
      <c r="K11" s="44">
        <f t="shared" si="0"/>
        <v>0</v>
      </c>
      <c r="L11" s="44">
        <v>0</v>
      </c>
      <c r="M11" s="44">
        <f t="shared" si="1"/>
        <v>0</v>
      </c>
      <c r="N11" s="44">
        <f t="shared" si="2"/>
        <v>0</v>
      </c>
    </row>
    <row r="12" spans="1:14">
      <c r="A12" s="71" t="s">
        <v>1195</v>
      </c>
      <c r="B12" s="71" t="s">
        <v>1196</v>
      </c>
      <c r="C12" s="75"/>
      <c r="D12" s="75"/>
      <c r="E12" s="71" t="s">
        <v>182</v>
      </c>
      <c r="F12" s="71" t="s">
        <v>597</v>
      </c>
      <c r="G12" s="71" t="s">
        <v>666</v>
      </c>
      <c r="H12" s="75"/>
      <c r="I12" s="75"/>
      <c r="J12" s="44">
        <v>0</v>
      </c>
      <c r="K12" s="44">
        <f t="shared" si="0"/>
        <v>0</v>
      </c>
      <c r="L12" s="44">
        <v>0</v>
      </c>
      <c r="M12" s="44">
        <f t="shared" si="1"/>
        <v>0</v>
      </c>
      <c r="N12" s="44">
        <f t="shared" si="2"/>
        <v>0</v>
      </c>
    </row>
    <row r="13" spans="1:14">
      <c r="A13" s="71" t="s">
        <v>1197</v>
      </c>
      <c r="B13" s="71" t="s">
        <v>611</v>
      </c>
      <c r="C13" s="75"/>
      <c r="D13" s="75"/>
      <c r="E13" s="71" t="s">
        <v>182</v>
      </c>
      <c r="F13" s="71" t="s">
        <v>597</v>
      </c>
      <c r="G13" s="71" t="s">
        <v>855</v>
      </c>
      <c r="H13" s="75"/>
      <c r="I13" s="75"/>
      <c r="J13" s="44">
        <v>0</v>
      </c>
      <c r="K13" s="44">
        <f t="shared" si="0"/>
        <v>0</v>
      </c>
      <c r="L13" s="44">
        <v>0</v>
      </c>
      <c r="M13" s="44">
        <f t="shared" si="1"/>
        <v>0</v>
      </c>
      <c r="N13" s="44">
        <f t="shared" si="2"/>
        <v>0</v>
      </c>
    </row>
    <row r="14" spans="1:14" ht="31.5">
      <c r="A14" s="71" t="s">
        <v>1198</v>
      </c>
      <c r="B14" s="73" t="s">
        <v>1199</v>
      </c>
      <c r="C14" s="75"/>
      <c r="D14" s="75"/>
      <c r="E14" s="71" t="s">
        <v>1200</v>
      </c>
      <c r="F14" s="71" t="s">
        <v>597</v>
      </c>
      <c r="G14" s="71" t="s">
        <v>610</v>
      </c>
      <c r="H14" s="75"/>
      <c r="I14" s="75"/>
      <c r="J14" s="44">
        <v>0</v>
      </c>
      <c r="K14" s="44">
        <f t="shared" si="0"/>
        <v>0</v>
      </c>
      <c r="L14" s="44">
        <v>0</v>
      </c>
      <c r="M14" s="44">
        <f t="shared" si="1"/>
        <v>0</v>
      </c>
      <c r="N14" s="44">
        <f t="shared" si="2"/>
        <v>0</v>
      </c>
    </row>
    <row r="15" spans="1:14">
      <c r="A15" s="71" t="s">
        <v>1201</v>
      </c>
      <c r="B15" s="71" t="s">
        <v>2596</v>
      </c>
      <c r="C15" s="75"/>
      <c r="D15" s="75"/>
      <c r="E15" s="71" t="s">
        <v>182</v>
      </c>
      <c r="F15" s="71" t="s">
        <v>597</v>
      </c>
      <c r="G15" s="71" t="s">
        <v>610</v>
      </c>
      <c r="H15" s="75"/>
      <c r="I15" s="75"/>
      <c r="J15" s="44">
        <v>0</v>
      </c>
      <c r="K15" s="44">
        <f t="shared" si="0"/>
        <v>0</v>
      </c>
      <c r="L15" s="44">
        <v>0</v>
      </c>
      <c r="M15" s="44">
        <f t="shared" si="1"/>
        <v>0</v>
      </c>
      <c r="N15" s="44">
        <f t="shared" si="2"/>
        <v>0</v>
      </c>
    </row>
    <row r="16" spans="1:14" ht="47.25">
      <c r="A16" s="71" t="s">
        <v>1202</v>
      </c>
      <c r="B16" s="73" t="s">
        <v>1203</v>
      </c>
      <c r="C16" s="75"/>
      <c r="D16" s="75"/>
      <c r="E16" s="71" t="s">
        <v>1204</v>
      </c>
      <c r="F16" s="71" t="s">
        <v>597</v>
      </c>
      <c r="G16" s="71" t="s">
        <v>610</v>
      </c>
      <c r="H16" s="75"/>
      <c r="I16" s="75"/>
      <c r="J16" s="44">
        <v>0</v>
      </c>
      <c r="K16" s="44">
        <f t="shared" si="0"/>
        <v>0</v>
      </c>
      <c r="L16" s="44">
        <v>0</v>
      </c>
      <c r="M16" s="44">
        <f t="shared" si="1"/>
        <v>0</v>
      </c>
      <c r="N16" s="44">
        <f t="shared" si="2"/>
        <v>0</v>
      </c>
    </row>
    <row r="17" spans="1:14">
      <c r="A17" s="71" t="s">
        <v>1205</v>
      </c>
      <c r="B17" s="71" t="s">
        <v>1206</v>
      </c>
      <c r="C17" s="75"/>
      <c r="D17" s="75"/>
      <c r="E17" s="71" t="s">
        <v>182</v>
      </c>
      <c r="F17" s="71" t="s">
        <v>597</v>
      </c>
      <c r="G17" s="71" t="s">
        <v>610</v>
      </c>
      <c r="H17" s="75"/>
      <c r="I17" s="75"/>
      <c r="J17" s="44">
        <v>0</v>
      </c>
      <c r="K17" s="44">
        <f t="shared" si="0"/>
        <v>0</v>
      </c>
      <c r="L17" s="44">
        <v>0</v>
      </c>
      <c r="M17" s="44">
        <f t="shared" si="1"/>
        <v>0</v>
      </c>
      <c r="N17" s="44">
        <f t="shared" si="2"/>
        <v>0</v>
      </c>
    </row>
    <row r="18" spans="1:14">
      <c r="A18" s="71" t="s">
        <v>1207</v>
      </c>
      <c r="B18" s="71" t="s">
        <v>2607</v>
      </c>
      <c r="C18" s="75"/>
      <c r="D18" s="75"/>
      <c r="E18" s="71" t="s">
        <v>1208</v>
      </c>
      <c r="F18" s="71" t="s">
        <v>597</v>
      </c>
      <c r="G18" s="71" t="s">
        <v>952</v>
      </c>
      <c r="H18" s="75"/>
      <c r="I18" s="75"/>
      <c r="J18" s="44">
        <v>0</v>
      </c>
      <c r="K18" s="44">
        <f t="shared" si="0"/>
        <v>0</v>
      </c>
      <c r="L18" s="44">
        <v>0</v>
      </c>
      <c r="M18" s="44">
        <f t="shared" si="1"/>
        <v>0</v>
      </c>
      <c r="N18" s="44">
        <f t="shared" si="2"/>
        <v>0</v>
      </c>
    </row>
    <row r="19" spans="1:14">
      <c r="A19" s="71" t="s">
        <v>1209</v>
      </c>
      <c r="B19" s="71" t="s">
        <v>2608</v>
      </c>
      <c r="C19" s="75"/>
      <c r="D19" s="75"/>
      <c r="E19" s="71" t="s">
        <v>1208</v>
      </c>
      <c r="F19" s="71" t="s">
        <v>597</v>
      </c>
      <c r="G19" s="71" t="s">
        <v>610</v>
      </c>
      <c r="H19" s="75"/>
      <c r="I19" s="75"/>
      <c r="J19" s="44">
        <v>0</v>
      </c>
      <c r="K19" s="44">
        <f t="shared" si="0"/>
        <v>0</v>
      </c>
      <c r="L19" s="44">
        <v>0</v>
      </c>
      <c r="M19" s="44">
        <f t="shared" si="1"/>
        <v>0</v>
      </c>
      <c r="N19" s="44">
        <f t="shared" si="2"/>
        <v>0</v>
      </c>
    </row>
    <row r="20" spans="1:14">
      <c r="A20" s="72" t="s">
        <v>1210</v>
      </c>
      <c r="B20" s="72" t="s">
        <v>2609</v>
      </c>
      <c r="C20" s="79"/>
      <c r="D20" s="75"/>
      <c r="E20" s="71" t="s">
        <v>1211</v>
      </c>
      <c r="F20" s="71" t="s">
        <v>597</v>
      </c>
      <c r="G20" s="71" t="s">
        <v>598</v>
      </c>
      <c r="H20" s="75"/>
      <c r="I20" s="75"/>
      <c r="J20" s="44">
        <v>0</v>
      </c>
      <c r="K20" s="44">
        <f t="shared" si="0"/>
        <v>0</v>
      </c>
      <c r="L20" s="44">
        <v>0</v>
      </c>
      <c r="M20" s="44">
        <f t="shared" si="1"/>
        <v>0</v>
      </c>
      <c r="N20" s="44">
        <f t="shared" si="2"/>
        <v>0</v>
      </c>
    </row>
    <row r="21" spans="1:14" ht="31.5">
      <c r="A21" s="71" t="s">
        <v>1212</v>
      </c>
      <c r="B21" s="73" t="s">
        <v>1213</v>
      </c>
      <c r="C21" s="71" t="s">
        <v>2610</v>
      </c>
      <c r="D21" s="75"/>
      <c r="E21" s="71" t="s">
        <v>1214</v>
      </c>
      <c r="F21" s="71" t="s">
        <v>597</v>
      </c>
      <c r="G21" s="71" t="s">
        <v>598</v>
      </c>
      <c r="H21" s="75"/>
      <c r="I21" s="75"/>
      <c r="J21" s="44">
        <v>0</v>
      </c>
      <c r="K21" s="44">
        <f t="shared" si="0"/>
        <v>0</v>
      </c>
      <c r="L21" s="44">
        <v>0</v>
      </c>
      <c r="M21" s="44">
        <f t="shared" si="1"/>
        <v>0</v>
      </c>
      <c r="N21" s="44">
        <f t="shared" si="2"/>
        <v>0</v>
      </c>
    </row>
    <row r="22" spans="1:14" ht="31.5">
      <c r="A22" s="71" t="s">
        <v>1215</v>
      </c>
      <c r="B22" s="73" t="s">
        <v>1216</v>
      </c>
      <c r="C22" s="75"/>
      <c r="D22" s="75"/>
      <c r="E22" s="71" t="s">
        <v>1217</v>
      </c>
      <c r="F22" s="71" t="s">
        <v>597</v>
      </c>
      <c r="G22" s="71" t="s">
        <v>610</v>
      </c>
      <c r="H22" s="75"/>
      <c r="I22" s="75"/>
      <c r="J22" s="44">
        <v>0</v>
      </c>
      <c r="K22" s="44">
        <f t="shared" si="0"/>
        <v>0</v>
      </c>
      <c r="L22" s="44">
        <v>0</v>
      </c>
      <c r="M22" s="44">
        <f t="shared" si="1"/>
        <v>0</v>
      </c>
      <c r="N22" s="44">
        <f t="shared" si="2"/>
        <v>0</v>
      </c>
    </row>
    <row r="23" spans="1:14" ht="31.5">
      <c r="A23" s="71" t="s">
        <v>1218</v>
      </c>
      <c r="B23" s="73" t="s">
        <v>1219</v>
      </c>
      <c r="C23" s="75"/>
      <c r="D23" s="75"/>
      <c r="E23" s="71" t="s">
        <v>1217</v>
      </c>
      <c r="F23" s="71" t="s">
        <v>597</v>
      </c>
      <c r="G23" s="71" t="s">
        <v>610</v>
      </c>
      <c r="H23" s="75"/>
      <c r="I23" s="75"/>
      <c r="J23" s="44">
        <v>0</v>
      </c>
      <c r="K23" s="44">
        <f t="shared" si="0"/>
        <v>0</v>
      </c>
      <c r="L23" s="44">
        <v>0</v>
      </c>
      <c r="M23" s="44">
        <f t="shared" si="1"/>
        <v>0</v>
      </c>
      <c r="N23" s="44">
        <f t="shared" si="2"/>
        <v>0</v>
      </c>
    </row>
    <row r="24" spans="1:14">
      <c r="A24" s="71" t="s">
        <v>1220</v>
      </c>
      <c r="B24" s="71" t="s">
        <v>1221</v>
      </c>
      <c r="C24" s="71" t="s">
        <v>605</v>
      </c>
      <c r="D24" s="75"/>
      <c r="E24" s="75"/>
      <c r="F24" s="71" t="s">
        <v>597</v>
      </c>
      <c r="G24" s="71" t="s">
        <v>602</v>
      </c>
      <c r="H24" s="75"/>
      <c r="I24" s="75"/>
      <c r="J24" s="44">
        <v>0</v>
      </c>
      <c r="K24" s="44">
        <f t="shared" si="0"/>
        <v>0</v>
      </c>
      <c r="L24" s="44">
        <v>0</v>
      </c>
      <c r="M24" s="44">
        <f t="shared" si="1"/>
        <v>0</v>
      </c>
      <c r="N24" s="44">
        <f t="shared" si="2"/>
        <v>0</v>
      </c>
    </row>
    <row r="25" spans="1:14">
      <c r="A25" s="71" t="s">
        <v>1222</v>
      </c>
      <c r="B25" s="71" t="s">
        <v>1223</v>
      </c>
      <c r="C25" s="71" t="s">
        <v>605</v>
      </c>
      <c r="D25" s="75"/>
      <c r="E25" s="75"/>
      <c r="F25" s="71" t="s">
        <v>597</v>
      </c>
      <c r="G25" s="71" t="s">
        <v>598</v>
      </c>
      <c r="H25" s="75"/>
      <c r="I25" s="75"/>
      <c r="J25" s="44">
        <v>0</v>
      </c>
      <c r="K25" s="44">
        <f t="shared" si="0"/>
        <v>0</v>
      </c>
      <c r="L25" s="44">
        <v>0</v>
      </c>
      <c r="M25" s="44">
        <f t="shared" si="1"/>
        <v>0</v>
      </c>
      <c r="N25" s="44">
        <f t="shared" si="2"/>
        <v>0</v>
      </c>
    </row>
    <row r="26" spans="1:14">
      <c r="A26" s="71" t="s">
        <v>1224</v>
      </c>
      <c r="B26" s="71" t="s">
        <v>1225</v>
      </c>
      <c r="C26" s="71" t="s">
        <v>605</v>
      </c>
      <c r="D26" s="75"/>
      <c r="E26" s="75"/>
      <c r="F26" s="71" t="s">
        <v>597</v>
      </c>
      <c r="G26" s="71" t="s">
        <v>612</v>
      </c>
      <c r="H26" s="75"/>
      <c r="I26" s="75"/>
      <c r="J26" s="44">
        <v>0</v>
      </c>
      <c r="K26" s="44">
        <f t="shared" si="0"/>
        <v>0</v>
      </c>
      <c r="L26" s="44">
        <v>0</v>
      </c>
      <c r="M26" s="44">
        <f t="shared" si="1"/>
        <v>0</v>
      </c>
      <c r="N26" s="44">
        <f t="shared" si="2"/>
        <v>0</v>
      </c>
    </row>
    <row r="27" spans="1:14">
      <c r="A27" s="71" t="s">
        <v>1226</v>
      </c>
      <c r="B27" s="71" t="s">
        <v>1227</v>
      </c>
      <c r="C27" s="71" t="s">
        <v>605</v>
      </c>
      <c r="D27" s="75"/>
      <c r="E27" s="75"/>
      <c r="F27" s="71" t="s">
        <v>597</v>
      </c>
      <c r="G27" s="71" t="s">
        <v>952</v>
      </c>
      <c r="H27" s="75"/>
      <c r="I27" s="75"/>
      <c r="J27" s="44">
        <v>0</v>
      </c>
      <c r="K27" s="44">
        <f t="shared" si="0"/>
        <v>0</v>
      </c>
      <c r="L27" s="44">
        <v>0</v>
      </c>
      <c r="M27" s="44">
        <f t="shared" si="1"/>
        <v>0</v>
      </c>
      <c r="N27" s="44">
        <f t="shared" si="2"/>
        <v>0</v>
      </c>
    </row>
    <row r="28" spans="1:14" ht="63">
      <c r="A28" s="71" t="s">
        <v>1228</v>
      </c>
      <c r="B28" s="71" t="s">
        <v>2597</v>
      </c>
      <c r="C28" s="73" t="s">
        <v>2598</v>
      </c>
      <c r="D28" s="75"/>
      <c r="E28" s="73" t="s">
        <v>613</v>
      </c>
      <c r="F28" s="71" t="s">
        <v>2599</v>
      </c>
      <c r="G28" s="71" t="s">
        <v>1229</v>
      </c>
      <c r="H28" s="75"/>
      <c r="I28" s="71" t="s">
        <v>615</v>
      </c>
      <c r="J28" s="44">
        <v>0</v>
      </c>
      <c r="K28" s="44">
        <f t="shared" si="0"/>
        <v>0</v>
      </c>
      <c r="L28" s="44">
        <v>0</v>
      </c>
      <c r="M28" s="44">
        <f t="shared" si="1"/>
        <v>0</v>
      </c>
      <c r="N28" s="44">
        <f t="shared" si="2"/>
        <v>0</v>
      </c>
    </row>
    <row r="29" spans="1:14">
      <c r="A29" s="75"/>
      <c r="B29" s="78" t="s">
        <v>1230</v>
      </c>
      <c r="C29" s="75"/>
      <c r="D29" s="75"/>
      <c r="E29" s="75"/>
      <c r="F29" s="75"/>
      <c r="G29" s="75"/>
      <c r="H29" s="75"/>
      <c r="I29" s="75"/>
      <c r="J29" s="44">
        <v>0</v>
      </c>
      <c r="K29" s="44">
        <f t="shared" si="0"/>
        <v>0</v>
      </c>
      <c r="L29" s="44">
        <v>0</v>
      </c>
      <c r="M29" s="44">
        <f t="shared" si="1"/>
        <v>0</v>
      </c>
      <c r="N29" s="44">
        <f t="shared" si="2"/>
        <v>0</v>
      </c>
    </row>
    <row r="30" spans="1:14">
      <c r="A30" s="71" t="s">
        <v>1231</v>
      </c>
      <c r="B30" s="71" t="s">
        <v>1185</v>
      </c>
      <c r="C30" s="71" t="s">
        <v>197</v>
      </c>
      <c r="D30" s="75"/>
      <c r="E30" s="75"/>
      <c r="F30" s="71" t="s">
        <v>603</v>
      </c>
      <c r="G30" s="71" t="s">
        <v>1232</v>
      </c>
      <c r="H30" s="75"/>
      <c r="I30" s="75"/>
      <c r="J30" s="44">
        <v>0</v>
      </c>
      <c r="K30" s="44">
        <f>G30*J30</f>
        <v>0</v>
      </c>
      <c r="L30" s="44">
        <v>0</v>
      </c>
      <c r="M30" s="44">
        <f t="shared" si="1"/>
        <v>0</v>
      </c>
      <c r="N30" s="44">
        <f t="shared" si="2"/>
        <v>0</v>
      </c>
    </row>
    <row r="31" spans="1:14">
      <c r="A31" s="71" t="s">
        <v>1233</v>
      </c>
      <c r="B31" s="71" t="s">
        <v>634</v>
      </c>
      <c r="C31" s="71" t="s">
        <v>197</v>
      </c>
      <c r="D31" s="75"/>
      <c r="E31" s="75"/>
      <c r="F31" s="71" t="s">
        <v>603</v>
      </c>
      <c r="G31" s="71" t="s">
        <v>852</v>
      </c>
      <c r="H31" s="75"/>
      <c r="I31" s="75"/>
      <c r="J31" s="44">
        <v>0</v>
      </c>
      <c r="K31" s="44">
        <f t="shared" si="0"/>
        <v>0</v>
      </c>
      <c r="L31" s="44">
        <v>0</v>
      </c>
      <c r="M31" s="44">
        <f t="shared" si="1"/>
        <v>0</v>
      </c>
      <c r="N31" s="44">
        <f t="shared" si="2"/>
        <v>0</v>
      </c>
    </row>
    <row r="32" spans="1:14">
      <c r="A32" s="71" t="s">
        <v>1234</v>
      </c>
      <c r="B32" s="71" t="s">
        <v>1235</v>
      </c>
      <c r="C32" s="75"/>
      <c r="D32" s="75"/>
      <c r="E32" s="71" t="s">
        <v>182</v>
      </c>
      <c r="F32" s="71" t="s">
        <v>68</v>
      </c>
      <c r="G32" s="71" t="s">
        <v>610</v>
      </c>
      <c r="H32" s="75"/>
      <c r="I32" s="75"/>
      <c r="J32" s="44">
        <v>0</v>
      </c>
      <c r="K32" s="44">
        <f t="shared" si="0"/>
        <v>0</v>
      </c>
      <c r="L32" s="44">
        <v>0</v>
      </c>
      <c r="M32" s="44">
        <f t="shared" si="1"/>
        <v>0</v>
      </c>
      <c r="N32" s="44">
        <f t="shared" si="2"/>
        <v>0</v>
      </c>
    </row>
    <row r="33" spans="1:14">
      <c r="A33" s="71" t="s">
        <v>1236</v>
      </c>
      <c r="B33" s="71" t="s">
        <v>643</v>
      </c>
      <c r="C33" s="75"/>
      <c r="D33" s="75"/>
      <c r="E33" s="71" t="s">
        <v>182</v>
      </c>
      <c r="F33" s="71" t="s">
        <v>68</v>
      </c>
      <c r="G33" s="71" t="s">
        <v>952</v>
      </c>
      <c r="H33" s="75"/>
      <c r="I33" s="75"/>
      <c r="J33" s="44">
        <v>0</v>
      </c>
      <c r="K33" s="44">
        <f t="shared" si="0"/>
        <v>0</v>
      </c>
      <c r="L33" s="44">
        <v>0</v>
      </c>
      <c r="M33" s="44">
        <f t="shared" si="1"/>
        <v>0</v>
      </c>
      <c r="N33" s="44">
        <f t="shared" si="2"/>
        <v>0</v>
      </c>
    </row>
    <row r="34" spans="1:14">
      <c r="A34" s="71" t="s">
        <v>1237</v>
      </c>
      <c r="B34" s="71" t="s">
        <v>1221</v>
      </c>
      <c r="C34" s="71" t="s">
        <v>605</v>
      </c>
      <c r="D34" s="75"/>
      <c r="E34" s="75"/>
      <c r="F34" s="71" t="s">
        <v>68</v>
      </c>
      <c r="G34" s="71" t="s">
        <v>1238</v>
      </c>
      <c r="H34" s="75"/>
      <c r="I34" s="75"/>
      <c r="J34" s="44">
        <v>0</v>
      </c>
      <c r="K34" s="44">
        <f t="shared" si="0"/>
        <v>0</v>
      </c>
      <c r="L34" s="44">
        <v>0</v>
      </c>
      <c r="M34" s="44">
        <f t="shared" si="1"/>
        <v>0</v>
      </c>
      <c r="N34" s="44">
        <f t="shared" si="2"/>
        <v>0</v>
      </c>
    </row>
    <row r="35" spans="1:14">
      <c r="A35" s="71" t="s">
        <v>1239</v>
      </c>
      <c r="B35" s="71" t="s">
        <v>1240</v>
      </c>
      <c r="C35" s="71" t="s">
        <v>1241</v>
      </c>
      <c r="D35" s="75"/>
      <c r="E35" s="75"/>
      <c r="F35" s="71" t="s">
        <v>68</v>
      </c>
      <c r="G35" s="71" t="s">
        <v>602</v>
      </c>
      <c r="H35" s="75"/>
      <c r="I35" s="75"/>
      <c r="J35" s="44">
        <v>0</v>
      </c>
      <c r="K35" s="44">
        <f t="shared" si="0"/>
        <v>0</v>
      </c>
      <c r="L35" s="44">
        <v>0</v>
      </c>
      <c r="M35" s="44">
        <f t="shared" si="1"/>
        <v>0</v>
      </c>
      <c r="N35" s="44">
        <f t="shared" si="2"/>
        <v>0</v>
      </c>
    </row>
    <row r="36" spans="1:14">
      <c r="A36" s="71" t="s">
        <v>1242</v>
      </c>
      <c r="B36" s="71" t="s">
        <v>1243</v>
      </c>
      <c r="C36" s="71" t="s">
        <v>1244</v>
      </c>
      <c r="D36" s="75"/>
      <c r="E36" s="75"/>
      <c r="F36" s="71" t="s">
        <v>68</v>
      </c>
      <c r="G36" s="71" t="s">
        <v>602</v>
      </c>
      <c r="H36" s="75"/>
      <c r="I36" s="75"/>
      <c r="J36" s="44">
        <v>0</v>
      </c>
      <c r="K36" s="44">
        <f t="shared" si="0"/>
        <v>0</v>
      </c>
      <c r="L36" s="44">
        <v>0</v>
      </c>
      <c r="M36" s="44">
        <f t="shared" si="1"/>
        <v>0</v>
      </c>
      <c r="N36" s="44">
        <f t="shared" si="2"/>
        <v>0</v>
      </c>
    </row>
    <row r="37" spans="1:14">
      <c r="A37" s="71" t="s">
        <v>1245</v>
      </c>
      <c r="B37" s="71" t="s">
        <v>1246</v>
      </c>
      <c r="C37" s="71" t="s">
        <v>1247</v>
      </c>
      <c r="D37" s="75"/>
      <c r="E37" s="75"/>
      <c r="F37" s="71" t="s">
        <v>68</v>
      </c>
      <c r="G37" s="71" t="s">
        <v>602</v>
      </c>
      <c r="H37" s="75"/>
      <c r="I37" s="75"/>
      <c r="J37" s="44">
        <v>0</v>
      </c>
      <c r="K37" s="44">
        <f t="shared" si="0"/>
        <v>0</v>
      </c>
      <c r="L37" s="44">
        <v>0</v>
      </c>
      <c r="M37" s="44">
        <f t="shared" si="1"/>
        <v>0</v>
      </c>
      <c r="N37" s="44">
        <f t="shared" si="2"/>
        <v>0</v>
      </c>
    </row>
    <row r="38" spans="1:14">
      <c r="A38" s="71" t="s">
        <v>1248</v>
      </c>
      <c r="B38" s="71" t="s">
        <v>2596</v>
      </c>
      <c r="C38" s="75"/>
      <c r="D38" s="75"/>
      <c r="E38" s="71" t="s">
        <v>182</v>
      </c>
      <c r="F38" s="71" t="s">
        <v>68</v>
      </c>
      <c r="G38" s="71" t="s">
        <v>602</v>
      </c>
      <c r="H38" s="75"/>
      <c r="I38" s="75"/>
      <c r="J38" s="44">
        <v>0</v>
      </c>
      <c r="K38" s="44">
        <f t="shared" si="0"/>
        <v>0</v>
      </c>
      <c r="L38" s="44">
        <v>0</v>
      </c>
      <c r="M38" s="44">
        <f t="shared" si="1"/>
        <v>0</v>
      </c>
      <c r="N38" s="44">
        <f t="shared" si="2"/>
        <v>0</v>
      </c>
    </row>
    <row r="39" spans="1:14" ht="31.5">
      <c r="A39" s="71" t="s">
        <v>1249</v>
      </c>
      <c r="B39" s="71" t="s">
        <v>1250</v>
      </c>
      <c r="C39" s="73" t="s">
        <v>2611</v>
      </c>
      <c r="D39" s="75"/>
      <c r="E39" s="71" t="s">
        <v>624</v>
      </c>
      <c r="F39" s="71" t="s">
        <v>89</v>
      </c>
      <c r="G39" s="71" t="s">
        <v>1232</v>
      </c>
      <c r="H39" s="75"/>
      <c r="I39" s="75"/>
      <c r="J39" s="44">
        <v>0</v>
      </c>
      <c r="K39" s="44">
        <f t="shared" si="0"/>
        <v>0</v>
      </c>
      <c r="L39" s="44">
        <v>0</v>
      </c>
      <c r="M39" s="44">
        <f t="shared" si="1"/>
        <v>0</v>
      </c>
      <c r="N39" s="44">
        <f t="shared" si="2"/>
        <v>0</v>
      </c>
    </row>
    <row r="40" spans="1:14" ht="18.75">
      <c r="A40" s="71" t="s">
        <v>1251</v>
      </c>
      <c r="B40" s="71" t="s">
        <v>1252</v>
      </c>
      <c r="C40" s="75"/>
      <c r="D40" s="75"/>
      <c r="E40" s="71" t="s">
        <v>624</v>
      </c>
      <c r="F40" s="71" t="s">
        <v>2599</v>
      </c>
      <c r="G40" s="71" t="s">
        <v>1253</v>
      </c>
      <c r="H40" s="75"/>
      <c r="I40" s="75"/>
      <c r="J40" s="44">
        <v>0</v>
      </c>
      <c r="K40" s="44">
        <f t="shared" si="0"/>
        <v>0</v>
      </c>
      <c r="L40" s="44">
        <v>0</v>
      </c>
      <c r="M40" s="44">
        <f t="shared" si="1"/>
        <v>0</v>
      </c>
      <c r="N40" s="44">
        <f t="shared" si="2"/>
        <v>0</v>
      </c>
    </row>
    <row r="41" spans="1:14" ht="63">
      <c r="A41" s="71" t="s">
        <v>1254</v>
      </c>
      <c r="B41" s="71" t="s">
        <v>2597</v>
      </c>
      <c r="C41" s="73" t="s">
        <v>2598</v>
      </c>
      <c r="D41" s="75"/>
      <c r="E41" s="73" t="s">
        <v>613</v>
      </c>
      <c r="F41" s="71" t="s">
        <v>2599</v>
      </c>
      <c r="G41" s="71" t="s">
        <v>1255</v>
      </c>
      <c r="H41" s="75"/>
      <c r="I41" s="71" t="s">
        <v>615</v>
      </c>
      <c r="J41" s="44">
        <v>0</v>
      </c>
      <c r="K41" s="44">
        <f t="shared" si="0"/>
        <v>0</v>
      </c>
      <c r="L41" s="44">
        <v>0</v>
      </c>
      <c r="M41" s="44">
        <f t="shared" si="1"/>
        <v>0</v>
      </c>
      <c r="N41" s="44">
        <f t="shared" si="2"/>
        <v>0</v>
      </c>
    </row>
    <row r="42" spans="1:14">
      <c r="A42" s="75"/>
      <c r="B42" s="77" t="s">
        <v>653</v>
      </c>
      <c r="C42" s="75"/>
      <c r="D42" s="75"/>
      <c r="E42" s="75"/>
      <c r="F42" s="75"/>
      <c r="G42" s="75"/>
      <c r="H42" s="75"/>
      <c r="I42" s="75"/>
      <c r="J42" s="44">
        <v>0</v>
      </c>
      <c r="K42" s="44">
        <f t="shared" si="0"/>
        <v>0</v>
      </c>
      <c r="L42" s="44">
        <v>0</v>
      </c>
      <c r="M42" s="44">
        <f t="shared" si="1"/>
        <v>0</v>
      </c>
      <c r="N42" s="44">
        <f t="shared" si="2"/>
        <v>0</v>
      </c>
    </row>
    <row r="43" spans="1:14">
      <c r="A43" s="75"/>
      <c r="B43" s="77" t="s">
        <v>654</v>
      </c>
      <c r="C43" s="75"/>
      <c r="D43" s="75"/>
      <c r="E43" s="75"/>
      <c r="F43" s="75"/>
      <c r="G43" s="75"/>
      <c r="H43" s="75"/>
      <c r="I43" s="75"/>
      <c r="J43" s="44">
        <v>0</v>
      </c>
      <c r="K43" s="44">
        <f t="shared" si="0"/>
        <v>0</v>
      </c>
      <c r="L43" s="44">
        <v>0</v>
      </c>
      <c r="M43" s="44">
        <f t="shared" si="1"/>
        <v>0</v>
      </c>
      <c r="N43" s="44">
        <f t="shared" si="2"/>
        <v>0</v>
      </c>
    </row>
    <row r="44" spans="1:14">
      <c r="A44" s="71" t="s">
        <v>1256</v>
      </c>
      <c r="B44" s="73" t="s">
        <v>1257</v>
      </c>
      <c r="C44" s="75"/>
      <c r="D44" s="75"/>
      <c r="E44" s="71" t="s">
        <v>657</v>
      </c>
      <c r="F44" s="71" t="s">
        <v>1258</v>
      </c>
      <c r="G44" s="71" t="s">
        <v>598</v>
      </c>
      <c r="H44" s="75"/>
      <c r="I44" s="71" t="s">
        <v>1259</v>
      </c>
      <c r="J44" s="44">
        <v>0</v>
      </c>
      <c r="K44" s="44">
        <f t="shared" si="0"/>
        <v>0</v>
      </c>
      <c r="L44" s="44">
        <v>0</v>
      </c>
      <c r="M44" s="44">
        <f t="shared" si="1"/>
        <v>0</v>
      </c>
      <c r="N44" s="44">
        <f t="shared" si="2"/>
        <v>0</v>
      </c>
    </row>
    <row r="45" spans="1:14" ht="47.25">
      <c r="A45" s="71" t="s">
        <v>1260</v>
      </c>
      <c r="B45" s="71" t="s">
        <v>1261</v>
      </c>
      <c r="C45" s="71" t="s">
        <v>660</v>
      </c>
      <c r="D45" s="75"/>
      <c r="E45" s="75"/>
      <c r="F45" s="71" t="s">
        <v>68</v>
      </c>
      <c r="G45" s="71" t="s">
        <v>598</v>
      </c>
      <c r="H45" s="75"/>
      <c r="I45" s="73" t="s">
        <v>661</v>
      </c>
      <c r="J45" s="44">
        <v>0</v>
      </c>
      <c r="K45" s="44">
        <f t="shared" si="0"/>
        <v>0</v>
      </c>
      <c r="L45" s="44">
        <v>0</v>
      </c>
      <c r="M45" s="44">
        <f t="shared" si="1"/>
        <v>0</v>
      </c>
      <c r="N45" s="44">
        <f t="shared" si="2"/>
        <v>0</v>
      </c>
    </row>
    <row r="46" spans="1:14">
      <c r="A46" s="75"/>
      <c r="B46" s="71" t="s">
        <v>662</v>
      </c>
      <c r="C46" s="75"/>
      <c r="D46" s="75"/>
      <c r="E46" s="75"/>
      <c r="F46" s="75"/>
      <c r="G46" s="75"/>
      <c r="H46" s="75"/>
      <c r="I46" s="75"/>
      <c r="J46" s="44">
        <v>0</v>
      </c>
      <c r="K46" s="44">
        <f t="shared" si="0"/>
        <v>0</v>
      </c>
      <c r="L46" s="44">
        <v>0</v>
      </c>
      <c r="M46" s="44">
        <f t="shared" si="1"/>
        <v>0</v>
      </c>
      <c r="N46" s="44">
        <f t="shared" si="2"/>
        <v>0</v>
      </c>
    </row>
    <row r="47" spans="1:14">
      <c r="A47" s="71" t="s">
        <v>1262</v>
      </c>
      <c r="B47" s="71" t="s">
        <v>1263</v>
      </c>
      <c r="C47" s="71" t="s">
        <v>87</v>
      </c>
      <c r="D47" s="75"/>
      <c r="E47" s="71" t="s">
        <v>665</v>
      </c>
      <c r="F47" s="71" t="s">
        <v>89</v>
      </c>
      <c r="G47" s="71" t="s">
        <v>855</v>
      </c>
      <c r="H47" s="75"/>
      <c r="I47" s="75"/>
      <c r="J47" s="44">
        <v>0</v>
      </c>
      <c r="K47" s="44">
        <f>G47*J47</f>
        <v>0</v>
      </c>
      <c r="L47" s="44">
        <v>0</v>
      </c>
      <c r="M47" s="44">
        <f t="shared" si="1"/>
        <v>0</v>
      </c>
      <c r="N47" s="44">
        <f t="shared" si="2"/>
        <v>0</v>
      </c>
    </row>
    <row r="48" spans="1:14">
      <c r="A48" s="71" t="s">
        <v>1264</v>
      </c>
      <c r="B48" s="71" t="s">
        <v>1265</v>
      </c>
      <c r="C48" s="71" t="s">
        <v>87</v>
      </c>
      <c r="D48" s="75"/>
      <c r="E48" s="71" t="s">
        <v>665</v>
      </c>
      <c r="F48" s="71" t="s">
        <v>89</v>
      </c>
      <c r="G48" s="71" t="s">
        <v>733</v>
      </c>
      <c r="H48" s="75"/>
      <c r="I48" s="75"/>
      <c r="J48" s="44">
        <v>0</v>
      </c>
      <c r="K48" s="44">
        <f t="shared" si="0"/>
        <v>0</v>
      </c>
      <c r="L48" s="44">
        <v>0</v>
      </c>
      <c r="M48" s="44">
        <f t="shared" si="1"/>
        <v>0</v>
      </c>
      <c r="N48" s="44">
        <f t="shared" si="2"/>
        <v>0</v>
      </c>
    </row>
    <row r="49" spans="1:14">
      <c r="A49" s="71" t="s">
        <v>1266</v>
      </c>
      <c r="B49" s="71" t="s">
        <v>1267</v>
      </c>
      <c r="C49" s="71" t="s">
        <v>87</v>
      </c>
      <c r="D49" s="75"/>
      <c r="E49" s="71" t="s">
        <v>665</v>
      </c>
      <c r="F49" s="71" t="s">
        <v>89</v>
      </c>
      <c r="G49" s="71" t="s">
        <v>811</v>
      </c>
      <c r="H49" s="75"/>
      <c r="I49" s="75"/>
      <c r="J49" s="44">
        <v>0</v>
      </c>
      <c r="K49" s="44">
        <f t="shared" si="0"/>
        <v>0</v>
      </c>
      <c r="L49" s="44">
        <v>0</v>
      </c>
      <c r="M49" s="44">
        <f t="shared" si="1"/>
        <v>0</v>
      </c>
      <c r="N49" s="44">
        <f t="shared" si="2"/>
        <v>0</v>
      </c>
    </row>
    <row r="50" spans="1:14">
      <c r="A50" s="75"/>
      <c r="B50" s="71" t="s">
        <v>676</v>
      </c>
      <c r="C50" s="75"/>
      <c r="D50" s="75"/>
      <c r="E50" s="75"/>
      <c r="F50" s="75"/>
      <c r="G50" s="75"/>
      <c r="H50" s="75"/>
      <c r="I50" s="75"/>
      <c r="J50" s="44">
        <v>0</v>
      </c>
      <c r="K50" s="44">
        <f t="shared" si="0"/>
        <v>0</v>
      </c>
      <c r="L50" s="44">
        <v>0</v>
      </c>
      <c r="M50" s="44">
        <f t="shared" si="1"/>
        <v>0</v>
      </c>
      <c r="N50" s="44">
        <f t="shared" si="2"/>
        <v>0</v>
      </c>
    </row>
    <row r="51" spans="1:14">
      <c r="A51" s="71" t="s">
        <v>1268</v>
      </c>
      <c r="B51" s="71" t="s">
        <v>1269</v>
      </c>
      <c r="C51" s="71" t="s">
        <v>87</v>
      </c>
      <c r="D51" s="75"/>
      <c r="E51" s="71" t="s">
        <v>665</v>
      </c>
      <c r="F51" s="71" t="s">
        <v>68</v>
      </c>
      <c r="G51" s="71" t="s">
        <v>602</v>
      </c>
      <c r="H51" s="75"/>
      <c r="I51" s="75"/>
      <c r="J51" s="44">
        <v>0</v>
      </c>
      <c r="K51" s="44">
        <f t="shared" si="0"/>
        <v>0</v>
      </c>
      <c r="L51" s="44">
        <v>0</v>
      </c>
      <c r="M51" s="44">
        <f t="shared" si="1"/>
        <v>0</v>
      </c>
      <c r="N51" s="44">
        <f t="shared" si="2"/>
        <v>0</v>
      </c>
    </row>
    <row r="52" spans="1:14" ht="31.5">
      <c r="A52" s="71" t="s">
        <v>1270</v>
      </c>
      <c r="B52" s="73" t="s">
        <v>1271</v>
      </c>
      <c r="C52" s="71" t="s">
        <v>87</v>
      </c>
      <c r="D52" s="75"/>
      <c r="E52" s="71" t="s">
        <v>665</v>
      </c>
      <c r="F52" s="71" t="s">
        <v>68</v>
      </c>
      <c r="G52" s="71" t="s">
        <v>598</v>
      </c>
      <c r="H52" s="75"/>
      <c r="I52" s="75"/>
      <c r="J52" s="44">
        <v>0</v>
      </c>
      <c r="K52" s="44">
        <f t="shared" si="0"/>
        <v>0</v>
      </c>
      <c r="L52" s="44">
        <v>0</v>
      </c>
      <c r="M52" s="44">
        <f t="shared" si="1"/>
        <v>0</v>
      </c>
      <c r="N52" s="44">
        <f t="shared" si="2"/>
        <v>0</v>
      </c>
    </row>
    <row r="53" spans="1:14">
      <c r="A53" s="71" t="s">
        <v>1272</v>
      </c>
      <c r="B53" s="71" t="s">
        <v>1273</v>
      </c>
      <c r="C53" s="71" t="s">
        <v>87</v>
      </c>
      <c r="D53" s="75"/>
      <c r="E53" s="71" t="s">
        <v>665</v>
      </c>
      <c r="F53" s="71" t="s">
        <v>68</v>
      </c>
      <c r="G53" s="71" t="s">
        <v>666</v>
      </c>
      <c r="H53" s="75"/>
      <c r="I53" s="75"/>
      <c r="J53" s="44">
        <v>0</v>
      </c>
      <c r="K53" s="44">
        <f t="shared" si="0"/>
        <v>0</v>
      </c>
      <c r="L53" s="44">
        <v>0</v>
      </c>
      <c r="M53" s="44">
        <f t="shared" si="1"/>
        <v>0</v>
      </c>
      <c r="N53" s="44">
        <f t="shared" si="2"/>
        <v>0</v>
      </c>
    </row>
    <row r="54" spans="1:14">
      <c r="A54" s="71" t="s">
        <v>1274</v>
      </c>
      <c r="B54" s="71" t="s">
        <v>1275</v>
      </c>
      <c r="C54" s="71" t="s">
        <v>87</v>
      </c>
      <c r="D54" s="75"/>
      <c r="E54" s="71" t="s">
        <v>665</v>
      </c>
      <c r="F54" s="71" t="s">
        <v>68</v>
      </c>
      <c r="G54" s="71" t="s">
        <v>610</v>
      </c>
      <c r="H54" s="75"/>
      <c r="I54" s="75"/>
      <c r="J54" s="44">
        <v>0</v>
      </c>
      <c r="K54" s="44">
        <f t="shared" si="0"/>
        <v>0</v>
      </c>
      <c r="L54" s="44">
        <v>0</v>
      </c>
      <c r="M54" s="44">
        <f t="shared" si="1"/>
        <v>0</v>
      </c>
      <c r="N54" s="44">
        <f t="shared" si="2"/>
        <v>0</v>
      </c>
    </row>
    <row r="55" spans="1:14">
      <c r="A55" s="71" t="s">
        <v>1276</v>
      </c>
      <c r="B55" s="71" t="s">
        <v>1277</v>
      </c>
      <c r="C55" s="71" t="s">
        <v>87</v>
      </c>
      <c r="D55" s="75"/>
      <c r="E55" s="71" t="s">
        <v>665</v>
      </c>
      <c r="F55" s="71" t="s">
        <v>68</v>
      </c>
      <c r="G55" s="71" t="s">
        <v>610</v>
      </c>
      <c r="H55" s="75"/>
      <c r="I55" s="75"/>
      <c r="J55" s="44">
        <v>0</v>
      </c>
      <c r="K55" s="44">
        <f t="shared" si="0"/>
        <v>0</v>
      </c>
      <c r="L55" s="44">
        <v>0</v>
      </c>
      <c r="M55" s="44">
        <f t="shared" si="1"/>
        <v>0</v>
      </c>
      <c r="N55" s="44">
        <f t="shared" si="2"/>
        <v>0</v>
      </c>
    </row>
    <row r="56" spans="1:14">
      <c r="A56" s="71" t="s">
        <v>1278</v>
      </c>
      <c r="B56" s="71" t="s">
        <v>1279</v>
      </c>
      <c r="C56" s="71" t="s">
        <v>87</v>
      </c>
      <c r="D56" s="75"/>
      <c r="E56" s="71" t="s">
        <v>665</v>
      </c>
      <c r="F56" s="71" t="s">
        <v>68</v>
      </c>
      <c r="G56" s="71" t="s">
        <v>598</v>
      </c>
      <c r="H56" s="75"/>
      <c r="I56" s="75"/>
      <c r="J56" s="44">
        <v>0</v>
      </c>
      <c r="K56" s="44">
        <f t="shared" si="0"/>
        <v>0</v>
      </c>
      <c r="L56" s="44">
        <v>0</v>
      </c>
      <c r="M56" s="44">
        <f t="shared" si="1"/>
        <v>0</v>
      </c>
      <c r="N56" s="44">
        <f t="shared" si="2"/>
        <v>0</v>
      </c>
    </row>
    <row r="57" spans="1:14">
      <c r="A57" s="71" t="s">
        <v>1280</v>
      </c>
      <c r="B57" s="71" t="s">
        <v>1281</v>
      </c>
      <c r="C57" s="71" t="s">
        <v>87</v>
      </c>
      <c r="D57" s="75"/>
      <c r="E57" s="71" t="s">
        <v>665</v>
      </c>
      <c r="F57" s="71" t="s">
        <v>68</v>
      </c>
      <c r="G57" s="71" t="s">
        <v>602</v>
      </c>
      <c r="H57" s="75"/>
      <c r="I57" s="75"/>
      <c r="J57" s="44">
        <v>0</v>
      </c>
      <c r="K57" s="44">
        <f t="shared" si="0"/>
        <v>0</v>
      </c>
      <c r="L57" s="44">
        <v>0</v>
      </c>
      <c r="M57" s="44">
        <f t="shared" si="1"/>
        <v>0</v>
      </c>
      <c r="N57" s="44">
        <f t="shared" si="2"/>
        <v>0</v>
      </c>
    </row>
    <row r="58" spans="1:14">
      <c r="A58" s="71" t="s">
        <v>1282</v>
      </c>
      <c r="B58" s="71" t="s">
        <v>1283</v>
      </c>
      <c r="C58" s="71" t="s">
        <v>87</v>
      </c>
      <c r="D58" s="75"/>
      <c r="E58" s="71" t="s">
        <v>665</v>
      </c>
      <c r="F58" s="71" t="s">
        <v>68</v>
      </c>
      <c r="G58" s="71" t="s">
        <v>610</v>
      </c>
      <c r="H58" s="75"/>
      <c r="I58" s="75"/>
      <c r="J58" s="44">
        <v>0</v>
      </c>
      <c r="K58" s="44">
        <f t="shared" si="0"/>
        <v>0</v>
      </c>
      <c r="L58" s="44">
        <v>0</v>
      </c>
      <c r="M58" s="44">
        <f t="shared" si="1"/>
        <v>0</v>
      </c>
      <c r="N58" s="44">
        <f t="shared" si="2"/>
        <v>0</v>
      </c>
    </row>
    <row r="59" spans="1:14">
      <c r="A59" s="71" t="s">
        <v>1284</v>
      </c>
      <c r="B59" s="71" t="s">
        <v>1285</v>
      </c>
      <c r="C59" s="71" t="s">
        <v>1286</v>
      </c>
      <c r="D59" s="75"/>
      <c r="E59" s="71" t="s">
        <v>83</v>
      </c>
      <c r="F59" s="71" t="s">
        <v>68</v>
      </c>
      <c r="G59" s="71" t="s">
        <v>602</v>
      </c>
      <c r="H59" s="75"/>
      <c r="I59" s="75"/>
      <c r="J59" s="44">
        <v>0</v>
      </c>
      <c r="K59" s="44">
        <f t="shared" si="0"/>
        <v>0</v>
      </c>
      <c r="L59" s="44">
        <v>0</v>
      </c>
      <c r="M59" s="44">
        <f t="shared" si="1"/>
        <v>0</v>
      </c>
      <c r="N59" s="44">
        <f t="shared" si="2"/>
        <v>0</v>
      </c>
    </row>
    <row r="60" spans="1:14">
      <c r="A60" s="71" t="s">
        <v>1287</v>
      </c>
      <c r="B60" s="71" t="s">
        <v>1288</v>
      </c>
      <c r="C60" s="75"/>
      <c r="D60" s="75"/>
      <c r="E60" s="71" t="s">
        <v>665</v>
      </c>
      <c r="F60" s="71" t="s">
        <v>68</v>
      </c>
      <c r="G60" s="71" t="s">
        <v>598</v>
      </c>
      <c r="H60" s="75"/>
      <c r="I60" s="75"/>
      <c r="J60" s="44">
        <v>0</v>
      </c>
      <c r="K60" s="44">
        <f t="shared" si="0"/>
        <v>0</v>
      </c>
      <c r="L60" s="44">
        <v>0</v>
      </c>
      <c r="M60" s="44">
        <f t="shared" si="1"/>
        <v>0</v>
      </c>
      <c r="N60" s="44">
        <f t="shared" si="2"/>
        <v>0</v>
      </c>
    </row>
    <row r="61" spans="1:14">
      <c r="A61" s="75"/>
      <c r="B61" s="71" t="s">
        <v>706</v>
      </c>
      <c r="C61" s="75"/>
      <c r="D61" s="75"/>
      <c r="E61" s="75"/>
      <c r="F61" s="75"/>
      <c r="G61" s="75"/>
      <c r="H61" s="75"/>
      <c r="I61" s="75"/>
      <c r="J61" s="44">
        <v>0</v>
      </c>
      <c r="K61" s="44">
        <f t="shared" si="0"/>
        <v>0</v>
      </c>
      <c r="L61" s="44">
        <v>0</v>
      </c>
      <c r="M61" s="44">
        <f t="shared" si="1"/>
        <v>0</v>
      </c>
      <c r="N61" s="44">
        <f t="shared" si="2"/>
        <v>0</v>
      </c>
    </row>
    <row r="62" spans="1:14" ht="31.5">
      <c r="A62" s="71" t="s">
        <v>1289</v>
      </c>
      <c r="B62" s="73" t="s">
        <v>1290</v>
      </c>
      <c r="C62" s="71" t="s">
        <v>1291</v>
      </c>
      <c r="D62" s="75"/>
      <c r="E62" s="71" t="s">
        <v>305</v>
      </c>
      <c r="F62" s="71" t="s">
        <v>68</v>
      </c>
      <c r="G62" s="71" t="s">
        <v>598</v>
      </c>
      <c r="H62" s="75"/>
      <c r="I62" s="75"/>
      <c r="J62" s="44">
        <v>0</v>
      </c>
      <c r="K62" s="44">
        <f t="shared" si="0"/>
        <v>0</v>
      </c>
      <c r="L62" s="44">
        <v>0</v>
      </c>
      <c r="M62" s="44">
        <f t="shared" si="1"/>
        <v>0</v>
      </c>
      <c r="N62" s="44">
        <f t="shared" si="2"/>
        <v>0</v>
      </c>
    </row>
    <row r="63" spans="1:14">
      <c r="A63" s="71" t="s">
        <v>1292</v>
      </c>
      <c r="B63" s="71" t="s">
        <v>1293</v>
      </c>
      <c r="C63" s="71" t="s">
        <v>1294</v>
      </c>
      <c r="D63" s="75"/>
      <c r="E63" s="71" t="s">
        <v>83</v>
      </c>
      <c r="F63" s="71" t="s">
        <v>68</v>
      </c>
      <c r="G63" s="71" t="s">
        <v>610</v>
      </c>
      <c r="H63" s="75"/>
      <c r="I63" s="75"/>
      <c r="J63" s="44">
        <v>0</v>
      </c>
      <c r="K63" s="44">
        <f t="shared" si="0"/>
        <v>0</v>
      </c>
      <c r="L63" s="44">
        <v>0</v>
      </c>
      <c r="M63" s="44">
        <f t="shared" si="1"/>
        <v>0</v>
      </c>
      <c r="N63" s="44">
        <f t="shared" si="2"/>
        <v>0</v>
      </c>
    </row>
    <row r="64" spans="1:14">
      <c r="A64" s="75"/>
      <c r="B64" s="71" t="s">
        <v>713</v>
      </c>
      <c r="C64" s="75"/>
      <c r="D64" s="75"/>
      <c r="E64" s="75"/>
      <c r="F64" s="75"/>
      <c r="G64" s="75"/>
      <c r="H64" s="75"/>
      <c r="I64" s="75"/>
      <c r="J64" s="44">
        <v>0</v>
      </c>
      <c r="K64" s="44">
        <f t="shared" si="0"/>
        <v>0</v>
      </c>
      <c r="L64" s="44">
        <v>0</v>
      </c>
      <c r="M64" s="44">
        <f t="shared" si="1"/>
        <v>0</v>
      </c>
      <c r="N64" s="44">
        <f t="shared" si="2"/>
        <v>0</v>
      </c>
    </row>
    <row r="65" spans="1:15" ht="18.75">
      <c r="A65" s="71" t="s">
        <v>1295</v>
      </c>
      <c r="B65" s="71" t="s">
        <v>1296</v>
      </c>
      <c r="C65" s="71" t="s">
        <v>984</v>
      </c>
      <c r="D65" s="75"/>
      <c r="E65" s="71" t="s">
        <v>624</v>
      </c>
      <c r="F65" s="71" t="s">
        <v>2599</v>
      </c>
      <c r="G65" s="71" t="s">
        <v>1297</v>
      </c>
      <c r="H65" s="75"/>
      <c r="I65" s="75"/>
      <c r="J65" s="44">
        <v>0</v>
      </c>
      <c r="K65" s="44">
        <f t="shared" si="0"/>
        <v>0</v>
      </c>
      <c r="L65" s="44">
        <v>0</v>
      </c>
      <c r="M65" s="44">
        <f t="shared" si="1"/>
        <v>0</v>
      </c>
      <c r="N65" s="44">
        <f t="shared" si="2"/>
        <v>0</v>
      </c>
      <c r="O65" s="54"/>
    </row>
    <row r="66" spans="1:15" ht="18.75">
      <c r="A66" s="71" t="s">
        <v>1298</v>
      </c>
      <c r="B66" s="71" t="s">
        <v>1299</v>
      </c>
      <c r="C66" s="75"/>
      <c r="D66" s="75"/>
      <c r="E66" s="71" t="s">
        <v>624</v>
      </c>
      <c r="F66" s="71" t="s">
        <v>2599</v>
      </c>
      <c r="G66" s="71" t="s">
        <v>1238</v>
      </c>
      <c r="H66" s="75"/>
      <c r="I66" s="75"/>
      <c r="J66" s="44">
        <v>0</v>
      </c>
      <c r="K66" s="44">
        <f t="shared" si="0"/>
        <v>0</v>
      </c>
      <c r="L66" s="44">
        <v>0</v>
      </c>
      <c r="M66" s="44">
        <f t="shared" si="1"/>
        <v>0</v>
      </c>
      <c r="N66" s="44">
        <f t="shared" si="2"/>
        <v>0</v>
      </c>
    </row>
    <row r="67" spans="1:15">
      <c r="A67" s="76"/>
      <c r="B67" s="78" t="s">
        <v>583</v>
      </c>
      <c r="C67" s="75"/>
      <c r="D67" s="75"/>
      <c r="E67" s="75"/>
      <c r="F67" s="75"/>
      <c r="G67" s="75"/>
      <c r="H67" s="75"/>
      <c r="I67" s="75"/>
      <c r="J67" s="44">
        <v>0</v>
      </c>
      <c r="K67" s="44">
        <f t="shared" ref="K67:K101" si="3">G67*J67</f>
        <v>0</v>
      </c>
      <c r="L67" s="44">
        <v>0</v>
      </c>
      <c r="M67" s="44">
        <f t="shared" ref="M67:M101" si="4">G67*L67</f>
        <v>0</v>
      </c>
      <c r="N67" s="44">
        <f t="shared" ref="N67:N101" si="5">K67+M67</f>
        <v>0</v>
      </c>
    </row>
    <row r="68" spans="1:15">
      <c r="A68" s="74" t="s">
        <v>1300</v>
      </c>
      <c r="B68" s="71" t="s">
        <v>1301</v>
      </c>
      <c r="C68" s="71" t="s">
        <v>87</v>
      </c>
      <c r="D68" s="75"/>
      <c r="E68" s="71" t="s">
        <v>665</v>
      </c>
      <c r="F68" s="71" t="s">
        <v>89</v>
      </c>
      <c r="G68" s="71" t="s">
        <v>1302</v>
      </c>
      <c r="H68" s="75"/>
      <c r="I68" s="75"/>
      <c r="J68" s="44">
        <v>0</v>
      </c>
      <c r="K68" s="44">
        <f t="shared" si="3"/>
        <v>0</v>
      </c>
      <c r="L68" s="44">
        <v>0</v>
      </c>
      <c r="M68" s="44">
        <f t="shared" si="4"/>
        <v>0</v>
      </c>
      <c r="N68" s="44">
        <f t="shared" si="5"/>
        <v>0</v>
      </c>
    </row>
    <row r="69" spans="1:15">
      <c r="A69" s="74" t="s">
        <v>1303</v>
      </c>
      <c r="B69" s="71" t="s">
        <v>1304</v>
      </c>
      <c r="C69" s="71" t="s">
        <v>2612</v>
      </c>
      <c r="D69" s="75"/>
      <c r="E69" s="71" t="s">
        <v>1165</v>
      </c>
      <c r="F69" s="71" t="s">
        <v>68</v>
      </c>
      <c r="G69" s="71" t="s">
        <v>598</v>
      </c>
      <c r="H69" s="75"/>
      <c r="I69" s="75"/>
      <c r="J69" s="44">
        <v>0</v>
      </c>
      <c r="K69" s="44">
        <f t="shared" si="3"/>
        <v>0</v>
      </c>
      <c r="L69" s="44">
        <v>0</v>
      </c>
      <c r="M69" s="44">
        <f t="shared" si="4"/>
        <v>0</v>
      </c>
      <c r="N69" s="44">
        <f t="shared" si="5"/>
        <v>0</v>
      </c>
    </row>
    <row r="70" spans="1:15">
      <c r="A70" s="74" t="s">
        <v>1305</v>
      </c>
      <c r="B70" s="71" t="s">
        <v>2614</v>
      </c>
      <c r="C70" s="71" t="s">
        <v>1306</v>
      </c>
      <c r="D70" s="75"/>
      <c r="E70" s="71" t="s">
        <v>83</v>
      </c>
      <c r="F70" s="71" t="s">
        <v>68</v>
      </c>
      <c r="G70" s="71" t="s">
        <v>598</v>
      </c>
      <c r="H70" s="75"/>
      <c r="I70" s="75"/>
      <c r="J70" s="44">
        <v>0</v>
      </c>
      <c r="K70" s="44">
        <f t="shared" si="3"/>
        <v>0</v>
      </c>
      <c r="L70" s="44">
        <v>0</v>
      </c>
      <c r="M70" s="44">
        <f t="shared" si="4"/>
        <v>0</v>
      </c>
      <c r="N70" s="44">
        <f t="shared" si="5"/>
        <v>0</v>
      </c>
    </row>
    <row r="71" spans="1:15">
      <c r="A71" s="76"/>
      <c r="B71" s="77" t="s">
        <v>1307</v>
      </c>
      <c r="C71" s="75"/>
      <c r="D71" s="75"/>
      <c r="E71" s="75"/>
      <c r="F71" s="75"/>
      <c r="G71" s="75"/>
      <c r="H71" s="75"/>
      <c r="I71" s="75"/>
      <c r="J71" s="44">
        <v>0</v>
      </c>
      <c r="K71" s="44">
        <f t="shared" si="3"/>
        <v>0</v>
      </c>
      <c r="L71" s="44">
        <v>0</v>
      </c>
      <c r="M71" s="44">
        <f t="shared" si="4"/>
        <v>0</v>
      </c>
      <c r="N71" s="44">
        <f t="shared" si="5"/>
        <v>0</v>
      </c>
    </row>
    <row r="72" spans="1:15">
      <c r="A72" s="74" t="s">
        <v>1308</v>
      </c>
      <c r="B72" s="73" t="s">
        <v>1309</v>
      </c>
      <c r="C72" s="71" t="s">
        <v>1310</v>
      </c>
      <c r="D72" s="75"/>
      <c r="E72" s="71" t="s">
        <v>1311</v>
      </c>
      <c r="F72" s="71" t="s">
        <v>68</v>
      </c>
      <c r="G72" s="71" t="s">
        <v>598</v>
      </c>
      <c r="H72" s="75"/>
      <c r="I72" s="75"/>
      <c r="J72" s="44">
        <v>0</v>
      </c>
      <c r="K72" s="44">
        <f t="shared" si="3"/>
        <v>0</v>
      </c>
      <c r="L72" s="44">
        <v>0</v>
      </c>
      <c r="M72" s="44">
        <f t="shared" si="4"/>
        <v>0</v>
      </c>
      <c r="N72" s="44">
        <f t="shared" si="5"/>
        <v>0</v>
      </c>
    </row>
    <row r="73" spans="1:15" ht="47.25">
      <c r="A73" s="74" t="s">
        <v>1312</v>
      </c>
      <c r="B73" s="71" t="s">
        <v>1261</v>
      </c>
      <c r="C73" s="71" t="s">
        <v>1313</v>
      </c>
      <c r="D73" s="75"/>
      <c r="E73" s="75"/>
      <c r="F73" s="71" t="s">
        <v>68</v>
      </c>
      <c r="G73" s="71" t="s">
        <v>598</v>
      </c>
      <c r="H73" s="75"/>
      <c r="I73" s="73" t="s">
        <v>661</v>
      </c>
      <c r="J73" s="44">
        <v>0</v>
      </c>
      <c r="K73" s="44">
        <f t="shared" si="3"/>
        <v>0</v>
      </c>
      <c r="L73" s="44">
        <v>0</v>
      </c>
      <c r="M73" s="44">
        <f t="shared" si="4"/>
        <v>0</v>
      </c>
      <c r="N73" s="44">
        <f t="shared" si="5"/>
        <v>0</v>
      </c>
    </row>
    <row r="74" spans="1:15">
      <c r="A74" s="74" t="s">
        <v>1314</v>
      </c>
      <c r="B74" s="71" t="s">
        <v>1315</v>
      </c>
      <c r="C74" s="71" t="s">
        <v>1316</v>
      </c>
      <c r="D74" s="75"/>
      <c r="E74" s="71" t="s">
        <v>83</v>
      </c>
      <c r="F74" s="71" t="s">
        <v>68</v>
      </c>
      <c r="G74" s="71" t="s">
        <v>598</v>
      </c>
      <c r="H74" s="75"/>
      <c r="I74" s="75"/>
      <c r="J74" s="44">
        <v>0</v>
      </c>
      <c r="K74" s="44">
        <f t="shared" si="3"/>
        <v>0</v>
      </c>
      <c r="L74" s="44">
        <v>0</v>
      </c>
      <c r="M74" s="44">
        <f t="shared" si="4"/>
        <v>0</v>
      </c>
      <c r="N74" s="44">
        <f t="shared" si="5"/>
        <v>0</v>
      </c>
    </row>
    <row r="75" spans="1:15">
      <c r="A75" s="76"/>
      <c r="B75" s="71" t="s">
        <v>662</v>
      </c>
      <c r="C75" s="75"/>
      <c r="D75" s="75"/>
      <c r="E75" s="75"/>
      <c r="F75" s="75"/>
      <c r="G75" s="75"/>
      <c r="H75" s="75"/>
      <c r="I75" s="75"/>
      <c r="J75" s="44">
        <v>0</v>
      </c>
      <c r="K75" s="44">
        <f t="shared" si="3"/>
        <v>0</v>
      </c>
      <c r="L75" s="44">
        <v>0</v>
      </c>
      <c r="M75" s="44">
        <f t="shared" si="4"/>
        <v>0</v>
      </c>
      <c r="N75" s="44">
        <f t="shared" si="5"/>
        <v>0</v>
      </c>
    </row>
    <row r="76" spans="1:15">
      <c r="A76" s="74" t="s">
        <v>1317</v>
      </c>
      <c r="B76" s="71" t="s">
        <v>1301</v>
      </c>
      <c r="C76" s="71" t="s">
        <v>87</v>
      </c>
      <c r="D76" s="75"/>
      <c r="E76" s="71" t="s">
        <v>665</v>
      </c>
      <c r="F76" s="71" t="s">
        <v>89</v>
      </c>
      <c r="G76" s="71" t="s">
        <v>813</v>
      </c>
      <c r="H76" s="75"/>
      <c r="I76" s="75"/>
      <c r="J76" s="44">
        <v>0</v>
      </c>
      <c r="K76" s="44">
        <f t="shared" si="3"/>
        <v>0</v>
      </c>
      <c r="L76" s="44">
        <v>0</v>
      </c>
      <c r="M76" s="44">
        <f t="shared" si="4"/>
        <v>0</v>
      </c>
      <c r="N76" s="44">
        <f t="shared" si="5"/>
        <v>0</v>
      </c>
    </row>
    <row r="77" spans="1:15">
      <c r="A77" s="76"/>
      <c r="B77" s="71" t="s">
        <v>676</v>
      </c>
      <c r="C77" s="75"/>
      <c r="D77" s="75"/>
      <c r="E77" s="75"/>
      <c r="F77" s="75"/>
      <c r="G77" s="75"/>
      <c r="H77" s="75"/>
      <c r="I77" s="75"/>
      <c r="J77" s="44">
        <v>0</v>
      </c>
      <c r="K77" s="44">
        <f t="shared" si="3"/>
        <v>0</v>
      </c>
      <c r="L77" s="44">
        <v>0</v>
      </c>
      <c r="M77" s="44">
        <f t="shared" si="4"/>
        <v>0</v>
      </c>
      <c r="N77" s="44">
        <f t="shared" si="5"/>
        <v>0</v>
      </c>
    </row>
    <row r="78" spans="1:15">
      <c r="A78" s="74" t="s">
        <v>1318</v>
      </c>
      <c r="B78" s="71" t="s">
        <v>1319</v>
      </c>
      <c r="C78" s="71" t="s">
        <v>87</v>
      </c>
      <c r="D78" s="75"/>
      <c r="E78" s="71" t="s">
        <v>665</v>
      </c>
      <c r="F78" s="71" t="s">
        <v>68</v>
      </c>
      <c r="G78" s="71" t="s">
        <v>598</v>
      </c>
      <c r="H78" s="75"/>
      <c r="I78" s="75"/>
      <c r="J78" s="44">
        <v>0</v>
      </c>
      <c r="K78" s="44">
        <f t="shared" si="3"/>
        <v>0</v>
      </c>
      <c r="L78" s="44">
        <v>0</v>
      </c>
      <c r="M78" s="44">
        <f t="shared" si="4"/>
        <v>0</v>
      </c>
      <c r="N78" s="44">
        <f t="shared" si="5"/>
        <v>0</v>
      </c>
    </row>
    <row r="79" spans="1:15">
      <c r="A79" s="74" t="s">
        <v>1320</v>
      </c>
      <c r="B79" s="71" t="s">
        <v>2615</v>
      </c>
      <c r="C79" s="71" t="s">
        <v>1321</v>
      </c>
      <c r="D79" s="75"/>
      <c r="E79" s="71" t="s">
        <v>83</v>
      </c>
      <c r="F79" s="71" t="s">
        <v>1322</v>
      </c>
      <c r="G79" s="71" t="s">
        <v>815</v>
      </c>
      <c r="H79" s="75"/>
      <c r="I79" s="75"/>
      <c r="J79" s="44">
        <v>0</v>
      </c>
      <c r="K79" s="44">
        <f t="shared" si="3"/>
        <v>0</v>
      </c>
      <c r="L79" s="44">
        <v>0</v>
      </c>
      <c r="M79" s="44">
        <f t="shared" si="4"/>
        <v>0</v>
      </c>
      <c r="N79" s="44">
        <f t="shared" si="5"/>
        <v>0</v>
      </c>
    </row>
    <row r="80" spans="1:15">
      <c r="A80" s="74" t="s">
        <v>1323</v>
      </c>
      <c r="B80" s="71" t="s">
        <v>1304</v>
      </c>
      <c r="C80" s="71" t="s">
        <v>2613</v>
      </c>
      <c r="D80" s="75"/>
      <c r="E80" s="71" t="s">
        <v>1165</v>
      </c>
      <c r="F80" s="71" t="s">
        <v>68</v>
      </c>
      <c r="G80" s="71" t="s">
        <v>598</v>
      </c>
      <c r="H80" s="75"/>
      <c r="I80" s="75"/>
      <c r="J80" s="44">
        <v>0</v>
      </c>
      <c r="K80" s="44">
        <f t="shared" si="3"/>
        <v>0</v>
      </c>
      <c r="L80" s="44">
        <v>0</v>
      </c>
      <c r="M80" s="44">
        <f t="shared" si="4"/>
        <v>0</v>
      </c>
      <c r="N80" s="44">
        <f t="shared" si="5"/>
        <v>0</v>
      </c>
    </row>
    <row r="81" spans="1:14">
      <c r="A81" s="74" t="s">
        <v>1324</v>
      </c>
      <c r="B81" s="71" t="s">
        <v>2614</v>
      </c>
      <c r="C81" s="71" t="s">
        <v>1306</v>
      </c>
      <c r="D81" s="75"/>
      <c r="E81" s="71" t="s">
        <v>83</v>
      </c>
      <c r="F81" s="71" t="s">
        <v>68</v>
      </c>
      <c r="G81" s="71" t="s">
        <v>666</v>
      </c>
      <c r="H81" s="75"/>
      <c r="I81" s="75"/>
      <c r="J81" s="44">
        <v>0</v>
      </c>
      <c r="K81" s="44">
        <f t="shared" si="3"/>
        <v>0</v>
      </c>
      <c r="L81" s="44">
        <v>0</v>
      </c>
      <c r="M81" s="44">
        <f t="shared" si="4"/>
        <v>0</v>
      </c>
      <c r="N81" s="44">
        <f t="shared" si="5"/>
        <v>0</v>
      </c>
    </row>
    <row r="82" spans="1:14">
      <c r="A82" s="76"/>
      <c r="B82" s="77" t="s">
        <v>1325</v>
      </c>
      <c r="C82" s="75"/>
      <c r="D82" s="75"/>
      <c r="E82" s="75"/>
      <c r="F82" s="75"/>
      <c r="G82" s="75"/>
      <c r="H82" s="75"/>
      <c r="I82" s="75"/>
      <c r="J82" s="44">
        <v>0</v>
      </c>
      <c r="K82" s="44">
        <f t="shared" si="3"/>
        <v>0</v>
      </c>
      <c r="L82" s="44">
        <v>0</v>
      </c>
      <c r="M82" s="44">
        <f t="shared" si="4"/>
        <v>0</v>
      </c>
      <c r="N82" s="44">
        <f t="shared" si="5"/>
        <v>0</v>
      </c>
    </row>
    <row r="83" spans="1:14">
      <c r="A83" s="74" t="s">
        <v>1326</v>
      </c>
      <c r="B83" s="71" t="s">
        <v>1327</v>
      </c>
      <c r="C83" s="71" t="s">
        <v>1328</v>
      </c>
      <c r="D83" s="75"/>
      <c r="E83" s="71" t="s">
        <v>305</v>
      </c>
      <c r="F83" s="71" t="s">
        <v>68</v>
      </c>
      <c r="G83" s="71" t="s">
        <v>610</v>
      </c>
      <c r="H83" s="75"/>
      <c r="I83" s="75"/>
      <c r="J83" s="44">
        <v>0</v>
      </c>
      <c r="K83" s="44">
        <f t="shared" si="3"/>
        <v>0</v>
      </c>
      <c r="L83" s="44">
        <v>0</v>
      </c>
      <c r="M83" s="44">
        <f t="shared" si="4"/>
        <v>0</v>
      </c>
      <c r="N83" s="44">
        <f t="shared" si="5"/>
        <v>0</v>
      </c>
    </row>
    <row r="84" spans="1:14">
      <c r="A84" s="76"/>
      <c r="B84" s="71" t="s">
        <v>676</v>
      </c>
      <c r="C84" s="75"/>
      <c r="D84" s="75"/>
      <c r="E84" s="75"/>
      <c r="F84" s="75"/>
      <c r="G84" s="75"/>
      <c r="H84" s="75"/>
      <c r="I84" s="75"/>
      <c r="J84" s="44">
        <v>0</v>
      </c>
      <c r="K84" s="44">
        <f t="shared" si="3"/>
        <v>0</v>
      </c>
      <c r="L84" s="44">
        <v>0</v>
      </c>
      <c r="M84" s="44">
        <f t="shared" si="4"/>
        <v>0</v>
      </c>
      <c r="N84" s="44">
        <f t="shared" si="5"/>
        <v>0</v>
      </c>
    </row>
    <row r="85" spans="1:14">
      <c r="A85" s="74" t="s">
        <v>1329</v>
      </c>
      <c r="B85" s="71" t="s">
        <v>2616</v>
      </c>
      <c r="C85" s="71" t="s">
        <v>87</v>
      </c>
      <c r="D85" s="75"/>
      <c r="E85" s="71" t="s">
        <v>665</v>
      </c>
      <c r="F85" s="71" t="s">
        <v>68</v>
      </c>
      <c r="G85" s="71" t="s">
        <v>610</v>
      </c>
      <c r="H85" s="75"/>
      <c r="I85" s="75"/>
      <c r="J85" s="44">
        <v>0</v>
      </c>
      <c r="K85" s="44">
        <f t="shared" si="3"/>
        <v>0</v>
      </c>
      <c r="L85" s="44">
        <v>0</v>
      </c>
      <c r="M85" s="44">
        <f t="shared" si="4"/>
        <v>0</v>
      </c>
      <c r="N85" s="44">
        <f t="shared" si="5"/>
        <v>0</v>
      </c>
    </row>
    <row r="86" spans="1:14">
      <c r="A86" s="74" t="s">
        <v>1330</v>
      </c>
      <c r="B86" s="71" t="s">
        <v>1331</v>
      </c>
      <c r="C86" s="71" t="s">
        <v>87</v>
      </c>
      <c r="D86" s="75"/>
      <c r="E86" s="71" t="s">
        <v>665</v>
      </c>
      <c r="F86" s="71" t="s">
        <v>68</v>
      </c>
      <c r="G86" s="71" t="s">
        <v>610</v>
      </c>
      <c r="H86" s="75"/>
      <c r="I86" s="75"/>
      <c r="J86" s="44">
        <v>0</v>
      </c>
      <c r="K86" s="44">
        <f t="shared" si="3"/>
        <v>0</v>
      </c>
      <c r="L86" s="44">
        <v>0</v>
      </c>
      <c r="M86" s="44">
        <f t="shared" si="4"/>
        <v>0</v>
      </c>
      <c r="N86" s="44">
        <f t="shared" si="5"/>
        <v>0</v>
      </c>
    </row>
    <row r="87" spans="1:14">
      <c r="A87" s="74" t="s">
        <v>1332</v>
      </c>
      <c r="B87" s="71" t="s">
        <v>1333</v>
      </c>
      <c r="C87" s="75"/>
      <c r="D87" s="75"/>
      <c r="E87" s="71" t="s">
        <v>665</v>
      </c>
      <c r="F87" s="71" t="s">
        <v>68</v>
      </c>
      <c r="G87" s="71" t="s">
        <v>610</v>
      </c>
      <c r="H87" s="75"/>
      <c r="I87" s="75"/>
      <c r="J87" s="44">
        <v>0</v>
      </c>
      <c r="K87" s="44">
        <f t="shared" si="3"/>
        <v>0</v>
      </c>
      <c r="L87" s="44">
        <v>0</v>
      </c>
      <c r="M87" s="44">
        <f t="shared" si="4"/>
        <v>0</v>
      </c>
      <c r="N87" s="44">
        <f t="shared" si="5"/>
        <v>0</v>
      </c>
    </row>
    <row r="88" spans="1:14">
      <c r="A88" s="74" t="s">
        <v>1334</v>
      </c>
      <c r="B88" s="71" t="s">
        <v>1335</v>
      </c>
      <c r="C88" s="71" t="s">
        <v>1336</v>
      </c>
      <c r="D88" s="75"/>
      <c r="E88" s="71" t="s">
        <v>83</v>
      </c>
      <c r="F88" s="71" t="s">
        <v>68</v>
      </c>
      <c r="G88" s="71" t="s">
        <v>610</v>
      </c>
      <c r="H88" s="75"/>
      <c r="I88" s="75"/>
      <c r="J88" s="44">
        <v>0</v>
      </c>
      <c r="K88" s="44">
        <f t="shared" si="3"/>
        <v>0</v>
      </c>
      <c r="L88" s="44">
        <v>0</v>
      </c>
      <c r="M88" s="44">
        <f t="shared" si="4"/>
        <v>0</v>
      </c>
      <c r="N88" s="44">
        <f t="shared" si="5"/>
        <v>0</v>
      </c>
    </row>
    <row r="89" spans="1:14">
      <c r="A89" s="76"/>
      <c r="B89" s="71" t="s">
        <v>706</v>
      </c>
      <c r="C89" s="75"/>
      <c r="D89" s="75"/>
      <c r="E89" s="75"/>
      <c r="F89" s="75"/>
      <c r="G89" s="75"/>
      <c r="H89" s="75"/>
      <c r="I89" s="75"/>
      <c r="J89" s="44">
        <v>0</v>
      </c>
      <c r="K89" s="44">
        <f t="shared" si="3"/>
        <v>0</v>
      </c>
      <c r="L89" s="44">
        <v>0</v>
      </c>
      <c r="M89" s="44">
        <f t="shared" si="4"/>
        <v>0</v>
      </c>
      <c r="N89" s="44">
        <f t="shared" si="5"/>
        <v>0</v>
      </c>
    </row>
    <row r="90" spans="1:14" ht="31.5">
      <c r="A90" s="74" t="s">
        <v>1337</v>
      </c>
      <c r="B90" s="73" t="s">
        <v>1338</v>
      </c>
      <c r="C90" s="71" t="s">
        <v>1339</v>
      </c>
      <c r="D90" s="75"/>
      <c r="E90" s="71" t="s">
        <v>305</v>
      </c>
      <c r="F90" s="71" t="s">
        <v>68</v>
      </c>
      <c r="G90" s="71" t="s">
        <v>610</v>
      </c>
      <c r="H90" s="75"/>
      <c r="I90" s="80"/>
      <c r="J90" s="44">
        <v>0</v>
      </c>
      <c r="K90" s="44">
        <f t="shared" si="3"/>
        <v>0</v>
      </c>
      <c r="L90" s="44">
        <v>0</v>
      </c>
      <c r="M90" s="44">
        <f t="shared" si="4"/>
        <v>0</v>
      </c>
      <c r="N90" s="44">
        <f t="shared" si="5"/>
        <v>0</v>
      </c>
    </row>
    <row r="91" spans="1:14">
      <c r="A91" s="76"/>
      <c r="B91" s="78" t="s">
        <v>1170</v>
      </c>
      <c r="C91" s="75"/>
      <c r="D91" s="75"/>
      <c r="E91" s="75"/>
      <c r="F91" s="75"/>
      <c r="G91" s="75"/>
      <c r="H91" s="75"/>
      <c r="I91" s="80"/>
      <c r="J91" s="44">
        <v>0</v>
      </c>
      <c r="K91" s="44">
        <f t="shared" si="3"/>
        <v>0</v>
      </c>
      <c r="L91" s="44">
        <v>0</v>
      </c>
      <c r="M91" s="44">
        <f t="shared" si="4"/>
        <v>0</v>
      </c>
      <c r="N91" s="44">
        <f t="shared" si="5"/>
        <v>0</v>
      </c>
    </row>
    <row r="92" spans="1:14">
      <c r="A92" s="74" t="s">
        <v>1340</v>
      </c>
      <c r="B92" s="71" t="s">
        <v>1171</v>
      </c>
      <c r="C92" s="75"/>
      <c r="D92" s="75"/>
      <c r="E92" s="75"/>
      <c r="F92" s="71" t="s">
        <v>68</v>
      </c>
      <c r="G92" s="71" t="s">
        <v>922</v>
      </c>
      <c r="H92" s="75"/>
      <c r="I92" s="80"/>
      <c r="J92" s="44">
        <v>0</v>
      </c>
      <c r="K92" s="44">
        <f t="shared" si="3"/>
        <v>0</v>
      </c>
      <c r="L92" s="44">
        <v>0</v>
      </c>
      <c r="M92" s="44">
        <f t="shared" si="4"/>
        <v>0</v>
      </c>
      <c r="N92" s="44">
        <f t="shared" si="5"/>
        <v>0</v>
      </c>
    </row>
    <row r="93" spans="1:14">
      <c r="A93" s="74" t="s">
        <v>1341</v>
      </c>
      <c r="B93" s="71" t="s">
        <v>1173</v>
      </c>
      <c r="C93" s="75"/>
      <c r="D93" s="75"/>
      <c r="E93" s="75"/>
      <c r="F93" s="71" t="s">
        <v>68</v>
      </c>
      <c r="G93" s="71" t="s">
        <v>610</v>
      </c>
      <c r="H93" s="75"/>
      <c r="I93" s="80"/>
      <c r="J93" s="44">
        <v>0</v>
      </c>
      <c r="K93" s="44">
        <f t="shared" si="3"/>
        <v>0</v>
      </c>
      <c r="L93" s="44">
        <v>0</v>
      </c>
      <c r="M93" s="44">
        <f t="shared" si="4"/>
        <v>0</v>
      </c>
      <c r="N93" s="44">
        <f t="shared" si="5"/>
        <v>0</v>
      </c>
    </row>
    <row r="94" spans="1:14">
      <c r="A94" s="74" t="s">
        <v>1342</v>
      </c>
      <c r="B94" s="71" t="s">
        <v>1174</v>
      </c>
      <c r="C94" s="75"/>
      <c r="D94" s="75"/>
      <c r="E94" s="75"/>
      <c r="F94" s="71" t="s">
        <v>68</v>
      </c>
      <c r="G94" s="71" t="s">
        <v>610</v>
      </c>
      <c r="H94" s="75"/>
      <c r="I94" s="80"/>
      <c r="J94" s="44">
        <v>0</v>
      </c>
      <c r="K94" s="44">
        <f t="shared" si="3"/>
        <v>0</v>
      </c>
      <c r="L94" s="44">
        <v>0</v>
      </c>
      <c r="M94" s="44">
        <f t="shared" si="4"/>
        <v>0</v>
      </c>
      <c r="N94" s="44">
        <f t="shared" si="5"/>
        <v>0</v>
      </c>
    </row>
    <row r="95" spans="1:14">
      <c r="A95" s="74" t="s">
        <v>1343</v>
      </c>
      <c r="B95" s="71" t="s">
        <v>1175</v>
      </c>
      <c r="C95" s="75"/>
      <c r="D95" s="75"/>
      <c r="E95" s="75"/>
      <c r="F95" s="71" t="s">
        <v>68</v>
      </c>
      <c r="G95" s="71" t="s">
        <v>598</v>
      </c>
      <c r="H95" s="75"/>
      <c r="I95" s="80"/>
      <c r="J95" s="44">
        <v>0</v>
      </c>
      <c r="K95" s="44">
        <f t="shared" si="3"/>
        <v>0</v>
      </c>
      <c r="L95" s="44">
        <v>0</v>
      </c>
      <c r="M95" s="44">
        <f t="shared" si="4"/>
        <v>0</v>
      </c>
      <c r="N95" s="44">
        <f t="shared" si="5"/>
        <v>0</v>
      </c>
    </row>
    <row r="96" spans="1:14">
      <c r="A96" s="74" t="s">
        <v>1344</v>
      </c>
      <c r="B96" s="71" t="s">
        <v>1345</v>
      </c>
      <c r="C96" s="75"/>
      <c r="D96" s="75"/>
      <c r="E96" s="75"/>
      <c r="F96" s="71" t="s">
        <v>68</v>
      </c>
      <c r="G96" s="71" t="s">
        <v>598</v>
      </c>
      <c r="H96" s="75"/>
      <c r="I96" s="80"/>
      <c r="J96" s="44">
        <v>0</v>
      </c>
      <c r="K96" s="44">
        <f t="shared" si="3"/>
        <v>0</v>
      </c>
      <c r="L96" s="44">
        <v>0</v>
      </c>
      <c r="M96" s="44">
        <f t="shared" si="4"/>
        <v>0</v>
      </c>
      <c r="N96" s="44">
        <f t="shared" si="5"/>
        <v>0</v>
      </c>
    </row>
    <row r="97" spans="1:14">
      <c r="A97" s="74" t="s">
        <v>1346</v>
      </c>
      <c r="B97" s="71" t="s">
        <v>1347</v>
      </c>
      <c r="C97" s="75"/>
      <c r="D97" s="75"/>
      <c r="E97" s="75"/>
      <c r="F97" s="71" t="s">
        <v>68</v>
      </c>
      <c r="G97" s="71" t="s">
        <v>598</v>
      </c>
      <c r="H97" s="75"/>
      <c r="I97" s="80"/>
      <c r="J97" s="44">
        <v>0</v>
      </c>
      <c r="K97" s="44">
        <f t="shared" si="3"/>
        <v>0</v>
      </c>
      <c r="L97" s="44">
        <v>0</v>
      </c>
      <c r="M97" s="44">
        <f t="shared" si="4"/>
        <v>0</v>
      </c>
      <c r="N97" s="44">
        <f t="shared" si="5"/>
        <v>0</v>
      </c>
    </row>
    <row r="98" spans="1:14">
      <c r="A98" s="74" t="s">
        <v>1348</v>
      </c>
      <c r="B98" s="71" t="s">
        <v>1349</v>
      </c>
      <c r="C98" s="75"/>
      <c r="D98" s="75"/>
      <c r="E98" s="75"/>
      <c r="F98" s="71" t="s">
        <v>68</v>
      </c>
      <c r="G98" s="71" t="s">
        <v>610</v>
      </c>
      <c r="H98" s="75"/>
      <c r="I98" s="80"/>
      <c r="J98" s="44">
        <v>0</v>
      </c>
      <c r="K98" s="44">
        <f t="shared" si="3"/>
        <v>0</v>
      </c>
      <c r="L98" s="44">
        <v>0</v>
      </c>
      <c r="M98" s="44">
        <f t="shared" si="4"/>
        <v>0</v>
      </c>
      <c r="N98" s="44">
        <f t="shared" si="5"/>
        <v>0</v>
      </c>
    </row>
    <row r="99" spans="1:14">
      <c r="A99" s="74" t="s">
        <v>1350</v>
      </c>
      <c r="B99" s="71" t="s">
        <v>1351</v>
      </c>
      <c r="C99" s="75"/>
      <c r="D99" s="75"/>
      <c r="E99" s="75"/>
      <c r="F99" s="71" t="s">
        <v>68</v>
      </c>
      <c r="G99" s="71" t="s">
        <v>952</v>
      </c>
      <c r="H99" s="75"/>
      <c r="I99" s="80"/>
      <c r="J99" s="44">
        <v>0</v>
      </c>
      <c r="K99" s="44">
        <f t="shared" si="3"/>
        <v>0</v>
      </c>
      <c r="L99" s="44">
        <v>0</v>
      </c>
      <c r="M99" s="44">
        <f t="shared" si="4"/>
        <v>0</v>
      </c>
      <c r="N99" s="44">
        <f t="shared" si="5"/>
        <v>0</v>
      </c>
    </row>
    <row r="100" spans="1:14">
      <c r="A100" s="74" t="s">
        <v>1352</v>
      </c>
      <c r="B100" s="71" t="s">
        <v>1353</v>
      </c>
      <c r="C100" s="75"/>
      <c r="D100" s="75"/>
      <c r="E100" s="75"/>
      <c r="F100" s="71" t="s">
        <v>68</v>
      </c>
      <c r="G100" s="71" t="s">
        <v>598</v>
      </c>
      <c r="H100" s="75"/>
      <c r="I100" s="80"/>
      <c r="J100" s="44">
        <v>0</v>
      </c>
      <c r="K100" s="44">
        <f t="shared" si="3"/>
        <v>0</v>
      </c>
      <c r="L100" s="44">
        <v>0</v>
      </c>
      <c r="M100" s="44">
        <f t="shared" si="4"/>
        <v>0</v>
      </c>
      <c r="N100" s="44">
        <f t="shared" si="5"/>
        <v>0</v>
      </c>
    </row>
    <row r="101" spans="1:14">
      <c r="A101" s="74" t="s">
        <v>1354</v>
      </c>
      <c r="B101" s="71" t="s">
        <v>1355</v>
      </c>
      <c r="C101" s="75"/>
      <c r="D101" s="75"/>
      <c r="E101" s="75"/>
      <c r="F101" s="71" t="s">
        <v>68</v>
      </c>
      <c r="G101" s="71" t="s">
        <v>1017</v>
      </c>
      <c r="H101" s="75"/>
      <c r="I101" s="80"/>
      <c r="J101" s="44">
        <v>0</v>
      </c>
      <c r="K101" s="44">
        <f t="shared" si="3"/>
        <v>0</v>
      </c>
      <c r="L101" s="44">
        <v>0</v>
      </c>
      <c r="M101" s="44">
        <f t="shared" si="4"/>
        <v>0</v>
      </c>
      <c r="N101" s="44">
        <f t="shared" si="5"/>
        <v>0</v>
      </c>
    </row>
    <row r="102" spans="1:14">
      <c r="K102" s="46">
        <f>SUM(K2:K101)</f>
        <v>0</v>
      </c>
      <c r="L102" s="46"/>
      <c r="M102" s="46">
        <f>SUM(M2:M101)</f>
        <v>0</v>
      </c>
      <c r="N102" s="46">
        <f>SUM(N2:N101)</f>
        <v>0</v>
      </c>
    </row>
  </sheetData>
  <autoFilter ref="A1:N102" xr:uid="{C499C02C-3388-43F3-8596-2C9675FE6161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09</vt:lpstr>
      <vt:lpstr>08</vt:lpstr>
      <vt:lpstr>07</vt:lpstr>
      <vt:lpstr>06</vt:lpstr>
      <vt:lpstr>05</vt:lpstr>
      <vt:lpstr>04</vt:lpstr>
      <vt:lpstr>03</vt:lpstr>
      <vt:lpstr>02</vt:lpstr>
      <vt:lpstr>01</vt:lpstr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Admin</cp:lastModifiedBy>
  <dcterms:created xsi:type="dcterms:W3CDTF">2025-09-22T10:31:06Z</dcterms:created>
  <dcterms:modified xsi:type="dcterms:W3CDTF">2025-09-23T12:23:59Z</dcterms:modified>
</cp:coreProperties>
</file>