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ингисепп ов\вор\"/>
    </mc:Choice>
  </mc:AlternateContent>
  <xr:revisionPtr revIDLastSave="0" documentId="13_ncr:1_{5C5304C9-15E4-4C0B-BE2A-5BF18C33E13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1" l="1"/>
  <c r="N65" i="1"/>
  <c r="K65" i="1"/>
  <c r="K6" i="1"/>
  <c r="M6" i="1"/>
  <c r="N6" i="1"/>
  <c r="K7" i="1"/>
  <c r="M7" i="1"/>
  <c r="N7" i="1"/>
  <c r="K8" i="1"/>
  <c r="M8" i="1"/>
  <c r="N8" i="1"/>
  <c r="K9" i="1"/>
  <c r="M9" i="1"/>
  <c r="N9" i="1"/>
  <c r="K10" i="1"/>
  <c r="M10" i="1"/>
  <c r="N10" i="1"/>
  <c r="K11" i="1"/>
  <c r="M11" i="1"/>
  <c r="N11" i="1"/>
  <c r="K12" i="1"/>
  <c r="M12" i="1"/>
  <c r="N12" i="1"/>
  <c r="K13" i="1"/>
  <c r="N13" i="1" s="1"/>
  <c r="M13" i="1"/>
  <c r="K14" i="1"/>
  <c r="M14" i="1"/>
  <c r="N14" i="1"/>
  <c r="K15" i="1"/>
  <c r="M15" i="1"/>
  <c r="N15" i="1"/>
  <c r="K16" i="1"/>
  <c r="M16" i="1"/>
  <c r="N16" i="1"/>
  <c r="K17" i="1"/>
  <c r="M17" i="1"/>
  <c r="N17" i="1"/>
  <c r="K18" i="1"/>
  <c r="N18" i="1" s="1"/>
  <c r="M18" i="1"/>
  <c r="K19" i="1"/>
  <c r="M19" i="1"/>
  <c r="N19" i="1"/>
  <c r="K20" i="1"/>
  <c r="M20" i="1"/>
  <c r="N20" i="1"/>
  <c r="K21" i="1"/>
  <c r="M21" i="1"/>
  <c r="N21" i="1"/>
  <c r="K22" i="1"/>
  <c r="M22" i="1"/>
  <c r="N22" i="1"/>
  <c r="K23" i="1"/>
  <c r="M23" i="1"/>
  <c r="N23" i="1"/>
  <c r="K24" i="1"/>
  <c r="M24" i="1"/>
  <c r="N24" i="1"/>
  <c r="K25" i="1"/>
  <c r="M25" i="1"/>
  <c r="N25" i="1"/>
  <c r="K26" i="1"/>
  <c r="M26" i="1"/>
  <c r="N26" i="1"/>
  <c r="K27" i="1"/>
  <c r="M27" i="1"/>
  <c r="N27" i="1"/>
  <c r="K28" i="1"/>
  <c r="M28" i="1"/>
  <c r="N28" i="1"/>
  <c r="K29" i="1"/>
  <c r="N29" i="1" s="1"/>
  <c r="M29" i="1"/>
  <c r="K30" i="1"/>
  <c r="M30" i="1"/>
  <c r="N30" i="1"/>
  <c r="K31" i="1"/>
  <c r="M31" i="1"/>
  <c r="N31" i="1"/>
  <c r="K32" i="1"/>
  <c r="M32" i="1"/>
  <c r="N32" i="1"/>
  <c r="K33" i="1"/>
  <c r="M33" i="1"/>
  <c r="N33" i="1"/>
  <c r="K34" i="1"/>
  <c r="N34" i="1" s="1"/>
  <c r="M34" i="1"/>
  <c r="K35" i="1"/>
  <c r="M35" i="1"/>
  <c r="N35" i="1"/>
  <c r="K36" i="1"/>
  <c r="M36" i="1"/>
  <c r="N36" i="1"/>
  <c r="K37" i="1"/>
  <c r="M37" i="1"/>
  <c r="N37" i="1"/>
  <c r="K38" i="1"/>
  <c r="M38" i="1"/>
  <c r="N38" i="1"/>
  <c r="K39" i="1"/>
  <c r="M39" i="1"/>
  <c r="N39" i="1"/>
  <c r="K40" i="1"/>
  <c r="M40" i="1"/>
  <c r="N40" i="1"/>
  <c r="K41" i="1"/>
  <c r="M41" i="1"/>
  <c r="N41" i="1"/>
  <c r="K42" i="1"/>
  <c r="M42" i="1"/>
  <c r="N42" i="1"/>
  <c r="K43" i="1"/>
  <c r="M43" i="1"/>
  <c r="N43" i="1"/>
  <c r="K44" i="1"/>
  <c r="M44" i="1"/>
  <c r="N44" i="1"/>
  <c r="K45" i="1"/>
  <c r="N45" i="1" s="1"/>
  <c r="M45" i="1"/>
  <c r="K46" i="1"/>
  <c r="M46" i="1"/>
  <c r="N46" i="1"/>
  <c r="K47" i="1"/>
  <c r="M47" i="1"/>
  <c r="N47" i="1"/>
  <c r="K48" i="1"/>
  <c r="M48" i="1"/>
  <c r="N48" i="1"/>
  <c r="K49" i="1"/>
  <c r="M49" i="1"/>
  <c r="N49" i="1"/>
  <c r="K50" i="1"/>
  <c r="N50" i="1" s="1"/>
  <c r="M50" i="1"/>
  <c r="K51" i="1"/>
  <c r="M51" i="1"/>
  <c r="N51" i="1"/>
  <c r="K52" i="1"/>
  <c r="M52" i="1"/>
  <c r="N52" i="1"/>
  <c r="K53" i="1"/>
  <c r="M53" i="1"/>
  <c r="N53" i="1"/>
  <c r="K54" i="1"/>
  <c r="M54" i="1"/>
  <c r="N54" i="1"/>
  <c r="K55" i="1"/>
  <c r="M55" i="1"/>
  <c r="N55" i="1"/>
  <c r="K56" i="1"/>
  <c r="M56" i="1"/>
  <c r="N56" i="1"/>
  <c r="K57" i="1"/>
  <c r="M57" i="1"/>
  <c r="N57" i="1"/>
  <c r="K58" i="1"/>
  <c r="M58" i="1"/>
  <c r="N58" i="1"/>
  <c r="K59" i="1"/>
  <c r="M59" i="1"/>
  <c r="N59" i="1"/>
  <c r="K60" i="1"/>
  <c r="M60" i="1"/>
  <c r="N60" i="1"/>
  <c r="K61" i="1"/>
  <c r="N61" i="1" s="1"/>
  <c r="M61" i="1"/>
  <c r="K62" i="1"/>
  <c r="M62" i="1"/>
  <c r="N62" i="1"/>
  <c r="K63" i="1"/>
  <c r="M63" i="1"/>
  <c r="N63" i="1"/>
  <c r="K64" i="1"/>
  <c r="M64" i="1"/>
  <c r="N64" i="1"/>
  <c r="K5" i="1"/>
  <c r="M5" i="1"/>
  <c r="N5" i="1" s="1"/>
  <c r="N4" i="1"/>
  <c r="M4" i="1"/>
  <c r="K4" i="1"/>
</calcChain>
</file>

<file path=xl/sharedStrings.xml><?xml version="1.0" encoding="utf-8"?>
<sst xmlns="http://schemas.openxmlformats.org/spreadsheetml/2006/main" count="158" uniqueCount="98">
  <si>
    <t>Позиция</t>
  </si>
  <si>
    <t>Наименование и техническая характеристика</t>
  </si>
  <si>
    <r>
      <rPr>
        <b/>
        <sz val="11"/>
        <rFont val="Times New Roman"/>
        <family val="1"/>
        <charset val="204"/>
      </rPr>
      <t>Тип, марка, обозначение документа,
опросного листа</t>
    </r>
  </si>
  <si>
    <t>Код оборудования, изделия, материала</t>
  </si>
  <si>
    <t>Завод-изготовитель</t>
  </si>
  <si>
    <t>Единица изме- рения</t>
  </si>
  <si>
    <t>Коли- чество</t>
  </si>
  <si>
    <t>Масса единицы, кг</t>
  </si>
  <si>
    <t>Примечание</t>
  </si>
  <si>
    <t>Установка приточная (напольная, правая сторона обслуживания):</t>
  </si>
  <si>
    <t>FLNG 40x60</t>
  </si>
  <si>
    <t>Sysimple</t>
  </si>
  <si>
    <t>шт.</t>
  </si>
  <si>
    <t>Вентилятор (с резервированием) 15880 м3/ч, 5,25 кВт, 400В</t>
  </si>
  <si>
    <t>Фильтр приточный G4</t>
  </si>
  <si>
    <t>Нагреватель (вода 115/70С) 181,04 кВт</t>
  </si>
  <si>
    <t>Заслонка торцевая</t>
  </si>
  <si>
    <t>Комплект автоматики</t>
  </si>
  <si>
    <t>Клапан противопожарный универсальный круглый 1000</t>
  </si>
  <si>
    <t>Веза</t>
  </si>
  <si>
    <t>Дроссель клапан прямоугольный 300х150</t>
  </si>
  <si>
    <t>ДК 300х150</t>
  </si>
  <si>
    <t>Россия</t>
  </si>
  <si>
    <t>Дроссель клапан круглый 400 мм</t>
  </si>
  <si>
    <t>ДК400</t>
  </si>
  <si>
    <t>Решетка вентиляционная</t>
  </si>
  <si>
    <t>АДР 500х200</t>
  </si>
  <si>
    <t>Арктос</t>
  </si>
  <si>
    <t>Многосопловый панельный воздухораспределитель ПСМ</t>
  </si>
  <si>
    <t>4 ПСМ 315</t>
  </si>
  <si>
    <t>Воздуховоды из листовой оцинкованной стали, δ=1,2</t>
  </si>
  <si>
    <t>ГОСТ 14918-2020</t>
  </si>
  <si>
    <t>1800х300</t>
  </si>
  <si>
    <t>м</t>
  </si>
  <si>
    <t>1500х1000</t>
  </si>
  <si>
    <t>Воздуховоды из листовой оцинкованной стали, δ=0,7</t>
  </si>
  <si>
    <t>150х300</t>
  </si>
  <si>
    <t>Воздуховоды круглые из листовой оцинкованной стали,</t>
  </si>
  <si>
    <t>с тощиной δ=1,0 Ø 1000</t>
  </si>
  <si>
    <t>с тощиной δ=1,0 Ø 900</t>
  </si>
  <si>
    <t>с тощиной δ=0,7 Ø 800</t>
  </si>
  <si>
    <t>с тощиной δ=0,7 Ø 710</t>
  </si>
  <si>
    <t>с тощиной δ=0,7 Ø 560</t>
  </si>
  <si>
    <t>с тощиной δ=0,6 Ø 450</t>
  </si>
  <si>
    <t>Отвод из оцинкованной стали толщиной 0.6мм 45° размером 450ø-450ø</t>
  </si>
  <si>
    <t>Отвод из оцинкованной стали толщиной 0.6мм 90° размером 450ø-450ø</t>
  </si>
  <si>
    <t>Отвод из оцинкованной стали толщиной 1.0мм 90° размером 1000ø-1000ø</t>
  </si>
  <si>
    <t>Тройник из оцинкованной стали толщиной 0.7мм размером 560ø- 560ø-450ø</t>
  </si>
  <si>
    <t>Переход из оцинкованной стали толщиной 0.7мм размером 800ø- 710ø</t>
  </si>
  <si>
    <t>Переход из оцинкованной стали толщиной 1.0мм размером 900ø- 800ø</t>
  </si>
  <si>
    <t>Переход из оцинкованной стали толщиной 1.0мм размером 1000ø- 900ø</t>
  </si>
  <si>
    <t>Врезка из оцинкованной стали толщиной 0.7мм размером 150x300-150x300</t>
  </si>
  <si>
    <t>Переход из оцинкованной стали толщиной 1.4мм. размером размером 300x1800-450ø</t>
  </si>
  <si>
    <t>Переход из оцинкованной стали толщиной 1.2мм. размером размером 1500x1000-1000ø</t>
  </si>
  <si>
    <t>Тройник из оцинкованной стали толщиной 0.9мм размером 1000x1500-1000x1500-1000x1500</t>
  </si>
  <si>
    <t>Отвод из оцинкованной стали толщиной 0.9мм 45° размером 1000x1500-1000x1500</t>
  </si>
  <si>
    <t>Отвод из оцинкованной стали толщиной 0.9мм 90° размером 1000x1500-1000x1500</t>
  </si>
  <si>
    <t>Заглушка из оцинкованной стали толщиной 0.9мм размером 1500x1000</t>
  </si>
  <si>
    <t>Сетка защитная прямоугольная 1500х1000</t>
  </si>
  <si>
    <t>БСП 1500х1000</t>
  </si>
  <si>
    <t>Металл сортовой для крепления</t>
  </si>
  <si>
    <t>кг</t>
  </si>
  <si>
    <t>Вентилятор крышный 14410 м3/ч, 4,0 кВт, 380В</t>
  </si>
  <si>
    <t>OKRS-6,3B-4-У1 (4/1500)</t>
  </si>
  <si>
    <t>VENTZ</t>
  </si>
  <si>
    <t>Монтажный стакан утепленный с обратным клапаном</t>
  </si>
  <si>
    <t>SV-8-Ko-(I)-У1</t>
  </si>
  <si>
    <r>
      <rPr>
        <b/>
        <u/>
        <sz val="11"/>
        <rFont val="Times New Roman"/>
        <family val="1"/>
        <charset val="204"/>
      </rPr>
      <t>Вентиляция</t>
    </r>
  </si>
  <si>
    <r>
      <rPr>
        <b/>
        <u/>
        <sz val="11"/>
        <rFont val="Times New Roman"/>
        <family val="1"/>
        <charset val="204"/>
      </rPr>
      <t>П1</t>
    </r>
  </si>
  <si>
    <r>
      <rPr>
        <sz val="11"/>
        <rFont val="Times New Roman"/>
        <family val="1"/>
        <charset val="204"/>
      </rPr>
      <t>КПУ-2Н-О-В-1000-2*ф-
ЭПВ230-СН-КК-0-0-0-0-0</t>
    </r>
  </si>
  <si>
    <r>
      <rPr>
        <sz val="11"/>
        <rFont val="Times New Roman"/>
        <family val="1"/>
        <charset val="204"/>
      </rPr>
      <t>Врезка из оцинкованной стали толщиной 0.6мм размером 315ø-
315ø</t>
    </r>
  </si>
  <si>
    <r>
      <rPr>
        <sz val="11"/>
        <rFont val="Times New Roman"/>
        <family val="1"/>
        <charset val="204"/>
      </rPr>
      <t>Тройник из оцинкованной стали толщиной 0.7мм размером 710ø-
710ø-450ø</t>
    </r>
  </si>
  <si>
    <r>
      <rPr>
        <sz val="11"/>
        <rFont val="Times New Roman"/>
        <family val="1"/>
        <charset val="204"/>
      </rPr>
      <t>Тройник из оцинкованной стали толщиной 0.7мм размером 800ø-
800ø-450ø</t>
    </r>
  </si>
  <si>
    <r>
      <rPr>
        <sz val="11"/>
        <rFont val="Times New Roman"/>
        <family val="1"/>
        <charset val="204"/>
      </rPr>
      <t>Тройник из оцинкованной стали толщиной 1.0мм размером 900ø-
900ø-450ø</t>
    </r>
  </si>
  <si>
    <r>
      <rPr>
        <sz val="11"/>
        <rFont val="Times New Roman"/>
        <family val="1"/>
        <charset val="204"/>
      </rPr>
      <t>Тройник из оцинкованной стали толщиной 1.0мм размером 1000ø-
1000ø-450ø</t>
    </r>
  </si>
  <si>
    <r>
      <rPr>
        <sz val="11"/>
        <rFont val="Times New Roman"/>
        <family val="1"/>
        <charset val="204"/>
      </rPr>
      <t>Переход из оцинкованной стали толщиной 0.6мм размером 450ø-
450ø</t>
    </r>
  </si>
  <si>
    <r>
      <rPr>
        <sz val="11"/>
        <rFont val="Times New Roman"/>
        <family val="1"/>
        <charset val="204"/>
      </rPr>
      <t>Переход из оцинкованной стали толщиной 0.7мм размером 560ø-
450ø</t>
    </r>
  </si>
  <si>
    <r>
      <rPr>
        <sz val="11"/>
        <rFont val="Times New Roman"/>
        <family val="1"/>
        <charset val="204"/>
      </rPr>
      <t>Переход из оцинкованной стали толщиной 0.7мм размером 710ø-
560ø</t>
    </r>
  </si>
  <si>
    <r>
      <rPr>
        <sz val="11"/>
        <rFont val="Times New Roman"/>
        <family val="1"/>
        <charset val="204"/>
      </rPr>
      <t>Врезка из оцинкованной стали толщиной 0.7мм размером
500x200-500x200</t>
    </r>
  </si>
  <si>
    <r>
      <rPr>
        <sz val="11"/>
        <rFont val="Times New Roman"/>
        <family val="1"/>
        <charset val="204"/>
      </rPr>
      <t>Заглушка из оцинкованной стали толщиной 0.7мм размером
150x300</t>
    </r>
  </si>
  <si>
    <r>
      <rPr>
        <sz val="11"/>
        <rFont val="Times New Roman"/>
        <family val="1"/>
        <charset val="204"/>
      </rPr>
      <t>Заглушка из оцинкованной стали толщиной 0.9мм размером
1500x1000</t>
    </r>
  </si>
  <si>
    <r>
      <rPr>
        <sz val="11"/>
        <rFont val="Times New Roman"/>
        <family val="1"/>
        <charset val="204"/>
      </rPr>
      <t>Заглушка из оцинкованной стали толщиной 0.9мм размером
1800x300</t>
    </r>
  </si>
  <si>
    <r>
      <rPr>
        <sz val="11"/>
        <rFont val="Times New Roman"/>
        <family val="1"/>
        <charset val="204"/>
      </rPr>
      <t>Переход из оцинкованной стали толщиной 0.9мм размером
1573x1210-1500x1000</t>
    </r>
  </si>
  <si>
    <r>
      <rPr>
        <sz val="11"/>
        <rFont val="Times New Roman"/>
        <family val="1"/>
        <charset val="204"/>
      </rPr>
      <t>Переход из оцинкованной стали толщиной 1.4мм. размером
размером 1800x300-450ø</t>
    </r>
  </si>
  <si>
    <r>
      <rPr>
        <sz val="11"/>
        <rFont val="Times New Roman"/>
        <family val="1"/>
        <charset val="204"/>
      </rPr>
      <t>Тройник из оцинкованной стали толщиной 0.9мм размером
1000x1500-1000x1500-1000x1500</t>
    </r>
  </si>
  <si>
    <r>
      <rPr>
        <b/>
        <sz val="11"/>
        <color rgb="FFFF0000"/>
        <rFont val="Times New Roman"/>
        <family val="1"/>
        <charset val="204"/>
      </rPr>
      <t>Изоляция</t>
    </r>
  </si>
  <si>
    <r>
      <rPr>
        <sz val="11"/>
        <color rgb="FFFF0000"/>
        <rFont val="Times New Roman"/>
        <family val="1"/>
        <charset val="204"/>
      </rPr>
      <t>Изделия теплоизоляционные из базальтового волокна, толщина 30мм, без обкладки</t>
    </r>
  </si>
  <si>
    <r>
      <rPr>
        <sz val="11"/>
        <color rgb="FFFF0000"/>
        <rFont val="Times New Roman"/>
        <family val="1"/>
        <charset val="204"/>
      </rPr>
      <t>МПБ – БСТВ</t>
    </r>
  </si>
  <si>
    <r>
      <rPr>
        <sz val="11"/>
        <color rgb="FFFF0000"/>
        <rFont val="Times New Roman"/>
        <family val="1"/>
        <charset val="204"/>
      </rPr>
      <t>BOS</t>
    </r>
  </si>
  <si>
    <r>
      <rPr>
        <sz val="11"/>
        <color rgb="FFFF0000"/>
        <rFont val="Times New Roman"/>
        <family val="1"/>
        <charset val="204"/>
      </rPr>
      <t>м²</t>
    </r>
  </si>
  <si>
    <r>
      <rPr>
        <sz val="11"/>
        <color rgb="FFFF0000"/>
        <rFont val="Times New Roman"/>
        <family val="1"/>
        <charset val="204"/>
      </rPr>
      <t>Рулонный покрывной слой для защиты тепловой изоляции</t>
    </r>
  </si>
  <si>
    <r>
      <rPr>
        <sz val="11"/>
        <color rgb="FFFF0000"/>
        <rFont val="Times New Roman"/>
        <family val="1"/>
        <charset val="204"/>
      </rPr>
      <t>BOS-PROTECTION</t>
    </r>
  </si>
  <si>
    <r>
      <rPr>
        <b/>
        <u/>
        <sz val="11"/>
        <rFont val="Times New Roman"/>
        <family val="1"/>
        <charset val="204"/>
      </rPr>
      <t>В1, В2 (рез.)</t>
    </r>
  </si>
  <si>
    <t>стоимость ед. материала</t>
  </si>
  <si>
    <t>стоимость ед. работ</t>
  </si>
  <si>
    <t>стоимость работ</t>
  </si>
  <si>
    <t>стоимость  материала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</si>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</sst>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0.0"/>
    <numFmt numFmtId="166" formatCode="0.0;[Red]0.0"/>
  </numFmts>
  <fonts count="8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Fill="1" applyBorder="1" applyAlignment="1">
      <alignment horizontal="left" vertical="center" shrinkToFit="1"/>
    </xf>
    <xf numFmtId="164" fontId="6" fillId="0" borderId="1" xfId="0" applyNumberFormat="1" applyFont="1" applyFill="1" applyBorder="1" applyAlignment="1">
      <alignment horizontal="left" vertical="center" shrinkToFit="1"/>
    </xf>
    <xf numFmtId="166" fontId="6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2.75" x14ac:dyDescent="0.2"/>
  <cols>
    <col min="1" max="1" width="12.6640625" style="1" customWidth="1"/>
    <col min="2" max="2" width="82.6640625" style="1" customWidth="1"/>
    <col min="3" max="3" width="36" style="1" customWidth="1"/>
    <col min="4" max="4" width="23.33203125" style="1" customWidth="1"/>
    <col min="5" max="5" width="30.1640625" style="1" customWidth="1"/>
    <col min="6" max="7" width="12.6640625" style="1" customWidth="1"/>
    <col min="8" max="8" width="17.33203125" style="1" customWidth="1"/>
    <col min="9" max="9" width="28" style="1" customWidth="1"/>
    <col min="10" max="14" width="18.5" style="18" customWidth="1"/>
    <col min="15" max="16384" width="9.33203125" style="1"/>
  </cols>
  <sheetData>
    <row r="1" spans="1:14" s="2" customFormat="1" ht="71.099999999999994" customHeight="1" x14ac:dyDescent="0.2">
      <c r="A1" s="14" t="s">
        <v>0</v>
      </c>
      <c r="B1" s="14" t="s">
        <v>1</v>
      </c>
      <c r="C1" s="15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6" t="s">
        <v>94</v>
      </c>
      <c r="K1" s="16" t="s">
        <v>95</v>
      </c>
      <c r="L1" s="16" t="s">
        <v>93</v>
      </c>
      <c r="M1" s="16" t="s">
        <v>96</v>
      </c>
      <c r="N1" s="16" t="s">
        <v>97</v>
      </c>
    </row>
    <row r="2" spans="1:14" ht="24" customHeight="1" x14ac:dyDescent="0.2">
      <c r="A2" s="4"/>
      <c r="B2" s="3" t="s">
        <v>67</v>
      </c>
      <c r="C2" s="4"/>
      <c r="D2" s="4"/>
      <c r="E2" s="4"/>
      <c r="F2" s="4"/>
      <c r="G2" s="4"/>
      <c r="H2" s="4"/>
      <c r="I2" s="4"/>
      <c r="J2" s="17"/>
      <c r="K2" s="17"/>
      <c r="L2" s="17"/>
      <c r="M2" s="17"/>
      <c r="N2" s="17"/>
    </row>
    <row r="3" spans="1:14" ht="23.1" customHeight="1" x14ac:dyDescent="0.2">
      <c r="A3" s="4"/>
      <c r="B3" s="3" t="s">
        <v>68</v>
      </c>
      <c r="C3" s="4"/>
      <c r="D3" s="4"/>
      <c r="E3" s="4"/>
      <c r="F3" s="4"/>
      <c r="G3" s="4"/>
      <c r="H3" s="4"/>
      <c r="I3" s="4"/>
      <c r="J3" s="17"/>
      <c r="K3" s="17"/>
      <c r="L3" s="17"/>
      <c r="M3" s="17"/>
      <c r="N3" s="17"/>
    </row>
    <row r="4" spans="1:14" ht="23.1" customHeight="1" x14ac:dyDescent="0.2">
      <c r="A4" s="5">
        <v>1</v>
      </c>
      <c r="B4" s="6" t="s">
        <v>9</v>
      </c>
      <c r="C4" s="7" t="s">
        <v>10</v>
      </c>
      <c r="D4" s="4"/>
      <c r="E4" s="7" t="s">
        <v>11</v>
      </c>
      <c r="F4" s="7" t="s">
        <v>12</v>
      </c>
      <c r="G4" s="8">
        <v>1</v>
      </c>
      <c r="H4" s="8">
        <v>1753</v>
      </c>
      <c r="I4" s="4"/>
      <c r="J4" s="17">
        <v>0</v>
      </c>
      <c r="K4" s="17">
        <f>G4*J4</f>
        <v>0</v>
      </c>
      <c r="L4" s="17">
        <v>0</v>
      </c>
      <c r="M4" s="17">
        <f>G4*L4</f>
        <v>0</v>
      </c>
      <c r="N4" s="17">
        <f>K4+M4</f>
        <v>0</v>
      </c>
    </row>
    <row r="5" spans="1:14" ht="23.1" customHeight="1" x14ac:dyDescent="0.2">
      <c r="A5" s="4"/>
      <c r="B5" s="6" t="s">
        <v>13</v>
      </c>
      <c r="C5" s="4"/>
      <c r="D5" s="4"/>
      <c r="E5" s="4"/>
      <c r="F5" s="7" t="s">
        <v>12</v>
      </c>
      <c r="G5" s="8">
        <v>4</v>
      </c>
      <c r="H5" s="4"/>
      <c r="I5" s="4"/>
      <c r="J5" s="17">
        <v>0</v>
      </c>
      <c r="K5" s="17">
        <f t="shared" ref="K5:K64" si="0">G5*J5</f>
        <v>0</v>
      </c>
      <c r="L5" s="17">
        <v>0</v>
      </c>
      <c r="M5" s="17">
        <f t="shared" ref="M5:M64" si="1">G5*L5</f>
        <v>0</v>
      </c>
      <c r="N5" s="17">
        <f t="shared" ref="N5:N64" si="2">K5+M5</f>
        <v>0</v>
      </c>
    </row>
    <row r="6" spans="1:14" ht="24" customHeight="1" x14ac:dyDescent="0.2">
      <c r="A6" s="4"/>
      <c r="B6" s="6" t="s">
        <v>14</v>
      </c>
      <c r="C6" s="4"/>
      <c r="D6" s="4"/>
      <c r="E6" s="4"/>
      <c r="F6" s="7" t="s">
        <v>12</v>
      </c>
      <c r="G6" s="8">
        <v>1</v>
      </c>
      <c r="H6" s="4"/>
      <c r="I6" s="4"/>
      <c r="J6" s="17">
        <v>0</v>
      </c>
      <c r="K6" s="17">
        <f t="shared" si="0"/>
        <v>0</v>
      </c>
      <c r="L6" s="17">
        <v>0</v>
      </c>
      <c r="M6" s="17">
        <f t="shared" si="1"/>
        <v>0</v>
      </c>
      <c r="N6" s="17">
        <f t="shared" si="2"/>
        <v>0</v>
      </c>
    </row>
    <row r="7" spans="1:14" ht="23.1" customHeight="1" x14ac:dyDescent="0.2">
      <c r="A7" s="4"/>
      <c r="B7" s="6" t="s">
        <v>15</v>
      </c>
      <c r="C7" s="4"/>
      <c r="D7" s="4"/>
      <c r="E7" s="4"/>
      <c r="F7" s="7" t="s">
        <v>12</v>
      </c>
      <c r="G7" s="8">
        <v>1</v>
      </c>
      <c r="H7" s="4"/>
      <c r="I7" s="4"/>
      <c r="J7" s="17">
        <v>0</v>
      </c>
      <c r="K7" s="17">
        <f t="shared" ref="K7:K65" si="3">G7*J7</f>
        <v>0</v>
      </c>
      <c r="L7" s="17">
        <v>0</v>
      </c>
      <c r="M7" s="17">
        <f t="shared" ref="M7:M64" si="4">G7*L7</f>
        <v>0</v>
      </c>
      <c r="N7" s="17">
        <f t="shared" ref="N7:N64" si="5">K7+M7</f>
        <v>0</v>
      </c>
    </row>
    <row r="8" spans="1:14" ht="23.1" customHeight="1" x14ac:dyDescent="0.2">
      <c r="A8" s="4"/>
      <c r="B8" s="6" t="s">
        <v>16</v>
      </c>
      <c r="C8" s="4"/>
      <c r="D8" s="4"/>
      <c r="E8" s="4"/>
      <c r="F8" s="7" t="s">
        <v>12</v>
      </c>
      <c r="G8" s="8">
        <v>3</v>
      </c>
      <c r="H8" s="4"/>
      <c r="I8" s="4"/>
      <c r="J8" s="17">
        <v>0</v>
      </c>
      <c r="K8" s="17">
        <f t="shared" si="3"/>
        <v>0</v>
      </c>
      <c r="L8" s="17">
        <v>0</v>
      </c>
      <c r="M8" s="17">
        <f t="shared" si="4"/>
        <v>0</v>
      </c>
      <c r="N8" s="17">
        <f t="shared" si="5"/>
        <v>0</v>
      </c>
    </row>
    <row r="9" spans="1:14" ht="23.1" customHeight="1" x14ac:dyDescent="0.2">
      <c r="A9" s="4"/>
      <c r="B9" s="6" t="s">
        <v>17</v>
      </c>
      <c r="C9" s="4"/>
      <c r="D9" s="4"/>
      <c r="E9" s="4"/>
      <c r="F9" s="7" t="s">
        <v>12</v>
      </c>
      <c r="G9" s="8">
        <v>1</v>
      </c>
      <c r="H9" s="4"/>
      <c r="I9" s="4"/>
      <c r="J9" s="17">
        <v>0</v>
      </c>
      <c r="K9" s="17">
        <f t="shared" si="3"/>
        <v>0</v>
      </c>
      <c r="L9" s="17">
        <v>0</v>
      </c>
      <c r="M9" s="17">
        <f t="shared" si="4"/>
        <v>0</v>
      </c>
      <c r="N9" s="17">
        <f t="shared" si="5"/>
        <v>0</v>
      </c>
    </row>
    <row r="10" spans="1:14" ht="34.5" customHeight="1" x14ac:dyDescent="0.2">
      <c r="A10" s="5">
        <v>2</v>
      </c>
      <c r="B10" s="6" t="s">
        <v>18</v>
      </c>
      <c r="C10" s="4" t="s">
        <v>69</v>
      </c>
      <c r="D10" s="4"/>
      <c r="E10" s="7" t="s">
        <v>19</v>
      </c>
      <c r="F10" s="7" t="s">
        <v>12</v>
      </c>
      <c r="G10" s="8">
        <v>1</v>
      </c>
      <c r="H10" s="4"/>
      <c r="I10" s="4"/>
      <c r="J10" s="17">
        <v>0</v>
      </c>
      <c r="K10" s="17">
        <f t="shared" si="3"/>
        <v>0</v>
      </c>
      <c r="L10" s="17">
        <v>0</v>
      </c>
      <c r="M10" s="17">
        <f t="shared" si="4"/>
        <v>0</v>
      </c>
      <c r="N10" s="17">
        <f t="shared" si="5"/>
        <v>0</v>
      </c>
    </row>
    <row r="11" spans="1:14" ht="24" customHeight="1" x14ac:dyDescent="0.2">
      <c r="A11" s="5">
        <v>3</v>
      </c>
      <c r="B11" s="6" t="s">
        <v>20</v>
      </c>
      <c r="C11" s="7" t="s">
        <v>21</v>
      </c>
      <c r="D11" s="4"/>
      <c r="E11" s="7" t="s">
        <v>22</v>
      </c>
      <c r="F11" s="7" t="s">
        <v>12</v>
      </c>
      <c r="G11" s="8">
        <v>1</v>
      </c>
      <c r="H11" s="4"/>
      <c r="I11" s="4"/>
      <c r="J11" s="17">
        <v>0</v>
      </c>
      <c r="K11" s="17">
        <f t="shared" si="3"/>
        <v>0</v>
      </c>
      <c r="L11" s="17">
        <v>0</v>
      </c>
      <c r="M11" s="17">
        <f t="shared" si="4"/>
        <v>0</v>
      </c>
      <c r="N11" s="17">
        <f t="shared" si="5"/>
        <v>0</v>
      </c>
    </row>
    <row r="12" spans="1:14" ht="23.1" customHeight="1" x14ac:dyDescent="0.2">
      <c r="A12" s="5">
        <v>4</v>
      </c>
      <c r="B12" s="6" t="s">
        <v>23</v>
      </c>
      <c r="C12" s="7" t="s">
        <v>24</v>
      </c>
      <c r="D12" s="4"/>
      <c r="E12" s="7" t="s">
        <v>22</v>
      </c>
      <c r="F12" s="7" t="s">
        <v>12</v>
      </c>
      <c r="G12" s="8">
        <v>7</v>
      </c>
      <c r="H12" s="4"/>
      <c r="I12" s="4"/>
      <c r="J12" s="17">
        <v>0</v>
      </c>
      <c r="K12" s="17">
        <f t="shared" si="3"/>
        <v>0</v>
      </c>
      <c r="L12" s="17">
        <v>0</v>
      </c>
      <c r="M12" s="17">
        <f t="shared" si="4"/>
        <v>0</v>
      </c>
      <c r="N12" s="17">
        <f t="shared" si="5"/>
        <v>0</v>
      </c>
    </row>
    <row r="13" spans="1:14" ht="23.1" customHeight="1" x14ac:dyDescent="0.2">
      <c r="A13" s="5">
        <v>5</v>
      </c>
      <c r="B13" s="6" t="s">
        <v>25</v>
      </c>
      <c r="C13" s="7" t="s">
        <v>26</v>
      </c>
      <c r="D13" s="4"/>
      <c r="E13" s="7" t="s">
        <v>27</v>
      </c>
      <c r="F13" s="7" t="s">
        <v>12</v>
      </c>
      <c r="G13" s="8">
        <v>1</v>
      </c>
      <c r="H13" s="4"/>
      <c r="I13" s="4"/>
      <c r="J13" s="17">
        <v>0</v>
      </c>
      <c r="K13" s="17">
        <f t="shared" si="3"/>
        <v>0</v>
      </c>
      <c r="L13" s="17">
        <v>0</v>
      </c>
      <c r="M13" s="17">
        <f t="shared" si="4"/>
        <v>0</v>
      </c>
      <c r="N13" s="17">
        <f t="shared" si="5"/>
        <v>0</v>
      </c>
    </row>
    <row r="14" spans="1:14" ht="23.1" customHeight="1" x14ac:dyDescent="0.2">
      <c r="A14" s="5">
        <v>6</v>
      </c>
      <c r="B14" s="6" t="s">
        <v>28</v>
      </c>
      <c r="C14" s="7" t="s">
        <v>29</v>
      </c>
      <c r="D14" s="4"/>
      <c r="E14" s="7" t="s">
        <v>27</v>
      </c>
      <c r="F14" s="7" t="s">
        <v>12</v>
      </c>
      <c r="G14" s="8">
        <v>12</v>
      </c>
      <c r="H14" s="4"/>
      <c r="I14" s="4"/>
      <c r="J14" s="17">
        <v>0</v>
      </c>
      <c r="K14" s="17">
        <f t="shared" si="3"/>
        <v>0</v>
      </c>
      <c r="L14" s="17">
        <v>0</v>
      </c>
      <c r="M14" s="17">
        <f t="shared" si="4"/>
        <v>0</v>
      </c>
      <c r="N14" s="17">
        <f t="shared" si="5"/>
        <v>0</v>
      </c>
    </row>
    <row r="15" spans="1:14" ht="23.1" customHeight="1" x14ac:dyDescent="0.2">
      <c r="A15" s="4"/>
      <c r="B15" s="6" t="s">
        <v>30</v>
      </c>
      <c r="C15" s="7" t="s">
        <v>31</v>
      </c>
      <c r="D15" s="4"/>
      <c r="E15" s="4"/>
      <c r="F15" s="4"/>
      <c r="G15" s="4"/>
      <c r="H15" s="4"/>
      <c r="I15" s="4"/>
      <c r="J15" s="17">
        <v>0</v>
      </c>
      <c r="K15" s="17">
        <f t="shared" si="3"/>
        <v>0</v>
      </c>
      <c r="L15" s="17">
        <v>0</v>
      </c>
      <c r="M15" s="17">
        <f t="shared" si="4"/>
        <v>0</v>
      </c>
      <c r="N15" s="17">
        <f t="shared" si="5"/>
        <v>0</v>
      </c>
    </row>
    <row r="16" spans="1:14" ht="23.1" customHeight="1" x14ac:dyDescent="0.2">
      <c r="A16" s="5">
        <v>7</v>
      </c>
      <c r="B16" s="9" t="s">
        <v>32</v>
      </c>
      <c r="C16" s="4"/>
      <c r="D16" s="4"/>
      <c r="E16" s="4"/>
      <c r="F16" s="7" t="s">
        <v>33</v>
      </c>
      <c r="G16" s="10">
        <v>10</v>
      </c>
      <c r="H16" s="4"/>
      <c r="I16" s="4"/>
      <c r="J16" s="17">
        <v>0</v>
      </c>
      <c r="K16" s="17">
        <f t="shared" si="3"/>
        <v>0</v>
      </c>
      <c r="L16" s="17">
        <v>0</v>
      </c>
      <c r="M16" s="17">
        <f t="shared" si="4"/>
        <v>0</v>
      </c>
      <c r="N16" s="17">
        <f t="shared" si="5"/>
        <v>0</v>
      </c>
    </row>
    <row r="17" spans="1:14" ht="24" customHeight="1" x14ac:dyDescent="0.2">
      <c r="A17" s="5">
        <v>8</v>
      </c>
      <c r="B17" s="9" t="s">
        <v>34</v>
      </c>
      <c r="C17" s="4"/>
      <c r="D17" s="4"/>
      <c r="E17" s="4"/>
      <c r="F17" s="7" t="s">
        <v>33</v>
      </c>
      <c r="G17" s="10">
        <v>10</v>
      </c>
      <c r="H17" s="4"/>
      <c r="I17" s="4"/>
      <c r="J17" s="17">
        <v>0</v>
      </c>
      <c r="K17" s="17">
        <f t="shared" si="3"/>
        <v>0</v>
      </c>
      <c r="L17" s="17">
        <v>0</v>
      </c>
      <c r="M17" s="17">
        <f t="shared" si="4"/>
        <v>0</v>
      </c>
      <c r="N17" s="17">
        <f t="shared" si="5"/>
        <v>0</v>
      </c>
    </row>
    <row r="18" spans="1:14" ht="23.1" customHeight="1" x14ac:dyDescent="0.2">
      <c r="A18" s="4"/>
      <c r="B18" s="9" t="s">
        <v>35</v>
      </c>
      <c r="C18" s="7" t="s">
        <v>31</v>
      </c>
      <c r="D18" s="4"/>
      <c r="E18" s="4"/>
      <c r="F18" s="4"/>
      <c r="G18" s="4"/>
      <c r="H18" s="4"/>
      <c r="I18" s="4"/>
      <c r="J18" s="17">
        <v>0</v>
      </c>
      <c r="K18" s="17">
        <f t="shared" si="3"/>
        <v>0</v>
      </c>
      <c r="L18" s="17">
        <v>0</v>
      </c>
      <c r="M18" s="17">
        <f t="shared" si="4"/>
        <v>0</v>
      </c>
      <c r="N18" s="17">
        <f t="shared" si="5"/>
        <v>0</v>
      </c>
    </row>
    <row r="19" spans="1:14" ht="23.1" customHeight="1" x14ac:dyDescent="0.2">
      <c r="A19" s="5">
        <v>9</v>
      </c>
      <c r="B19" s="9" t="s">
        <v>36</v>
      </c>
      <c r="C19" s="4"/>
      <c r="D19" s="4"/>
      <c r="E19" s="4"/>
      <c r="F19" s="7" t="s">
        <v>33</v>
      </c>
      <c r="G19" s="10">
        <v>3</v>
      </c>
      <c r="H19" s="4"/>
      <c r="I19" s="4"/>
      <c r="J19" s="17">
        <v>0</v>
      </c>
      <c r="K19" s="17">
        <f t="shared" si="3"/>
        <v>0</v>
      </c>
      <c r="L19" s="17">
        <v>0</v>
      </c>
      <c r="M19" s="17">
        <f t="shared" si="4"/>
        <v>0</v>
      </c>
      <c r="N19" s="17">
        <f t="shared" si="5"/>
        <v>0</v>
      </c>
    </row>
    <row r="20" spans="1:14" ht="23.1" customHeight="1" x14ac:dyDescent="0.2">
      <c r="A20" s="4"/>
      <c r="B20" s="6" t="s">
        <v>37</v>
      </c>
      <c r="C20" s="7" t="s">
        <v>31</v>
      </c>
      <c r="D20" s="4"/>
      <c r="E20" s="4"/>
      <c r="F20" s="4"/>
      <c r="G20" s="4"/>
      <c r="H20" s="4"/>
      <c r="I20" s="4"/>
      <c r="J20" s="17">
        <v>0</v>
      </c>
      <c r="K20" s="17">
        <f t="shared" si="3"/>
        <v>0</v>
      </c>
      <c r="L20" s="17">
        <v>0</v>
      </c>
      <c r="M20" s="17">
        <f t="shared" si="4"/>
        <v>0</v>
      </c>
      <c r="N20" s="17">
        <f t="shared" si="5"/>
        <v>0</v>
      </c>
    </row>
    <row r="21" spans="1:14" ht="23.1" customHeight="1" x14ac:dyDescent="0.2">
      <c r="A21" s="5">
        <v>10</v>
      </c>
      <c r="B21" s="9" t="s">
        <v>38</v>
      </c>
      <c r="C21" s="4"/>
      <c r="D21" s="4"/>
      <c r="E21" s="4"/>
      <c r="F21" s="7" t="s">
        <v>33</v>
      </c>
      <c r="G21" s="10">
        <v>19</v>
      </c>
      <c r="H21" s="4"/>
      <c r="I21" s="4"/>
      <c r="J21" s="17">
        <v>0</v>
      </c>
      <c r="K21" s="17">
        <f t="shared" si="3"/>
        <v>0</v>
      </c>
      <c r="L21" s="17">
        <v>0</v>
      </c>
      <c r="M21" s="17">
        <f t="shared" si="4"/>
        <v>0</v>
      </c>
      <c r="N21" s="17">
        <f t="shared" si="5"/>
        <v>0</v>
      </c>
    </row>
    <row r="22" spans="1:14" ht="24" customHeight="1" x14ac:dyDescent="0.2">
      <c r="A22" s="5">
        <v>11</v>
      </c>
      <c r="B22" s="9" t="s">
        <v>39</v>
      </c>
      <c r="C22" s="4"/>
      <c r="D22" s="4"/>
      <c r="E22" s="4"/>
      <c r="F22" s="7" t="s">
        <v>33</v>
      </c>
      <c r="G22" s="10">
        <v>7</v>
      </c>
      <c r="H22" s="4"/>
      <c r="I22" s="4"/>
      <c r="J22" s="17">
        <v>0</v>
      </c>
      <c r="K22" s="17">
        <f t="shared" si="3"/>
        <v>0</v>
      </c>
      <c r="L22" s="17">
        <v>0</v>
      </c>
      <c r="M22" s="17">
        <f t="shared" si="4"/>
        <v>0</v>
      </c>
      <c r="N22" s="17">
        <f t="shared" si="5"/>
        <v>0</v>
      </c>
    </row>
    <row r="23" spans="1:14" ht="23.1" customHeight="1" x14ac:dyDescent="0.2">
      <c r="A23" s="5">
        <v>12</v>
      </c>
      <c r="B23" s="9" t="s">
        <v>40</v>
      </c>
      <c r="C23" s="4"/>
      <c r="D23" s="4"/>
      <c r="E23" s="4"/>
      <c r="F23" s="7" t="s">
        <v>33</v>
      </c>
      <c r="G23" s="10">
        <v>7</v>
      </c>
      <c r="H23" s="4"/>
      <c r="I23" s="4"/>
      <c r="J23" s="17">
        <v>0</v>
      </c>
      <c r="K23" s="17">
        <f t="shared" si="3"/>
        <v>0</v>
      </c>
      <c r="L23" s="17">
        <v>0</v>
      </c>
      <c r="M23" s="17">
        <f t="shared" si="4"/>
        <v>0</v>
      </c>
      <c r="N23" s="17">
        <f t="shared" si="5"/>
        <v>0</v>
      </c>
    </row>
    <row r="24" spans="1:14" ht="23.1" customHeight="1" x14ac:dyDescent="0.2">
      <c r="A24" s="5">
        <v>13</v>
      </c>
      <c r="B24" s="9" t="s">
        <v>41</v>
      </c>
      <c r="C24" s="4"/>
      <c r="D24" s="4"/>
      <c r="E24" s="4"/>
      <c r="F24" s="7" t="s">
        <v>33</v>
      </c>
      <c r="G24" s="10">
        <v>7</v>
      </c>
      <c r="H24" s="4"/>
      <c r="I24" s="4"/>
      <c r="J24" s="17">
        <v>0</v>
      </c>
      <c r="K24" s="17">
        <f t="shared" si="3"/>
        <v>0</v>
      </c>
      <c r="L24" s="17">
        <v>0</v>
      </c>
      <c r="M24" s="17">
        <f t="shared" si="4"/>
        <v>0</v>
      </c>
      <c r="N24" s="17">
        <f t="shared" si="5"/>
        <v>0</v>
      </c>
    </row>
    <row r="25" spans="1:14" ht="23.1" customHeight="1" x14ac:dyDescent="0.2">
      <c r="A25" s="5">
        <v>14</v>
      </c>
      <c r="B25" s="9" t="s">
        <v>42</v>
      </c>
      <c r="C25" s="4"/>
      <c r="D25" s="4"/>
      <c r="E25" s="4"/>
      <c r="F25" s="7" t="s">
        <v>33</v>
      </c>
      <c r="G25" s="10">
        <v>6</v>
      </c>
      <c r="H25" s="4"/>
      <c r="I25" s="4"/>
      <c r="J25" s="17">
        <v>0</v>
      </c>
      <c r="K25" s="17">
        <f t="shared" si="3"/>
        <v>0</v>
      </c>
      <c r="L25" s="17">
        <v>0</v>
      </c>
      <c r="M25" s="17">
        <f t="shared" si="4"/>
        <v>0</v>
      </c>
      <c r="N25" s="17">
        <f t="shared" si="5"/>
        <v>0</v>
      </c>
    </row>
    <row r="26" spans="1:14" ht="23.45" customHeight="1" x14ac:dyDescent="0.2">
      <c r="A26" s="5">
        <v>15</v>
      </c>
      <c r="B26" s="9" t="s">
        <v>43</v>
      </c>
      <c r="C26" s="4"/>
      <c r="D26" s="4"/>
      <c r="E26" s="4"/>
      <c r="F26" s="7" t="s">
        <v>33</v>
      </c>
      <c r="G26" s="10">
        <v>14</v>
      </c>
      <c r="H26" s="4"/>
      <c r="I26" s="4"/>
      <c r="J26" s="17">
        <v>0</v>
      </c>
      <c r="K26" s="17">
        <f t="shared" si="3"/>
        <v>0</v>
      </c>
      <c r="L26" s="17">
        <v>0</v>
      </c>
      <c r="M26" s="17">
        <f t="shared" si="4"/>
        <v>0</v>
      </c>
      <c r="N26" s="17">
        <f t="shared" si="5"/>
        <v>0</v>
      </c>
    </row>
    <row r="27" spans="1:14" ht="34.5" customHeight="1" x14ac:dyDescent="0.2">
      <c r="A27" s="5">
        <v>16</v>
      </c>
      <c r="B27" s="4" t="s">
        <v>70</v>
      </c>
      <c r="C27" s="4"/>
      <c r="D27" s="4"/>
      <c r="E27" s="4"/>
      <c r="F27" s="7" t="s">
        <v>12</v>
      </c>
      <c r="G27" s="11">
        <v>48</v>
      </c>
      <c r="H27" s="4"/>
      <c r="I27" s="4"/>
      <c r="J27" s="17">
        <v>0</v>
      </c>
      <c r="K27" s="17">
        <f t="shared" si="3"/>
        <v>0</v>
      </c>
      <c r="L27" s="17">
        <v>0</v>
      </c>
      <c r="M27" s="17">
        <f t="shared" si="4"/>
        <v>0</v>
      </c>
      <c r="N27" s="17">
        <f t="shared" si="5"/>
        <v>0</v>
      </c>
    </row>
    <row r="28" spans="1:14" ht="33.75" customHeight="1" x14ac:dyDescent="0.2">
      <c r="A28" s="5">
        <v>17</v>
      </c>
      <c r="B28" s="6" t="s">
        <v>44</v>
      </c>
      <c r="C28" s="4"/>
      <c r="D28" s="4"/>
      <c r="E28" s="4"/>
      <c r="F28" s="7" t="s">
        <v>12</v>
      </c>
      <c r="G28" s="11">
        <v>6</v>
      </c>
      <c r="H28" s="4"/>
      <c r="I28" s="4"/>
      <c r="J28" s="17">
        <v>0</v>
      </c>
      <c r="K28" s="17">
        <f t="shared" si="3"/>
        <v>0</v>
      </c>
      <c r="L28" s="17">
        <v>0</v>
      </c>
      <c r="M28" s="17">
        <f t="shared" si="4"/>
        <v>0</v>
      </c>
      <c r="N28" s="17">
        <f t="shared" si="5"/>
        <v>0</v>
      </c>
    </row>
    <row r="29" spans="1:14" ht="33.75" customHeight="1" x14ac:dyDescent="0.2">
      <c r="A29" s="5">
        <v>18</v>
      </c>
      <c r="B29" s="6" t="s">
        <v>45</v>
      </c>
      <c r="C29" s="4"/>
      <c r="D29" s="4"/>
      <c r="E29" s="4"/>
      <c r="F29" s="7" t="s">
        <v>12</v>
      </c>
      <c r="G29" s="11">
        <v>1</v>
      </c>
      <c r="H29" s="4"/>
      <c r="I29" s="4"/>
      <c r="J29" s="17">
        <v>0</v>
      </c>
      <c r="K29" s="17">
        <f t="shared" si="3"/>
        <v>0</v>
      </c>
      <c r="L29" s="17">
        <v>0</v>
      </c>
      <c r="M29" s="17">
        <f t="shared" si="4"/>
        <v>0</v>
      </c>
      <c r="N29" s="17">
        <f t="shared" si="5"/>
        <v>0</v>
      </c>
    </row>
    <row r="30" spans="1:14" ht="33.75" customHeight="1" x14ac:dyDescent="0.2">
      <c r="A30" s="5">
        <v>19</v>
      </c>
      <c r="B30" s="6" t="s">
        <v>46</v>
      </c>
      <c r="C30" s="4"/>
      <c r="D30" s="4"/>
      <c r="E30" s="4"/>
      <c r="F30" s="7" t="s">
        <v>12</v>
      </c>
      <c r="G30" s="11">
        <v>4</v>
      </c>
      <c r="H30" s="4"/>
      <c r="I30" s="4"/>
      <c r="J30" s="17">
        <v>0</v>
      </c>
      <c r="K30" s="17">
        <f t="shared" si="3"/>
        <v>0</v>
      </c>
      <c r="L30" s="17">
        <v>0</v>
      </c>
      <c r="M30" s="17">
        <f t="shared" si="4"/>
        <v>0</v>
      </c>
      <c r="N30" s="17">
        <f t="shared" si="5"/>
        <v>0</v>
      </c>
    </row>
    <row r="31" spans="1:14" ht="34.5" customHeight="1" x14ac:dyDescent="0.2">
      <c r="A31" s="5">
        <v>20</v>
      </c>
      <c r="B31" s="6" t="s">
        <v>47</v>
      </c>
      <c r="C31" s="4"/>
      <c r="D31" s="4"/>
      <c r="E31" s="4"/>
      <c r="F31" s="7" t="s">
        <v>12</v>
      </c>
      <c r="G31" s="11">
        <v>1</v>
      </c>
      <c r="H31" s="4"/>
      <c r="I31" s="4"/>
      <c r="J31" s="17">
        <v>0</v>
      </c>
      <c r="K31" s="17">
        <f t="shared" si="3"/>
        <v>0</v>
      </c>
      <c r="L31" s="17">
        <v>0</v>
      </c>
      <c r="M31" s="17">
        <f t="shared" si="4"/>
        <v>0</v>
      </c>
      <c r="N31" s="17">
        <f t="shared" si="5"/>
        <v>0</v>
      </c>
    </row>
    <row r="32" spans="1:14" ht="34.5" customHeight="1" x14ac:dyDescent="0.2">
      <c r="A32" s="5">
        <v>21</v>
      </c>
      <c r="B32" s="4" t="s">
        <v>71</v>
      </c>
      <c r="C32" s="4"/>
      <c r="D32" s="4"/>
      <c r="E32" s="4"/>
      <c r="F32" s="7" t="s">
        <v>12</v>
      </c>
      <c r="G32" s="11">
        <v>1</v>
      </c>
      <c r="H32" s="4"/>
      <c r="I32" s="4"/>
      <c r="J32" s="17">
        <v>0</v>
      </c>
      <c r="K32" s="17">
        <f t="shared" si="3"/>
        <v>0</v>
      </c>
      <c r="L32" s="17">
        <v>0</v>
      </c>
      <c r="M32" s="17">
        <f t="shared" si="4"/>
        <v>0</v>
      </c>
      <c r="N32" s="17">
        <f t="shared" si="5"/>
        <v>0</v>
      </c>
    </row>
    <row r="33" spans="1:14" ht="34.5" customHeight="1" x14ac:dyDescent="0.2">
      <c r="A33" s="5">
        <v>22</v>
      </c>
      <c r="B33" s="4" t="s">
        <v>72</v>
      </c>
      <c r="C33" s="4"/>
      <c r="D33" s="4"/>
      <c r="E33" s="4"/>
      <c r="F33" s="7" t="s">
        <v>12</v>
      </c>
      <c r="G33" s="11">
        <v>1</v>
      </c>
      <c r="H33" s="4"/>
      <c r="I33" s="4"/>
      <c r="J33" s="17">
        <v>0</v>
      </c>
      <c r="K33" s="17">
        <f t="shared" si="3"/>
        <v>0</v>
      </c>
      <c r="L33" s="17">
        <v>0</v>
      </c>
      <c r="M33" s="17">
        <f t="shared" si="4"/>
        <v>0</v>
      </c>
      <c r="N33" s="17">
        <f t="shared" si="5"/>
        <v>0</v>
      </c>
    </row>
    <row r="34" spans="1:14" ht="34.5" customHeight="1" x14ac:dyDescent="0.2">
      <c r="A34" s="5">
        <v>23</v>
      </c>
      <c r="B34" s="4" t="s">
        <v>73</v>
      </c>
      <c r="C34" s="4"/>
      <c r="D34" s="4"/>
      <c r="E34" s="4"/>
      <c r="F34" s="7" t="s">
        <v>12</v>
      </c>
      <c r="G34" s="11">
        <v>1</v>
      </c>
      <c r="H34" s="4"/>
      <c r="I34" s="4"/>
      <c r="J34" s="17">
        <v>0</v>
      </c>
      <c r="K34" s="17">
        <f t="shared" si="3"/>
        <v>0</v>
      </c>
      <c r="L34" s="17">
        <v>0</v>
      </c>
      <c r="M34" s="17">
        <f t="shared" si="4"/>
        <v>0</v>
      </c>
      <c r="N34" s="17">
        <f t="shared" si="5"/>
        <v>0</v>
      </c>
    </row>
    <row r="35" spans="1:14" ht="34.5" customHeight="1" x14ac:dyDescent="0.2">
      <c r="A35" s="5">
        <v>24</v>
      </c>
      <c r="B35" s="4" t="s">
        <v>74</v>
      </c>
      <c r="C35" s="4"/>
      <c r="D35" s="4"/>
      <c r="E35" s="4"/>
      <c r="F35" s="7" t="s">
        <v>12</v>
      </c>
      <c r="G35" s="11">
        <v>1</v>
      </c>
      <c r="H35" s="4"/>
      <c r="I35" s="4"/>
      <c r="J35" s="17">
        <v>0</v>
      </c>
      <c r="K35" s="17">
        <f t="shared" si="3"/>
        <v>0</v>
      </c>
      <c r="L35" s="17">
        <v>0</v>
      </c>
      <c r="M35" s="17">
        <f t="shared" si="4"/>
        <v>0</v>
      </c>
      <c r="N35" s="17">
        <f t="shared" si="5"/>
        <v>0</v>
      </c>
    </row>
    <row r="36" spans="1:14" ht="34.5" customHeight="1" x14ac:dyDescent="0.2">
      <c r="A36" s="5">
        <v>25</v>
      </c>
      <c r="B36" s="4" t="s">
        <v>75</v>
      </c>
      <c r="C36" s="4"/>
      <c r="D36" s="4"/>
      <c r="E36" s="4"/>
      <c r="F36" s="7" t="s">
        <v>12</v>
      </c>
      <c r="G36" s="11">
        <v>4</v>
      </c>
      <c r="H36" s="4"/>
      <c r="I36" s="4"/>
      <c r="J36" s="17">
        <v>0</v>
      </c>
      <c r="K36" s="17">
        <f t="shared" si="3"/>
        <v>0</v>
      </c>
      <c r="L36" s="17">
        <v>0</v>
      </c>
      <c r="M36" s="17">
        <f t="shared" si="4"/>
        <v>0</v>
      </c>
      <c r="N36" s="17">
        <f t="shared" si="5"/>
        <v>0</v>
      </c>
    </row>
    <row r="37" spans="1:14" ht="34.5" customHeight="1" x14ac:dyDescent="0.2">
      <c r="A37" s="5">
        <v>26</v>
      </c>
      <c r="B37" s="4" t="s">
        <v>76</v>
      </c>
      <c r="C37" s="4"/>
      <c r="D37" s="4"/>
      <c r="E37" s="4"/>
      <c r="F37" s="7" t="s">
        <v>12</v>
      </c>
      <c r="G37" s="11">
        <v>1</v>
      </c>
      <c r="H37" s="4"/>
      <c r="I37" s="4"/>
      <c r="J37" s="17">
        <v>0</v>
      </c>
      <c r="K37" s="17">
        <f t="shared" si="3"/>
        <v>0</v>
      </c>
      <c r="L37" s="17">
        <v>0</v>
      </c>
      <c r="M37" s="17">
        <f t="shared" si="4"/>
        <v>0</v>
      </c>
      <c r="N37" s="17">
        <f t="shared" si="5"/>
        <v>0</v>
      </c>
    </row>
    <row r="38" spans="1:14" ht="34.5" customHeight="1" x14ac:dyDescent="0.2">
      <c r="A38" s="5">
        <v>27</v>
      </c>
      <c r="B38" s="4" t="s">
        <v>77</v>
      </c>
      <c r="C38" s="4"/>
      <c r="D38" s="4"/>
      <c r="E38" s="4"/>
      <c r="F38" s="7" t="s">
        <v>12</v>
      </c>
      <c r="G38" s="11">
        <v>1</v>
      </c>
      <c r="H38" s="4"/>
      <c r="I38" s="4"/>
      <c r="J38" s="17">
        <v>0</v>
      </c>
      <c r="K38" s="17">
        <f t="shared" si="3"/>
        <v>0</v>
      </c>
      <c r="L38" s="17">
        <v>0</v>
      </c>
      <c r="M38" s="17">
        <f t="shared" si="4"/>
        <v>0</v>
      </c>
      <c r="N38" s="17">
        <f t="shared" si="5"/>
        <v>0</v>
      </c>
    </row>
    <row r="39" spans="1:14" ht="33.75" customHeight="1" x14ac:dyDescent="0.2">
      <c r="A39" s="5">
        <v>28</v>
      </c>
      <c r="B39" s="6" t="s">
        <v>48</v>
      </c>
      <c r="C39" s="4"/>
      <c r="D39" s="4"/>
      <c r="E39" s="4"/>
      <c r="F39" s="7" t="s">
        <v>12</v>
      </c>
      <c r="G39" s="11">
        <v>1</v>
      </c>
      <c r="H39" s="4"/>
      <c r="I39" s="4"/>
      <c r="J39" s="17">
        <v>0</v>
      </c>
      <c r="K39" s="17">
        <f t="shared" si="3"/>
        <v>0</v>
      </c>
      <c r="L39" s="17">
        <v>0</v>
      </c>
      <c r="M39" s="17">
        <f t="shared" si="4"/>
        <v>0</v>
      </c>
      <c r="N39" s="17">
        <f t="shared" si="5"/>
        <v>0</v>
      </c>
    </row>
    <row r="40" spans="1:14" ht="33.75" customHeight="1" x14ac:dyDescent="0.2">
      <c r="A40" s="5">
        <v>29</v>
      </c>
      <c r="B40" s="6" t="s">
        <v>49</v>
      </c>
      <c r="C40" s="4"/>
      <c r="D40" s="4"/>
      <c r="E40" s="4"/>
      <c r="F40" s="7" t="s">
        <v>12</v>
      </c>
      <c r="G40" s="11">
        <v>1</v>
      </c>
      <c r="H40" s="4"/>
      <c r="I40" s="4"/>
      <c r="J40" s="17">
        <v>0</v>
      </c>
      <c r="K40" s="17">
        <f t="shared" si="3"/>
        <v>0</v>
      </c>
      <c r="L40" s="17">
        <v>0</v>
      </c>
      <c r="M40" s="17">
        <f t="shared" si="4"/>
        <v>0</v>
      </c>
      <c r="N40" s="17">
        <f t="shared" si="5"/>
        <v>0</v>
      </c>
    </row>
    <row r="41" spans="1:14" ht="33.75" customHeight="1" x14ac:dyDescent="0.2">
      <c r="A41" s="5">
        <v>30</v>
      </c>
      <c r="B41" s="6" t="s">
        <v>50</v>
      </c>
      <c r="C41" s="4"/>
      <c r="D41" s="4"/>
      <c r="E41" s="4"/>
      <c r="F41" s="7" t="s">
        <v>12</v>
      </c>
      <c r="G41" s="11">
        <v>1</v>
      </c>
      <c r="H41" s="4"/>
      <c r="I41" s="4"/>
      <c r="J41" s="17">
        <v>0</v>
      </c>
      <c r="K41" s="17">
        <f t="shared" si="3"/>
        <v>0</v>
      </c>
      <c r="L41" s="17">
        <v>0</v>
      </c>
      <c r="M41" s="17">
        <f t="shared" si="4"/>
        <v>0</v>
      </c>
      <c r="N41" s="17">
        <f t="shared" si="5"/>
        <v>0</v>
      </c>
    </row>
    <row r="42" spans="1:14" ht="34.5" customHeight="1" x14ac:dyDescent="0.2">
      <c r="A42" s="5">
        <v>31</v>
      </c>
      <c r="B42" s="6" t="s">
        <v>51</v>
      </c>
      <c r="C42" s="4"/>
      <c r="D42" s="4"/>
      <c r="E42" s="4"/>
      <c r="F42" s="7" t="s">
        <v>12</v>
      </c>
      <c r="G42" s="11">
        <v>1</v>
      </c>
      <c r="H42" s="4"/>
      <c r="I42" s="4"/>
      <c r="J42" s="17">
        <v>0</v>
      </c>
      <c r="K42" s="17">
        <f t="shared" si="3"/>
        <v>0</v>
      </c>
      <c r="L42" s="17">
        <v>0</v>
      </c>
      <c r="M42" s="17">
        <f t="shared" si="4"/>
        <v>0</v>
      </c>
      <c r="N42" s="17">
        <f t="shared" si="5"/>
        <v>0</v>
      </c>
    </row>
    <row r="43" spans="1:14" ht="34.5" customHeight="1" x14ac:dyDescent="0.2">
      <c r="A43" s="5">
        <v>32</v>
      </c>
      <c r="B43" s="4" t="s">
        <v>78</v>
      </c>
      <c r="C43" s="4"/>
      <c r="D43" s="4"/>
      <c r="E43" s="4"/>
      <c r="F43" s="7" t="s">
        <v>12</v>
      </c>
      <c r="G43" s="11">
        <v>1</v>
      </c>
      <c r="H43" s="4"/>
      <c r="I43" s="4"/>
      <c r="J43" s="17">
        <v>0</v>
      </c>
      <c r="K43" s="17">
        <f t="shared" si="3"/>
        <v>0</v>
      </c>
      <c r="L43" s="17">
        <v>0</v>
      </c>
      <c r="M43" s="17">
        <f t="shared" si="4"/>
        <v>0</v>
      </c>
      <c r="N43" s="17">
        <f t="shared" si="5"/>
        <v>0</v>
      </c>
    </row>
    <row r="44" spans="1:14" ht="34.5" customHeight="1" x14ac:dyDescent="0.2">
      <c r="A44" s="5">
        <v>33</v>
      </c>
      <c r="B44" s="4" t="s">
        <v>79</v>
      </c>
      <c r="C44" s="4"/>
      <c r="D44" s="4"/>
      <c r="E44" s="4"/>
      <c r="F44" s="7" t="s">
        <v>12</v>
      </c>
      <c r="G44" s="11">
        <v>1</v>
      </c>
      <c r="H44" s="4"/>
      <c r="I44" s="4"/>
      <c r="J44" s="17">
        <v>0</v>
      </c>
      <c r="K44" s="17">
        <f t="shared" si="3"/>
        <v>0</v>
      </c>
      <c r="L44" s="17">
        <v>0</v>
      </c>
      <c r="M44" s="17">
        <f t="shared" si="4"/>
        <v>0</v>
      </c>
      <c r="N44" s="17">
        <f t="shared" si="5"/>
        <v>0</v>
      </c>
    </row>
    <row r="45" spans="1:14" ht="34.5" customHeight="1" x14ac:dyDescent="0.2">
      <c r="A45" s="5">
        <v>34</v>
      </c>
      <c r="B45" s="4" t="s">
        <v>80</v>
      </c>
      <c r="C45" s="4"/>
      <c r="D45" s="4"/>
      <c r="E45" s="4"/>
      <c r="F45" s="7" t="s">
        <v>12</v>
      </c>
      <c r="G45" s="11">
        <v>1</v>
      </c>
      <c r="H45" s="4"/>
      <c r="I45" s="4"/>
      <c r="J45" s="17">
        <v>0</v>
      </c>
      <c r="K45" s="17">
        <f t="shared" si="3"/>
        <v>0</v>
      </c>
      <c r="L45" s="17">
        <v>0</v>
      </c>
      <c r="M45" s="17">
        <f t="shared" si="4"/>
        <v>0</v>
      </c>
      <c r="N45" s="17">
        <f t="shared" si="5"/>
        <v>0</v>
      </c>
    </row>
    <row r="46" spans="1:14" ht="34.5" customHeight="1" x14ac:dyDescent="0.2">
      <c r="A46" s="5">
        <v>35</v>
      </c>
      <c r="B46" s="4" t="s">
        <v>81</v>
      </c>
      <c r="C46" s="4"/>
      <c r="D46" s="4"/>
      <c r="E46" s="4"/>
      <c r="F46" s="7" t="s">
        <v>12</v>
      </c>
      <c r="G46" s="11">
        <v>6</v>
      </c>
      <c r="H46" s="4"/>
      <c r="I46" s="4"/>
      <c r="J46" s="17">
        <v>0</v>
      </c>
      <c r="K46" s="17">
        <f t="shared" si="3"/>
        <v>0</v>
      </c>
      <c r="L46" s="17">
        <v>0</v>
      </c>
      <c r="M46" s="17">
        <f t="shared" si="4"/>
        <v>0</v>
      </c>
      <c r="N46" s="17">
        <f t="shared" si="5"/>
        <v>0</v>
      </c>
    </row>
    <row r="47" spans="1:14" ht="34.5" customHeight="1" x14ac:dyDescent="0.2">
      <c r="A47" s="5">
        <v>36</v>
      </c>
      <c r="B47" s="4" t="s">
        <v>82</v>
      </c>
      <c r="C47" s="4"/>
      <c r="D47" s="4"/>
      <c r="E47" s="4"/>
      <c r="F47" s="7" t="s">
        <v>12</v>
      </c>
      <c r="G47" s="11">
        <v>2</v>
      </c>
      <c r="H47" s="4"/>
      <c r="I47" s="4"/>
      <c r="J47" s="17">
        <v>0</v>
      </c>
      <c r="K47" s="17">
        <f t="shared" si="3"/>
        <v>0</v>
      </c>
      <c r="L47" s="17">
        <v>0</v>
      </c>
      <c r="M47" s="17">
        <f t="shared" si="4"/>
        <v>0</v>
      </c>
      <c r="N47" s="17">
        <f t="shared" si="5"/>
        <v>0</v>
      </c>
    </row>
    <row r="48" spans="1:14" ht="33.75" customHeight="1" x14ac:dyDescent="0.2">
      <c r="A48" s="5">
        <v>37</v>
      </c>
      <c r="B48" s="6" t="s">
        <v>52</v>
      </c>
      <c r="C48" s="4"/>
      <c r="D48" s="4"/>
      <c r="E48" s="4"/>
      <c r="F48" s="7" t="s">
        <v>12</v>
      </c>
      <c r="G48" s="11">
        <v>5</v>
      </c>
      <c r="H48" s="4"/>
      <c r="I48" s="4"/>
      <c r="J48" s="17">
        <v>0</v>
      </c>
      <c r="K48" s="17">
        <f t="shared" si="3"/>
        <v>0</v>
      </c>
      <c r="L48" s="17">
        <v>0</v>
      </c>
      <c r="M48" s="17">
        <f t="shared" si="4"/>
        <v>0</v>
      </c>
      <c r="N48" s="17">
        <f t="shared" si="5"/>
        <v>0</v>
      </c>
    </row>
    <row r="49" spans="1:14" ht="33.75" customHeight="1" x14ac:dyDescent="0.2">
      <c r="A49" s="5">
        <v>38</v>
      </c>
      <c r="B49" s="6" t="s">
        <v>53</v>
      </c>
      <c r="C49" s="4"/>
      <c r="D49" s="4"/>
      <c r="E49" s="4"/>
      <c r="F49" s="7" t="s">
        <v>12</v>
      </c>
      <c r="G49" s="11">
        <v>1</v>
      </c>
      <c r="H49" s="4"/>
      <c r="I49" s="4"/>
      <c r="J49" s="17">
        <v>0</v>
      </c>
      <c r="K49" s="17">
        <f t="shared" si="3"/>
        <v>0</v>
      </c>
      <c r="L49" s="17">
        <v>0</v>
      </c>
      <c r="M49" s="17">
        <f t="shared" si="4"/>
        <v>0</v>
      </c>
      <c r="N49" s="17">
        <f t="shared" si="5"/>
        <v>0</v>
      </c>
    </row>
    <row r="50" spans="1:14" ht="34.5" customHeight="1" x14ac:dyDescent="0.2">
      <c r="A50" s="5">
        <v>39</v>
      </c>
      <c r="B50" s="4" t="s">
        <v>83</v>
      </c>
      <c r="C50" s="4"/>
      <c r="D50" s="4"/>
      <c r="E50" s="4"/>
      <c r="F50" s="7" t="s">
        <v>12</v>
      </c>
      <c r="G50" s="8">
        <v>1</v>
      </c>
      <c r="H50" s="4"/>
      <c r="I50" s="4"/>
      <c r="J50" s="17">
        <v>0</v>
      </c>
      <c r="K50" s="17">
        <f t="shared" si="3"/>
        <v>0</v>
      </c>
      <c r="L50" s="17">
        <v>0</v>
      </c>
      <c r="M50" s="17">
        <f t="shared" si="4"/>
        <v>0</v>
      </c>
      <c r="N50" s="17">
        <f t="shared" si="5"/>
        <v>0</v>
      </c>
    </row>
    <row r="51" spans="1:14" ht="33.75" customHeight="1" x14ac:dyDescent="0.2">
      <c r="A51" s="5">
        <v>40</v>
      </c>
      <c r="B51" s="6" t="s">
        <v>54</v>
      </c>
      <c r="C51" s="4"/>
      <c r="D51" s="4"/>
      <c r="E51" s="4"/>
      <c r="F51" s="7" t="s">
        <v>12</v>
      </c>
      <c r="G51" s="8">
        <v>2</v>
      </c>
      <c r="H51" s="4"/>
      <c r="I51" s="4"/>
      <c r="J51" s="17">
        <v>0</v>
      </c>
      <c r="K51" s="17">
        <f t="shared" si="3"/>
        <v>0</v>
      </c>
      <c r="L51" s="17">
        <v>0</v>
      </c>
      <c r="M51" s="17">
        <f t="shared" si="4"/>
        <v>0</v>
      </c>
      <c r="N51" s="17">
        <f t="shared" si="5"/>
        <v>0</v>
      </c>
    </row>
    <row r="52" spans="1:14" ht="33.75" customHeight="1" x14ac:dyDescent="0.2">
      <c r="A52" s="5">
        <v>41</v>
      </c>
      <c r="B52" s="6" t="s">
        <v>55</v>
      </c>
      <c r="C52" s="4"/>
      <c r="D52" s="4"/>
      <c r="E52" s="4"/>
      <c r="F52" s="7" t="s">
        <v>12</v>
      </c>
      <c r="G52" s="8">
        <v>1</v>
      </c>
      <c r="H52" s="4"/>
      <c r="I52" s="4"/>
      <c r="J52" s="17">
        <v>0</v>
      </c>
      <c r="K52" s="17">
        <f t="shared" si="3"/>
        <v>0</v>
      </c>
      <c r="L52" s="17">
        <v>0</v>
      </c>
      <c r="M52" s="17">
        <f t="shared" si="4"/>
        <v>0</v>
      </c>
      <c r="N52" s="17">
        <f t="shared" si="5"/>
        <v>0</v>
      </c>
    </row>
    <row r="53" spans="1:14" ht="33.75" customHeight="1" x14ac:dyDescent="0.2">
      <c r="A53" s="5">
        <v>42</v>
      </c>
      <c r="B53" s="6" t="s">
        <v>56</v>
      </c>
      <c r="C53" s="4"/>
      <c r="D53" s="4"/>
      <c r="E53" s="4"/>
      <c r="F53" s="7" t="s">
        <v>12</v>
      </c>
      <c r="G53" s="8">
        <v>1</v>
      </c>
      <c r="H53" s="4"/>
      <c r="I53" s="4"/>
      <c r="J53" s="17">
        <v>0</v>
      </c>
      <c r="K53" s="17">
        <f t="shared" si="3"/>
        <v>0</v>
      </c>
      <c r="L53" s="17">
        <v>0</v>
      </c>
      <c r="M53" s="17">
        <f t="shared" si="4"/>
        <v>0</v>
      </c>
      <c r="N53" s="17">
        <f t="shared" si="5"/>
        <v>0</v>
      </c>
    </row>
    <row r="54" spans="1:14" ht="34.5" customHeight="1" x14ac:dyDescent="0.2">
      <c r="A54" s="5">
        <v>43</v>
      </c>
      <c r="B54" s="6" t="s">
        <v>57</v>
      </c>
      <c r="C54" s="4"/>
      <c r="D54" s="4"/>
      <c r="E54" s="4"/>
      <c r="F54" s="7" t="s">
        <v>12</v>
      </c>
      <c r="G54" s="8">
        <v>1</v>
      </c>
      <c r="H54" s="4"/>
      <c r="I54" s="4"/>
      <c r="J54" s="17">
        <v>0</v>
      </c>
      <c r="K54" s="17">
        <f t="shared" si="3"/>
        <v>0</v>
      </c>
      <c r="L54" s="17">
        <v>0</v>
      </c>
      <c r="M54" s="17">
        <f t="shared" si="4"/>
        <v>0</v>
      </c>
      <c r="N54" s="17">
        <f t="shared" si="5"/>
        <v>0</v>
      </c>
    </row>
    <row r="55" spans="1:14" ht="34.5" customHeight="1" x14ac:dyDescent="0.2">
      <c r="A55" s="5">
        <v>44</v>
      </c>
      <c r="B55" s="4" t="s">
        <v>82</v>
      </c>
      <c r="C55" s="4"/>
      <c r="D55" s="4"/>
      <c r="E55" s="4"/>
      <c r="F55" s="7" t="s">
        <v>12</v>
      </c>
      <c r="G55" s="8">
        <v>1</v>
      </c>
      <c r="H55" s="4"/>
      <c r="I55" s="4"/>
      <c r="J55" s="17">
        <v>0</v>
      </c>
      <c r="K55" s="17">
        <f t="shared" si="3"/>
        <v>0</v>
      </c>
      <c r="L55" s="17">
        <v>0</v>
      </c>
      <c r="M55" s="17">
        <f t="shared" si="4"/>
        <v>0</v>
      </c>
      <c r="N55" s="17">
        <f t="shared" si="5"/>
        <v>0</v>
      </c>
    </row>
    <row r="56" spans="1:14" ht="34.5" customHeight="1" x14ac:dyDescent="0.2">
      <c r="A56" s="5">
        <v>45</v>
      </c>
      <c r="B56" s="4" t="s">
        <v>84</v>
      </c>
      <c r="C56" s="4"/>
      <c r="D56" s="4"/>
      <c r="E56" s="4"/>
      <c r="F56" s="7" t="s">
        <v>12</v>
      </c>
      <c r="G56" s="8">
        <v>1</v>
      </c>
      <c r="H56" s="4"/>
      <c r="I56" s="4"/>
      <c r="J56" s="17">
        <v>0</v>
      </c>
      <c r="K56" s="17">
        <f t="shared" si="3"/>
        <v>0</v>
      </c>
      <c r="L56" s="17">
        <v>0</v>
      </c>
      <c r="M56" s="17">
        <f t="shared" si="4"/>
        <v>0</v>
      </c>
      <c r="N56" s="17">
        <f t="shared" si="5"/>
        <v>0</v>
      </c>
    </row>
    <row r="57" spans="1:14" ht="23.1" customHeight="1" x14ac:dyDescent="0.2">
      <c r="A57" s="5">
        <v>46</v>
      </c>
      <c r="B57" s="6" t="s">
        <v>58</v>
      </c>
      <c r="C57" s="7" t="s">
        <v>59</v>
      </c>
      <c r="D57" s="4"/>
      <c r="E57" s="7" t="s">
        <v>27</v>
      </c>
      <c r="F57" s="7" t="s">
        <v>12</v>
      </c>
      <c r="G57" s="8">
        <v>1</v>
      </c>
      <c r="H57" s="4"/>
      <c r="I57" s="4"/>
      <c r="J57" s="17">
        <v>0</v>
      </c>
      <c r="K57" s="17">
        <f t="shared" si="3"/>
        <v>0</v>
      </c>
      <c r="L57" s="17">
        <v>0</v>
      </c>
      <c r="M57" s="17">
        <f t="shared" si="4"/>
        <v>0</v>
      </c>
      <c r="N57" s="17">
        <f t="shared" si="5"/>
        <v>0</v>
      </c>
    </row>
    <row r="58" spans="1:14" ht="23.1" customHeight="1" x14ac:dyDescent="0.2">
      <c r="A58" s="5">
        <v>47</v>
      </c>
      <c r="B58" s="6" t="s">
        <v>60</v>
      </c>
      <c r="C58" s="4"/>
      <c r="D58" s="4"/>
      <c r="E58" s="4"/>
      <c r="F58" s="7" t="s">
        <v>61</v>
      </c>
      <c r="G58" s="10">
        <v>320</v>
      </c>
      <c r="H58" s="4"/>
      <c r="I58" s="4"/>
      <c r="J58" s="17">
        <v>0</v>
      </c>
      <c r="K58" s="17">
        <f t="shared" si="3"/>
        <v>0</v>
      </c>
      <c r="L58" s="17">
        <v>0</v>
      </c>
      <c r="M58" s="17">
        <f t="shared" si="4"/>
        <v>0</v>
      </c>
      <c r="N58" s="17">
        <f t="shared" si="5"/>
        <v>0</v>
      </c>
    </row>
    <row r="59" spans="1:14" ht="23.1" customHeight="1" x14ac:dyDescent="0.2">
      <c r="A59" s="4"/>
      <c r="B59" s="3" t="s">
        <v>85</v>
      </c>
      <c r="C59" s="4"/>
      <c r="D59" s="4"/>
      <c r="E59" s="4"/>
      <c r="F59" s="4"/>
      <c r="G59" s="4"/>
      <c r="H59" s="4"/>
      <c r="I59" s="4"/>
      <c r="J59" s="17">
        <v>0</v>
      </c>
      <c r="K59" s="17">
        <f t="shared" si="3"/>
        <v>0</v>
      </c>
      <c r="L59" s="17">
        <v>0</v>
      </c>
      <c r="M59" s="17">
        <f t="shared" si="4"/>
        <v>0</v>
      </c>
      <c r="N59" s="17">
        <f t="shared" si="5"/>
        <v>0</v>
      </c>
    </row>
    <row r="60" spans="1:14" ht="27.95" customHeight="1" x14ac:dyDescent="0.2">
      <c r="A60" s="12">
        <v>48</v>
      </c>
      <c r="B60" s="6" t="s">
        <v>86</v>
      </c>
      <c r="C60" s="7" t="s">
        <v>87</v>
      </c>
      <c r="D60" s="4"/>
      <c r="E60" s="7" t="s">
        <v>88</v>
      </c>
      <c r="F60" s="7" t="s">
        <v>89</v>
      </c>
      <c r="G60" s="13">
        <v>5</v>
      </c>
      <c r="H60" s="4"/>
      <c r="I60" s="4"/>
      <c r="J60" s="17">
        <v>0</v>
      </c>
      <c r="K60" s="17">
        <f t="shared" si="3"/>
        <v>0</v>
      </c>
      <c r="L60" s="17">
        <v>0</v>
      </c>
      <c r="M60" s="17">
        <f t="shared" si="4"/>
        <v>0</v>
      </c>
      <c r="N60" s="17">
        <f t="shared" si="5"/>
        <v>0</v>
      </c>
    </row>
    <row r="61" spans="1:14" ht="24" customHeight="1" x14ac:dyDescent="0.2">
      <c r="A61" s="12">
        <v>49</v>
      </c>
      <c r="B61" s="6" t="s">
        <v>90</v>
      </c>
      <c r="C61" s="7" t="s">
        <v>91</v>
      </c>
      <c r="D61" s="4"/>
      <c r="E61" s="7" t="s">
        <v>88</v>
      </c>
      <c r="F61" s="7" t="s">
        <v>89</v>
      </c>
      <c r="G61" s="13">
        <v>5</v>
      </c>
      <c r="H61" s="4"/>
      <c r="I61" s="4"/>
      <c r="J61" s="17">
        <v>0</v>
      </c>
      <c r="K61" s="17">
        <f t="shared" si="3"/>
        <v>0</v>
      </c>
      <c r="L61" s="17">
        <v>0</v>
      </c>
      <c r="M61" s="17">
        <f t="shared" si="4"/>
        <v>0</v>
      </c>
      <c r="N61" s="17">
        <f t="shared" si="5"/>
        <v>0</v>
      </c>
    </row>
    <row r="62" spans="1:14" ht="23.1" customHeight="1" x14ac:dyDescent="0.2">
      <c r="A62" s="4"/>
      <c r="B62" s="3" t="s">
        <v>92</v>
      </c>
      <c r="C62" s="4"/>
      <c r="D62" s="4"/>
      <c r="E62" s="4"/>
      <c r="F62" s="4"/>
      <c r="G62" s="4"/>
      <c r="H62" s="4"/>
      <c r="I62" s="4"/>
      <c r="J62" s="17">
        <v>0</v>
      </c>
      <c r="K62" s="17">
        <f t="shared" si="3"/>
        <v>0</v>
      </c>
      <c r="L62" s="17">
        <v>0</v>
      </c>
      <c r="M62" s="17">
        <f t="shared" si="4"/>
        <v>0</v>
      </c>
      <c r="N62" s="17">
        <f t="shared" si="5"/>
        <v>0</v>
      </c>
    </row>
    <row r="63" spans="1:14" ht="23.1" customHeight="1" x14ac:dyDescent="0.2">
      <c r="A63" s="5">
        <v>50</v>
      </c>
      <c r="B63" s="6" t="s">
        <v>62</v>
      </c>
      <c r="C63" s="7" t="s">
        <v>63</v>
      </c>
      <c r="D63" s="4"/>
      <c r="E63" s="7" t="s">
        <v>64</v>
      </c>
      <c r="F63" s="7" t="s">
        <v>12</v>
      </c>
      <c r="G63" s="8">
        <v>2</v>
      </c>
      <c r="H63" s="10">
        <v>184</v>
      </c>
      <c r="I63" s="4"/>
      <c r="J63" s="17">
        <v>0</v>
      </c>
      <c r="K63" s="17">
        <f t="shared" si="3"/>
        <v>0</v>
      </c>
      <c r="L63" s="17">
        <v>0</v>
      </c>
      <c r="M63" s="17">
        <f t="shared" si="4"/>
        <v>0</v>
      </c>
      <c r="N63" s="17">
        <f t="shared" si="5"/>
        <v>0</v>
      </c>
    </row>
    <row r="64" spans="1:14" ht="23.25" customHeight="1" x14ac:dyDescent="0.2">
      <c r="A64" s="5">
        <v>51</v>
      </c>
      <c r="B64" s="6" t="s">
        <v>65</v>
      </c>
      <c r="C64" s="7" t="s">
        <v>66</v>
      </c>
      <c r="D64" s="4"/>
      <c r="E64" s="7" t="s">
        <v>64</v>
      </c>
      <c r="F64" s="7" t="s">
        <v>12</v>
      </c>
      <c r="G64" s="8">
        <v>2</v>
      </c>
      <c r="H64" s="10">
        <v>103</v>
      </c>
      <c r="I64" s="4"/>
      <c r="J64" s="17">
        <v>0</v>
      </c>
      <c r="K64" s="17">
        <f t="shared" si="3"/>
        <v>0</v>
      </c>
      <c r="L64" s="17">
        <v>0</v>
      </c>
      <c r="M64" s="17">
        <f t="shared" si="4"/>
        <v>0</v>
      </c>
      <c r="N64" s="17">
        <f t="shared" si="5"/>
        <v>0</v>
      </c>
    </row>
    <row r="65" spans="11:15" x14ac:dyDescent="0.2">
      <c r="K65" s="19">
        <f>SUM(K4:K64)</f>
        <v>0</v>
      </c>
      <c r="L65" s="19"/>
      <c r="M65" s="19">
        <f t="shared" ref="L65:N65" si="6">SUM(M4:M64)</f>
        <v>0</v>
      </c>
      <c r="N65" s="19">
        <f t="shared" si="6"/>
        <v>0</v>
      </c>
      <c r="O65" s="2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cp:lastModifiedBy>Admin</cp:lastModifiedBy>
  <dcterms:created xsi:type="dcterms:W3CDTF">2025-09-23T06:54:31Z</dcterms:created>
  <dcterms:modified xsi:type="dcterms:W3CDTF">2025-09-23T07:27:34Z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2025-09-23T00:00:00Z</vt:filetime>
  </property>
  <property fmtid="{D5CDD505-2E9C-101B-9397-08002B2CF9AE}" pid="5" name="Producer">
    <vt:lpwstr>GPL Ghostscript 10.03.1</vt:lpwstr>
  </property>
</Properties>
</file>