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selovato\Desktop\00. Закупочные процедуры 2025\859 _ ЕХСЗ 2 _  СМР реконструкция СЖА\859 _ ЛОТ 1 _ СМР реконструкция СЖА\"/>
    </mc:Choice>
  </mc:AlternateContent>
  <bookViews>
    <workbookView xWindow="0" yWindow="0" windowWidth="28800" windowHeight="12300"/>
  </bookViews>
  <sheets>
    <sheet name="форма КП" sheetId="3" r:id="rId1"/>
    <sheet name="спецификация" sheetId="6" r:id="rId2"/>
    <sheet name="перечень оборудования" sheetId="7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E45" i="3" l="1"/>
  <c r="F44" i="3"/>
  <c r="G44" i="3"/>
  <c r="H44" i="3"/>
  <c r="E44" i="3"/>
  <c r="E46" i="3" l="1"/>
  <c r="E47" i="3" s="1"/>
</calcChain>
</file>

<file path=xl/sharedStrings.xml><?xml version="1.0" encoding="utf-8"?>
<sst xmlns="http://schemas.openxmlformats.org/spreadsheetml/2006/main" count="188" uniqueCount="154">
  <si>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</si>
  <si>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</si>
  <si>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</si>
  <si>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</si>
  <si>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</si>
  <si>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 xml:space="preserve">ИНН Участника </t>
  </si>
  <si>
    <t>Предложение Участника, руб без НДС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</si>
  <si>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</si>
  <si>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</si>
  <si>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</si>
  <si>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</si>
  <si>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</si>
  <si>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</si>
  <si>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</si>
  <si>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</si>
  <si>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</si>
  <si>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</si>
  <si>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</si>
  <si>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</si>
  <si>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Исх. № ______________ от __.__.2025г.</t>
  </si>
  <si>
    <t>Коммерческое предложение</t>
  </si>
  <si>
    <t>Должность уполномоченного представителя Участника</t>
  </si>
  <si>
    <t>(ФИО)</t>
  </si>
  <si>
    <t>_____________________________________</t>
  </si>
  <si>
    <t>Предоставляется в формате pdf и exl</t>
  </si>
  <si>
    <t>объект</t>
  </si>
  <si>
    <t>Наменование раздела РД</t>
  </si>
  <si>
    <t>№ пп</t>
  </si>
  <si>
    <t>Ед. изм.</t>
  </si>
  <si>
    <t>Всего</t>
  </si>
  <si>
    <t>приложение 1 КП №____ от _._.2025</t>
  </si>
  <si>
    <t>Требование ООО «ЕвроХим Северо-Запад-2»</t>
  </si>
  <si>
    <t>Настоящее Предложение имеет правовой статус оферты и действует 90 дней с даты подачи коммерческого предложения</t>
  </si>
  <si>
    <t>Гарантийный срок на результат работы Подрядчика устанавливается не менее 36  месяцев.</t>
  </si>
  <si>
    <r>
      <t xml:space="preserve">НДС 20% </t>
    </r>
    <r>
      <rPr>
        <b/>
        <sz val="9"/>
        <color rgb="FFFF0000"/>
        <rFont val="Arial"/>
        <family val="2"/>
        <charset val="204"/>
      </rPr>
      <t>(если применимо)</t>
    </r>
  </si>
  <si>
    <t>Наименование контрагента:</t>
  </si>
  <si>
    <t xml:space="preserve">Место поставки/оказания услуг: Россия, Ленинградская обл, Кингисеппский р-н, город Кингисепп Промзона Фосфорит, Центральный пр-д, зд. 72
</t>
  </si>
  <si>
    <t>Спецификация основных материалов и оборудования</t>
  </si>
  <si>
    <t>(материалы/оборудование указанные в данной спецификации являются используемыми при выполнении работ/услуг в рамках объявленной закупки и не предполагают отдельной приемки)</t>
  </si>
  <si>
    <t>Наименование закупочной процедуры</t>
  </si>
  <si>
    <t xml:space="preserve">ИНН Участника: </t>
  </si>
  <si>
    <t>Наименование позиции обоудования/материала</t>
  </si>
  <si>
    <t xml:space="preserve">Общее кол-во </t>
  </si>
  <si>
    <t>Сметная|конъюнктурная стоимость, руб без НДС</t>
  </si>
  <si>
    <t>Стоимость Участника, руб без НДС</t>
  </si>
  <si>
    <t>Аналог оборудования/материала</t>
  </si>
  <si>
    <t>Цена за ед.изм.</t>
  </si>
  <si>
    <t xml:space="preserve">Всего </t>
  </si>
  <si>
    <t>Шифр раздела сметной документации</t>
  </si>
  <si>
    <r>
      <rPr>
        <sz val="9"/>
        <rFont val="Arial"/>
        <family val="2"/>
        <charset val="204"/>
      </rPr>
      <t xml:space="preserve">Аванс ____% стоимости Договора с предоставлением БГ.
Расчеты по факту выполненных Работ, предусмотренных конкретным Расчётом стоимости, осуществляются в течение 20 (двадцати) рабочих дней после подписания Сторонами соответствующих Акта о приемке выполненных работ по форме КС-2, Справки о стоимости выполненных работ и затрат по форме КС-3 и предоставления счета-фактуры, если иное не согласовано Сторонами в соответствующем Расчете стоимости. 
</t>
    </r>
    <r>
      <rPr>
        <i/>
        <sz val="9"/>
        <color rgb="FFFF0000"/>
        <rFont val="Arial"/>
        <family val="2"/>
        <charset val="204"/>
      </rPr>
      <t xml:space="preserve">
(или указать встречные условия)</t>
    </r>
  </si>
  <si>
    <t>СМР</t>
  </si>
  <si>
    <t>МТР</t>
  </si>
  <si>
    <t>ПНР</t>
  </si>
  <si>
    <t>Оборудование</t>
  </si>
  <si>
    <t>Стоимость по разделам</t>
  </si>
  <si>
    <t>Лист "спецификация" необходимо заполнить</t>
  </si>
  <si>
    <t>Перечень ОТО по проекту реконструкции СЖА</t>
  </si>
  <si>
    <t>№№</t>
  </si>
  <si>
    <t>Зона</t>
  </si>
  <si>
    <t>Перечень оборудования</t>
  </si>
  <si>
    <t>TAG</t>
  </si>
  <si>
    <t>Кол-во</t>
  </si>
  <si>
    <t>Дата поставки</t>
  </si>
  <si>
    <t>А2.3</t>
  </si>
  <si>
    <t>Компрессорная</t>
  </si>
  <si>
    <t>Блок конденсации аммиака:</t>
  </si>
  <si>
    <t xml:space="preserve">5-L-022 </t>
  </si>
  <si>
    <t>На складе ЕХСЗ</t>
  </si>
  <si>
    <t>А2.4</t>
  </si>
  <si>
    <t>Компрессор</t>
  </si>
  <si>
    <t>5-L-022-K-022A/B</t>
  </si>
  <si>
    <t>А2.5</t>
  </si>
  <si>
    <t>Всасывающий сепаратор (каплеотбойный)</t>
  </si>
  <si>
    <t>5-L-022-V-022</t>
  </si>
  <si>
    <t>А2.6</t>
  </si>
  <si>
    <t>Аммиачный конденсатор</t>
  </si>
  <si>
    <t>5-L-022-E-021A/B</t>
  </si>
  <si>
    <t>А2.7</t>
  </si>
  <si>
    <t>Охладитель инертного газа</t>
  </si>
  <si>
    <t>5-L-022-E-022A/B</t>
  </si>
  <si>
    <t>А2.8</t>
  </si>
  <si>
    <t>Экономайзеры аммиака</t>
  </si>
  <si>
    <t>5-L-022-E-023A/B</t>
  </si>
  <si>
    <t>А2.9</t>
  </si>
  <si>
    <t>Детандер аммиака</t>
  </si>
  <si>
    <t>5-L-022-V-021A/B</t>
  </si>
  <si>
    <t>А2.10</t>
  </si>
  <si>
    <t>Насос аммиака (рециркуляционный)</t>
  </si>
  <si>
    <t>5-P-023A/B</t>
  </si>
  <si>
    <t>А2.3.1</t>
  </si>
  <si>
    <t>Насосная станции изотерм</t>
  </si>
  <si>
    <t>Насос загрузки аммиака</t>
  </si>
  <si>
    <t>5-P-031C</t>
  </si>
  <si>
    <t>А2.3.2</t>
  </si>
  <si>
    <t>Отделение подогревателей аммиака</t>
  </si>
  <si>
    <t>Нагреватель аммиака 3</t>
  </si>
  <si>
    <t>5-E-034</t>
  </si>
  <si>
    <t>А2.3.3</t>
  </si>
  <si>
    <t>Конденсатор 3</t>
  </si>
  <si>
    <t>5-E-035</t>
  </si>
  <si>
    <t>А2.3.4</t>
  </si>
  <si>
    <t>Нагреватель аммиака</t>
  </si>
  <si>
    <t>5-E-036</t>
  </si>
  <si>
    <t>А2.2.1</t>
  </si>
  <si>
    <t>Промежуточные резервуары сливоналивной эстакады</t>
  </si>
  <si>
    <t xml:space="preserve">Резервуар теплого аммиака </t>
  </si>
  <si>
    <t>5-V-034A/B/C.</t>
  </si>
  <si>
    <t>1.1.8 Узел охлаждения</t>
  </si>
  <si>
    <t>Градирня  (в комплекте: циркуляционный насос поз. 5-L-071-5-P-071E/F; циркуляционный насос поз. 5-L-071-5-P-072E/F; нагрева-тель градирни поз. 5-L-071-5-H-071E/F);</t>
  </si>
  <si>
    <t>5-L-071-CT-071E/F</t>
  </si>
  <si>
    <t>Циркуляционный насос охлаждающей воды (раствора пропиленгликоля)</t>
  </si>
  <si>
    <t>5-P-073A/B</t>
  </si>
  <si>
    <t>Резервуар охлаждающего раствора</t>
  </si>
  <si>
    <t>5-V-073</t>
  </si>
  <si>
    <t>1.1.9 Насосная станция аммиака</t>
  </si>
  <si>
    <t>Насос выдачи аммиака</t>
  </si>
  <si>
    <t>5-P-032A/B</t>
  </si>
  <si>
    <t>На складе ЕХСЗ с 30.11.2025</t>
  </si>
  <si>
    <t xml:space="preserve">выполнение строительно-монтажных работ по объекту «Реконструкция СЖА»(ЛОТ1), для ООО «ЕвроХим Северо-Запад-2» </t>
  </si>
  <si>
    <t>Начало: дата подписания Договора
Окончание:Срок выполнения работ в соответствии с графиком производства работ, согласованного Заказчиком</t>
  </si>
  <si>
    <r>
      <t>859 _ выполнение строительно-монтажных работ по объекту «Реконструкция СЖА»</t>
    </r>
    <r>
      <rPr>
        <b/>
        <sz val="9"/>
        <color rgb="FFFF0000"/>
        <rFont val="Arial"/>
        <family val="2"/>
        <charset val="204"/>
      </rPr>
      <t>(ЛОТ1)</t>
    </r>
    <r>
      <rPr>
        <b/>
        <sz val="9"/>
        <rFont val="Arial"/>
        <family val="2"/>
        <charset val="204"/>
      </rPr>
      <t xml:space="preserve">, для ООО «ЕвроХим Северо-Запад-2» </t>
    </r>
  </si>
  <si>
    <r>
      <t>859 _ выполнение строительно-монтажных работ по объекту «Реконструкция СЖА»</t>
    </r>
    <r>
      <rPr>
        <b/>
        <sz val="9"/>
        <color rgb="FFFF0000"/>
        <rFont val="Arial"/>
        <family val="2"/>
        <charset val="204"/>
      </rPr>
      <t>(ЛОТ1</t>
    </r>
    <r>
      <rPr>
        <b/>
        <sz val="9"/>
        <rFont val="Arial"/>
        <family val="2"/>
        <charset val="204"/>
      </rPr>
      <t>), для ООО «ЕвроХим Северо-Запад-2» ЛОТ 1</t>
    </r>
  </si>
  <si>
    <t>E220-0073-8000487143-РД-01-03.02.080-ОВ_0_0_RU_IFC</t>
  </si>
  <si>
    <t>E220-0073-8000487143-РД-01-10.02.030-ЭМ_0_0_RU_IFC</t>
  </si>
  <si>
    <t>E220-0073-8000487143-РД-01-10.02.050-ЭМ1_0_0_RU_IFC</t>
  </si>
  <si>
    <t>E220-0073-8000487143-РД-01-10.02.050-ЭМ2_0_0_RU_IFC (в разработке)</t>
  </si>
  <si>
    <t>E220-0073-8000487143-РД-01-10.02.070-АТХ_0_0_RU_IFC</t>
  </si>
  <si>
    <t>Е220-0073-8000487143-РД-01-03.07.020-СОТ_0_0_RU_IFС</t>
  </si>
  <si>
    <t>Е220-0073-8000487143-РД-01-03.07.030-ПС_0_0_RU_IFС</t>
  </si>
  <si>
    <t>Е220-0073-8000487143-РД-01-03.07.030-СПС_0_0_RU_IFC</t>
  </si>
  <si>
    <t>Е220-0073-8000487143-РД-01-03.07.031-СОО_0_0_RU_IFC</t>
  </si>
  <si>
    <t>Е220-0073-8000487143-РД-01-03.07.050-AК_0_0_RU_IFC</t>
  </si>
  <si>
    <t>Е220-0073-8000487143-РД-01-03.07.060-СС_0_0_RU_IFC</t>
  </si>
  <si>
    <t>Е220-0073-8000487143-РД-01-10.02.010-ATX_0_0_RU_IFC</t>
  </si>
  <si>
    <t>Е220-0073-8000487143-РД-01-10.02.021-АТХ_0_0_RU_IFC</t>
  </si>
  <si>
    <t>Е220-0073-8000487143-РД-01-10.02.021-ЭОМ_0_0_RU_IFC</t>
  </si>
  <si>
    <t>Е220-0073-8000487143-РД-01-10.02.030-АТХ_0_0_RU_IFC</t>
  </si>
  <si>
    <t>Е220-0073-8000487143-РД-01-10.02.030-ЭО_0_0_RU_IFC</t>
  </si>
  <si>
    <t>Е220-0073-8000487143-РД-01-10.02.040-АТХ_0_0_RU_IFC</t>
  </si>
  <si>
    <t>Е220-0073-8000487143-РД-01-10.02.040-ЭМ_0_0_RU_IFC</t>
  </si>
  <si>
    <t>Е220-0073-8000487143-РД-01-10.02.040-ЭО_0_0_RU_IFC</t>
  </si>
  <si>
    <t>Е220-0073-8000487143-РД-01-10.02.041-АТХ_0_0_RU_IFC</t>
  </si>
  <si>
    <t>Е220-0073-8000487143-РД-01-10.02.041-ЭM_0_0_RU_IFC</t>
  </si>
  <si>
    <t>Е220-0073-8000487143-РД-01-10.02.041-ЭО_0_0_RU_IFС</t>
  </si>
  <si>
    <t>Е220-0073-8000487143-РД-01-10.02.050-ATX1_0_0_RU_IFC</t>
  </si>
  <si>
    <t>Е220-0073-8000487143-РД-01-10.02.050-ATX2_0_0_RU_IFC (в разработке)</t>
  </si>
  <si>
    <t>Е220-0073-8000487143-РД-01-10.02.050-ЭГ1_0_0_RU_IFС</t>
  </si>
  <si>
    <t>Е220-0073-8000487143-РД-01-10.02.050-ЭГ2_0_0_RU_IFС (в разработке)</t>
  </si>
  <si>
    <t>Е220-0073-8000487143-РД-01-10.02.050-ЭО_0_0_RU_IFC</t>
  </si>
  <si>
    <t>Е220-0073-8000487143-РД-01-10.02.060-ATX_0_0_RU_IFС</t>
  </si>
  <si>
    <t>Е220-0073-8000487143-РД-01-10.02.060-ЭО_0_0_RU_IFC</t>
  </si>
  <si>
    <t>Е220-0073-8000487143-РД-01-10.02.080-ATX_0_0_RU_IFС</t>
  </si>
  <si>
    <t>Е220-0073-8000487143-РД-01-10.02.080-ПТ_0_0_RU_IFC</t>
  </si>
  <si>
    <t>Е220-0073-8000487143-РД-01-10.02.080-ЭС_0_0_RU_IFС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</si>
</sst>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1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i/>
      <sz val="9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 Cyr"/>
      <charset val="204"/>
    </font>
    <font>
      <sz val="11"/>
      <name val="Arial Cyr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4" fillId="0" borderId="0"/>
  </cellStyleXfs>
  <cellXfs count="181">
    <xf numFmtId="0" fontId="0" fillId="0" borderId="0" xfId="0"/>
    <xf numFmtId="0" fontId="6" fillId="0" borderId="0" xfId="0" applyFont="1"/>
    <xf numFmtId="0" fontId="7" fillId="0" borderId="0" xfId="0" applyFont="1"/>
    <xf numFmtId="0" fontId="10" fillId="0" borderId="0" xfId="0" applyNumberFormat="1" applyFont="1" applyFill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/>
    <xf numFmtId="0" fontId="11" fillId="0" borderId="0" xfId="0" applyFont="1" applyBorder="1" applyAlignment="1"/>
    <xf numFmtId="0" fontId="11" fillId="0" borderId="7" xfId="0" applyFont="1" applyBorder="1" applyAlignment="1"/>
    <xf numFmtId="0" fontId="11" fillId="0" borderId="0" xfId="0" applyFont="1" applyAlignment="1"/>
    <xf numFmtId="0" fontId="10" fillId="0" borderId="0" xfId="0" applyNumberFormat="1" applyFont="1" applyAlignment="1">
      <alignment horizontal="right" vertical="top" wrapText="1"/>
    </xf>
    <xf numFmtId="0" fontId="7" fillId="3" borderId="2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7" xfId="0" applyFont="1" applyBorder="1"/>
    <xf numFmtId="0" fontId="10" fillId="0" borderId="0" xfId="0" applyNumberFormat="1" applyFont="1" applyAlignment="1">
      <alignment vertical="top" wrapText="1"/>
    </xf>
    <xf numFmtId="0" fontId="7" fillId="3" borderId="3" xfId="0" applyFont="1" applyFill="1" applyBorder="1" applyAlignment="1">
      <alignment horizontal="left" wrapText="1"/>
    </xf>
    <xf numFmtId="0" fontId="7" fillId="0" borderId="7" xfId="0" applyFont="1" applyBorder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9" xfId="0" applyNumberFormat="1" applyFont="1" applyFill="1" applyBorder="1" applyAlignment="1">
      <alignment horizontal="center" vertical="center"/>
    </xf>
    <xf numFmtId="0" fontId="7" fillId="0" borderId="8" xfId="0" quotePrefix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11" xfId="0" applyFont="1" applyBorder="1"/>
    <xf numFmtId="0" fontId="7" fillId="0" borderId="14" xfId="0" applyFont="1" applyBorder="1" applyAlignment="1">
      <alignment horizontal="left" wrapText="1"/>
    </xf>
    <xf numFmtId="0" fontId="7" fillId="0" borderId="14" xfId="0" applyFont="1" applyBorder="1" applyAlignment="1"/>
    <xf numFmtId="0" fontId="7" fillId="0" borderId="15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0" fillId="2" borderId="0" xfId="0" applyFill="1" applyBorder="1" applyAlignment="1"/>
    <xf numFmtId="0" fontId="10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16" fillId="0" borderId="0" xfId="0" applyFont="1"/>
    <xf numFmtId="49" fontId="6" fillId="0" borderId="1" xfId="4" applyNumberFormat="1" applyFont="1" applyFill="1" applyBorder="1" applyAlignment="1">
      <alignment vertical="center" wrapText="1"/>
    </xf>
    <xf numFmtId="0" fontId="16" fillId="0" borderId="1" xfId="0" applyFont="1" applyBorder="1"/>
    <xf numFmtId="3" fontId="6" fillId="3" borderId="1" xfId="4" applyNumberFormat="1" applyFont="1" applyFill="1" applyBorder="1" applyAlignment="1">
      <alignment horizontal="center" vertical="center" wrapText="1"/>
    </xf>
    <xf numFmtId="0" fontId="6" fillId="3" borderId="16" xfId="5" applyFont="1" applyFill="1" applyBorder="1" applyAlignment="1">
      <alignment horizontal="center" vertical="center"/>
    </xf>
    <xf numFmtId="49" fontId="6" fillId="4" borderId="4" xfId="4" applyNumberFormat="1" applyFont="1" applyFill="1" applyBorder="1" applyAlignment="1">
      <alignment horizontal="left" vertical="center"/>
    </xf>
    <xf numFmtId="49" fontId="6" fillId="4" borderId="3" xfId="4" applyNumberFormat="1" applyFont="1" applyFill="1" applyBorder="1" applyAlignment="1">
      <alignment horizontal="left" vertical="center" wrapText="1"/>
    </xf>
    <xf numFmtId="49" fontId="6" fillId="4" borderId="5" xfId="4" applyNumberFormat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wrapText="1"/>
    </xf>
    <xf numFmtId="0" fontId="7" fillId="0" borderId="14" xfId="0" applyFont="1" applyBorder="1" applyAlignment="1"/>
    <xf numFmtId="4" fontId="10" fillId="2" borderId="1" xfId="0" applyNumberFormat="1" applyFont="1" applyFill="1" applyBorder="1" applyAlignment="1">
      <alignment horizontal="center" vertical="center"/>
    </xf>
    <xf numFmtId="0" fontId="7" fillId="0" borderId="1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2" fillId="5" borderId="21" xfId="0" applyFont="1" applyFill="1" applyBorder="1" applyAlignment="1">
      <alignment horizontal="center"/>
    </xf>
    <xf numFmtId="0" fontId="22" fillId="5" borderId="24" xfId="0" applyFont="1" applyFill="1" applyBorder="1"/>
    <xf numFmtId="0" fontId="22" fillId="5" borderId="24" xfId="0" applyFont="1" applyFill="1" applyBorder="1" applyAlignment="1">
      <alignment horizontal="center"/>
    </xf>
    <xf numFmtId="0" fontId="22" fillId="5" borderId="25" xfId="0" applyFont="1" applyFill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0" fillId="0" borderId="28" xfId="0" applyBorder="1" applyAlignment="1">
      <alignment vertical="center" wrapText="1"/>
    </xf>
    <xf numFmtId="0" fontId="23" fillId="0" borderId="0" xfId="0" applyFont="1"/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vertical="center"/>
    </xf>
    <xf numFmtId="0" fontId="23" fillId="0" borderId="28" xfId="0" applyFont="1" applyBorder="1" applyAlignment="1">
      <alignment horizontal="center" vertical="center"/>
    </xf>
    <xf numFmtId="0" fontId="23" fillId="6" borderId="29" xfId="0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7" borderId="28" xfId="0" applyFill="1" applyBorder="1" applyAlignment="1">
      <alignment vertical="center"/>
    </xf>
    <xf numFmtId="0" fontId="0" fillId="7" borderId="28" xfId="0" applyFill="1" applyBorder="1" applyAlignment="1">
      <alignment vertical="center" wrapText="1"/>
    </xf>
    <xf numFmtId="0" fontId="0" fillId="7" borderId="28" xfId="0" applyFill="1" applyBorder="1" applyAlignment="1">
      <alignment horizontal="center" vertical="center"/>
    </xf>
    <xf numFmtId="14" fontId="0" fillId="7" borderId="29" xfId="0" applyNumberForma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0" borderId="1" xfId="0" applyFont="1" applyBorder="1" applyAlignment="1"/>
    <xf numFmtId="0" fontId="7" fillId="0" borderId="1" xfId="0" applyFont="1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14" xfId="0" applyFont="1" applyBorder="1" applyAlignment="1">
      <alignment horizontal="center"/>
    </xf>
    <xf numFmtId="0" fontId="7" fillId="0" borderId="14" xfId="0" applyFont="1" applyBorder="1" applyAlignment="1"/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wrapText="1"/>
    </xf>
    <xf numFmtId="0" fontId="7" fillId="0" borderId="5" xfId="0" applyFont="1" applyBorder="1" applyAlignment="1">
      <alignment wrapText="1"/>
    </xf>
    <xf numFmtId="0" fontId="10" fillId="0" borderId="4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wrapText="1"/>
    </xf>
    <xf numFmtId="0" fontId="20" fillId="0" borderId="6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wrapText="1"/>
    </xf>
    <xf numFmtId="0" fontId="7" fillId="3" borderId="0" xfId="0" applyFont="1" applyFill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4" fontId="7" fillId="0" borderId="9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3" xfId="0" applyFont="1" applyBorder="1" applyAlignment="1"/>
    <xf numFmtId="0" fontId="7" fillId="0" borderId="5" xfId="0" applyFont="1" applyBorder="1" applyAlignment="1"/>
    <xf numFmtId="4" fontId="10" fillId="0" borderId="1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4" fontId="10" fillId="0" borderId="9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/>
    <xf numFmtId="0" fontId="7" fillId="0" borderId="1" xfId="0" quotePrefix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/>
    <xf numFmtId="0" fontId="7" fillId="0" borderId="5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wrapText="1"/>
    </xf>
    <xf numFmtId="0" fontId="7" fillId="3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6" fillId="3" borderId="16" xfId="4" applyFont="1" applyFill="1" applyBorder="1" applyAlignment="1">
      <alignment horizontal="center" vertical="center" wrapText="1"/>
    </xf>
    <xf numFmtId="0" fontId="6" fillId="3" borderId="17" xfId="4" applyFont="1" applyFill="1" applyBorder="1" applyAlignment="1">
      <alignment horizontal="center" vertical="center" wrapText="1"/>
    </xf>
    <xf numFmtId="0" fontId="6" fillId="3" borderId="16" xfId="4" applyNumberFormat="1" applyFont="1" applyFill="1" applyBorder="1" applyAlignment="1">
      <alignment horizontal="center" vertical="center" wrapText="1"/>
    </xf>
    <xf numFmtId="0" fontId="6" fillId="3" borderId="17" xfId="4" applyNumberFormat="1" applyFont="1" applyFill="1" applyBorder="1" applyAlignment="1">
      <alignment horizontal="center" vertical="center" wrapText="1"/>
    </xf>
    <xf numFmtId="3" fontId="6" fillId="3" borderId="4" xfId="4" applyNumberFormat="1" applyFont="1" applyFill="1" applyBorder="1" applyAlignment="1">
      <alignment horizontal="center" vertical="center" wrapText="1"/>
    </xf>
    <xf numFmtId="3" fontId="6" fillId="3" borderId="3" xfId="4" applyNumberFormat="1" applyFont="1" applyFill="1" applyBorder="1" applyAlignment="1">
      <alignment horizontal="center" vertical="center" wrapText="1"/>
    </xf>
    <xf numFmtId="3" fontId="6" fillId="3" borderId="18" xfId="4" applyNumberFormat="1" applyFont="1" applyFill="1" applyBorder="1" applyAlignment="1">
      <alignment horizontal="center" vertical="center" wrapText="1"/>
    </xf>
    <xf numFmtId="3" fontId="6" fillId="3" borderId="19" xfId="4" applyNumberFormat="1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>
      <alignment horizontal="left" vertical="center"/>
    </xf>
    <xf numFmtId="0" fontId="10" fillId="2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2" fillId="0" borderId="14" xfId="0" applyFont="1" applyBorder="1" applyAlignment="1">
      <alignment horizontal="center" vertical="center"/>
    </xf>
    <xf numFmtId="0" fontId="22" fillId="5" borderId="22" xfId="0" applyFont="1" applyFill="1" applyBorder="1" applyAlignment="1">
      <alignment horizontal="center"/>
    </xf>
    <xf numFmtId="0" fontId="22" fillId="5" borderId="23" xfId="0" applyFont="1" applyFill="1" applyBorder="1" applyAlignment="1">
      <alignment horizontal="center"/>
    </xf>
  </cellXfs>
  <cellStyles count="6">
    <cellStyle name="Обычный" xfId="0" builtinId="0"/>
    <cellStyle name="Обычный 10 2 2" xfId="3"/>
    <cellStyle name="Обычный 10 2 2 2" xfId="2"/>
    <cellStyle name="Обычный 10 3" xfId="4"/>
    <cellStyle name="Обычный 2 2" xfId="1"/>
    <cellStyle name="СводВедРес" xfId="5"/>
  </cellStyles>
  <dxfs count="1">
    <dxf>
      <fill>
        <patternFill>
          <bgColor rgb="FFD8E4BC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zoomScaleNormal="100" workbookViewId="0">
      <selection activeCell="C5" sqref="C5:H5"/>
    </sheetView>
  </sheetViews>
  <sheetFormatPr defaultColWidth="8.85546875" defaultRowHeight="12" x14ac:dyDescent="0.2"/>
  <cols>
    <col min="1" max="1" width="7" style="44" customWidth="1"/>
    <col min="2" max="2" width="35.5703125" style="43" customWidth="1"/>
    <col min="3" max="3" width="56.140625" style="40" customWidth="1"/>
    <col min="4" max="4" width="17.140625" style="2" customWidth="1"/>
    <col min="5" max="5" width="25.28515625" style="2" customWidth="1"/>
    <col min="6" max="7" width="29.7109375" style="2" customWidth="1"/>
    <col min="8" max="8" width="33.140625" style="2" customWidth="1"/>
    <col min="9" max="9" width="8.85546875" style="2"/>
    <col min="10" max="10" width="43.5703125" style="2" customWidth="1"/>
    <col min="11" max="16384" width="8.85546875" style="2"/>
  </cols>
  <sheetData>
    <row r="1" spans="1:11" ht="30.75" customHeight="1" x14ac:dyDescent="0.2">
      <c r="A1" s="101" t="s">
        <v>35</v>
      </c>
      <c r="B1" s="102"/>
      <c r="C1" s="102"/>
      <c r="D1" s="103"/>
      <c r="E1" s="103"/>
      <c r="F1" s="103"/>
      <c r="G1" s="103"/>
      <c r="H1" s="103"/>
      <c r="J1" s="48"/>
    </row>
    <row r="2" spans="1:11" ht="20.25" customHeight="1" x14ac:dyDescent="0.2">
      <c r="A2" s="47"/>
      <c r="B2" s="45"/>
      <c r="C2" s="45"/>
      <c r="D2" s="46"/>
      <c r="E2" s="46"/>
      <c r="F2" s="46"/>
      <c r="G2" s="46"/>
      <c r="H2" s="46"/>
    </row>
    <row r="3" spans="1:11" ht="20.25" customHeight="1" x14ac:dyDescent="0.2">
      <c r="A3" s="98" t="s">
        <v>36</v>
      </c>
      <c r="B3" s="99"/>
      <c r="C3" s="99"/>
      <c r="D3" s="99"/>
      <c r="E3" s="99"/>
      <c r="F3" s="99"/>
      <c r="G3" s="99"/>
      <c r="H3" s="100"/>
    </row>
    <row r="4" spans="1:11" ht="28.5" customHeight="1" x14ac:dyDescent="0.2">
      <c r="A4" s="117" t="s">
        <v>20</v>
      </c>
      <c r="B4" s="118"/>
      <c r="C4" s="118"/>
      <c r="D4" s="118"/>
      <c r="E4" s="118"/>
      <c r="F4" s="118"/>
      <c r="G4" s="118"/>
      <c r="H4" s="119"/>
      <c r="J4" s="3"/>
    </row>
    <row r="5" spans="1:11" ht="36" customHeight="1" x14ac:dyDescent="0.2">
      <c r="A5" s="122" t="s">
        <v>18</v>
      </c>
      <c r="B5" s="122"/>
      <c r="C5" s="122" t="s">
        <v>120</v>
      </c>
      <c r="D5" s="122"/>
      <c r="E5" s="122"/>
      <c r="F5" s="122"/>
      <c r="G5" s="122"/>
      <c r="H5" s="122"/>
      <c r="J5" s="3"/>
    </row>
    <row r="6" spans="1:11" x14ac:dyDescent="0.2">
      <c r="A6" s="126" t="s">
        <v>19</v>
      </c>
      <c r="B6" s="127"/>
      <c r="C6" s="4"/>
      <c r="D6" s="5"/>
      <c r="E6" s="6"/>
      <c r="F6" s="6"/>
      <c r="G6" s="6"/>
      <c r="H6" s="7"/>
      <c r="I6" s="8"/>
      <c r="J6" s="9"/>
      <c r="K6" s="9"/>
    </row>
    <row r="7" spans="1:11" x14ac:dyDescent="0.2">
      <c r="A7" s="128" t="s">
        <v>4</v>
      </c>
      <c r="B7" s="129"/>
      <c r="C7" s="10"/>
      <c r="D7" s="11"/>
      <c r="E7" s="11"/>
      <c r="F7" s="11"/>
      <c r="G7" s="11"/>
      <c r="H7" s="12"/>
      <c r="I7" s="11"/>
      <c r="J7" s="13"/>
      <c r="K7" s="13"/>
    </row>
    <row r="8" spans="1:11" x14ac:dyDescent="0.2">
      <c r="A8" s="128" t="s">
        <v>5</v>
      </c>
      <c r="B8" s="129"/>
      <c r="C8" s="14"/>
      <c r="D8" s="11"/>
      <c r="E8" s="11"/>
      <c r="F8" s="11"/>
      <c r="G8" s="11"/>
      <c r="H8" s="15"/>
      <c r="I8" s="11"/>
      <c r="J8" s="13"/>
      <c r="K8" s="13"/>
    </row>
    <row r="9" spans="1:11" x14ac:dyDescent="0.2">
      <c r="A9" s="16"/>
      <c r="B9" s="17"/>
      <c r="C9" s="4"/>
      <c r="D9" s="11"/>
      <c r="E9" s="11"/>
      <c r="F9" s="11"/>
      <c r="G9" s="11"/>
      <c r="H9" s="12"/>
    </row>
    <row r="10" spans="1:11" ht="27.75" customHeight="1" x14ac:dyDescent="0.2">
      <c r="A10" s="18" t="s">
        <v>0</v>
      </c>
      <c r="B10" s="19" t="s">
        <v>1</v>
      </c>
      <c r="C10" s="123" t="s">
        <v>31</v>
      </c>
      <c r="D10" s="122"/>
      <c r="E10" s="123" t="s">
        <v>6</v>
      </c>
      <c r="F10" s="124"/>
      <c r="G10" s="124"/>
      <c r="H10" s="125"/>
    </row>
    <row r="11" spans="1:11" ht="26.25" customHeight="1" x14ac:dyDescent="0.2">
      <c r="A11" s="142">
        <v>1</v>
      </c>
      <c r="B11" s="104" t="s">
        <v>118</v>
      </c>
      <c r="C11" s="21" t="s">
        <v>26</v>
      </c>
      <c r="D11" s="21" t="s">
        <v>25</v>
      </c>
      <c r="E11" s="22" t="s">
        <v>50</v>
      </c>
      <c r="F11" s="23" t="s">
        <v>51</v>
      </c>
      <c r="G11" s="23" t="s">
        <v>53</v>
      </c>
      <c r="H11" s="24" t="s">
        <v>52</v>
      </c>
    </row>
    <row r="12" spans="1:11" x14ac:dyDescent="0.2">
      <c r="A12" s="143"/>
      <c r="B12" s="105"/>
      <c r="C12" s="52" t="s">
        <v>122</v>
      </c>
      <c r="D12" s="53"/>
      <c r="E12" s="49"/>
      <c r="F12" s="50"/>
      <c r="G12" s="50"/>
      <c r="H12" s="51"/>
    </row>
    <row r="13" spans="1:11" x14ac:dyDescent="0.2">
      <c r="A13" s="143"/>
      <c r="B13" s="105"/>
      <c r="C13" s="52" t="s">
        <v>123</v>
      </c>
      <c r="D13" s="53"/>
      <c r="E13" s="49"/>
      <c r="F13" s="50"/>
      <c r="G13" s="50"/>
      <c r="H13" s="51"/>
    </row>
    <row r="14" spans="1:11" x14ac:dyDescent="0.2">
      <c r="A14" s="143"/>
      <c r="B14" s="105"/>
      <c r="C14" s="52" t="s">
        <v>124</v>
      </c>
      <c r="D14" s="53"/>
      <c r="E14" s="49"/>
      <c r="F14" s="50"/>
      <c r="G14" s="50"/>
      <c r="H14" s="51"/>
    </row>
    <row r="15" spans="1:11" ht="24" x14ac:dyDescent="0.2">
      <c r="A15" s="143"/>
      <c r="B15" s="105"/>
      <c r="C15" s="52" t="s">
        <v>125</v>
      </c>
      <c r="D15" s="53"/>
      <c r="E15" s="49"/>
      <c r="F15" s="50"/>
      <c r="G15" s="50"/>
      <c r="H15" s="51"/>
    </row>
    <row r="16" spans="1:11" x14ac:dyDescent="0.2">
      <c r="A16" s="143"/>
      <c r="B16" s="105"/>
      <c r="C16" s="52" t="s">
        <v>126</v>
      </c>
      <c r="D16" s="53"/>
      <c r="E16" s="49"/>
      <c r="F16" s="50"/>
      <c r="G16" s="50"/>
      <c r="H16" s="51"/>
    </row>
    <row r="17" spans="1:8" x14ac:dyDescent="0.2">
      <c r="A17" s="143"/>
      <c r="B17" s="105"/>
      <c r="C17" s="52" t="s">
        <v>127</v>
      </c>
      <c r="D17" s="53"/>
      <c r="E17" s="49"/>
      <c r="F17" s="50"/>
      <c r="G17" s="50"/>
      <c r="H17" s="51"/>
    </row>
    <row r="18" spans="1:8" x14ac:dyDescent="0.2">
      <c r="A18" s="143"/>
      <c r="B18" s="105"/>
      <c r="C18" s="52" t="s">
        <v>128</v>
      </c>
      <c r="D18" s="53"/>
      <c r="E18" s="49"/>
      <c r="F18" s="50"/>
      <c r="G18" s="50"/>
      <c r="H18" s="51"/>
    </row>
    <row r="19" spans="1:8" x14ac:dyDescent="0.2">
      <c r="A19" s="143"/>
      <c r="B19" s="105"/>
      <c r="C19" s="52" t="s">
        <v>129</v>
      </c>
      <c r="D19" s="53"/>
      <c r="E19" s="49"/>
      <c r="F19" s="50"/>
      <c r="G19" s="50"/>
      <c r="H19" s="51"/>
    </row>
    <row r="20" spans="1:8" x14ac:dyDescent="0.2">
      <c r="A20" s="143"/>
      <c r="B20" s="105"/>
      <c r="C20" s="25" t="s">
        <v>130</v>
      </c>
      <c r="D20" s="54"/>
      <c r="E20" s="26"/>
      <c r="F20" s="27"/>
      <c r="G20" s="27"/>
      <c r="H20" s="28"/>
    </row>
    <row r="21" spans="1:8" x14ac:dyDescent="0.2">
      <c r="A21" s="143"/>
      <c r="B21" s="105"/>
      <c r="C21" s="25" t="s">
        <v>131</v>
      </c>
      <c r="D21" s="54"/>
      <c r="E21" s="26"/>
      <c r="F21" s="27"/>
      <c r="G21" s="27"/>
      <c r="H21" s="28"/>
    </row>
    <row r="22" spans="1:8" x14ac:dyDescent="0.2">
      <c r="A22" s="143"/>
      <c r="B22" s="105"/>
      <c r="C22" s="25" t="s">
        <v>132</v>
      </c>
      <c r="D22" s="54"/>
      <c r="E22" s="26"/>
      <c r="F22" s="27"/>
      <c r="G22" s="27"/>
      <c r="H22" s="28"/>
    </row>
    <row r="23" spans="1:8" x14ac:dyDescent="0.2">
      <c r="A23" s="143"/>
      <c r="B23" s="105"/>
      <c r="C23" s="25" t="s">
        <v>133</v>
      </c>
      <c r="D23" s="54"/>
      <c r="E23" s="26"/>
      <c r="F23" s="27"/>
      <c r="G23" s="27"/>
      <c r="H23" s="28"/>
    </row>
    <row r="24" spans="1:8" x14ac:dyDescent="0.2">
      <c r="A24" s="143"/>
      <c r="B24" s="105"/>
      <c r="C24" s="25" t="s">
        <v>134</v>
      </c>
      <c r="D24" s="54"/>
      <c r="E24" s="26"/>
      <c r="F24" s="27"/>
      <c r="G24" s="27"/>
      <c r="H24" s="28"/>
    </row>
    <row r="25" spans="1:8" x14ac:dyDescent="0.2">
      <c r="A25" s="143"/>
      <c r="B25" s="105"/>
      <c r="C25" s="25" t="s">
        <v>135</v>
      </c>
      <c r="D25" s="54"/>
      <c r="E25" s="26"/>
      <c r="F25" s="27"/>
      <c r="G25" s="27"/>
      <c r="H25" s="28"/>
    </row>
    <row r="26" spans="1:8" x14ac:dyDescent="0.2">
      <c r="A26" s="143"/>
      <c r="B26" s="105"/>
      <c r="C26" s="25" t="s">
        <v>136</v>
      </c>
      <c r="D26" s="54"/>
      <c r="E26" s="26"/>
      <c r="F26" s="27"/>
      <c r="G26" s="27"/>
      <c r="H26" s="28"/>
    </row>
    <row r="27" spans="1:8" x14ac:dyDescent="0.2">
      <c r="A27" s="143"/>
      <c r="B27" s="105"/>
      <c r="C27" s="25" t="s">
        <v>137</v>
      </c>
      <c r="D27" s="54"/>
      <c r="E27" s="26"/>
      <c r="F27" s="27"/>
      <c r="G27" s="27"/>
      <c r="H27" s="28"/>
    </row>
    <row r="28" spans="1:8" x14ac:dyDescent="0.2">
      <c r="A28" s="143"/>
      <c r="B28" s="105"/>
      <c r="C28" s="25" t="s">
        <v>138</v>
      </c>
      <c r="D28" s="54"/>
      <c r="E28" s="26"/>
      <c r="F28" s="27"/>
      <c r="G28" s="27"/>
      <c r="H28" s="28"/>
    </row>
    <row r="29" spans="1:8" x14ac:dyDescent="0.2">
      <c r="A29" s="143"/>
      <c r="B29" s="105"/>
      <c r="C29" s="25" t="s">
        <v>139</v>
      </c>
      <c r="D29" s="54"/>
      <c r="E29" s="26"/>
      <c r="F29" s="27"/>
      <c r="G29" s="27"/>
      <c r="H29" s="28"/>
    </row>
    <row r="30" spans="1:8" x14ac:dyDescent="0.2">
      <c r="A30" s="143"/>
      <c r="B30" s="105"/>
      <c r="C30" s="25" t="s">
        <v>140</v>
      </c>
      <c r="D30" s="54"/>
      <c r="E30" s="26"/>
      <c r="F30" s="27"/>
      <c r="G30" s="27"/>
      <c r="H30" s="28"/>
    </row>
    <row r="31" spans="1:8" x14ac:dyDescent="0.2">
      <c r="A31" s="143"/>
      <c r="B31" s="105"/>
      <c r="C31" s="25" t="s">
        <v>141</v>
      </c>
      <c r="D31" s="54"/>
      <c r="E31" s="26"/>
      <c r="F31" s="27"/>
      <c r="G31" s="27"/>
      <c r="H31" s="28"/>
    </row>
    <row r="32" spans="1:8" x14ac:dyDescent="0.2">
      <c r="A32" s="143"/>
      <c r="B32" s="105"/>
      <c r="C32" s="25" t="s">
        <v>142</v>
      </c>
      <c r="D32" s="54"/>
      <c r="E32" s="26"/>
      <c r="F32" s="27"/>
      <c r="G32" s="27"/>
      <c r="H32" s="28"/>
    </row>
    <row r="33" spans="1:8" ht="16.5" customHeight="1" x14ac:dyDescent="0.2">
      <c r="A33" s="143"/>
      <c r="B33" s="105"/>
      <c r="C33" s="25" t="s">
        <v>143</v>
      </c>
      <c r="D33" s="54"/>
      <c r="E33" s="26"/>
      <c r="F33" s="27"/>
      <c r="G33" s="27"/>
      <c r="H33" s="28"/>
    </row>
    <row r="34" spans="1:8" ht="16.5" customHeight="1" x14ac:dyDescent="0.2">
      <c r="A34" s="143"/>
      <c r="B34" s="105"/>
      <c r="C34" s="25" t="s">
        <v>144</v>
      </c>
      <c r="D34" s="54"/>
      <c r="E34" s="26"/>
      <c r="F34" s="27"/>
      <c r="G34" s="27"/>
      <c r="H34" s="28"/>
    </row>
    <row r="35" spans="1:8" ht="16.5" customHeight="1" x14ac:dyDescent="0.2">
      <c r="A35" s="143"/>
      <c r="B35" s="105"/>
      <c r="C35" s="25" t="s">
        <v>145</v>
      </c>
      <c r="D35" s="54"/>
      <c r="E35" s="26"/>
      <c r="F35" s="27"/>
      <c r="G35" s="27"/>
      <c r="H35" s="28"/>
    </row>
    <row r="36" spans="1:8" ht="16.5" customHeight="1" x14ac:dyDescent="0.2">
      <c r="A36" s="143"/>
      <c r="B36" s="105"/>
      <c r="C36" s="25" t="s">
        <v>146</v>
      </c>
      <c r="D36" s="54"/>
      <c r="E36" s="26"/>
      <c r="F36" s="27"/>
      <c r="G36" s="27"/>
      <c r="H36" s="28"/>
    </row>
    <row r="37" spans="1:8" ht="16.5" customHeight="1" x14ac:dyDescent="0.2">
      <c r="A37" s="143"/>
      <c r="B37" s="105"/>
      <c r="C37" s="25" t="s">
        <v>147</v>
      </c>
      <c r="D37" s="54"/>
      <c r="E37" s="26"/>
      <c r="F37" s="27"/>
      <c r="G37" s="27"/>
      <c r="H37" s="28"/>
    </row>
    <row r="38" spans="1:8" ht="16.5" customHeight="1" x14ac:dyDescent="0.2">
      <c r="A38" s="143"/>
      <c r="B38" s="105"/>
      <c r="C38" s="25" t="s">
        <v>148</v>
      </c>
      <c r="D38" s="54"/>
      <c r="E38" s="26"/>
      <c r="F38" s="27"/>
      <c r="G38" s="27"/>
      <c r="H38" s="28"/>
    </row>
    <row r="39" spans="1:8" ht="16.5" customHeight="1" x14ac:dyDescent="0.2">
      <c r="A39" s="143"/>
      <c r="B39" s="105"/>
      <c r="C39" s="25" t="s">
        <v>149</v>
      </c>
      <c r="D39" s="54"/>
      <c r="E39" s="26"/>
      <c r="F39" s="27"/>
      <c r="G39" s="27"/>
      <c r="H39" s="28"/>
    </row>
    <row r="40" spans="1:8" ht="16.5" customHeight="1" x14ac:dyDescent="0.2">
      <c r="A40" s="143"/>
      <c r="B40" s="105"/>
      <c r="C40" s="25" t="s">
        <v>150</v>
      </c>
      <c r="D40" s="54"/>
      <c r="E40" s="26"/>
      <c r="F40" s="27"/>
      <c r="G40" s="27"/>
      <c r="H40" s="28"/>
    </row>
    <row r="41" spans="1:8" x14ac:dyDescent="0.2">
      <c r="A41" s="143"/>
      <c r="B41" s="105"/>
      <c r="C41" s="25" t="s">
        <v>151</v>
      </c>
      <c r="D41" s="54"/>
      <c r="E41" s="26"/>
      <c r="F41" s="27"/>
      <c r="G41" s="27"/>
      <c r="H41" s="28"/>
    </row>
    <row r="42" spans="1:8" x14ac:dyDescent="0.2">
      <c r="A42" s="143"/>
      <c r="B42" s="105"/>
      <c r="C42" s="25" t="s">
        <v>152</v>
      </c>
      <c r="D42" s="54"/>
      <c r="E42" s="26"/>
      <c r="F42" s="27"/>
      <c r="G42" s="27"/>
      <c r="H42" s="28"/>
    </row>
    <row r="43" spans="1:8" x14ac:dyDescent="0.2">
      <c r="A43" s="143"/>
      <c r="B43" s="105"/>
      <c r="C43" s="25" t="s">
        <v>153</v>
      </c>
      <c r="D43" s="54"/>
      <c r="E43" s="26"/>
      <c r="F43" s="27"/>
      <c r="G43" s="27"/>
      <c r="H43" s="28"/>
    </row>
    <row r="44" spans="1:8" ht="12.75" x14ac:dyDescent="0.2">
      <c r="A44" s="68">
        <v>2</v>
      </c>
      <c r="B44" s="144" t="s">
        <v>54</v>
      </c>
      <c r="C44" s="145"/>
      <c r="D44" s="145"/>
      <c r="E44" s="67">
        <f>SUM(E12:E43)</f>
        <v>0</v>
      </c>
      <c r="F44" s="67">
        <f t="shared" ref="F44:H44" si="0">SUM(F12:F43)</f>
        <v>0</v>
      </c>
      <c r="G44" s="67">
        <f t="shared" si="0"/>
        <v>0</v>
      </c>
      <c r="H44" s="67">
        <f t="shared" si="0"/>
        <v>0</v>
      </c>
    </row>
    <row r="45" spans="1:8" ht="30" customHeight="1" x14ac:dyDescent="0.2">
      <c r="A45" s="68">
        <v>3</v>
      </c>
      <c r="B45" s="140" t="s">
        <v>7</v>
      </c>
      <c r="C45" s="141"/>
      <c r="D45" s="141"/>
      <c r="E45" s="137">
        <f>SUM(E44:H44)</f>
        <v>0</v>
      </c>
      <c r="F45" s="138"/>
      <c r="G45" s="138"/>
      <c r="H45" s="139"/>
    </row>
    <row r="46" spans="1:8" ht="30" customHeight="1" x14ac:dyDescent="0.2">
      <c r="A46" s="29">
        <v>4</v>
      </c>
      <c r="B46" s="115" t="s">
        <v>34</v>
      </c>
      <c r="C46" s="133"/>
      <c r="D46" s="134"/>
      <c r="E46" s="130">
        <f>E45*0.2</f>
        <v>0</v>
      </c>
      <c r="F46" s="131"/>
      <c r="G46" s="131"/>
      <c r="H46" s="132"/>
    </row>
    <row r="47" spans="1:8" ht="30" customHeight="1" x14ac:dyDescent="0.2">
      <c r="A47" s="29">
        <v>5</v>
      </c>
      <c r="B47" s="115" t="s">
        <v>17</v>
      </c>
      <c r="C47" s="135"/>
      <c r="D47" s="136"/>
      <c r="E47" s="130">
        <f>E45+E46</f>
        <v>0</v>
      </c>
      <c r="F47" s="131"/>
      <c r="G47" s="131"/>
      <c r="H47" s="132"/>
    </row>
    <row r="48" spans="1:8" ht="52.5" customHeight="1" x14ac:dyDescent="0.2">
      <c r="A48" s="29">
        <v>5</v>
      </c>
      <c r="B48" s="30" t="s">
        <v>3</v>
      </c>
      <c r="C48" s="111" t="s">
        <v>119</v>
      </c>
      <c r="D48" s="146"/>
      <c r="E48" s="157"/>
      <c r="F48" s="158"/>
      <c r="G48" s="158"/>
      <c r="H48" s="159"/>
    </row>
    <row r="49" spans="1:8" ht="136.5" customHeight="1" x14ac:dyDescent="0.2">
      <c r="A49" s="20">
        <v>7</v>
      </c>
      <c r="B49" s="30" t="s">
        <v>8</v>
      </c>
      <c r="C49" s="111"/>
      <c r="D49" s="112"/>
      <c r="E49" s="147" t="s">
        <v>49</v>
      </c>
      <c r="F49" s="148"/>
      <c r="G49" s="148"/>
      <c r="H49" s="149"/>
    </row>
    <row r="50" spans="1:8" ht="31.5" customHeight="1" x14ac:dyDescent="0.2">
      <c r="A50" s="20">
        <v>8</v>
      </c>
      <c r="B50" s="30" t="s">
        <v>9</v>
      </c>
      <c r="C50" s="113" t="s">
        <v>33</v>
      </c>
      <c r="D50" s="114"/>
      <c r="E50" s="154" t="s">
        <v>10</v>
      </c>
      <c r="F50" s="155"/>
      <c r="G50" s="155"/>
      <c r="H50" s="156"/>
    </row>
    <row r="51" spans="1:8" ht="29.25" customHeight="1" x14ac:dyDescent="0.2">
      <c r="A51" s="20">
        <v>9</v>
      </c>
      <c r="B51" s="115" t="s">
        <v>11</v>
      </c>
      <c r="C51" s="116"/>
      <c r="D51" s="114"/>
      <c r="E51" s="151"/>
      <c r="F51" s="152"/>
      <c r="G51" s="152"/>
      <c r="H51" s="153"/>
    </row>
    <row r="52" spans="1:8" x14ac:dyDescent="0.2">
      <c r="A52" s="16"/>
      <c r="B52" s="17"/>
      <c r="C52" s="4"/>
      <c r="D52" s="11"/>
      <c r="E52" s="31"/>
      <c r="F52" s="31"/>
      <c r="G52" s="31"/>
      <c r="H52" s="32"/>
    </row>
    <row r="53" spans="1:8" x14ac:dyDescent="0.2">
      <c r="A53" s="128" t="s">
        <v>32</v>
      </c>
      <c r="B53" s="129"/>
      <c r="C53" s="129"/>
      <c r="D53" s="129"/>
      <c r="E53" s="129"/>
      <c r="F53" s="129"/>
      <c r="G53" s="129"/>
      <c r="H53" s="150"/>
    </row>
    <row r="54" spans="1:8" x14ac:dyDescent="0.2">
      <c r="A54" s="16"/>
      <c r="B54" s="17"/>
      <c r="C54" s="4"/>
      <c r="D54" s="11"/>
      <c r="E54" s="11"/>
      <c r="F54" s="11"/>
      <c r="G54" s="11"/>
      <c r="H54" s="12"/>
    </row>
    <row r="55" spans="1:8" x14ac:dyDescent="0.2">
      <c r="A55" s="16"/>
      <c r="B55" s="17"/>
      <c r="C55" s="4"/>
      <c r="D55" s="11"/>
      <c r="E55" s="11"/>
      <c r="F55" s="11"/>
      <c r="G55" s="11"/>
      <c r="H55" s="12"/>
    </row>
    <row r="56" spans="1:8" x14ac:dyDescent="0.2">
      <c r="A56" s="120"/>
      <c r="B56" s="121"/>
      <c r="C56" s="4"/>
      <c r="D56" s="108" t="s">
        <v>23</v>
      </c>
      <c r="E56" s="108"/>
      <c r="F56" s="33"/>
      <c r="G56" s="65"/>
      <c r="H56" s="34"/>
    </row>
    <row r="57" spans="1:8" ht="27" customHeight="1" thickBot="1" x14ac:dyDescent="0.25">
      <c r="A57" s="106" t="s">
        <v>21</v>
      </c>
      <c r="B57" s="107"/>
      <c r="C57" s="35"/>
      <c r="D57" s="109" t="s">
        <v>22</v>
      </c>
      <c r="E57" s="110"/>
      <c r="F57" s="36"/>
      <c r="G57" s="66"/>
      <c r="H57" s="37" t="s">
        <v>2</v>
      </c>
    </row>
    <row r="58" spans="1:8" x14ac:dyDescent="0.2">
      <c r="A58" s="38"/>
      <c r="B58" s="39"/>
      <c r="D58" s="41"/>
      <c r="E58" s="41"/>
      <c r="F58" s="41"/>
      <c r="G58" s="41"/>
    </row>
    <row r="59" spans="1:8" x14ac:dyDescent="0.2">
      <c r="A59" s="38"/>
      <c r="B59" s="39"/>
      <c r="D59" s="41"/>
      <c r="E59" s="41"/>
      <c r="F59" s="41"/>
      <c r="G59" s="41"/>
    </row>
    <row r="60" spans="1:8" x14ac:dyDescent="0.2">
      <c r="A60" s="42" t="s">
        <v>12</v>
      </c>
      <c r="B60" s="39"/>
      <c r="D60" s="41"/>
      <c r="E60" s="41"/>
      <c r="F60" s="41"/>
      <c r="G60" s="41"/>
    </row>
    <row r="61" spans="1:8" x14ac:dyDescent="0.2">
      <c r="A61" s="42" t="s">
        <v>13</v>
      </c>
      <c r="B61" s="39"/>
      <c r="D61" s="41"/>
      <c r="E61" s="41"/>
      <c r="F61" s="41"/>
      <c r="G61" s="41"/>
    </row>
    <row r="62" spans="1:8" x14ac:dyDescent="0.2">
      <c r="A62" s="42" t="s">
        <v>14</v>
      </c>
      <c r="B62" s="39"/>
      <c r="D62" s="41"/>
      <c r="E62" s="41"/>
      <c r="F62" s="41"/>
      <c r="G62" s="41"/>
    </row>
    <row r="63" spans="1:8" x14ac:dyDescent="0.2">
      <c r="A63" s="42" t="s">
        <v>15</v>
      </c>
      <c r="B63" s="39"/>
      <c r="D63" s="41"/>
      <c r="E63" s="41"/>
      <c r="F63" s="41"/>
      <c r="G63" s="41"/>
    </row>
    <row r="64" spans="1:8" x14ac:dyDescent="0.2">
      <c r="A64" s="42" t="s">
        <v>16</v>
      </c>
      <c r="B64" s="39"/>
      <c r="D64" s="41"/>
      <c r="E64" s="41"/>
      <c r="F64" s="41"/>
      <c r="G64" s="41"/>
    </row>
    <row r="65" spans="1:7" x14ac:dyDescent="0.2">
      <c r="A65" s="42" t="s">
        <v>24</v>
      </c>
      <c r="B65" s="39"/>
      <c r="D65" s="41"/>
      <c r="E65" s="41"/>
      <c r="F65" s="41"/>
      <c r="G65" s="41"/>
    </row>
    <row r="66" spans="1:7" ht="16.5" customHeight="1" x14ac:dyDescent="0.2">
      <c r="A66" s="42" t="s">
        <v>55</v>
      </c>
    </row>
  </sheetData>
  <mergeCells count="32">
    <mergeCell ref="C48:D48"/>
    <mergeCell ref="E49:H49"/>
    <mergeCell ref="A53:H53"/>
    <mergeCell ref="E51:H51"/>
    <mergeCell ref="E50:H50"/>
    <mergeCell ref="E48:H48"/>
    <mergeCell ref="A8:B8"/>
    <mergeCell ref="E46:H46"/>
    <mergeCell ref="E47:H47"/>
    <mergeCell ref="B46:D46"/>
    <mergeCell ref="B47:D47"/>
    <mergeCell ref="C10:D10"/>
    <mergeCell ref="E45:H45"/>
    <mergeCell ref="B45:D45"/>
    <mergeCell ref="A11:A43"/>
    <mergeCell ref="B44:D44"/>
    <mergeCell ref="A3:H3"/>
    <mergeCell ref="A1:H1"/>
    <mergeCell ref="B11:B43"/>
    <mergeCell ref="A57:B57"/>
    <mergeCell ref="D56:E56"/>
    <mergeCell ref="D57:E57"/>
    <mergeCell ref="C49:D49"/>
    <mergeCell ref="C50:D50"/>
    <mergeCell ref="B51:D51"/>
    <mergeCell ref="A4:H4"/>
    <mergeCell ref="A56:B56"/>
    <mergeCell ref="A5:B5"/>
    <mergeCell ref="C5:H5"/>
    <mergeCell ref="E10:H10"/>
    <mergeCell ref="A6:B6"/>
    <mergeCell ref="A7:B7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zoomScaleNormal="100" workbookViewId="0">
      <selection activeCell="A4" sqref="A4:I4"/>
    </sheetView>
  </sheetViews>
  <sheetFormatPr defaultRowHeight="12.75" x14ac:dyDescent="0.2"/>
  <cols>
    <col min="1" max="1" width="21.7109375" style="1" customWidth="1"/>
    <col min="2" max="2" width="23.7109375" style="1" customWidth="1"/>
    <col min="3" max="3" width="13.140625" style="1" customWidth="1"/>
    <col min="4" max="4" width="12.42578125" style="1" customWidth="1"/>
    <col min="5" max="5" width="17.42578125" style="1" customWidth="1"/>
    <col min="6" max="6" width="19.5703125" style="1" customWidth="1"/>
    <col min="7" max="7" width="21.85546875" style="1" customWidth="1"/>
    <col min="8" max="8" width="16.5703125" style="1" customWidth="1"/>
    <col min="9" max="9" width="23" style="1" customWidth="1"/>
    <col min="10" max="16384" width="9.140625" style="1"/>
  </cols>
  <sheetData>
    <row r="2" spans="1:9" x14ac:dyDescent="0.2">
      <c r="A2" s="55"/>
      <c r="B2" s="55"/>
      <c r="C2" s="55"/>
      <c r="D2" s="55"/>
      <c r="E2" s="55"/>
      <c r="F2" s="55"/>
      <c r="G2" s="160" t="s">
        <v>30</v>
      </c>
      <c r="H2" s="160"/>
      <c r="I2" s="160"/>
    </row>
    <row r="3" spans="1:9" s="2" customFormat="1" ht="30.75" customHeight="1" x14ac:dyDescent="0.2">
      <c r="A3" s="171" t="s">
        <v>35</v>
      </c>
      <c r="B3" s="172"/>
      <c r="C3" s="172"/>
      <c r="D3" s="173"/>
      <c r="E3" s="173"/>
      <c r="F3" s="173"/>
      <c r="G3" s="173"/>
      <c r="H3" s="174"/>
      <c r="I3" s="174"/>
    </row>
    <row r="4" spans="1:9" s="2" customFormat="1" ht="41.25" customHeight="1" x14ac:dyDescent="0.2">
      <c r="A4" s="176" t="s">
        <v>121</v>
      </c>
      <c r="B4" s="177"/>
      <c r="C4" s="177"/>
      <c r="D4" s="177"/>
      <c r="E4" s="177"/>
      <c r="F4" s="177"/>
      <c r="G4" s="177"/>
      <c r="H4" s="177"/>
      <c r="I4" s="177"/>
    </row>
    <row r="5" spans="1:9" s="2" customFormat="1" x14ac:dyDescent="0.2">
      <c r="A5" s="63"/>
      <c r="B5" s="64"/>
      <c r="C5" s="64"/>
      <c r="D5" s="64"/>
      <c r="E5" s="64"/>
      <c r="F5" s="64"/>
      <c r="G5" s="64"/>
      <c r="H5" s="64"/>
      <c r="I5" s="64"/>
    </row>
    <row r="6" spans="1:9" s="2" customFormat="1" ht="20.25" customHeight="1" x14ac:dyDescent="0.2">
      <c r="A6" s="98" t="s">
        <v>36</v>
      </c>
      <c r="B6" s="99"/>
      <c r="C6" s="99"/>
      <c r="D6" s="99"/>
      <c r="E6" s="99"/>
      <c r="F6" s="99"/>
      <c r="G6" s="175"/>
      <c r="H6" s="174"/>
      <c r="I6" s="174"/>
    </row>
    <row r="7" spans="1:9" x14ac:dyDescent="0.2">
      <c r="B7" s="55"/>
      <c r="C7" s="55"/>
      <c r="D7" s="55"/>
      <c r="E7" s="55"/>
      <c r="F7" s="55"/>
      <c r="G7" s="55"/>
      <c r="H7" s="55"/>
      <c r="I7" s="55"/>
    </row>
    <row r="8" spans="1:9" x14ac:dyDescent="0.2">
      <c r="A8" s="161" t="s">
        <v>37</v>
      </c>
      <c r="B8" s="161"/>
      <c r="C8" s="161"/>
      <c r="D8" s="161"/>
      <c r="E8" s="161"/>
      <c r="F8" s="161"/>
      <c r="G8" s="161"/>
      <c r="H8" s="161"/>
      <c r="I8" s="161"/>
    </row>
    <row r="9" spans="1:9" ht="34.5" customHeight="1" x14ac:dyDescent="0.2">
      <c r="A9" s="162" t="s">
        <v>38</v>
      </c>
      <c r="B9" s="162"/>
      <c r="C9" s="162"/>
      <c r="D9" s="162"/>
      <c r="E9" s="162"/>
      <c r="F9" s="162"/>
      <c r="G9" s="162"/>
      <c r="H9" s="162"/>
      <c r="I9" s="162"/>
    </row>
    <row r="10" spans="1:9" x14ac:dyDescent="0.2">
      <c r="A10" s="55"/>
      <c r="B10" s="55"/>
      <c r="C10" s="55"/>
      <c r="D10" s="55"/>
      <c r="E10" s="55"/>
      <c r="F10" s="55"/>
      <c r="G10" s="55"/>
      <c r="H10" s="55"/>
      <c r="I10" s="55"/>
    </row>
    <row r="11" spans="1:9" x14ac:dyDescent="0.2">
      <c r="A11" s="55" t="s">
        <v>39</v>
      </c>
      <c r="B11" s="55"/>
      <c r="C11" s="55"/>
      <c r="D11" s="55"/>
      <c r="E11" s="55"/>
      <c r="F11" s="55"/>
      <c r="G11" s="55"/>
      <c r="H11" s="55"/>
      <c r="I11" s="55"/>
    </row>
    <row r="12" spans="1:9" x14ac:dyDescent="0.2">
      <c r="A12" s="55" t="s">
        <v>4</v>
      </c>
      <c r="B12" s="55"/>
      <c r="C12" s="55"/>
      <c r="D12" s="55"/>
      <c r="E12" s="55"/>
      <c r="F12" s="55"/>
      <c r="G12" s="55"/>
      <c r="H12" s="55"/>
      <c r="I12" s="55"/>
    </row>
    <row r="13" spans="1:9" x14ac:dyDescent="0.2">
      <c r="A13" s="55" t="s">
        <v>40</v>
      </c>
      <c r="B13" s="55"/>
      <c r="C13" s="55"/>
      <c r="D13" s="55"/>
      <c r="E13" s="55"/>
      <c r="F13" s="55"/>
      <c r="G13" s="55"/>
      <c r="H13" s="55"/>
      <c r="I13" s="55"/>
    </row>
    <row r="14" spans="1:9" x14ac:dyDescent="0.2">
      <c r="A14" s="55"/>
      <c r="B14" s="55"/>
      <c r="C14" s="55"/>
      <c r="D14" s="55"/>
      <c r="E14" s="55"/>
      <c r="F14" s="55"/>
      <c r="G14" s="55"/>
      <c r="H14" s="55"/>
      <c r="I14" s="55"/>
    </row>
    <row r="15" spans="1:9" x14ac:dyDescent="0.2">
      <c r="A15" s="163" t="s">
        <v>27</v>
      </c>
      <c r="B15" s="163" t="s">
        <v>41</v>
      </c>
      <c r="C15" s="163" t="s">
        <v>28</v>
      </c>
      <c r="D15" s="165" t="s">
        <v>42</v>
      </c>
      <c r="E15" s="167" t="s">
        <v>43</v>
      </c>
      <c r="F15" s="168"/>
      <c r="G15" s="169" t="s">
        <v>44</v>
      </c>
      <c r="H15" s="170"/>
      <c r="I15" s="163" t="s">
        <v>45</v>
      </c>
    </row>
    <row r="16" spans="1:9" x14ac:dyDescent="0.2">
      <c r="A16" s="164"/>
      <c r="B16" s="164"/>
      <c r="C16" s="164"/>
      <c r="D16" s="166"/>
      <c r="E16" s="58" t="s">
        <v>46</v>
      </c>
      <c r="F16" s="58" t="s">
        <v>47</v>
      </c>
      <c r="G16" s="58" t="s">
        <v>46</v>
      </c>
      <c r="H16" s="58" t="s">
        <v>29</v>
      </c>
      <c r="I16" s="164"/>
    </row>
    <row r="17" spans="1:9" x14ac:dyDescent="0.2">
      <c r="A17" s="59">
        <v>1</v>
      </c>
      <c r="B17" s="59">
        <v>2</v>
      </c>
      <c r="C17" s="59">
        <v>3</v>
      </c>
      <c r="D17" s="59">
        <v>4</v>
      </c>
      <c r="E17" s="59">
        <v>5</v>
      </c>
      <c r="F17" s="59">
        <v>6</v>
      </c>
      <c r="G17" s="59">
        <v>7</v>
      </c>
      <c r="H17" s="59">
        <v>8</v>
      </c>
      <c r="I17" s="59">
        <v>9</v>
      </c>
    </row>
    <row r="18" spans="1:9" x14ac:dyDescent="0.2">
      <c r="A18" s="60" t="s">
        <v>48</v>
      </c>
      <c r="B18" s="61"/>
      <c r="C18" s="61"/>
      <c r="D18" s="61"/>
      <c r="E18" s="61"/>
      <c r="F18" s="61"/>
      <c r="G18" s="61"/>
      <c r="H18" s="61"/>
      <c r="I18" s="62"/>
    </row>
    <row r="19" spans="1:9" x14ac:dyDescent="0.2">
      <c r="A19" s="56"/>
      <c r="B19" s="57"/>
      <c r="C19" s="57"/>
      <c r="D19" s="57"/>
      <c r="E19" s="57"/>
      <c r="F19" s="57"/>
      <c r="G19" s="57"/>
      <c r="H19" s="57"/>
      <c r="I19" s="57"/>
    </row>
    <row r="20" spans="1:9" x14ac:dyDescent="0.2">
      <c r="A20" s="57"/>
      <c r="B20" s="57"/>
      <c r="C20" s="57"/>
      <c r="D20" s="57"/>
      <c r="E20" s="57"/>
      <c r="F20" s="57"/>
      <c r="G20" s="57"/>
      <c r="H20" s="57"/>
      <c r="I20" s="57"/>
    </row>
    <row r="21" spans="1:9" x14ac:dyDescent="0.2">
      <c r="A21" s="57"/>
      <c r="B21" s="57"/>
      <c r="C21" s="57"/>
      <c r="D21" s="57"/>
      <c r="E21" s="57"/>
      <c r="F21" s="57"/>
      <c r="G21" s="57"/>
      <c r="H21" s="57"/>
      <c r="I21" s="57"/>
    </row>
    <row r="22" spans="1:9" x14ac:dyDescent="0.2">
      <c r="A22" s="57"/>
      <c r="B22" s="57"/>
      <c r="C22" s="57"/>
      <c r="D22" s="57"/>
      <c r="E22" s="57"/>
      <c r="F22" s="57"/>
      <c r="G22" s="57"/>
      <c r="H22" s="57"/>
      <c r="I22" s="57"/>
    </row>
    <row r="23" spans="1:9" x14ac:dyDescent="0.2">
      <c r="A23" s="57"/>
      <c r="B23" s="57"/>
      <c r="C23" s="57"/>
      <c r="D23" s="57"/>
      <c r="E23" s="57"/>
      <c r="F23" s="57"/>
      <c r="G23" s="57"/>
      <c r="H23" s="57"/>
      <c r="I23" s="57"/>
    </row>
    <row r="24" spans="1:9" x14ac:dyDescent="0.2">
      <c r="A24" s="57"/>
      <c r="B24" s="57"/>
      <c r="C24" s="57"/>
      <c r="D24" s="57"/>
      <c r="E24" s="57"/>
      <c r="F24" s="57"/>
      <c r="G24" s="57"/>
      <c r="H24" s="57"/>
      <c r="I24" s="57"/>
    </row>
    <row r="25" spans="1:9" x14ac:dyDescent="0.2">
      <c r="A25" s="57"/>
      <c r="B25" s="57"/>
      <c r="C25" s="57"/>
      <c r="D25" s="57"/>
      <c r="E25" s="57"/>
      <c r="F25" s="57"/>
      <c r="G25" s="57"/>
      <c r="H25" s="57"/>
      <c r="I25" s="57"/>
    </row>
    <row r="26" spans="1:9" x14ac:dyDescent="0.2">
      <c r="A26" s="57"/>
      <c r="B26" s="57"/>
      <c r="C26" s="57"/>
      <c r="D26" s="57"/>
      <c r="E26" s="57"/>
      <c r="F26" s="57"/>
      <c r="G26" s="57"/>
      <c r="H26" s="57"/>
      <c r="I26" s="57"/>
    </row>
    <row r="27" spans="1:9" x14ac:dyDescent="0.2">
      <c r="A27" s="57"/>
      <c r="B27" s="57"/>
      <c r="C27" s="57"/>
      <c r="D27" s="57"/>
      <c r="E27" s="57"/>
      <c r="F27" s="57"/>
      <c r="G27" s="57"/>
      <c r="H27" s="57"/>
      <c r="I27" s="57"/>
    </row>
    <row r="28" spans="1:9" x14ac:dyDescent="0.2">
      <c r="A28" s="57"/>
      <c r="B28" s="57"/>
      <c r="C28" s="57"/>
      <c r="D28" s="57"/>
      <c r="E28" s="57"/>
      <c r="F28" s="57"/>
      <c r="G28" s="57"/>
      <c r="H28" s="57"/>
      <c r="I28" s="57"/>
    </row>
    <row r="29" spans="1:9" x14ac:dyDescent="0.2">
      <c r="A29" s="57"/>
      <c r="B29" s="57"/>
      <c r="C29" s="57"/>
      <c r="D29" s="57"/>
      <c r="E29" s="57"/>
      <c r="F29" s="57"/>
      <c r="G29" s="57"/>
      <c r="H29" s="57"/>
      <c r="I29" s="57"/>
    </row>
    <row r="30" spans="1:9" x14ac:dyDescent="0.2">
      <c r="A30" s="57"/>
      <c r="B30" s="57"/>
      <c r="C30" s="57"/>
      <c r="D30" s="57"/>
      <c r="E30" s="57"/>
      <c r="F30" s="57"/>
      <c r="G30" s="57"/>
      <c r="H30" s="57"/>
      <c r="I30" s="57"/>
    </row>
    <row r="31" spans="1:9" x14ac:dyDescent="0.2">
      <c r="A31" s="57"/>
      <c r="B31" s="57"/>
      <c r="C31" s="57"/>
      <c r="D31" s="57"/>
      <c r="E31" s="57"/>
      <c r="F31" s="57"/>
      <c r="G31" s="57"/>
      <c r="H31" s="57"/>
      <c r="I31" s="57"/>
    </row>
    <row r="32" spans="1:9" x14ac:dyDescent="0.2">
      <c r="A32" s="57"/>
      <c r="B32" s="57"/>
      <c r="C32" s="57"/>
      <c r="D32" s="57"/>
      <c r="E32" s="57"/>
      <c r="F32" s="57"/>
      <c r="G32" s="57"/>
      <c r="H32" s="57"/>
      <c r="I32" s="57"/>
    </row>
    <row r="33" spans="1:9" x14ac:dyDescent="0.2">
      <c r="A33" s="57"/>
      <c r="B33" s="57"/>
      <c r="C33" s="57"/>
      <c r="D33" s="57"/>
      <c r="E33" s="57"/>
      <c r="F33" s="57"/>
      <c r="G33" s="57"/>
      <c r="H33" s="57"/>
      <c r="I33" s="57"/>
    </row>
  </sheetData>
  <mergeCells count="13">
    <mergeCell ref="G2:I2"/>
    <mergeCell ref="A8:I8"/>
    <mergeCell ref="A9:I9"/>
    <mergeCell ref="A15:A16"/>
    <mergeCell ref="B15:B16"/>
    <mergeCell ref="C15:C16"/>
    <mergeCell ref="D15:D16"/>
    <mergeCell ref="E15:F15"/>
    <mergeCell ref="G15:H15"/>
    <mergeCell ref="I15:I16"/>
    <mergeCell ref="A3:I3"/>
    <mergeCell ref="A6:I6"/>
    <mergeCell ref="A4:I4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A8356F-C87D-493B-BB08-12024FB39D29}">
            <xm:f>VLOOKUP(B15,'\\mos022\Московский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G15:G16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workbookViewId="0">
      <selection activeCell="F31" sqref="F31"/>
    </sheetView>
  </sheetViews>
  <sheetFormatPr defaultRowHeight="12.75" x14ac:dyDescent="0.2"/>
  <cols>
    <col min="1" max="1" width="3.42578125" customWidth="1"/>
    <col min="2" max="3" width="9.140625" style="69"/>
    <col min="4" max="4" width="58" customWidth="1"/>
    <col min="5" max="5" width="89.85546875" customWidth="1"/>
    <col min="6" max="6" width="19.28515625" customWidth="1"/>
    <col min="7" max="7" width="12.7109375" style="69" customWidth="1"/>
    <col min="8" max="8" width="24.7109375" customWidth="1"/>
  </cols>
  <sheetData>
    <row r="2" spans="2:8" ht="15.75" thickBot="1" x14ac:dyDescent="0.25">
      <c r="B2" s="178" t="s">
        <v>56</v>
      </c>
      <c r="C2" s="178"/>
      <c r="D2" s="178"/>
      <c r="E2" s="178"/>
      <c r="F2" s="178"/>
      <c r="G2" s="178"/>
      <c r="H2" s="178"/>
    </row>
    <row r="3" spans="2:8" ht="15" x14ac:dyDescent="0.25">
      <c r="B3" s="70" t="s">
        <v>57</v>
      </c>
      <c r="C3" s="179" t="s">
        <v>58</v>
      </c>
      <c r="D3" s="180"/>
      <c r="E3" s="71" t="s">
        <v>59</v>
      </c>
      <c r="F3" s="71" t="s">
        <v>60</v>
      </c>
      <c r="G3" s="72" t="s">
        <v>61</v>
      </c>
      <c r="H3" s="73" t="s">
        <v>62</v>
      </c>
    </row>
    <row r="4" spans="2:8" x14ac:dyDescent="0.2">
      <c r="B4" s="74"/>
      <c r="C4" s="75" t="s">
        <v>63</v>
      </c>
      <c r="D4" s="76" t="s">
        <v>64</v>
      </c>
      <c r="E4" s="76" t="s">
        <v>65</v>
      </c>
      <c r="F4" s="76" t="s">
        <v>66</v>
      </c>
      <c r="G4" s="77">
        <v>1</v>
      </c>
      <c r="H4" s="78" t="s">
        <v>67</v>
      </c>
    </row>
    <row r="5" spans="2:8" x14ac:dyDescent="0.2">
      <c r="B5" s="74">
        <v>1</v>
      </c>
      <c r="C5" s="75" t="s">
        <v>68</v>
      </c>
      <c r="D5" s="76" t="s">
        <v>64</v>
      </c>
      <c r="E5" s="76" t="s">
        <v>69</v>
      </c>
      <c r="F5" s="76" t="s">
        <v>70</v>
      </c>
      <c r="G5" s="77">
        <v>2</v>
      </c>
      <c r="H5" s="78" t="s">
        <v>67</v>
      </c>
    </row>
    <row r="6" spans="2:8" x14ac:dyDescent="0.2">
      <c r="B6" s="74">
        <v>2</v>
      </c>
      <c r="C6" s="75" t="s">
        <v>71</v>
      </c>
      <c r="D6" s="76" t="s">
        <v>64</v>
      </c>
      <c r="E6" s="76" t="s">
        <v>72</v>
      </c>
      <c r="F6" s="76" t="s">
        <v>73</v>
      </c>
      <c r="G6" s="77">
        <v>1</v>
      </c>
      <c r="H6" s="78" t="s">
        <v>67</v>
      </c>
    </row>
    <row r="7" spans="2:8" x14ac:dyDescent="0.2">
      <c r="B7" s="74">
        <v>3</v>
      </c>
      <c r="C7" s="75" t="s">
        <v>74</v>
      </c>
      <c r="D7" s="76" t="s">
        <v>64</v>
      </c>
      <c r="E7" s="76" t="s">
        <v>75</v>
      </c>
      <c r="F7" s="76" t="s">
        <v>76</v>
      </c>
      <c r="G7" s="77">
        <v>2</v>
      </c>
      <c r="H7" s="78" t="s">
        <v>67</v>
      </c>
    </row>
    <row r="8" spans="2:8" x14ac:dyDescent="0.2">
      <c r="B8" s="74">
        <v>4</v>
      </c>
      <c r="C8" s="75" t="s">
        <v>77</v>
      </c>
      <c r="D8" s="76" t="s">
        <v>64</v>
      </c>
      <c r="E8" s="76" t="s">
        <v>78</v>
      </c>
      <c r="F8" s="76" t="s">
        <v>79</v>
      </c>
      <c r="G8" s="77">
        <v>2</v>
      </c>
      <c r="H8" s="78" t="s">
        <v>67</v>
      </c>
    </row>
    <row r="9" spans="2:8" x14ac:dyDescent="0.2">
      <c r="B9" s="74">
        <v>5</v>
      </c>
      <c r="C9" s="75" t="s">
        <v>80</v>
      </c>
      <c r="D9" s="76" t="s">
        <v>64</v>
      </c>
      <c r="E9" s="76" t="s">
        <v>81</v>
      </c>
      <c r="F9" s="76" t="s">
        <v>82</v>
      </c>
      <c r="G9" s="77">
        <v>2</v>
      </c>
      <c r="H9" s="78" t="s">
        <v>67</v>
      </c>
    </row>
    <row r="10" spans="2:8" x14ac:dyDescent="0.2">
      <c r="B10" s="74">
        <v>6</v>
      </c>
      <c r="C10" s="75" t="s">
        <v>83</v>
      </c>
      <c r="D10" s="76" t="s">
        <v>64</v>
      </c>
      <c r="E10" s="76" t="s">
        <v>84</v>
      </c>
      <c r="F10" s="76" t="s">
        <v>85</v>
      </c>
      <c r="G10" s="77">
        <v>2</v>
      </c>
      <c r="H10" s="78" t="s">
        <v>67</v>
      </c>
    </row>
    <row r="11" spans="2:8" x14ac:dyDescent="0.2">
      <c r="B11" s="74">
        <v>7</v>
      </c>
      <c r="C11" s="75" t="s">
        <v>86</v>
      </c>
      <c r="D11" s="76" t="s">
        <v>64</v>
      </c>
      <c r="E11" s="76" t="s">
        <v>87</v>
      </c>
      <c r="F11" s="76" t="s">
        <v>88</v>
      </c>
      <c r="G11" s="77">
        <v>2</v>
      </c>
      <c r="H11" s="78" t="s">
        <v>67</v>
      </c>
    </row>
    <row r="12" spans="2:8" x14ac:dyDescent="0.2">
      <c r="B12" s="74">
        <v>8</v>
      </c>
      <c r="C12" s="75" t="s">
        <v>89</v>
      </c>
      <c r="D12" s="76" t="s">
        <v>90</v>
      </c>
      <c r="E12" s="76" t="s">
        <v>91</v>
      </c>
      <c r="F12" s="76" t="s">
        <v>92</v>
      </c>
      <c r="G12" s="77">
        <v>1</v>
      </c>
      <c r="H12" s="78" t="s">
        <v>67</v>
      </c>
    </row>
    <row r="13" spans="2:8" x14ac:dyDescent="0.2">
      <c r="B13" s="74">
        <v>9</v>
      </c>
      <c r="C13" s="75" t="s">
        <v>93</v>
      </c>
      <c r="D13" s="76" t="s">
        <v>94</v>
      </c>
      <c r="E13" s="79" t="s">
        <v>95</v>
      </c>
      <c r="F13" s="76" t="s">
        <v>96</v>
      </c>
      <c r="G13" s="77">
        <v>1</v>
      </c>
      <c r="H13" s="78" t="s">
        <v>67</v>
      </c>
    </row>
    <row r="14" spans="2:8" x14ac:dyDescent="0.2">
      <c r="B14" s="74">
        <v>10</v>
      </c>
      <c r="C14" s="75" t="s">
        <v>97</v>
      </c>
      <c r="D14" s="76" t="s">
        <v>94</v>
      </c>
      <c r="E14" s="79" t="s">
        <v>98</v>
      </c>
      <c r="F14" s="76" t="s">
        <v>99</v>
      </c>
      <c r="G14" s="77">
        <v>1</v>
      </c>
      <c r="H14" s="78" t="s">
        <v>67</v>
      </c>
    </row>
    <row r="15" spans="2:8" x14ac:dyDescent="0.2">
      <c r="B15" s="74">
        <v>11</v>
      </c>
      <c r="C15" s="75" t="s">
        <v>100</v>
      </c>
      <c r="D15" s="76" t="s">
        <v>94</v>
      </c>
      <c r="E15" s="76" t="s">
        <v>101</v>
      </c>
      <c r="F15" s="76" t="s">
        <v>102</v>
      </c>
      <c r="G15" s="77">
        <v>1</v>
      </c>
      <c r="H15" s="78" t="s">
        <v>67</v>
      </c>
    </row>
    <row r="16" spans="2:8" x14ac:dyDescent="0.2">
      <c r="B16" s="74">
        <v>12</v>
      </c>
      <c r="C16" s="75" t="s">
        <v>103</v>
      </c>
      <c r="D16" s="79" t="s">
        <v>104</v>
      </c>
      <c r="E16" s="76" t="s">
        <v>105</v>
      </c>
      <c r="F16" s="76" t="s">
        <v>106</v>
      </c>
      <c r="G16" s="77">
        <v>3</v>
      </c>
      <c r="H16" s="78" t="s">
        <v>67</v>
      </c>
    </row>
    <row r="17" spans="2:12" ht="21" customHeight="1" x14ac:dyDescent="0.25">
      <c r="B17" s="92">
        <v>13</v>
      </c>
      <c r="C17" s="93" t="s">
        <v>86</v>
      </c>
      <c r="D17" s="94" t="s">
        <v>107</v>
      </c>
      <c r="E17" s="95" t="s">
        <v>108</v>
      </c>
      <c r="F17" s="94" t="s">
        <v>109</v>
      </c>
      <c r="G17" s="96">
        <v>1</v>
      </c>
      <c r="H17" s="97" t="s">
        <v>117</v>
      </c>
      <c r="I17" s="80"/>
      <c r="J17" s="80"/>
      <c r="K17" s="80"/>
      <c r="L17" s="80"/>
    </row>
    <row r="18" spans="2:12" x14ac:dyDescent="0.2">
      <c r="B18" s="74">
        <v>14</v>
      </c>
      <c r="C18" s="75" t="s">
        <v>86</v>
      </c>
      <c r="D18" s="76" t="s">
        <v>107</v>
      </c>
      <c r="E18" s="79" t="s">
        <v>110</v>
      </c>
      <c r="F18" s="76" t="s">
        <v>111</v>
      </c>
      <c r="G18" s="77">
        <v>2</v>
      </c>
      <c r="H18" s="78" t="s">
        <v>67</v>
      </c>
    </row>
    <row r="19" spans="2:12" ht="15" x14ac:dyDescent="0.2">
      <c r="B19" s="81">
        <v>15</v>
      </c>
      <c r="C19" s="82" t="s">
        <v>86</v>
      </c>
      <c r="D19" s="83" t="s">
        <v>107</v>
      </c>
      <c r="E19" s="83" t="s">
        <v>112</v>
      </c>
      <c r="F19" s="83" t="s">
        <v>113</v>
      </c>
      <c r="G19" s="84">
        <v>1</v>
      </c>
      <c r="H19" s="85" t="s">
        <v>67</v>
      </c>
      <c r="I19" s="86"/>
    </row>
    <row r="20" spans="2:12" ht="13.5" thickBot="1" x14ac:dyDescent="0.25">
      <c r="B20" s="87">
        <v>16</v>
      </c>
      <c r="C20" s="88" t="s">
        <v>100</v>
      </c>
      <c r="D20" s="89" t="s">
        <v>114</v>
      </c>
      <c r="E20" s="89" t="s">
        <v>115</v>
      </c>
      <c r="F20" s="89" t="s">
        <v>116</v>
      </c>
      <c r="G20" s="90">
        <v>2</v>
      </c>
      <c r="H20" s="91" t="s">
        <v>67</v>
      </c>
    </row>
  </sheetData>
  <mergeCells count="2">
    <mergeCell ref="B2:H2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КП</vt:lpstr>
      <vt:lpstr>спецификация</vt:lpstr>
      <vt:lpstr>перечень оборудования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Новоселова Татьяна Олеговна \ Tatiana Novoselova</cp:lastModifiedBy>
  <cp:lastPrinted>2012-06-15T03:00:35Z</cp:lastPrinted>
  <dcterms:created xsi:type="dcterms:W3CDTF">2010-07-21T15:31:22Z</dcterms:created>
  <dcterms:modified xsi:type="dcterms:W3CDTF">2025-09-22T10:15:10Z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