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ovoselovato\Desktop\00. Закупочные процедуры 2025\859 _ ЕХСЗ 2 _  СМР реконструкция СЖА\859 _ ЛОТ 1 _ СМР реконструкция СЖА\"/>
    </mc:Choice>
  </mc:AlternateContent>
  <bookViews>
    <workbookView xWindow="30" yWindow="0" windowWidth="13905" windowHeight="6705" tabRatio="967"/>
  </bookViews>
  <sheets>
    <sheet name="Информационная карта" sheetId="21" r:id="rId1"/>
    <sheet name="Анкета" sheetId="24" r:id="rId2"/>
    <sheet name="Чек-лист документации" sheetId="5" r:id="rId3"/>
    <sheet name="Кадровый состав" sheetId="13" r:id="rId4"/>
    <sheet name="Опыт" sheetId="12" r:id="rId5"/>
    <sheet name="МТР" sheetId="17" r:id="rId6"/>
    <sheet name="График работ" sheetId="28" r:id="rId7"/>
    <sheet name="Протокол разногласий" sheetId="29" r:id="rId8"/>
    <sheet name="text" sheetId="20" state="hidden" r:id="rId9"/>
  </sheets>
  <externalReferences>
    <externalReference r:id="rId10"/>
    <externalReference r:id="rId11"/>
  </externalReferences>
  <definedNames>
    <definedName name="_Fill" localSheetId="6" hidden="1">#REF!</definedName>
    <definedName name="_Fill" localSheetId="7" hidden="1">#REF!</definedName>
    <definedName name="_Fill" hidden="1">#REF!</definedName>
    <definedName name="_Key1" hidden="1">[1]Data!$IU$7:$IU$670</definedName>
    <definedName name="_Order1" hidden="1">255</definedName>
    <definedName name="_Order2" hidden="1">255</definedName>
    <definedName name="_Sort" hidden="1">[1]Data!$A$13:$K$676</definedName>
    <definedName name="aa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a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2DocOpenMode" hidden="1">"AS2DocumentEdit"</definedName>
    <definedName name="e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e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TextRefCopyRangeCount" hidden="1">1</definedName>
    <definedName name="w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й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й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xlnm.Print_Area" localSheetId="6">'График работ'!$A$1:$D$8</definedName>
    <definedName name="_xlnm.Print_Area" localSheetId="7">'Протокол разногласий'!$A$1:$E$10</definedName>
    <definedName name="ораро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ораро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прапрпарап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</definedNames>
  <calcPr calcId="162913"/>
</workbook>
</file>

<file path=xl/calcChain.xml><?xml version="1.0" encoding="utf-8"?>
<calcChain xmlns="http://schemas.openxmlformats.org/spreadsheetml/2006/main">
  <c r="J11" i="20" l="1"/>
  <c r="J8" i="20"/>
  <c r="J9" i="20"/>
  <c r="J10" i="20"/>
  <c r="J14" i="20" l="1"/>
  <c r="J13" i="20"/>
  <c r="J7" i="20" l="1"/>
  <c r="J6" i="20"/>
  <c r="J5" i="20"/>
  <c r="J4" i="20"/>
  <c r="J2" i="20"/>
  <c r="J1" i="20"/>
  <c r="J3" i="20" l="1"/>
</calcChain>
</file>

<file path=xl/comments1.xml><?xml version="1.0" encoding="utf-8"?>
<comments xmlns="http://schemas.openxmlformats.org/spreadsheetml/2006/main">
  <authors>
    <author>Новоселова Татьяна Олеговна \ Tatiana Novoselova</author>
  </authors>
  <commentLis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Новоселова Татьяна Олеговна \ Tatiana Novoselova:</t>
        </r>
        <r>
          <rPr>
            <sz val="9"/>
            <color indexed="81"/>
            <rFont val="Tahoma"/>
            <family val="2"/>
            <charset val="204"/>
          </rPr>
          <t xml:space="preserve">
FTE = Общее количество отработанных часов / Количество нормативных часов в неделю
</t>
        </r>
      </text>
    </comment>
  </commentList>
</comments>
</file>

<file path=xl/sharedStrings.xml><?xml version="1.0" encoding="utf-8"?>
<sst xmlns="http://schemas.openxmlformats.org/spreadsheetml/2006/main" count="210" uniqueCount="179">
  <si>
    <t>№</t>
  </si>
  <si>
    <t>1.</t>
  </si>
  <si>
    <t>2.</t>
  </si>
  <si>
    <t>3.</t>
  </si>
  <si>
    <t>№ п/п</t>
  </si>
  <si>
    <t>Юридический адрес</t>
  </si>
  <si>
    <t>Примечание</t>
  </si>
  <si>
    <t>Сведения о претензиях заказчика к выполнению обязательств</t>
  </si>
  <si>
    <t>Предмет Контракта, регион поставки</t>
  </si>
  <si>
    <t>Наименование заказчика, адрес и контактный телефон/факс заказчика, контактное лицо</t>
  </si>
  <si>
    <t>Стоимость Контракта в тыс. руб.</t>
  </si>
  <si>
    <t>Дата заключения/ завершения (месяц, год, процент выполнения)</t>
  </si>
  <si>
    <t xml:space="preserve"> № п/п</t>
  </si>
  <si>
    <t>Фамилия, имя, отчество специалиста</t>
  </si>
  <si>
    <t>Образование</t>
  </si>
  <si>
    <t xml:space="preserve">  Должность</t>
  </si>
  <si>
    <t xml:space="preserve">Стаж работы в дан­ной или аналогичной должности </t>
  </si>
  <si>
    <t>(кол-во лет)</t>
  </si>
  <si>
    <t>Занятость в проекте</t>
  </si>
  <si>
    <t>Руководящее звено (руководитель и его заместители, главный бухгалтер и др.)</t>
  </si>
  <si>
    <t>Специалисты (в том числе специалисты по выполнению конкретных видов работ, специалисты по гарантийному обслуживанию)</t>
  </si>
  <si>
    <t xml:space="preserve">Инструкция по заполнению: </t>
  </si>
  <si>
    <t>Наименование документа</t>
  </si>
  <si>
    <t xml:space="preserve">Краткая презентация о компании </t>
  </si>
  <si>
    <t>Ответ Претендента</t>
  </si>
  <si>
    <t>Местонахождение
объекта</t>
  </si>
  <si>
    <t>Право владения объектом (собственность, аренда, т.д.)</t>
  </si>
  <si>
    <t>Вид документа, дающий право на эксплуатацию МТР в работе, его номер и срок действия</t>
  </si>
  <si>
    <t>Наименование организации</t>
  </si>
  <si>
    <t>Да</t>
  </si>
  <si>
    <t>Нет</t>
  </si>
  <si>
    <t>Готовы</t>
  </si>
  <si>
    <t>Не готовы</t>
  </si>
  <si>
    <t>Наименование</t>
  </si>
  <si>
    <t>Приложено в составе заявки</t>
  </si>
  <si>
    <t>Приложено гарантийное письмо с указанием сроков предоставления</t>
  </si>
  <si>
    <t>Отсутствует</t>
  </si>
  <si>
    <t>Комментарии</t>
  </si>
  <si>
    <t>Наименование
объекта</t>
  </si>
  <si>
    <r>
      <t>*</t>
    </r>
    <r>
      <rPr>
        <sz val="12"/>
        <color theme="1"/>
        <rFont val="Arial"/>
        <family val="2"/>
        <charset val="204"/>
      </rPr>
      <t xml:space="preserve"> В данной справке указывается перечень МТР, которые будут непосредственно задействованы при проведении работ, копии поверок, ГТО (Государственного технического осмотра), паспортов и т. д. прилагаются. </t>
    </r>
  </si>
  <si>
    <r>
      <t xml:space="preserve">(1) </t>
    </r>
    <r>
      <rPr>
        <sz val="10"/>
        <color theme="1"/>
        <rFont val="Arial"/>
        <family val="2"/>
        <charset val="204"/>
      </rPr>
      <t>в данной справке перечисляются работники, которые будут непосредственно привлечены участником конкурса в ходе выполнения договора.</t>
    </r>
  </si>
  <si>
    <r>
      <t>(2)</t>
    </r>
    <r>
      <rPr>
        <sz val="10"/>
        <color theme="1"/>
        <rFont val="Arial"/>
        <family val="2"/>
        <charset val="204"/>
      </rPr>
      <t xml:space="preserve"> высшее, среднее профессиональное и т.д.</t>
    </r>
  </si>
  <si>
    <r>
      <t>(3)</t>
    </r>
    <r>
      <rPr>
        <sz val="10"/>
        <color theme="1"/>
        <rFont val="Arial"/>
        <family val="2"/>
        <charset val="204"/>
      </rPr>
      <t xml:space="preserve"> мера вовлеченности сотрудника в проект, FTE равный 1.0, означает, что сотрудник вовлечен в проект на 100% рабочего времени.</t>
    </r>
  </si>
  <si>
    <t>Внимание! Запрещается удалять столбцы, строки и вносить какие-либо изменения в файле, кроме ячеек, выделенных цветом</t>
  </si>
  <si>
    <t>Условия оплаты</t>
  </si>
  <si>
    <t>3</t>
  </si>
  <si>
    <t>2</t>
  </si>
  <si>
    <t>Предмет закупки</t>
  </si>
  <si>
    <t>Показатели</t>
  </si>
  <si>
    <t>Инструкция по подаче заявки</t>
  </si>
  <si>
    <t>RUB (Российский рубль)</t>
  </si>
  <si>
    <t>EUR (Евро)</t>
  </si>
  <si>
    <t>USD (Доллар США)</t>
  </si>
  <si>
    <t xml:space="preserve">GBP (Фунт стерлингов) </t>
  </si>
  <si>
    <t>JPY (Японская иена)</t>
  </si>
  <si>
    <t xml:space="preserve">CNY (Китайский юань) </t>
  </si>
  <si>
    <t>CHF (Швейцарский франк)</t>
  </si>
  <si>
    <t>Прочий персонал (в том числе экспедиторы, водители, грузчики, охранники и т.д.)</t>
  </si>
  <si>
    <t xml:space="preserve">Фактическое местонахождение </t>
  </si>
  <si>
    <t>Адрес web – сайта</t>
  </si>
  <si>
    <t>ИНН</t>
  </si>
  <si>
    <t>ОГРН</t>
  </si>
  <si>
    <t>ОКПО</t>
  </si>
  <si>
    <t>Банковские реквизиты</t>
  </si>
  <si>
    <t>Расчётный счет - №</t>
  </si>
  <si>
    <t>Корреспондентский счёт</t>
  </si>
  <si>
    <t>Наименование и местоположение обслуживающего банка</t>
  </si>
  <si>
    <t xml:space="preserve">Код БИК </t>
  </si>
  <si>
    <t>Ф.И.О.</t>
  </si>
  <si>
    <t>должность</t>
  </si>
  <si>
    <t>телефон</t>
  </si>
  <si>
    <t>электронная почта</t>
  </si>
  <si>
    <t>Полное наименование в соответствии с учредительными документами</t>
  </si>
  <si>
    <t>Сокращенное наименование в соответствии с учредительными документами</t>
  </si>
  <si>
    <t>Телефон (с указанием кода города)</t>
  </si>
  <si>
    <t>1.1.</t>
  </si>
  <si>
    <t>1.2.</t>
  </si>
  <si>
    <t>2.1.</t>
  </si>
  <si>
    <t>2.2.</t>
  </si>
  <si>
    <t>2.3.</t>
  </si>
  <si>
    <t>2.4.</t>
  </si>
  <si>
    <t>3.1.</t>
  </si>
  <si>
    <t>3.2.</t>
  </si>
  <si>
    <t>3.3.</t>
  </si>
  <si>
    <t>3.4.</t>
  </si>
  <si>
    <t xml:space="preserve">Адрес </t>
  </si>
  <si>
    <t>3.5.</t>
  </si>
  <si>
    <t>3.6.</t>
  </si>
  <si>
    <t>3.7.</t>
  </si>
  <si>
    <t>3.8.</t>
  </si>
  <si>
    <t>3.9.</t>
  </si>
  <si>
    <t>4.1.</t>
  </si>
  <si>
    <t>4.2.</t>
  </si>
  <si>
    <t>4.3.</t>
  </si>
  <si>
    <t>4.4.</t>
  </si>
  <si>
    <t>5.1.</t>
  </si>
  <si>
    <t>5.2.</t>
  </si>
  <si>
    <t>6.1.</t>
  </si>
  <si>
    <t>6.2.</t>
  </si>
  <si>
    <t>6.3.</t>
  </si>
  <si>
    <t>6.4.</t>
  </si>
  <si>
    <t>Сведения о руководителе организации:</t>
  </si>
  <si>
    <r>
      <t>Сведения об организации:</t>
    </r>
    <r>
      <rPr>
        <sz val="11"/>
        <color theme="1"/>
        <rFont val="Arial"/>
        <family val="2"/>
        <charset val="204"/>
      </rPr>
      <t xml:space="preserve"> </t>
    </r>
  </si>
  <si>
    <r>
      <t xml:space="preserve">Контактное лицо, уполномоченное осуществлять связь с </t>
    </r>
    <r>
      <rPr>
        <b/>
        <sz val="11"/>
        <color theme="1"/>
        <rFont val="Arial"/>
        <family val="2"/>
        <charset val="204"/>
      </rPr>
      <t>Заказчик</t>
    </r>
    <r>
      <rPr>
        <b/>
        <sz val="11"/>
        <color rgb="FF000000"/>
        <rFont val="Arial"/>
        <family val="2"/>
        <charset val="204"/>
      </rPr>
      <t>ом</t>
    </r>
    <r>
      <rPr>
        <sz val="11"/>
        <color rgb="FF000000"/>
        <rFont val="Arial"/>
        <family val="2"/>
        <charset val="204"/>
      </rPr>
      <t>:</t>
    </r>
  </si>
  <si>
    <r>
      <t>Является плательщиком</t>
    </r>
    <r>
      <rPr>
        <sz val="11"/>
        <color theme="1"/>
        <rFont val="Arial"/>
        <family val="2"/>
        <charset val="204"/>
      </rPr>
      <t xml:space="preserve"> НДС (да/нет)</t>
    </r>
  </si>
  <si>
    <t>График выполнения работ</t>
  </si>
  <si>
    <t>Документы, подтверждающие полномочия представителя контрагента на заключение договора (Протокол (решение) об избрании (назначении) исполнительного органа Общества))</t>
  </si>
  <si>
    <t>Лицензии (если услуги/работы подлежат лицензированию)</t>
  </si>
  <si>
    <t>Документ о членстве с саморегулируемой организации (СРО) и прочие документы по аккредитации</t>
  </si>
  <si>
    <t>Отзывы об оказании аналогичных услуг/поставок / работ</t>
  </si>
  <si>
    <t xml:space="preserve">Бухгалтерский баланс </t>
  </si>
  <si>
    <t xml:space="preserve">Отчет о прибылях и убытках </t>
  </si>
  <si>
    <t>Налоговая декларация по НДС
(предоставляется с отметкой налогового органа о принятии или распечаткой подтверждения специализированного оператора связи («Калуга Астрал Отчет», «Контур-Экстерн», «Таском-Спринтер» и др.) об отправке отчетности),
(предоставляется  за предыдущие 4 квартала в следующем составе: титульный лист и раздел 3. «Расчет суммы налога, подлежащей уплате в бюджет по операциям, облагаемым по налоговым ставкам, предусмотренным пунктами 2 - 4 статьи 164 Налогового кодекса Российской Федерации»)</t>
  </si>
  <si>
    <t>Не применимо</t>
  </si>
  <si>
    <t>Дополнительная документация в соответствии с требованиями критериев квалификации.</t>
  </si>
  <si>
    <t>Нет, приложен протокол разногласий в составе заявки</t>
  </si>
  <si>
    <t>Наименование участника</t>
  </si>
  <si>
    <t>Город</t>
  </si>
  <si>
    <t>Сцепка (вспомогательный, потом скрыть)</t>
  </si>
  <si>
    <t>ФИО контактного лица</t>
  </si>
  <si>
    <t>Сбис</t>
  </si>
  <si>
    <t>4.</t>
  </si>
  <si>
    <t>Диадок</t>
  </si>
  <si>
    <t>Сфера.Курьер</t>
  </si>
  <si>
    <t>Такском</t>
  </si>
  <si>
    <t xml:space="preserve">Калуга Астрал </t>
  </si>
  <si>
    <t>Другое</t>
  </si>
  <si>
    <t>Сведения о травматизме на производстве и о профессиональных заболеваниях за последние три года по своей организации, а также по планируемым субподрядным организациям («Форма 7 – травматизм (годовая)», которая предоставляется в официальные органы статистики)</t>
  </si>
  <si>
    <t>Рез-т</t>
  </si>
  <si>
    <t>Готовность работать по ЭДО</t>
  </si>
  <si>
    <t>Дата, с которой готовы работать по ЭДО</t>
  </si>
  <si>
    <t>Телефон контактного лица</t>
  </si>
  <si>
    <t>Телефон по ОТиПБ</t>
  </si>
  <si>
    <t>ФИО контактного лица по ОТиПБ</t>
  </si>
  <si>
    <t>E-mail контактного лица</t>
  </si>
  <si>
    <t>E-mail по ОТиПБ</t>
  </si>
  <si>
    <t>Заполненный файл "Формы для заполнения по ОТиПБ" и дополнительная документация в соответствии с требованиями по ОТиПБ</t>
  </si>
  <si>
    <t>Информационная карта процедуры</t>
  </si>
  <si>
    <t>E-mail (электронная почта)</t>
  </si>
  <si>
    <t xml:space="preserve">Информация о финансовом состоянии и производственной деятельности Участника: </t>
  </si>
  <si>
    <t>Дата государственной регистрации</t>
  </si>
  <si>
    <t>Уставный капитал</t>
  </si>
  <si>
    <t>Свидетельство о внесении в Единый государственный реестр юридических лиц  (дата и номер, кем выдано)</t>
  </si>
  <si>
    <t>КПП</t>
  </si>
  <si>
    <t>Вид деятельности в соответствии с учредительными документами (ОКВЭД  2)</t>
  </si>
  <si>
    <t>5.3.</t>
  </si>
  <si>
    <t>5.4.</t>
  </si>
  <si>
    <r>
      <t>Режим налогообложения</t>
    </r>
    <r>
      <rPr>
        <sz val="11"/>
        <color theme="1"/>
        <rFont val="Arial"/>
        <family val="2"/>
        <charset val="204"/>
      </rPr>
      <t xml:space="preserve"> </t>
    </r>
  </si>
  <si>
    <t xml:space="preserve">Укажите среднюю численность за предшествующий календарный год  (из статистической формы П-4) </t>
  </si>
  <si>
    <t xml:space="preserve">Готовность использовать электронный документооборот </t>
  </si>
  <si>
    <t>Дополнительные условия, требования и гарантийные обязательства</t>
  </si>
  <si>
    <t>Срок выполнения этапа</t>
  </si>
  <si>
    <t>Наименование этапа</t>
  </si>
  <si>
    <t>Указанные разногласия носят характер «желательных» условий, которые предлагаются на рассмотрение Заказчика, но отклонение которых Заказчиком не повлечет отказа Участника от подписания Договора в случае признания его Победителем.</t>
  </si>
  <si>
    <t>5.</t>
  </si>
  <si>
    <t>Примечания, обоснование</t>
  </si>
  <si>
    <t xml:space="preserve">  Предложения Участника</t>
  </si>
  <si>
    <t>Исходные формулировки</t>
  </si>
  <si>
    <t>№ пункта проекта Договора</t>
  </si>
  <si>
    <t>Расчет  цены</t>
  </si>
  <si>
    <t>Плановый период поставки/ выполнения работ / услуг в соответствии с ТЗ</t>
  </si>
  <si>
    <t>Заполненный файл "Формы для заполнения" загружается на Электронную торговую площадку (ЭТП) в формате excel</t>
  </si>
  <si>
    <t>Форма 1. Анкета Участника</t>
  </si>
  <si>
    <t>Форма №2. Перечень необходимых документов</t>
  </si>
  <si>
    <t>Форма №3 Справка о наличии кадровых ресурсов</t>
  </si>
  <si>
    <t>Форма №5 Справка о материально-технических ресурсах*</t>
  </si>
  <si>
    <t>Форма 6. График выполнения работ</t>
  </si>
  <si>
    <t>Форма 7. Протокол разногласий к проекту договора</t>
  </si>
  <si>
    <t xml:space="preserve">100% по факту поставки / выполнения работ в течение 20 банковских дней с момента подписания оригиналов товарной накладной (ТОРГ-12) и акта выполненных работ. Запрос на авансирование возможен, но снизит коммерческую оценку Вашего предложения. Предельно допустимый размер аванса 30% от стоимости договора, против БГ.
</t>
  </si>
  <si>
    <t>начало: с момента подписания договора подряда</t>
  </si>
  <si>
    <t>Для подачи предложения Контрагент заполняет все вкладки данного файла выделенные серым цветом</t>
  </si>
  <si>
    <t>Запрещается удалять столбцы и строки. Вносить какие-либо изменения в файле возможно только в ячеках, выделенных синим цветом на вкладках</t>
  </si>
  <si>
    <t>По всем вопросам касающихся заполнения форм можно обращаться: Новоселова Татьяна, эл. почта: NovoselovaTO@portalliance.ru тел.: Тел. раб. 8(495)795-25-38 доб. 32157, моб. 8 (916) 530-88-80.</t>
  </si>
  <si>
    <t>Опыт выполнения аналогичных договоров за последние 3 лет, тыс. руб.</t>
  </si>
  <si>
    <t xml:space="preserve">Заполненный файл "Формы для заполнения 1-7" </t>
  </si>
  <si>
    <t>(FTE - эквивалент полной занятости)</t>
  </si>
  <si>
    <t>Форма № 4 Опыт выполнения аналогичных поставок/ работ/ услуг за последние 3 года</t>
  </si>
  <si>
    <t>окончание: Срок выполнения работ в соответствии с графиком производства работ, согласованного Заказчиком</t>
  </si>
  <si>
    <t xml:space="preserve">Выполнение строительно-монтажных работ по объекту «Реконструкция СЖА»(ЛОТ1), для ООО «ЕвроХим Северо-Запад-2»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</si>
</sst>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164" formatCode="_-* #,##0.00\ _₽_-;\-* #,##0.00\ _₽_-;_-* &quot;-&quot;??\ _₽_-;_-@_-"/>
    <numFmt numFmtId="165" formatCode="_-* #,##0.00[$€-1]_-;\-* #,##0.00[$€-1]_-;_-* \-??[$€-1]_-"/>
    <numFmt numFmtId="166" formatCode="_-* #,##0.00&quot;р.&quot;_-;\-* #,##0.00&quot;р.&quot;_-;_-* \-??&quot;р.&quot;_-;_-@_-"/>
    <numFmt numFmtId="167" formatCode="_-* #,##0.00_р_._-;\-* #,##0.00_р_._-;_-* \-??_р_._-;_-@_-"/>
    <numFmt numFmtId="168" formatCode="_ * #,##0.00_ ;_ * \-#,##0.00_ ;_ * &quot;-&quot;??_ ;_ @_ "/>
    <numFmt numFmtId="169" formatCode="#,##0.00;[Red]\(#,##0.00\)"/>
    <numFmt numFmtId="170" formatCode="#,##0.000;[Red]\(#,##0.000\)"/>
    <numFmt numFmtId="171" formatCode="#,##0.0000;[Red]\(#,##0.0000\)"/>
    <numFmt numFmtId="172" formatCode="mmmm\-yy"/>
    <numFmt numFmtId="173" formatCode="#,##0.0000_);\(#,##0.0000\)"/>
    <numFmt numFmtId="174" formatCode="0.0000%"/>
    <numFmt numFmtId="175" formatCode="_(* #,##0.00_);_(* \(#,##0.00\);_(* &quot;-&quot;??_);_(@_)"/>
    <numFmt numFmtId="176" formatCode="#,##0."/>
    <numFmt numFmtId="177" formatCode="\$#."/>
    <numFmt numFmtId="178" formatCode="#.00"/>
    <numFmt numFmtId="179" formatCode="_-* #,##0\ _P_t_s_-;\-* #,##0\ _P_t_s_-;_-* &quot;-&quot;\ _P_t_s_-;_-@_-"/>
    <numFmt numFmtId="180" formatCode="_-* #,##0.00\ _P_t_s_-;\-* #,##0.00\ _P_t_s_-;_-* &quot;-&quot;??\ _P_t_s_-;_-@_-"/>
    <numFmt numFmtId="181" formatCode="_-* #,##0\ &quot;Pts&quot;_-;\-* #,##0\ &quot;Pts&quot;_-;_-* &quot;-&quot;\ &quot;Pts&quot;_-;_-@_-"/>
    <numFmt numFmtId="182" formatCode="_-* #,##0.00\ &quot;Pts&quot;_-;\-* #,##0.00\ &quot;Pts&quot;_-;_-* &quot;-&quot;??\ &quot;Pts&quot;_-;_-@_-"/>
    <numFmt numFmtId="183" formatCode="#,##0\ &quot;F&quot;;[Red]\-#,##0\ &quot;F&quot;"/>
    <numFmt numFmtId="184" formatCode="#,##0.00\ &quot;F&quot;;\-#,##0.00\ &quot;F&quot;"/>
    <numFmt numFmtId="185" formatCode="_-&quot;R&quot;* #,##0.00_-;\-&quot;R&quot;* #,##0.00_-;_-&quot;R&quot;* &quot;-&quot;??_-;_-@_-"/>
    <numFmt numFmtId="186" formatCode="m/d"/>
    <numFmt numFmtId="187" formatCode="#,##0&quot;£&quot;_);\(#,##0&quot;£&quot;\)"/>
    <numFmt numFmtId="188" formatCode="0.##"/>
    <numFmt numFmtId="189" formatCode="_-* #,##0\ _р_._-;\-* #,##0\ _р_._-;_-* &quot;-&quot;\ _р_._-;_-@_-"/>
    <numFmt numFmtId="190" formatCode="_-* #,##0.00\ _р_._-;\-* #,##0.00\ _р_._-;_-* &quot;-&quot;??\ _р_._-;_-@_-"/>
    <numFmt numFmtId="191" formatCode="_-* #,##0.00_р_._-;\-* #,##0.00_р_._-;_-* &quot;-&quot;??_р_._-;_-@_-"/>
  </numFmts>
  <fonts count="8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 Cyr"/>
    </font>
    <font>
      <sz val="10"/>
      <name val="Arial"/>
      <family val="2"/>
    </font>
    <font>
      <sz val="10"/>
      <color indexed="8"/>
      <name val="Arial Cyr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vertAlign val="superscript"/>
      <sz val="12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Helv"/>
    </font>
    <font>
      <sz val="12"/>
      <name val="Book Antiqua"/>
      <family val="1"/>
    </font>
    <font>
      <sz val="1"/>
      <color indexed="8"/>
      <name val="Courier"/>
      <family val="1"/>
      <charset val="204"/>
    </font>
    <font>
      <sz val="8"/>
      <name val="Tahoma"/>
      <family val="2"/>
      <charset val="204"/>
    </font>
    <font>
      <sz val="10"/>
      <color indexed="8"/>
      <name val="Arial"/>
      <family val="2"/>
    </font>
    <font>
      <b/>
      <sz val="12"/>
      <color indexed="8"/>
      <name val="Book Antiqua"/>
      <family val="1"/>
    </font>
    <font>
      <sz val="14"/>
      <name val="Arial"/>
      <family val="2"/>
      <charset val="204"/>
    </font>
    <font>
      <b/>
      <sz val="8"/>
      <name val="Tahoma"/>
      <family val="2"/>
      <charset val="204"/>
    </font>
    <font>
      <b/>
      <sz val="12"/>
      <name val="Arial"/>
      <family val="2"/>
    </font>
    <font>
      <b/>
      <sz val="1"/>
      <color indexed="8"/>
      <name val="Courier"/>
      <family val="1"/>
      <charset val="204"/>
    </font>
    <font>
      <sz val="8"/>
      <name val="Helv"/>
    </font>
    <font>
      <u/>
      <sz val="10"/>
      <color indexed="12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b/>
      <sz val="10"/>
      <color indexed="56"/>
      <name val="Arial"/>
      <family val="2"/>
      <charset val="204"/>
    </font>
    <font>
      <sz val="10"/>
      <color indexed="56"/>
      <name val="Arial"/>
      <family val="2"/>
      <charset val="204"/>
    </font>
    <font>
      <sz val="10"/>
      <name val="System"/>
      <family val="2"/>
      <charset val="204"/>
    </font>
    <font>
      <sz val="10"/>
      <color indexed="8"/>
      <name val="MS Sans Serif"/>
      <family val="2"/>
      <charset val="204"/>
    </font>
    <font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Pragmatica"/>
    </font>
    <font>
      <sz val="8"/>
      <color indexed="10"/>
      <name val="Arial Narrow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 Cyr"/>
      <family val="1"/>
      <charset val="204"/>
    </font>
    <font>
      <sz val="12"/>
      <name val="Times New Roman Cyr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sz val="14"/>
      <color theme="0"/>
      <name val="Arial"/>
      <family val="2"/>
      <charset val="204"/>
    </font>
    <font>
      <sz val="14"/>
      <color theme="0"/>
      <name val="Calibri"/>
      <family val="2"/>
      <scheme val="minor"/>
    </font>
    <font>
      <b/>
      <sz val="11"/>
      <color theme="0"/>
      <name val="Arial"/>
      <family val="2"/>
      <charset val="204"/>
    </font>
    <font>
      <sz val="12"/>
      <name val="Times New Roman"/>
      <family val="1"/>
      <charset val="204"/>
    </font>
    <font>
      <b/>
      <sz val="11"/>
      <color rgb="FF008080"/>
      <name val="Arial"/>
      <family val="2"/>
      <charset val="204"/>
    </font>
    <font>
      <sz val="11"/>
      <color rgb="FF00808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12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C9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2D8"/>
        <bgColor indexed="64"/>
      </patternFill>
    </fill>
    <fill>
      <patternFill patternType="solid">
        <fgColor rgb="FFFFC000"/>
        <bgColor indexed="64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1" fillId="0" borderId="0"/>
    <xf numFmtId="0" fontId="14" fillId="0" borderId="0">
      <alignment horizontal="left"/>
    </xf>
    <xf numFmtId="0" fontId="11" fillId="0" borderId="0"/>
    <xf numFmtId="0" fontId="22" fillId="0" borderId="0"/>
    <xf numFmtId="0" fontId="16" fillId="0" borderId="0"/>
    <xf numFmtId="0" fontId="21" fillId="0" borderId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0" fontId="23" fillId="0" borderId="0"/>
    <xf numFmtId="0" fontId="17" fillId="0" borderId="0"/>
    <xf numFmtId="0" fontId="17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4" fillId="0" borderId="0"/>
    <xf numFmtId="0" fontId="1" fillId="0" borderId="0"/>
    <xf numFmtId="0" fontId="3" fillId="0" borderId="0"/>
    <xf numFmtId="0" fontId="14" fillId="0" borderId="0">
      <alignment horizontal="left"/>
    </xf>
    <xf numFmtId="0" fontId="11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3" fillId="0" borderId="0"/>
    <xf numFmtId="0" fontId="11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6" fillId="0" borderId="0"/>
    <xf numFmtId="0" fontId="11" fillId="0" borderId="0"/>
    <xf numFmtId="0" fontId="3" fillId="0" borderId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0" fontId="14" fillId="0" borderId="0">
      <alignment horizontal="left"/>
    </xf>
    <xf numFmtId="0" fontId="1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3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35" fillId="0" borderId="0">
      <alignment vertical="top"/>
    </xf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" fillId="0" borderId="0"/>
    <xf numFmtId="0" fontId="3" fillId="0" borderId="0"/>
    <xf numFmtId="0" fontId="11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7" borderId="0" applyNumberFormat="0" applyFont="0" applyBorder="0" applyAlignment="0" applyProtection="0">
      <alignment horizontal="left"/>
    </xf>
    <xf numFmtId="0" fontId="11" fillId="0" borderId="0"/>
    <xf numFmtId="168" fontId="22" fillId="0" borderId="0" applyFill="0" applyBorder="0" applyAlignment="0"/>
    <xf numFmtId="169" fontId="22" fillId="0" borderId="0" applyFill="0" applyBorder="0" applyAlignment="0"/>
    <xf numFmtId="170" fontId="22" fillId="0" borderId="0" applyFill="0" applyBorder="0" applyAlignment="0"/>
    <xf numFmtId="171" fontId="22" fillId="0" borderId="0" applyFill="0" applyBorder="0" applyAlignment="0"/>
    <xf numFmtId="172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68" fontId="22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38" fillId="0" borderId="0">
      <protection locked="0"/>
    </xf>
    <xf numFmtId="169" fontId="22" fillId="0" borderId="0" applyFont="0" applyFill="0" applyBorder="0" applyAlignment="0" applyProtection="0"/>
    <xf numFmtId="177" fontId="38" fillId="0" borderId="0">
      <protection locked="0"/>
    </xf>
    <xf numFmtId="1" fontId="39" fillId="8" borderId="0"/>
    <xf numFmtId="0" fontId="38" fillId="0" borderId="0">
      <protection locked="0"/>
    </xf>
    <xf numFmtId="0" fontId="36" fillId="0" borderId="0"/>
    <xf numFmtId="14" fontId="40" fillId="0" borderId="0" applyFill="0" applyBorder="0" applyAlignment="0"/>
    <xf numFmtId="0" fontId="41" fillId="9" borderId="19" applyNumberFormat="0" applyFont="0" applyBorder="0" applyAlignment="0" applyProtection="0">
      <alignment horizontal="right"/>
    </xf>
    <xf numFmtId="0" fontId="37" fillId="10" borderId="0" applyNumberFormat="0" applyFont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0" fontId="1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2" fillId="0" borderId="0" applyNumberFormat="0" applyFont="0" applyFill="0" applyBorder="0" applyAlignment="0" applyProtection="0"/>
    <xf numFmtId="178" fontId="38" fillId="0" borderId="0">
      <protection locked="0"/>
    </xf>
    <xf numFmtId="0" fontId="36" fillId="0" borderId="0"/>
    <xf numFmtId="38" fontId="18" fillId="11" borderId="0" applyNumberFormat="0" applyBorder="0" applyAlignment="0" applyProtection="0"/>
    <xf numFmtId="1" fontId="43" fillId="12" borderId="0"/>
    <xf numFmtId="0" fontId="44" fillId="0" borderId="20" applyNumberFormat="0" applyAlignment="0" applyProtection="0">
      <alignment horizontal="left" vertical="center"/>
    </xf>
    <xf numFmtId="0" fontId="44" fillId="0" borderId="7">
      <alignment horizontal="left" vertical="center"/>
    </xf>
    <xf numFmtId="0" fontId="38" fillId="0" borderId="0">
      <protection locked="0"/>
    </xf>
    <xf numFmtId="0" fontId="45" fillId="0" borderId="0">
      <protection locked="0"/>
    </xf>
    <xf numFmtId="0" fontId="46" fillId="0" borderId="0" applyNumberFormat="0" applyFill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horizontal="left" vertical="center" wrapText="1"/>
    </xf>
    <xf numFmtId="0" fontId="50" fillId="0" borderId="0">
      <alignment horizontal="left" vertical="center" wrapText="1" indent="1"/>
    </xf>
    <xf numFmtId="0" fontId="50" fillId="0" borderId="0">
      <alignment horizontal="left" vertical="center" wrapText="1" indent="3"/>
    </xf>
    <xf numFmtId="10" fontId="18" fillId="12" borderId="1" applyNumberFormat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83" fontId="22" fillId="0" borderId="0"/>
    <xf numFmtId="0" fontId="22" fillId="0" borderId="0"/>
    <xf numFmtId="0" fontId="11" fillId="0" borderId="0"/>
    <xf numFmtId="0" fontId="52" fillId="0" borderId="0"/>
    <xf numFmtId="0" fontId="11" fillId="0" borderId="0"/>
    <xf numFmtId="0" fontId="14" fillId="0" borderId="0">
      <alignment horizontal="left"/>
    </xf>
    <xf numFmtId="0" fontId="17" fillId="0" borderId="0"/>
    <xf numFmtId="172" fontId="22" fillId="0" borderId="0" applyFont="0" applyFill="0" applyBorder="0" applyAlignment="0" applyProtection="0"/>
    <xf numFmtId="184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0" fontId="37" fillId="1" borderId="18" applyNumberFormat="0" applyFont="0" applyBorder="0" applyAlignment="0" applyProtection="0"/>
    <xf numFmtId="185" fontId="37" fillId="9" borderId="1" applyNumberFormat="0" applyFont="0" applyBorder="0" applyAlignment="0" applyProtection="0">
      <alignment horizontal="center"/>
    </xf>
    <xf numFmtId="49" fontId="53" fillId="13" borderId="21">
      <alignment horizontal="center"/>
    </xf>
    <xf numFmtId="49" fontId="11" fillId="13" borderId="21">
      <alignment horizontal="center"/>
    </xf>
    <xf numFmtId="49" fontId="54" fillId="0" borderId="0"/>
    <xf numFmtId="0" fontId="20" fillId="14" borderId="22"/>
    <xf numFmtId="0" fontId="20" fillId="15" borderId="22"/>
    <xf numFmtId="0" fontId="20" fillId="16" borderId="22"/>
    <xf numFmtId="49" fontId="53" fillId="13" borderId="21">
      <alignment vertical="center"/>
    </xf>
    <xf numFmtId="49" fontId="11" fillId="13" borderId="21">
      <alignment vertical="center"/>
    </xf>
    <xf numFmtId="49" fontId="11" fillId="0" borderId="0">
      <alignment horizontal="right"/>
    </xf>
    <xf numFmtId="0" fontId="20" fillId="17" borderId="22"/>
    <xf numFmtId="1" fontId="39" fillId="12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1" fontId="55" fillId="0" borderId="0"/>
    <xf numFmtId="49" fontId="40" fillId="0" borderId="0" applyFill="0" applyBorder="0" applyAlignment="0"/>
    <xf numFmtId="186" fontId="22" fillId="0" borderId="0" applyFill="0" applyBorder="0" applyAlignment="0"/>
    <xf numFmtId="187" fontId="22" fillId="0" borderId="0" applyFill="0" applyBorder="0" applyAlignment="0"/>
    <xf numFmtId="0" fontId="56" fillId="0" borderId="0">
      <alignment vertical="top"/>
    </xf>
    <xf numFmtId="0" fontId="55" fillId="0" borderId="0"/>
    <xf numFmtId="0" fontId="41" fillId="9" borderId="23" applyNumberFormat="0" applyFont="0" applyBorder="0" applyAlignment="0" applyProtection="0">
      <alignment horizontal="center"/>
    </xf>
    <xf numFmtId="0" fontId="41" fillId="9" borderId="23" applyNumberFormat="0" applyFont="0" applyBorder="0" applyAlignment="0" applyProtection="0">
      <alignment horizontal="center"/>
    </xf>
    <xf numFmtId="0" fontId="55" fillId="0" borderId="0"/>
    <xf numFmtId="0" fontId="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9" fillId="0" borderId="0">
      <alignment horizontal="right" vertical="top" wrapText="1"/>
    </xf>
    <xf numFmtId="0" fontId="58" fillId="0" borderId="0"/>
    <xf numFmtId="0" fontId="1" fillId="0" borderId="0"/>
    <xf numFmtId="0" fontId="1" fillId="0" borderId="0"/>
    <xf numFmtId="0" fontId="11" fillId="18" borderId="24" applyNumberFormat="0" applyFont="0" applyAlignment="0" applyProtection="0"/>
    <xf numFmtId="188" fontId="39" fillId="0" borderId="0" applyFont="0" applyFill="0" applyBorder="0" applyProtection="0">
      <alignment vertical="top"/>
    </xf>
    <xf numFmtId="0" fontId="59" fillId="0" borderId="1">
      <alignment vertical="center" wrapText="1"/>
    </xf>
    <xf numFmtId="189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191" fontId="20" fillId="0" borderId="0" applyFont="0" applyFill="0" applyBorder="0" applyAlignment="0" applyProtection="0"/>
    <xf numFmtId="0" fontId="61" fillId="0" borderId="0"/>
  </cellStyleXfs>
  <cellXfs count="170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24" fillId="0" borderId="0" xfId="0" applyFont="1"/>
    <xf numFmtId="0" fontId="27" fillId="0" borderId="1" xfId="0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Border="1"/>
    <xf numFmtId="0" fontId="6" fillId="4" borderId="6" xfId="0" applyFont="1" applyFill="1" applyBorder="1" applyAlignment="1">
      <alignment horizontal="center" vertical="top" wrapText="1"/>
    </xf>
    <xf numFmtId="0" fontId="6" fillId="5" borderId="1" xfId="0" applyFont="1" applyFill="1" applyBorder="1"/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6" fillId="5" borderId="0" xfId="0" applyFont="1" applyFill="1" applyBorder="1" applyAlignment="1">
      <alignment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wrapText="1"/>
    </xf>
    <xf numFmtId="0" fontId="12" fillId="0" borderId="1" xfId="1" applyFont="1" applyBorder="1" applyAlignment="1" applyProtection="1">
      <alignment horizontal="center" wrapText="1"/>
      <protection locked="0"/>
    </xf>
    <xf numFmtId="0" fontId="24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49" fontId="33" fillId="0" borderId="17" xfId="29" applyNumberFormat="1" applyFont="1" applyBorder="1" applyAlignment="1" applyProtection="1">
      <alignment horizontal="center" vertical="center"/>
      <protection locked="0"/>
    </xf>
    <xf numFmtId="0" fontId="15" fillId="0" borderId="2" xfId="0" applyFont="1" applyFill="1" applyBorder="1"/>
    <xf numFmtId="0" fontId="15" fillId="0" borderId="0" xfId="0" applyFont="1" applyFill="1" applyBorder="1"/>
    <xf numFmtId="0" fontId="6" fillId="0" borderId="5" xfId="0" applyFont="1" applyBorder="1" applyAlignment="1">
      <alignment vertical="center" wrapText="1"/>
    </xf>
    <xf numFmtId="0" fontId="0" fillId="0" borderId="0" xfId="0" applyAlignment="1"/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68" fillId="0" borderId="0" xfId="0" applyFont="1"/>
    <xf numFmtId="0" fontId="7" fillId="5" borderId="36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wrapText="1"/>
    </xf>
    <xf numFmtId="0" fontId="65" fillId="3" borderId="37" xfId="0" applyFont="1" applyFill="1" applyBorder="1" applyAlignment="1">
      <alignment horizontal="center" vertical="center" wrapText="1"/>
    </xf>
    <xf numFmtId="0" fontId="69" fillId="19" borderId="37" xfId="0" applyFont="1" applyFill="1" applyBorder="1" applyAlignment="1">
      <alignment horizontal="center" vertical="center" wrapText="1" readingOrder="1"/>
    </xf>
    <xf numFmtId="0" fontId="70" fillId="19" borderId="37" xfId="0" applyFont="1" applyFill="1" applyBorder="1" applyAlignment="1">
      <alignment horizontal="center" vertical="center" wrapText="1" readingOrder="1"/>
    </xf>
    <xf numFmtId="14" fontId="69" fillId="19" borderId="37" xfId="0" applyNumberFormat="1" applyFont="1" applyFill="1" applyBorder="1" applyAlignment="1">
      <alignment horizontal="center" vertical="center" wrapText="1" readingOrder="1"/>
    </xf>
    <xf numFmtId="0" fontId="12" fillId="4" borderId="8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horizontal="center" vertical="center" wrapText="1"/>
    </xf>
    <xf numFmtId="49" fontId="33" fillId="0" borderId="38" xfId="29" applyNumberFormat="1" applyFont="1" applyBorder="1" applyAlignment="1" applyProtection="1">
      <alignment horizontal="left" vertical="center"/>
      <protection locked="0"/>
    </xf>
    <xf numFmtId="0" fontId="11" fillId="0" borderId="38" xfId="29" applyFont="1" applyBorder="1" applyAlignment="1" applyProtection="1">
      <alignment horizontal="right" vertical="center"/>
      <protection locked="0"/>
    </xf>
    <xf numFmtId="0" fontId="0" fillId="0" borderId="38" xfId="0" applyBorder="1" applyAlignment="1">
      <alignment horizontal="center" vertical="center"/>
    </xf>
    <xf numFmtId="0" fontId="12" fillId="2" borderId="41" xfId="0" applyFont="1" applyFill="1" applyBorder="1" applyAlignment="1">
      <alignment vertical="center"/>
    </xf>
    <xf numFmtId="0" fontId="27" fillId="2" borderId="31" xfId="0" applyFont="1" applyFill="1" applyBorder="1" applyAlignment="1">
      <alignment vertical="center"/>
    </xf>
    <xf numFmtId="16" fontId="0" fillId="0" borderId="38" xfId="0" applyNumberFormat="1" applyBorder="1" applyAlignment="1">
      <alignment horizontal="center" vertical="center"/>
    </xf>
    <xf numFmtId="0" fontId="6" fillId="0" borderId="38" xfId="0" applyFont="1" applyBorder="1" applyAlignment="1">
      <alignment vertical="center" wrapText="1"/>
    </xf>
    <xf numFmtId="0" fontId="72" fillId="5" borderId="38" xfId="0" applyFont="1" applyFill="1" applyBorder="1" applyAlignment="1">
      <alignment horizontal="left" vertical="center"/>
    </xf>
    <xf numFmtId="0" fontId="72" fillId="2" borderId="31" xfId="0" applyFont="1" applyFill="1" applyBorder="1" applyAlignment="1">
      <alignment horizontal="left" vertical="center"/>
    </xf>
    <xf numFmtId="0" fontId="6" fillId="0" borderId="38" xfId="0" applyFont="1" applyBorder="1" applyAlignment="1">
      <alignment horizontal="justify" vertical="center" wrapText="1"/>
    </xf>
    <xf numFmtId="0" fontId="72" fillId="5" borderId="38" xfId="0" applyFont="1" applyFill="1" applyBorder="1" applyAlignment="1">
      <alignment horizontal="left" vertical="center" wrapText="1"/>
    </xf>
    <xf numFmtId="0" fontId="72" fillId="2" borderId="31" xfId="0" applyFont="1" applyFill="1" applyBorder="1" applyAlignment="1">
      <alignment vertical="center"/>
    </xf>
    <xf numFmtId="0" fontId="72" fillId="5" borderId="38" xfId="0" applyFont="1" applyFill="1" applyBorder="1" applyAlignment="1">
      <alignment horizontal="justify" vertical="center" wrapText="1"/>
    </xf>
    <xf numFmtId="0" fontId="12" fillId="2" borderId="41" xfId="0" applyFont="1" applyFill="1" applyBorder="1" applyAlignment="1">
      <alignment vertical="center" wrapText="1"/>
    </xf>
    <xf numFmtId="0" fontId="72" fillId="2" borderId="31" xfId="0" applyFont="1" applyFill="1" applyBorder="1" applyAlignment="1">
      <alignment vertical="center" wrapText="1"/>
    </xf>
    <xf numFmtId="0" fontId="72" fillId="5" borderId="38" xfId="0" applyFont="1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63" fillId="2" borderId="41" xfId="0" applyFont="1" applyFill="1" applyBorder="1" applyAlignment="1">
      <alignment vertical="center"/>
    </xf>
    <xf numFmtId="0" fontId="73" fillId="2" borderId="31" xfId="0" applyFont="1" applyFill="1" applyBorder="1" applyAlignment="1">
      <alignment vertical="center"/>
    </xf>
    <xf numFmtId="0" fontId="72" fillId="5" borderId="5" xfId="0" applyFont="1" applyFill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74" fillId="5" borderId="38" xfId="0" applyFont="1" applyFill="1" applyBorder="1" applyAlignment="1">
      <alignment horizontal="left" vertical="center" wrapText="1"/>
    </xf>
    <xf numFmtId="0" fontId="28" fillId="5" borderId="38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 wrapText="1"/>
    </xf>
    <xf numFmtId="0" fontId="76" fillId="0" borderId="0" xfId="0" applyFont="1" applyAlignment="1">
      <alignment vertical="center"/>
    </xf>
    <xf numFmtId="0" fontId="28" fillId="5" borderId="38" xfId="0" applyFont="1" applyFill="1" applyBorder="1" applyAlignment="1">
      <alignment vertical="center" wrapText="1"/>
    </xf>
    <xf numFmtId="0" fontId="6" fillId="4" borderId="38" xfId="0" applyFont="1" applyFill="1" applyBorder="1" applyAlignment="1">
      <alignment vertical="center" wrapText="1"/>
    </xf>
    <xf numFmtId="49" fontId="64" fillId="2" borderId="31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41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42" xfId="0" applyNumberFormat="1" applyFont="1" applyFill="1" applyBorder="1" applyAlignment="1" applyProtection="1">
      <alignment horizontal="left" vertical="center" wrapText="1"/>
      <protection locked="0"/>
    </xf>
    <xf numFmtId="0" fontId="7" fillId="5" borderId="38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wrapText="1"/>
    </xf>
    <xf numFmtId="49" fontId="67" fillId="21" borderId="8" xfId="29" applyNumberFormat="1" applyFont="1" applyFill="1" applyBorder="1" applyAlignment="1" applyProtection="1">
      <alignment horizontal="center" vertical="center"/>
      <protection locked="0"/>
    </xf>
    <xf numFmtId="49" fontId="67" fillId="21" borderId="9" xfId="29" applyNumberFormat="1" applyFont="1" applyFill="1" applyBorder="1" applyAlignment="1" applyProtection="1">
      <alignment horizontal="center" vertical="center"/>
      <protection locked="0"/>
    </xf>
    <xf numFmtId="0" fontId="11" fillId="0" borderId="39" xfId="29" applyFont="1" applyBorder="1" applyAlignment="1" applyProtection="1">
      <alignment horizontal="right" vertical="center"/>
      <protection locked="0"/>
    </xf>
    <xf numFmtId="0" fontId="27" fillId="0" borderId="1" xfId="0" applyFont="1" applyBorder="1" applyAlignment="1">
      <alignment horizontal="left" vertical="center" wrapText="1"/>
    </xf>
    <xf numFmtId="0" fontId="34" fillId="0" borderId="38" xfId="0" applyFont="1" applyBorder="1" applyAlignment="1" applyProtection="1">
      <alignment horizontal="left" vertical="center" wrapText="1"/>
      <protection locked="0"/>
    </xf>
    <xf numFmtId="0" fontId="10" fillId="21" borderId="27" xfId="0" applyFont="1" applyFill="1" applyBorder="1" applyAlignment="1" applyProtection="1">
      <alignment horizontal="center"/>
      <protection locked="0"/>
    </xf>
    <xf numFmtId="0" fontId="10" fillId="21" borderId="4" xfId="0" applyFont="1" applyFill="1" applyBorder="1" applyAlignment="1" applyProtection="1">
      <alignment horizontal="left" vertical="center"/>
      <protection locked="0"/>
    </xf>
    <xf numFmtId="0" fontId="24" fillId="0" borderId="38" xfId="0" applyFont="1" applyBorder="1" applyAlignment="1" applyProtection="1">
      <alignment horizontal="left" vertical="center" wrapText="1"/>
      <protection locked="0"/>
    </xf>
    <xf numFmtId="0" fontId="11" fillId="0" borderId="15" xfId="29" applyFont="1" applyBorder="1" applyAlignment="1" applyProtection="1">
      <alignment horizontal="left" vertical="top" wrapText="1"/>
      <protection locked="0"/>
    </xf>
    <xf numFmtId="49" fontId="67" fillId="21" borderId="28" xfId="29" applyNumberFormat="1" applyFont="1" applyFill="1" applyBorder="1" applyAlignment="1" applyProtection="1">
      <alignment horizontal="center" vertical="center"/>
      <protection locked="0"/>
    </xf>
    <xf numFmtId="49" fontId="67" fillId="21" borderId="29" xfId="29" applyNumberFormat="1" applyFont="1" applyFill="1" applyBorder="1" applyAlignment="1" applyProtection="1">
      <alignment horizontal="center" vertical="center"/>
      <protection locked="0"/>
    </xf>
    <xf numFmtId="0" fontId="77" fillId="0" borderId="41" xfId="0" applyFont="1" applyBorder="1" applyAlignment="1" applyProtection="1">
      <alignment horizontal="left" vertical="top" wrapText="1"/>
      <protection locked="0"/>
    </xf>
    <xf numFmtId="0" fontId="77" fillId="0" borderId="42" xfId="0" applyFont="1" applyBorder="1" applyAlignment="1" applyProtection="1">
      <alignment horizontal="left" vertical="top" wrapText="1"/>
      <protection locked="0"/>
    </xf>
    <xf numFmtId="49" fontId="33" fillId="0" borderId="25" xfId="29" applyNumberFormat="1" applyFont="1" applyBorder="1" applyAlignment="1" applyProtection="1">
      <alignment horizontal="center" vertical="center"/>
      <protection locked="0"/>
    </xf>
    <xf numFmtId="49" fontId="33" fillId="0" borderId="26" xfId="29" applyNumberFormat="1" applyFont="1" applyBorder="1" applyAlignment="1" applyProtection="1">
      <alignment horizontal="center" vertical="center"/>
      <protection locked="0"/>
    </xf>
    <xf numFmtId="49" fontId="33" fillId="0" borderId="39" xfId="29" applyNumberFormat="1" applyFont="1" applyBorder="1" applyAlignment="1" applyProtection="1">
      <alignment horizontal="left" vertical="center" wrapText="1"/>
      <protection locked="0"/>
    </xf>
    <xf numFmtId="49" fontId="33" fillId="0" borderId="5" xfId="29" applyNumberFormat="1" applyFont="1" applyBorder="1" applyAlignment="1" applyProtection="1">
      <alignment horizontal="left" vertical="center" wrapText="1"/>
      <protection locked="0"/>
    </xf>
    <xf numFmtId="49" fontId="33" fillId="0" borderId="39" xfId="29" applyNumberFormat="1" applyFont="1" applyBorder="1" applyAlignment="1" applyProtection="1">
      <alignment horizontal="left" vertical="center"/>
      <protection locked="0"/>
    </xf>
    <xf numFmtId="49" fontId="33" fillId="0" borderId="5" xfId="29" applyNumberFormat="1" applyFont="1" applyBorder="1" applyAlignment="1" applyProtection="1">
      <alignment horizontal="left" vertical="center"/>
      <protection locked="0"/>
    </xf>
    <xf numFmtId="0" fontId="33" fillId="0" borderId="0" xfId="47" applyFont="1" applyAlignment="1">
      <alignment horizontal="left" vertical="top" wrapText="1"/>
    </xf>
    <xf numFmtId="0" fontId="33" fillId="0" borderId="0" xfId="47" applyFont="1" applyAlignment="1">
      <alignment horizontal="left" vertical="top"/>
    </xf>
    <xf numFmtId="0" fontId="33" fillId="0" borderId="39" xfId="29" applyFont="1" applyBorder="1" applyAlignment="1" applyProtection="1">
      <alignment horizontal="left" vertical="top" wrapText="1"/>
      <protection locked="0"/>
    </xf>
    <xf numFmtId="0" fontId="71" fillId="0" borderId="5" xfId="0" applyFont="1" applyBorder="1" applyAlignment="1">
      <alignment horizontal="left" vertical="top" wrapText="1"/>
    </xf>
    <xf numFmtId="0" fontId="82" fillId="0" borderId="43" xfId="29" applyFont="1" applyBorder="1" applyAlignment="1" applyProtection="1">
      <alignment horizontal="left" vertical="top"/>
      <protection locked="0"/>
    </xf>
    <xf numFmtId="0" fontId="83" fillId="0" borderId="44" xfId="0" applyFont="1" applyBorder="1" applyAlignment="1">
      <alignment horizontal="left" vertical="top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31" fillId="2" borderId="4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Border="1" applyAlignment="1" applyProtection="1">
      <alignment horizontal="left" vertical="top" wrapText="1"/>
      <protection locked="0"/>
    </xf>
    <xf numFmtId="49" fontId="7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3" xfId="0" applyNumberFormat="1" applyFont="1" applyFill="1" applyBorder="1" applyAlignment="1" applyProtection="1">
      <alignment horizontal="left" vertical="center" wrapText="1"/>
      <protection locked="0"/>
    </xf>
    <xf numFmtId="0" fontId="75" fillId="5" borderId="41" xfId="0" applyFont="1" applyFill="1" applyBorder="1" applyAlignment="1">
      <alignment horizontal="center" vertical="center" wrapText="1"/>
    </xf>
    <xf numFmtId="0" fontId="75" fillId="5" borderId="42" xfId="0" applyFont="1" applyFill="1" applyBorder="1" applyAlignment="1">
      <alignment horizontal="center" vertical="center" wrapText="1"/>
    </xf>
    <xf numFmtId="0" fontId="75" fillId="5" borderId="31" xfId="0" applyFont="1" applyFill="1" applyBorder="1" applyAlignment="1">
      <alignment horizontal="center" vertical="center" wrapText="1"/>
    </xf>
    <xf numFmtId="49" fontId="64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31" xfId="0" applyNumberFormat="1" applyFont="1" applyFill="1" applyBorder="1" applyAlignment="1" applyProtection="1">
      <alignment horizontal="left" vertical="center" wrapText="1"/>
      <protection locked="0"/>
    </xf>
    <xf numFmtId="0" fontId="6" fillId="4" borderId="5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5" borderId="14" xfId="0" applyFont="1" applyFill="1" applyBorder="1" applyAlignment="1">
      <alignment horizontal="left" vertical="center" wrapText="1"/>
    </xf>
    <xf numFmtId="0" fontId="33" fillId="5" borderId="15" xfId="0" applyFont="1" applyFill="1" applyBorder="1" applyAlignment="1">
      <alignment horizontal="left" vertical="center" wrapText="1"/>
    </xf>
    <xf numFmtId="0" fontId="33" fillId="5" borderId="16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left" vertical="center" wrapText="1"/>
    </xf>
    <xf numFmtId="0" fontId="33" fillId="5" borderId="7" xfId="0" applyFont="1" applyFill="1" applyBorder="1" applyAlignment="1">
      <alignment horizontal="left" vertical="center" wrapText="1"/>
    </xf>
    <xf numFmtId="0" fontId="33" fillId="5" borderId="3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33" fillId="2" borderId="38" xfId="0" applyFont="1" applyFill="1" applyBorder="1" applyAlignment="1">
      <alignment horizontal="center" vertical="center"/>
    </xf>
    <xf numFmtId="0" fontId="26" fillId="5" borderId="41" xfId="0" applyFont="1" applyFill="1" applyBorder="1" applyAlignment="1">
      <alignment horizontal="left" vertical="center" wrapText="1"/>
    </xf>
    <xf numFmtId="0" fontId="26" fillId="5" borderId="31" xfId="0" applyFont="1" applyFill="1" applyBorder="1" applyAlignment="1">
      <alignment horizontal="left" vertical="center" wrapText="1"/>
    </xf>
    <xf numFmtId="0" fontId="26" fillId="5" borderId="14" xfId="0" applyFont="1" applyFill="1" applyBorder="1" applyAlignment="1">
      <alignment horizontal="left" vertical="center" wrapText="1"/>
    </xf>
    <xf numFmtId="0" fontId="26" fillId="5" borderId="15" xfId="0" applyFont="1" applyFill="1" applyBorder="1" applyAlignment="1">
      <alignment horizontal="left" vertical="center" wrapText="1"/>
    </xf>
    <xf numFmtId="0" fontId="80" fillId="20" borderId="40" xfId="0" applyFont="1" applyFill="1" applyBorder="1" applyAlignment="1">
      <alignment horizontal="justify" vertical="center"/>
    </xf>
    <xf numFmtId="0" fontId="81" fillId="20" borderId="40" xfId="0" applyFont="1" applyFill="1" applyBorder="1" applyAlignment="1"/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66" fillId="3" borderId="32" xfId="0" applyFont="1" applyFill="1" applyBorder="1" applyAlignment="1">
      <alignment horizontal="center" vertical="center" wrapText="1"/>
    </xf>
    <xf numFmtId="0" fontId="66" fillId="3" borderId="3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65" fillId="3" borderId="34" xfId="0" applyFont="1" applyFill="1" applyBorder="1" applyAlignment="1">
      <alignment horizontal="center" vertical="center" wrapText="1"/>
    </xf>
    <xf numFmtId="0" fontId="65" fillId="3" borderId="35" xfId="0" applyFont="1" applyFill="1" applyBorder="1" applyAlignment="1">
      <alignment horizontal="center" vertical="center" wrapText="1"/>
    </xf>
    <xf numFmtId="0" fontId="65" fillId="3" borderId="32" xfId="0" applyFont="1" applyFill="1" applyBorder="1" applyAlignment="1">
      <alignment horizontal="center" vertical="center" wrapText="1"/>
    </xf>
    <xf numFmtId="0" fontId="65" fillId="3" borderId="33" xfId="0" applyFont="1" applyFill="1" applyBorder="1" applyAlignment="1">
      <alignment horizontal="center" vertical="center" wrapText="1"/>
    </xf>
  </cellXfs>
  <cellStyles count="239">
    <cellStyle name="%" xfId="73"/>
    <cellStyle name="]_x000d__x000a_Zoomed=1_x000d__x000a_Row=0_x000d__x000a_Column=0_x000d__x000a_Height=0_x000d__x000a_Width=0_x000d__x000a_FontName=FoxFont_x000d__x000a_FontStyle=0_x000d__x000a_FontSize=9_x000d__x000a_PrtFontName=FoxPrin" xfId="74"/>
    <cellStyle name="__Металлургический дивизион - формы v1.2" xfId="75"/>
    <cellStyle name="__Металлургический дивизион v1.3" xfId="76"/>
    <cellStyle name="__Штабквартира - формы v1.1" xfId="77"/>
    <cellStyle name="_2009  прил 1-3 и 6-16 к регл контрактования" xfId="78"/>
    <cellStyle name="_410" xfId="79"/>
    <cellStyle name="_Book1" xfId="80"/>
    <cellStyle name="_DGP" xfId="81"/>
    <cellStyle name="_DGP_COS_DRAFT_file" xfId="82"/>
    <cellStyle name="_FR Consolidation" xfId="83"/>
    <cellStyle name="_MR Consolidated forms" xfId="84"/>
    <cellStyle name="_Scenario Analysis" xfId="85"/>
    <cellStyle name="_Scenario Analysis1" xfId="86"/>
    <cellStyle name="_Worksheet in   СoA V 2 dd 02.07" xfId="87"/>
    <cellStyle name="_горн" xfId="88"/>
    <cellStyle name="_Горнорудный дивизион - формы MR - v6.0" xfId="89"/>
    <cellStyle name="_Горнорудный дивизион - формы MR_v7.4" xfId="90"/>
    <cellStyle name="_ДДС 3 формы" xfId="91"/>
    <cellStyle name="_Заемные средства - MR and DGP" xfId="92"/>
    <cellStyle name="_Заявка на ДК на 08.12.09г. Лот Предаттестационная подготовка ИТР по ПБ" xfId="93"/>
    <cellStyle name="_Заявка на рассмотрение ДК Предаттестационная подготовка ИТР по ПБ" xfId="94"/>
    <cellStyle name="_кокс" xfId="95"/>
    <cellStyle name="_Коксоугольный дивизион - формы MR - v2 0" xfId="96"/>
    <cellStyle name="_Коксоугольный дивизион - формы MR - v2.0" xfId="97"/>
    <cellStyle name="_Критерии квалификационного отбора 2010" xfId="98"/>
    <cellStyle name="_Критерии квалификационного отбора_Кап. строительство" xfId="99"/>
    <cellStyle name="_Критерии по стирке" xfId="100"/>
    <cellStyle name="_Лот Разработка Пож Декларации1" xfId="101"/>
    <cellStyle name="_мет" xfId="102"/>
    <cellStyle name="_Металлургический дивизион - формы MR - v5.8" xfId="103"/>
    <cellStyle name="_Металлургический дивизион - формы MR - v8.2" xfId="104"/>
    <cellStyle name="_Металлургический дивизион - формы MR - v8.4" xfId="105"/>
    <cellStyle name="_Обоснование выбора подрядчика отгрузочные места  111" xfId="106"/>
    <cellStyle name="_Обоснование выбора подрядчика отгрузочные места 428" xfId="107"/>
    <cellStyle name="_Приложение №1" xfId="108"/>
    <cellStyle name="_Приложение №2" xfId="109"/>
    <cellStyle name="_приложения на объекты энергоснаб.исправ" xfId="10"/>
    <cellStyle name="_Раздел №6 - Критерии квалификационного отбора_ АС ИТ 171007-1" xfId="110"/>
    <cellStyle name="_Раздел №8 - Прочее (производственная деятельность)" xfId="111"/>
    <cellStyle name="_Раздел №9 - Прочее" xfId="11"/>
    <cellStyle name="_Финики_Нина" xfId="112"/>
    <cellStyle name="_ШтабКвартира - формы MR - v3.0" xfId="113"/>
    <cellStyle name="_ШтабКвартира - формы MR - v5 0" xfId="114"/>
    <cellStyle name="_ШтабКвартира - формы MR - v7.2(уточнить соответствие)" xfId="115"/>
    <cellStyle name="_ШтабКвартира - формы MR - v8.1" xfId="116"/>
    <cellStyle name="_ШтабКвартира - формы MR - v8.2" xfId="117"/>
    <cellStyle name="=C:\WINNT35\SYSTEM32\COMMAND.COM" xfId="118"/>
    <cellStyle name="=C:\WINNT35\SYSTEM32\COMMAND.COM 2" xfId="119"/>
    <cellStyle name="1" xfId="120"/>
    <cellStyle name="AFE" xfId="12"/>
    <cellStyle name="AFE 2" xfId="121"/>
    <cellStyle name="Calc Currency (0)" xfId="122"/>
    <cellStyle name="Calc Currency (2)" xfId="123"/>
    <cellStyle name="Calc Percent (0)" xfId="124"/>
    <cellStyle name="Calc Percent (1)" xfId="125"/>
    <cellStyle name="Calc Percent (2)" xfId="126"/>
    <cellStyle name="Calc Units (0)" xfId="127"/>
    <cellStyle name="Calc Units (1)" xfId="128"/>
    <cellStyle name="Calc Units (2)" xfId="129"/>
    <cellStyle name="Comma  - Style1" xfId="130"/>
    <cellStyle name="Comma  - Style2" xfId="131"/>
    <cellStyle name="Comma  - Style3" xfId="132"/>
    <cellStyle name="Comma  - Style4" xfId="133"/>
    <cellStyle name="Comma  - Style5" xfId="134"/>
    <cellStyle name="Comma  - Style6" xfId="135"/>
    <cellStyle name="Comma  - Style7" xfId="136"/>
    <cellStyle name="Comma  - Style8" xfId="137"/>
    <cellStyle name="Comma [00]" xfId="138"/>
    <cellStyle name="Comma 2" xfId="139"/>
    <cellStyle name="Comma0" xfId="140"/>
    <cellStyle name="Currency [00]" xfId="141"/>
    <cellStyle name="Currency0" xfId="142"/>
    <cellStyle name="DataCell" xfId="143"/>
    <cellStyle name="Date" xfId="144"/>
    <cellStyle name="Date - Style2" xfId="145"/>
    <cellStyle name="Date Short" xfId="146"/>
    <cellStyle name="e" xfId="147"/>
    <cellStyle name="E1" xfId="148"/>
    <cellStyle name="Enter Currency (0)" xfId="149"/>
    <cellStyle name="Enter Currency (2)" xfId="150"/>
    <cellStyle name="Enter Units (0)" xfId="151"/>
    <cellStyle name="Enter Units (1)" xfId="152"/>
    <cellStyle name="Enter Units (2)" xfId="153"/>
    <cellStyle name="Euro" xfId="13"/>
    <cellStyle name="Excel Built-in Normal" xfId="5"/>
    <cellStyle name="F2" xfId="154"/>
    <cellStyle name="F3" xfId="155"/>
    <cellStyle name="F6" xfId="156"/>
    <cellStyle name="Fixed" xfId="157"/>
    <cellStyle name="Fixed1 - Style1" xfId="158"/>
    <cellStyle name="Grey" xfId="159"/>
    <cellStyle name="Header" xfId="160"/>
    <cellStyle name="Header1" xfId="161"/>
    <cellStyle name="Header2" xfId="162"/>
    <cellStyle name="Heading1" xfId="163"/>
    <cellStyle name="Heading2" xfId="164"/>
    <cellStyle name="Helv 8" xfId="165"/>
    <cellStyle name="Hipervínculo" xfId="166"/>
    <cellStyle name="Hyperlink 2" xfId="167"/>
    <cellStyle name="Hyperlink1" xfId="168"/>
    <cellStyle name="Hyperlink2" xfId="169"/>
    <cellStyle name="Hyperlink3" xfId="170"/>
    <cellStyle name="Input [yellow]" xfId="171"/>
    <cellStyle name="Link Currency (0)" xfId="172"/>
    <cellStyle name="Link Currency (2)" xfId="173"/>
    <cellStyle name="Link Units (0)" xfId="174"/>
    <cellStyle name="Link Units (1)" xfId="175"/>
    <cellStyle name="Link Units (2)" xfId="176"/>
    <cellStyle name="Millares [0]_CARAT SAPIC" xfId="177"/>
    <cellStyle name="Millares_CARAT SAPIC" xfId="178"/>
    <cellStyle name="Moneda [0]_CARAT SAPIC" xfId="179"/>
    <cellStyle name="Moneda_CARAT SAPIC" xfId="180"/>
    <cellStyle name="normal" xfId="181"/>
    <cellStyle name="Normal - Style1" xfId="182"/>
    <cellStyle name="Normal 2" xfId="183"/>
    <cellStyle name="Normal 3" xfId="184"/>
    <cellStyle name="Normal 4" xfId="185"/>
    <cellStyle name="Normal 5" xfId="186"/>
    <cellStyle name="Normal 6" xfId="187"/>
    <cellStyle name="Normal_01 Шаблон запроса для предквалификации по МТР v3" xfId="188"/>
    <cellStyle name="Percent [0]" xfId="189"/>
    <cellStyle name="Percent [00]" xfId="190"/>
    <cellStyle name="Percent [2]" xfId="191"/>
    <cellStyle name="Porcentual_PROVBRID (2)" xfId="192"/>
    <cellStyle name="PrePop Currency (0)" xfId="193"/>
    <cellStyle name="PrePop Currency (2)" xfId="194"/>
    <cellStyle name="PrePop Units (0)" xfId="195"/>
    <cellStyle name="PrePop Units (1)" xfId="196"/>
    <cellStyle name="PrePop Units (2)" xfId="197"/>
    <cellStyle name="Q" xfId="198"/>
    <cellStyle name="qa" xfId="199"/>
    <cellStyle name="SAS FM Column drillable header" xfId="200"/>
    <cellStyle name="SAS FM Column header" xfId="201"/>
    <cellStyle name="SAS FM Drill path" xfId="202"/>
    <cellStyle name="SAS FM Invalid data cell" xfId="203"/>
    <cellStyle name="SAS FM Read-only data cell (data entry table)" xfId="204"/>
    <cellStyle name="SAS FM Read-only data cell (read-only table)" xfId="205"/>
    <cellStyle name="SAS FM Row drillable header" xfId="206"/>
    <cellStyle name="SAS FM Row header" xfId="207"/>
    <cellStyle name="SAS FM Slicers" xfId="208"/>
    <cellStyle name="SAS FM Writeable data cell" xfId="209"/>
    <cellStyle name="Siding" xfId="210"/>
    <cellStyle name="STYL1 - Style1" xfId="211"/>
    <cellStyle name="STYL2 - Style2" xfId="212"/>
    <cellStyle name="STYL3 - Style3" xfId="213"/>
    <cellStyle name="STYL4 - Style4" xfId="214"/>
    <cellStyle name="STYL5 - Style5" xfId="215"/>
    <cellStyle name="Style 1" xfId="216"/>
    <cellStyle name="Text" xfId="217"/>
    <cellStyle name="Text Indent A" xfId="218"/>
    <cellStyle name="Text Indent B" xfId="219"/>
    <cellStyle name="Text Indent C" xfId="220"/>
    <cellStyle name="Update" xfId="221"/>
    <cellStyle name="vb-rynok" xfId="222"/>
    <cellStyle name="X" xfId="223"/>
    <cellStyle name="Z" xfId="224"/>
    <cellStyle name="Внебиржевой" xfId="225"/>
    <cellStyle name="Гиперссылка 2" xfId="226"/>
    <cellStyle name="Гиперссылка 3" xfId="227"/>
    <cellStyle name="Денежный 2" xfId="14"/>
    <cellStyle name="Итоги" xfId="228"/>
    <cellStyle name="Обычный" xfId="0" builtinId="0"/>
    <cellStyle name="Обычный 10" xfId="15"/>
    <cellStyle name="Обычный 11" xfId="16"/>
    <cellStyle name="Обычный 11 2" xfId="17"/>
    <cellStyle name="Обычный 12" xfId="18"/>
    <cellStyle name="Обычный 12 2" xfId="19"/>
    <cellStyle name="Обычный 12 3" xfId="20"/>
    <cellStyle name="Обычный 13" xfId="21"/>
    <cellStyle name="Обычный 14" xfId="22"/>
    <cellStyle name="Обычный 15" xfId="23"/>
    <cellStyle name="Обычный 16" xfId="9"/>
    <cellStyle name="Обычный 17" xfId="238"/>
    <cellStyle name="Обычный 18" xfId="24"/>
    <cellStyle name="Обычный 2" xfId="1"/>
    <cellStyle name="Обычный 2 2" xfId="26"/>
    <cellStyle name="Обычный 2 2 2" xfId="6"/>
    <cellStyle name="Обычный 2 2 2 2" xfId="27"/>
    <cellStyle name="Обычный 2 2 3" xfId="28"/>
    <cellStyle name="Обычный 2 3" xfId="29"/>
    <cellStyle name="Обычный 2 3 2" xfId="4"/>
    <cellStyle name="Обычный 2 4" xfId="30"/>
    <cellStyle name="Обычный 2 5" xfId="31"/>
    <cellStyle name="Обычный 2 6" xfId="72"/>
    <cellStyle name="Обычный 2 7" xfId="25"/>
    <cellStyle name="Обычный 2 8" xfId="8"/>
    <cellStyle name="Обычный 28" xfId="229"/>
    <cellStyle name="Обычный 3" xfId="32"/>
    <cellStyle name="Обычный 3 2" xfId="33"/>
    <cellStyle name="Обычный 3 2 2" xfId="34"/>
    <cellStyle name="Обычный 3 3" xfId="35"/>
    <cellStyle name="Обычный 3 4" xfId="36"/>
    <cellStyle name="Обычный 3 5" xfId="230"/>
    <cellStyle name="Обычный 38" xfId="7"/>
    <cellStyle name="Обычный 4" xfId="37"/>
    <cellStyle name="Обычный 4 2" xfId="38"/>
    <cellStyle name="Обычный 4 2 2" xfId="39"/>
    <cellStyle name="Обычный 4 2 2 2" xfId="40"/>
    <cellStyle name="Обычный 4 3" xfId="41"/>
    <cellStyle name="Обычный 4 4" xfId="42"/>
    <cellStyle name="Обычный 4 5" xfId="43"/>
    <cellStyle name="Обычный 5" xfId="44"/>
    <cellStyle name="Обычный 5 2" xfId="45"/>
    <cellStyle name="Обычный 5 3" xfId="231"/>
    <cellStyle name="Обычный 6" xfId="46"/>
    <cellStyle name="Обычный 6 2" xfId="47"/>
    <cellStyle name="Обычный 7" xfId="48"/>
    <cellStyle name="Обычный 8" xfId="49"/>
    <cellStyle name="Обычный 9" xfId="50"/>
    <cellStyle name="Обычный 9 2" xfId="51"/>
    <cellStyle name="Примечание 2" xfId="232"/>
    <cellStyle name="Процентный 2" xfId="2"/>
    <cellStyle name="Процентный 2 2" xfId="53"/>
    <cellStyle name="Процентный 2 3" xfId="52"/>
    <cellStyle name="Процентный 3" xfId="54"/>
    <cellStyle name="Процентный 3 2" xfId="55"/>
    <cellStyle name="Процентный 4" xfId="56"/>
    <cellStyle name="Процентный 5" xfId="57"/>
    <cellStyle name="Процентный 6" xfId="58"/>
    <cellStyle name="Процентный 7" xfId="59"/>
    <cellStyle name="Процентный 7 2" xfId="60"/>
    <cellStyle name="Процентный 8" xfId="61"/>
    <cellStyle name="Пункты п/п" xfId="233"/>
    <cellStyle name="Стиль 1" xfId="62"/>
    <cellStyle name="Стиль 1 2" xfId="63"/>
    <cellStyle name="Стиль 1 3" xfId="64"/>
    <cellStyle name="Стиль ПЭО" xfId="234"/>
    <cellStyle name="Тысячи [0]_tab29" xfId="235"/>
    <cellStyle name="Тысячи_tab29" xfId="236"/>
    <cellStyle name="Финансовый 2" xfId="3"/>
    <cellStyle name="Финансовый 2 2" xfId="66"/>
    <cellStyle name="Финансовый 2 3" xfId="65"/>
    <cellStyle name="Финансовый 3" xfId="67"/>
    <cellStyle name="Финансовый 3 2" xfId="68"/>
    <cellStyle name="Финансовый 4" xfId="69"/>
    <cellStyle name="Финансовый 4 2" xfId="237"/>
    <cellStyle name="Финансовый 5" xfId="70"/>
    <cellStyle name="Финансовый 6" xfId="71"/>
  </cellStyles>
  <dxfs count="4">
    <dxf>
      <font>
        <color rgb="FF008C95"/>
      </font>
      <fill>
        <patternFill>
          <bgColor theme="6" tint="0.7999816888943144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color theme="9" tint="-0.499984740745262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000"/>
      <color rgb="FFB2D2D8"/>
      <color rgb="FF008C95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1.6\sap\Documents%20and%20Settings\thonaidoo\My%20Documents\Deloitte%20Work\Companies\Harmony\HIP%20Roll%20Out\Masimong\Info%20Out\Model\DOCUME~1\DANIE~1.MUL\LOCALS~1\Temp\OPTERMISERstevemay05mar04+102D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bur.local\spe\&#1060;&#1080;&#1085;&#1072;&#1085;&#1089;&#1086;&#1074;&#1086;-&#1101;&#1082;&#1086;&#1085;&#1086;&#1084;&#1080;&#1095;&#1077;&#1089;&#1082;&#1072;&#1103;%20&#1089;&#1083;&#1091;&#1078;&#1073;&#1072;\&#1055;&#1050;,%20&#1060;&#1050;,%20&#1050;&#1055;&#1069;\&#1050;&#1055;&#1069;\2023\&#1052;&#1072;&#1090;&#1077;&#1088;&#1080;&#1072;&#1083;&#1099;%20&#1087;&#1086;%20&#1050;&#1055;&#1069;\&#1042;&#1086;&#1074;&#1083;&#1077;&#1095;&#1077;&#1085;&#1085;&#1086;&#1089;&#1090;&#1100;\&#1086;&#1073;&#1085;&#1086;&#1074;&#1083;&#1077;&#1085;&#1080;&#1077;%20&#1092;&#1086;&#1088;&#1084;&#1099;\&#1057;&#1077;&#1088;&#1074;&#1080;&#1089;\&#1060;&#1086;&#1088;&#1084;&#1099;_&#1076;&#1083;&#1103;_&#1079;&#1072;&#1087;&#1086;&#1083;&#1085;&#1077;&#1085;&#1080;&#1103;__2-12_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ntrol"/>
      <sheetName val="Graphs"/>
      <sheetName val="Data"/>
      <sheetName val="Module1"/>
      <sheetName val="Лист1"/>
      <sheetName val="Параметры"/>
      <sheetName val="Справочники"/>
      <sheetName val="Значение"/>
      <sheetName val="Рабочий"/>
      <sheetName val="автофильтр"/>
      <sheetName val="Справочник"/>
      <sheetName val="Списки"/>
      <sheetName val="Настройки"/>
      <sheetName val="Данные"/>
      <sheetName val="Input"/>
      <sheetName val="Прайс"/>
      <sheetName val="Статус"/>
      <sheetName val="database"/>
      <sheetName val="Лист2"/>
      <sheetName val="Расчет начальной цены (утв. ИК "/>
      <sheetName val="Справочник (не удалять)"/>
      <sheetName val="Тендер"/>
      <sheetName val="RSOILBAL"/>
      <sheetName val="БД"/>
      <sheetName val="П"/>
      <sheetName val="OPTERMISERstevemay05mar04+102DK"/>
      <sheetName val="График 1131 "/>
      <sheetName val="Май"/>
      <sheetName val="Инструкция"/>
      <sheetName val="Лист3"/>
      <sheetName val="2018г"/>
      <sheetName val="Исход."/>
      <sheetName val="Свод лот"/>
      <sheetName val="Прайс_КГРП"/>
      <sheetName val="Справочно"/>
      <sheetName val="БД_общ"/>
      <sheetName val="Справочник ЦФО"/>
      <sheetName val="Классификатор отказов"/>
      <sheetName val="БД_доп"/>
      <sheetName val="нормативные сроки"/>
      <sheetName val="КТ-115 (версия 13.0)"/>
      <sheetName val="График"/>
      <sheetName val="Ставки и расценки"/>
      <sheetName val="Sheet3"/>
      <sheetName val="июн"/>
      <sheetName val="vs"/>
      <sheetName val="Классификаторы"/>
      <sheetName val="Список для шаблона"/>
      <sheetName val="вспом Списки"/>
      <sheetName val="Смета"/>
      <sheetName val="1"/>
      <sheetName val="Комментарии ЦОУЗ к формированию"/>
      <sheetName val="text"/>
      <sheetName val="Tabulation Specification"/>
      <sheetName val="Справочники (2)"/>
      <sheetName val="7. Costs"/>
      <sheetName val="Groupings"/>
      <sheetName val="список"/>
      <sheetName val="Дебиторы"/>
      <sheetName val="#ССЫЛКА"/>
      <sheetName val="ТУ Хакасия Переработка"/>
      <sheetName val="предлаг. - Премия 33%+ПН "/>
      <sheetName val="ТУ Хакасия Переработка (2)"/>
      <sheetName val="Список (2)"/>
      <sheetName val="2003г."/>
      <sheetName val="НМЦ II (вывоз НСЖ 20-21)"/>
      <sheetName val="SOW"/>
      <sheetName val="PnL CPS"/>
      <sheetName val="Product Revenue"/>
      <sheetName val="Quotes"/>
      <sheetName val="Equip Rental&amp;Depreciation"/>
      <sheetName val="M&amp;S"/>
      <sheetName val="НС"/>
      <sheetName val="Transportation"/>
      <sheetName val="Service Revenue"/>
      <sheetName val="#¡REF"/>
      <sheetName val="Параметры_i"/>
      <sheetName val="vec"/>
      <sheetName val="Списки и формулы"/>
      <sheetName val="Расчет_начальной_цены_(утв__ИК_"/>
      <sheetName val="Справочник_(не_удалять)"/>
      <sheetName val="График_1131_"/>
      <sheetName val="Исход_"/>
      <sheetName val="Свод_лот"/>
      <sheetName val="Классификатор_отказов"/>
      <sheetName val="Справочник_ЦФО"/>
      <sheetName val="нормативные_сроки"/>
      <sheetName val="КТ-115_(версия_13_0)"/>
      <sheetName val="Ставки_и_расценки"/>
      <sheetName val="Список_для_шаблона"/>
      <sheetName val="вспом_Списки"/>
      <sheetName val="Комментарии_ЦОУЗ_к_формированию"/>
      <sheetName val="АТК-86_00089"/>
      <sheetName val="Издержки обращения"/>
      <sheetName val="Номенклатурные группы"/>
      <sheetName val="декабрь"/>
      <sheetName val="Условия по ТЗ (скрыть)"/>
      <sheetName val="Справочник ЭЦН"/>
      <sheetName val="Справочник по пластам"/>
      <sheetName val="тех.лист"/>
      <sheetName val="Расчет_начальной_цены_(утв__ИК1"/>
      <sheetName val="Справочник_(не_удалять)1"/>
      <sheetName val="График_1131_1"/>
      <sheetName val="Исход_1"/>
      <sheetName val="Свод_лот1"/>
      <sheetName val="Классификатор_отказов1"/>
      <sheetName val="Справочник_ЦФО1"/>
      <sheetName val="нормативные_сроки1"/>
      <sheetName val="КТ-115_(версия_13_0)1"/>
      <sheetName val="Ставки_и_расценки1"/>
      <sheetName val="Список_для_шаблона1"/>
      <sheetName val="вспом_Списки1"/>
      <sheetName val="Комментарии_ЦОУЗ_к_формировани1"/>
      <sheetName val="Справочники_(2)"/>
      <sheetName val="7__Costs"/>
      <sheetName val="Список_(2)"/>
      <sheetName val="2003г_"/>
      <sheetName val="НМЦ_II_(вывоз_НСЖ_20-21)"/>
      <sheetName val="PnL_CPS"/>
      <sheetName val="Product_Revenue"/>
      <sheetName val="Equip_Rental&amp;Depreciation"/>
      <sheetName val="Service_Revenue"/>
      <sheetName val="Издержки_обращения"/>
      <sheetName val="Tabulation_Specification"/>
      <sheetName val="Условия_по_ТЗ_(скрыть)"/>
      <sheetName val="ТУ_Хакасия_Переработка"/>
      <sheetName val="предлаг__-_Премия_33%+ПН_"/>
      <sheetName val="ТУ_Хакасия_Переработка_(2)"/>
      <sheetName val="ооо &quot; нпрс-1&quot; (ктрс и прочие)"/>
      <sheetName val="база"/>
      <sheetName val="Hyperionlink"/>
      <sheetName val="RnM"/>
      <sheetName val="Downstream1 2YNORM"/>
      <sheetName val="RefiningnMarketing new"/>
      <sheetName val="авиа "/>
      <sheetName val="Информация по ЭДО"/>
      <sheetName val="Тер коэф (сортировка)"/>
      <sheetName val="Факт Dink-Inv 2004"/>
      <sheetName val="1_Номенклатурный справочник"/>
      <sheetName val="VDR Code"/>
      <sheetName val="rollforward"/>
      <sheetName val="analysis"/>
      <sheetName val="Категории DB"/>
      <sheetName val="опт"/>
      <sheetName val="col 21169"/>
      <sheetName val="Appendix 1"/>
      <sheetName val="новуренг"/>
      <sheetName val="Abbreviations缩写"/>
      <sheetName val="Load List负荷表"/>
      <sheetName val="Э"/>
      <sheetName val="Статистика по травматизму"/>
      <sheetName val="СТАВКИ_I"/>
      <sheetName val="база общ"/>
      <sheetName val="Реестр_2022"/>
      <sheetName val="TRAFFIC CALC"/>
      <sheetName val="TRAFFIC PARM"/>
      <sheetName val="ECONOMIC DATA"/>
      <sheetName val="XLR_NoRangeSheet"/>
      <sheetName val="proforma"/>
      <sheetName val="Intro"/>
      <sheetName val="КУ1"/>
      <sheetName val="Расчет_начальной_цены_(утв__ИК2"/>
      <sheetName val="Справочник_(не_удалять)2"/>
      <sheetName val="График_1131_2"/>
      <sheetName val="Исход_2"/>
      <sheetName val="Свод_лот2"/>
      <sheetName val="Классификатор_отказов2"/>
      <sheetName val="Справочник_ЦФО2"/>
      <sheetName val="нормативные_сроки2"/>
      <sheetName val="КТ-115_(версия_13_0)2"/>
      <sheetName val="Ставки_и_расценки2"/>
      <sheetName val="Список_для_шаблона2"/>
      <sheetName val="вспом_Списки2"/>
      <sheetName val="Комментарии_ЦОУЗ_к_формировани2"/>
      <sheetName val="Справочники_(2)1"/>
      <sheetName val="7__Costs1"/>
      <sheetName val="PnL_CPS1"/>
      <sheetName val="Product_Revenue1"/>
      <sheetName val="Equip_Rental&amp;Depreciation1"/>
      <sheetName val="Service_Revenue1"/>
      <sheetName val="2003г_1"/>
      <sheetName val="Список_(2)1"/>
      <sheetName val="НМЦ_II_(вывоз_НСЖ_20-21)1"/>
      <sheetName val="Издержки_обращения1"/>
      <sheetName val="Tabulation_Specification1"/>
      <sheetName val="Условия_по_ТЗ_(скрыть)1"/>
      <sheetName val="ТУ_Хакасия_Переработка1"/>
      <sheetName val="предлаг__-_Премия_33%+ПН_1"/>
      <sheetName val="ТУ_Хакасия_Переработка_(2)1"/>
      <sheetName val="Справочник_ЭЦН"/>
      <sheetName val="Справочник_по_пластам"/>
      <sheetName val="Downstream1_2YNORM"/>
      <sheetName val="RefiningnMarketing_new"/>
      <sheetName val="авиа_"/>
      <sheetName val="Списки_и_формулы"/>
      <sheetName val="ооо_&quot;_нпрс-1&quot;_(ктрс_и_прочие)"/>
      <sheetName val="Факт_Dink-Inv_2004"/>
      <sheetName val="Номенклатурные_группы"/>
      <sheetName val="Тер_коэф_(сортировка)"/>
      <sheetName val="Категории_DB"/>
      <sheetName val="бурение"/>
      <sheetName val="Sheet1"/>
      <sheetName val="mto"/>
      <sheetName val="1999"/>
      <sheetName val="s"/>
      <sheetName val="Output"/>
      <sheetName val="Trends"/>
      <sheetName val="Чона v"/>
      <sheetName val="птвс-8 оборудование"/>
      <sheetName val="units costs"/>
      <sheetName val="assumptions"/>
      <sheetName val="values"/>
      <sheetName val="гр5(о)"/>
      <sheetName val="plan_2011"/>
      <sheetName val="Суточная"/>
      <sheetName val="sapactivexlhiddensheet"/>
      <sheetName val="DR-ГП"/>
      <sheetName val="Итого"/>
      <sheetName val="материалы"/>
      <sheetName val="4010(calc)"/>
      <sheetName val="Стоимость FTE"/>
      <sheetName val="словарь"/>
      <sheetName val="СВОД ОСР"/>
      <sheetName val="S.INFRA.WIFI"/>
      <sheetName val="БЛВС"/>
      <sheetName val="16"/>
      <sheetName val="0"/>
      <sheetName val="10"/>
      <sheetName val="11"/>
      <sheetName val="12"/>
      <sheetName val="13"/>
      <sheetName val="14"/>
      <sheetName val="15"/>
      <sheetName val="17.1"/>
      <sheetName val="17"/>
      <sheetName val="18.2"/>
      <sheetName val="18"/>
      <sheetName val="19"/>
      <sheetName val="20"/>
      <sheetName val="21.3"/>
      <sheetName val="21"/>
      <sheetName val="22"/>
      <sheetName val="23"/>
      <sheetName val="24.1"/>
      <sheetName val="24"/>
      <sheetName val="25"/>
      <sheetName val="26"/>
      <sheetName val="27"/>
      <sheetName val="28"/>
      <sheetName val="29"/>
      <sheetName val="2"/>
      <sheetName val="3"/>
      <sheetName val="4.1"/>
      <sheetName val="4"/>
      <sheetName val="5"/>
      <sheetName val="6"/>
      <sheetName val="8"/>
      <sheetName val="9"/>
      <sheetName val="format"/>
      <sheetName val="TEHSHEET"/>
      <sheetName val="col_21169"/>
      <sheetName val="TITLES"/>
      <sheetName val="input_names"/>
      <sheetName val="СВОДНАЯ "/>
    </sheetNames>
    <sheetDataSet>
      <sheetData sheetId="0" refreshError="1"/>
      <sheetData sheetId="1" refreshError="1"/>
      <sheetData sheetId="2" refreshError="1"/>
      <sheetData sheetId="3" refreshError="1">
        <row r="13">
          <cell r="H13">
            <v>1</v>
          </cell>
          <cell r="I13">
            <v>1</v>
          </cell>
          <cell r="J13">
            <v>912</v>
          </cell>
          <cell r="K13">
            <v>120</v>
          </cell>
        </row>
        <row r="14">
          <cell r="H14">
            <v>1</v>
          </cell>
          <cell r="I14">
            <v>1</v>
          </cell>
          <cell r="J14">
            <v>440</v>
          </cell>
          <cell r="K14">
            <v>120</v>
          </cell>
        </row>
        <row r="15">
          <cell r="H15">
            <v>1</v>
          </cell>
          <cell r="I15">
            <v>1</v>
          </cell>
          <cell r="J15">
            <v>317</v>
          </cell>
          <cell r="K15">
            <v>120</v>
          </cell>
        </row>
        <row r="16">
          <cell r="H16">
            <v>2</v>
          </cell>
          <cell r="I16">
            <v>1</v>
          </cell>
          <cell r="J16">
            <v>1059</v>
          </cell>
          <cell r="K16">
            <v>120</v>
          </cell>
        </row>
        <row r="17">
          <cell r="H17">
            <v>7</v>
          </cell>
          <cell r="I17">
            <v>11</v>
          </cell>
          <cell r="J17">
            <v>1198</v>
          </cell>
          <cell r="K17">
            <v>120</v>
          </cell>
        </row>
        <row r="18">
          <cell r="H18">
            <v>8</v>
          </cell>
          <cell r="I18">
            <v>10</v>
          </cell>
          <cell r="J18">
            <v>1220</v>
          </cell>
          <cell r="K18">
            <v>120</v>
          </cell>
        </row>
        <row r="19">
          <cell r="H19">
            <v>8</v>
          </cell>
          <cell r="I19">
            <v>24</v>
          </cell>
          <cell r="J19">
            <v>741</v>
          </cell>
          <cell r="K19">
            <v>120</v>
          </cell>
        </row>
        <row r="20">
          <cell r="H20">
            <v>9</v>
          </cell>
          <cell r="I20">
            <v>12</v>
          </cell>
          <cell r="J20">
            <v>324</v>
          </cell>
          <cell r="K20">
            <v>120</v>
          </cell>
        </row>
        <row r="21">
          <cell r="H21">
            <v>9</v>
          </cell>
          <cell r="I21">
            <v>13</v>
          </cell>
          <cell r="J21">
            <v>1130</v>
          </cell>
          <cell r="K21">
            <v>120</v>
          </cell>
        </row>
        <row r="22">
          <cell r="H22">
            <v>9</v>
          </cell>
          <cell r="I22">
            <v>14</v>
          </cell>
          <cell r="J22">
            <v>300</v>
          </cell>
          <cell r="K22">
            <v>120</v>
          </cell>
        </row>
        <row r="23">
          <cell r="H23">
            <v>10</v>
          </cell>
          <cell r="I23">
            <v>23</v>
          </cell>
          <cell r="J23">
            <v>853</v>
          </cell>
          <cell r="K23">
            <v>120</v>
          </cell>
        </row>
        <row r="24">
          <cell r="H24">
            <v>10</v>
          </cell>
          <cell r="I24">
            <v>28</v>
          </cell>
          <cell r="J24">
            <v>1210</v>
          </cell>
          <cell r="K24">
            <v>120</v>
          </cell>
        </row>
        <row r="25">
          <cell r="H25">
            <v>11</v>
          </cell>
          <cell r="I25">
            <v>9</v>
          </cell>
          <cell r="J25">
            <v>764.5</v>
          </cell>
          <cell r="K25">
            <v>120</v>
          </cell>
        </row>
        <row r="26">
          <cell r="H26">
            <v>11</v>
          </cell>
          <cell r="I26">
            <v>10</v>
          </cell>
          <cell r="J26">
            <v>939</v>
          </cell>
          <cell r="K26">
            <v>120</v>
          </cell>
        </row>
        <row r="27">
          <cell r="H27">
            <v>11</v>
          </cell>
          <cell r="I27">
            <v>10</v>
          </cell>
          <cell r="J27">
            <v>836</v>
          </cell>
          <cell r="K27">
            <v>120</v>
          </cell>
        </row>
        <row r="28">
          <cell r="H28">
            <v>12</v>
          </cell>
          <cell r="I28">
            <v>10</v>
          </cell>
          <cell r="J28">
            <v>829.8</v>
          </cell>
          <cell r="K28">
            <v>120</v>
          </cell>
        </row>
        <row r="29">
          <cell r="H29">
            <v>12</v>
          </cell>
          <cell r="I29">
            <v>18</v>
          </cell>
          <cell r="J29">
            <v>1026.5</v>
          </cell>
          <cell r="K29">
            <v>120</v>
          </cell>
        </row>
        <row r="30">
          <cell r="H30">
            <v>13</v>
          </cell>
          <cell r="I30">
            <v>16</v>
          </cell>
          <cell r="J30">
            <v>1010</v>
          </cell>
          <cell r="K30">
            <v>120</v>
          </cell>
        </row>
        <row r="31">
          <cell r="H31">
            <v>13</v>
          </cell>
          <cell r="I31">
            <v>25</v>
          </cell>
          <cell r="J31">
            <v>562</v>
          </cell>
          <cell r="K31">
            <v>120</v>
          </cell>
        </row>
        <row r="32">
          <cell r="H32">
            <v>14</v>
          </cell>
          <cell r="I32">
            <v>2</v>
          </cell>
          <cell r="J32">
            <v>1384</v>
          </cell>
          <cell r="K32">
            <v>120</v>
          </cell>
        </row>
        <row r="33">
          <cell r="H33">
            <v>14</v>
          </cell>
          <cell r="I33">
            <v>12</v>
          </cell>
          <cell r="J33">
            <v>1196</v>
          </cell>
          <cell r="K33">
            <v>120</v>
          </cell>
        </row>
        <row r="34">
          <cell r="H34">
            <v>14</v>
          </cell>
          <cell r="I34">
            <v>32</v>
          </cell>
          <cell r="J34">
            <v>663</v>
          </cell>
          <cell r="K34">
            <v>120</v>
          </cell>
        </row>
        <row r="35">
          <cell r="H35">
            <v>15</v>
          </cell>
          <cell r="I35">
            <v>20</v>
          </cell>
          <cell r="J35">
            <v>861</v>
          </cell>
          <cell r="K35">
            <v>120</v>
          </cell>
        </row>
        <row r="36">
          <cell r="H36">
            <v>16</v>
          </cell>
          <cell r="I36">
            <v>13</v>
          </cell>
          <cell r="J36">
            <v>319</v>
          </cell>
          <cell r="K36">
            <v>120</v>
          </cell>
        </row>
        <row r="37">
          <cell r="H37">
            <v>17</v>
          </cell>
          <cell r="I37">
            <v>13</v>
          </cell>
          <cell r="J37">
            <v>1420</v>
          </cell>
          <cell r="K37">
            <v>120</v>
          </cell>
        </row>
        <row r="38">
          <cell r="H38">
            <v>17</v>
          </cell>
          <cell r="I38">
            <v>16</v>
          </cell>
          <cell r="J38">
            <v>384.7</v>
          </cell>
          <cell r="K38">
            <v>120</v>
          </cell>
        </row>
        <row r="39">
          <cell r="H39">
            <v>17</v>
          </cell>
          <cell r="I39">
            <v>23</v>
          </cell>
          <cell r="J39">
            <v>955</v>
          </cell>
          <cell r="K39">
            <v>120</v>
          </cell>
        </row>
        <row r="40">
          <cell r="H40">
            <v>17</v>
          </cell>
          <cell r="I40">
            <v>26</v>
          </cell>
          <cell r="J40">
            <v>1228</v>
          </cell>
          <cell r="K40">
            <v>120</v>
          </cell>
        </row>
        <row r="41">
          <cell r="H41">
            <v>17</v>
          </cell>
          <cell r="I41">
            <v>33</v>
          </cell>
          <cell r="J41">
            <v>1127</v>
          </cell>
          <cell r="K41">
            <v>120</v>
          </cell>
        </row>
        <row r="42">
          <cell r="H42">
            <v>17</v>
          </cell>
          <cell r="I42">
            <v>46</v>
          </cell>
          <cell r="J42">
            <v>886</v>
          </cell>
          <cell r="K42">
            <v>120</v>
          </cell>
        </row>
        <row r="43">
          <cell r="H43">
            <v>19</v>
          </cell>
          <cell r="I43">
            <v>32</v>
          </cell>
          <cell r="J43">
            <v>1174</v>
          </cell>
          <cell r="K43">
            <v>120</v>
          </cell>
        </row>
        <row r="44">
          <cell r="H44">
            <v>21</v>
          </cell>
          <cell r="I44">
            <v>22</v>
          </cell>
          <cell r="J44">
            <v>156</v>
          </cell>
          <cell r="K44">
            <v>120</v>
          </cell>
        </row>
        <row r="45">
          <cell r="H45">
            <v>22</v>
          </cell>
          <cell r="I45">
            <v>13</v>
          </cell>
          <cell r="J45">
            <v>847.3</v>
          </cell>
          <cell r="K45">
            <v>120</v>
          </cell>
        </row>
        <row r="46">
          <cell r="H46">
            <v>22</v>
          </cell>
          <cell r="I46">
            <v>22</v>
          </cell>
          <cell r="J46">
            <v>1029.5999999999999</v>
          </cell>
          <cell r="K46">
            <v>120</v>
          </cell>
        </row>
        <row r="47">
          <cell r="H47">
            <v>22</v>
          </cell>
          <cell r="I47">
            <v>23</v>
          </cell>
          <cell r="J47">
            <v>913.6</v>
          </cell>
          <cell r="K47">
            <v>120</v>
          </cell>
        </row>
        <row r="48">
          <cell r="H48">
            <v>22</v>
          </cell>
          <cell r="I48">
            <v>28</v>
          </cell>
          <cell r="J48">
            <v>369</v>
          </cell>
          <cell r="K48">
            <v>120</v>
          </cell>
        </row>
        <row r="49">
          <cell r="H49">
            <v>22</v>
          </cell>
          <cell r="I49">
            <v>45</v>
          </cell>
          <cell r="J49">
            <v>1214</v>
          </cell>
          <cell r="K49">
            <v>120</v>
          </cell>
        </row>
        <row r="50">
          <cell r="H50">
            <v>22</v>
          </cell>
          <cell r="I50">
            <v>55</v>
          </cell>
          <cell r="J50">
            <v>1067.4000000000001</v>
          </cell>
          <cell r="K50">
            <v>120</v>
          </cell>
        </row>
        <row r="51">
          <cell r="H51">
            <v>22</v>
          </cell>
          <cell r="I51">
            <v>22</v>
          </cell>
          <cell r="J51">
            <v>1193</v>
          </cell>
          <cell r="K51">
            <v>120</v>
          </cell>
        </row>
        <row r="52">
          <cell r="H52">
            <v>22</v>
          </cell>
          <cell r="I52">
            <v>48</v>
          </cell>
          <cell r="J52">
            <v>911.6</v>
          </cell>
          <cell r="K52">
            <v>120</v>
          </cell>
        </row>
        <row r="53">
          <cell r="H53">
            <v>23</v>
          </cell>
          <cell r="I53">
            <v>48</v>
          </cell>
          <cell r="J53">
            <v>910.3</v>
          </cell>
          <cell r="K53">
            <v>120</v>
          </cell>
        </row>
        <row r="54">
          <cell r="H54">
            <v>23</v>
          </cell>
          <cell r="I54">
            <v>50</v>
          </cell>
          <cell r="J54">
            <v>911.4</v>
          </cell>
          <cell r="K54">
            <v>120</v>
          </cell>
        </row>
        <row r="55">
          <cell r="H55">
            <v>24</v>
          </cell>
          <cell r="I55">
            <v>9</v>
          </cell>
          <cell r="J55">
            <v>913</v>
          </cell>
          <cell r="K55">
            <v>120</v>
          </cell>
        </row>
        <row r="56">
          <cell r="H56">
            <v>24</v>
          </cell>
          <cell r="I56">
            <v>38</v>
          </cell>
          <cell r="J56">
            <v>885</v>
          </cell>
          <cell r="K56">
            <v>120</v>
          </cell>
        </row>
        <row r="57">
          <cell r="H57">
            <v>24</v>
          </cell>
          <cell r="I57">
            <v>51</v>
          </cell>
          <cell r="J57">
            <v>911.7</v>
          </cell>
          <cell r="K57">
            <v>120</v>
          </cell>
        </row>
        <row r="58">
          <cell r="H58">
            <v>24</v>
          </cell>
          <cell r="I58">
            <v>55</v>
          </cell>
          <cell r="J58">
            <v>1032.2</v>
          </cell>
          <cell r="K58">
            <v>120</v>
          </cell>
        </row>
        <row r="59">
          <cell r="H59">
            <v>24</v>
          </cell>
          <cell r="I59">
            <v>48</v>
          </cell>
          <cell r="J59">
            <v>1031.3</v>
          </cell>
          <cell r="K59">
            <v>120</v>
          </cell>
        </row>
        <row r="60">
          <cell r="H60">
            <v>24</v>
          </cell>
          <cell r="I60">
            <v>49</v>
          </cell>
          <cell r="J60">
            <v>910.1</v>
          </cell>
          <cell r="K60">
            <v>120</v>
          </cell>
        </row>
        <row r="61">
          <cell r="H61">
            <v>24</v>
          </cell>
          <cell r="I61">
            <v>51</v>
          </cell>
          <cell r="J61">
            <v>910.4</v>
          </cell>
          <cell r="K61">
            <v>120</v>
          </cell>
        </row>
        <row r="62">
          <cell r="H62">
            <v>24</v>
          </cell>
          <cell r="I62">
            <v>52</v>
          </cell>
          <cell r="J62">
            <v>913.3</v>
          </cell>
          <cell r="K62">
            <v>120</v>
          </cell>
        </row>
        <row r="63">
          <cell r="H63">
            <v>24</v>
          </cell>
          <cell r="I63">
            <v>55</v>
          </cell>
          <cell r="J63">
            <v>909.7</v>
          </cell>
          <cell r="K63">
            <v>120</v>
          </cell>
        </row>
        <row r="64">
          <cell r="H64">
            <v>25</v>
          </cell>
          <cell r="I64">
            <v>20</v>
          </cell>
          <cell r="J64">
            <v>875</v>
          </cell>
          <cell r="K64">
            <v>120</v>
          </cell>
        </row>
        <row r="65">
          <cell r="H65">
            <v>25</v>
          </cell>
          <cell r="I65">
            <v>43</v>
          </cell>
          <cell r="J65">
            <v>1007.3</v>
          </cell>
          <cell r="K65">
            <v>120</v>
          </cell>
        </row>
        <row r="66">
          <cell r="H66">
            <v>25</v>
          </cell>
          <cell r="I66">
            <v>46</v>
          </cell>
          <cell r="J66">
            <v>1120.2</v>
          </cell>
          <cell r="K66">
            <v>120</v>
          </cell>
        </row>
        <row r="67">
          <cell r="H67">
            <v>25</v>
          </cell>
          <cell r="I67">
            <v>53</v>
          </cell>
          <cell r="J67">
            <v>1033.0999999999999</v>
          </cell>
          <cell r="K67">
            <v>120</v>
          </cell>
        </row>
        <row r="68">
          <cell r="H68">
            <v>25</v>
          </cell>
          <cell r="I68">
            <v>55</v>
          </cell>
          <cell r="J68">
            <v>911.9</v>
          </cell>
          <cell r="K68">
            <v>120</v>
          </cell>
        </row>
        <row r="69">
          <cell r="H69">
            <v>25</v>
          </cell>
          <cell r="I69">
            <v>49</v>
          </cell>
          <cell r="J69">
            <v>910</v>
          </cell>
          <cell r="K69">
            <v>120</v>
          </cell>
        </row>
        <row r="70">
          <cell r="H70">
            <v>25</v>
          </cell>
          <cell r="I70">
            <v>49</v>
          </cell>
          <cell r="J70">
            <v>909.8</v>
          </cell>
          <cell r="K70">
            <v>120</v>
          </cell>
        </row>
        <row r="71">
          <cell r="H71">
            <v>25</v>
          </cell>
          <cell r="I71">
            <v>55</v>
          </cell>
          <cell r="J71">
            <v>910.6</v>
          </cell>
          <cell r="K71">
            <v>120</v>
          </cell>
        </row>
        <row r="72">
          <cell r="H72">
            <v>26</v>
          </cell>
          <cell r="I72">
            <v>21</v>
          </cell>
          <cell r="J72">
            <v>486</v>
          </cell>
          <cell r="K72">
            <v>120</v>
          </cell>
        </row>
        <row r="73">
          <cell r="H73">
            <v>26</v>
          </cell>
          <cell r="I73">
            <v>49</v>
          </cell>
          <cell r="J73">
            <v>912.1</v>
          </cell>
          <cell r="K73">
            <v>120</v>
          </cell>
        </row>
        <row r="74">
          <cell r="H74">
            <v>26</v>
          </cell>
          <cell r="I74">
            <v>52</v>
          </cell>
          <cell r="J74">
            <v>461.6</v>
          </cell>
          <cell r="K74">
            <v>120</v>
          </cell>
        </row>
        <row r="75">
          <cell r="H75">
            <v>26</v>
          </cell>
          <cell r="I75">
            <v>52</v>
          </cell>
          <cell r="J75">
            <v>912</v>
          </cell>
          <cell r="K75">
            <v>120</v>
          </cell>
        </row>
        <row r="76">
          <cell r="H76">
            <v>27</v>
          </cell>
          <cell r="I76">
            <v>13</v>
          </cell>
          <cell r="J76">
            <v>847</v>
          </cell>
          <cell r="K76">
            <v>120</v>
          </cell>
        </row>
        <row r="77">
          <cell r="H77">
            <v>27</v>
          </cell>
          <cell r="I77">
            <v>17</v>
          </cell>
          <cell r="J77">
            <v>910.6</v>
          </cell>
          <cell r="K77">
            <v>120</v>
          </cell>
        </row>
        <row r="78">
          <cell r="H78">
            <v>27</v>
          </cell>
          <cell r="I78">
            <v>18</v>
          </cell>
          <cell r="J78">
            <v>1004.5</v>
          </cell>
          <cell r="K78">
            <v>120</v>
          </cell>
        </row>
        <row r="79">
          <cell r="H79">
            <v>27</v>
          </cell>
          <cell r="I79">
            <v>26</v>
          </cell>
          <cell r="J79">
            <v>911.3</v>
          </cell>
          <cell r="K79">
            <v>120</v>
          </cell>
        </row>
        <row r="80">
          <cell r="H80">
            <v>27</v>
          </cell>
          <cell r="I80">
            <v>47</v>
          </cell>
          <cell r="J80">
            <v>1034.7</v>
          </cell>
          <cell r="K80">
            <v>120</v>
          </cell>
        </row>
        <row r="81">
          <cell r="H81">
            <v>27</v>
          </cell>
          <cell r="I81">
            <v>55</v>
          </cell>
          <cell r="J81">
            <v>913.1</v>
          </cell>
          <cell r="K81">
            <v>120</v>
          </cell>
        </row>
        <row r="82">
          <cell r="H82">
            <v>28</v>
          </cell>
          <cell r="I82">
            <v>11</v>
          </cell>
          <cell r="J82">
            <v>784</v>
          </cell>
          <cell r="K82">
            <v>120</v>
          </cell>
        </row>
        <row r="83">
          <cell r="H83">
            <v>28</v>
          </cell>
          <cell r="I83">
            <v>11</v>
          </cell>
          <cell r="J83">
            <v>662</v>
          </cell>
          <cell r="K83">
            <v>120</v>
          </cell>
        </row>
        <row r="84">
          <cell r="H84">
            <v>28</v>
          </cell>
          <cell r="I84">
            <v>15</v>
          </cell>
          <cell r="J84">
            <v>862.3</v>
          </cell>
          <cell r="K84">
            <v>120</v>
          </cell>
        </row>
        <row r="85">
          <cell r="H85">
            <v>28</v>
          </cell>
          <cell r="I85">
            <v>50</v>
          </cell>
          <cell r="J85">
            <v>1033.9000000000001</v>
          </cell>
          <cell r="K85">
            <v>120</v>
          </cell>
        </row>
        <row r="86">
          <cell r="H86">
            <v>29</v>
          </cell>
          <cell r="I86">
            <v>14</v>
          </cell>
          <cell r="J86">
            <v>1079</v>
          </cell>
          <cell r="K86">
            <v>120</v>
          </cell>
        </row>
        <row r="87">
          <cell r="H87">
            <v>29</v>
          </cell>
          <cell r="I87">
            <v>55</v>
          </cell>
          <cell r="J87">
            <v>912.2</v>
          </cell>
          <cell r="K87">
            <v>120</v>
          </cell>
        </row>
        <row r="88">
          <cell r="H88">
            <v>31</v>
          </cell>
          <cell r="I88">
            <v>22</v>
          </cell>
          <cell r="J88">
            <v>620</v>
          </cell>
          <cell r="K88">
            <v>120</v>
          </cell>
        </row>
        <row r="89">
          <cell r="H89">
            <v>32</v>
          </cell>
          <cell r="I89">
            <v>10</v>
          </cell>
          <cell r="J89">
            <v>898</v>
          </cell>
          <cell r="K89">
            <v>120</v>
          </cell>
        </row>
        <row r="90">
          <cell r="H90">
            <v>32</v>
          </cell>
          <cell r="I90">
            <v>11</v>
          </cell>
          <cell r="J90">
            <v>676</v>
          </cell>
          <cell r="K90">
            <v>120</v>
          </cell>
        </row>
        <row r="91">
          <cell r="H91">
            <v>33</v>
          </cell>
          <cell r="I91">
            <v>15</v>
          </cell>
          <cell r="J91">
            <v>1100.0999999999999</v>
          </cell>
          <cell r="K91">
            <v>120</v>
          </cell>
        </row>
        <row r="92">
          <cell r="H92">
            <v>33</v>
          </cell>
          <cell r="I92">
            <v>24</v>
          </cell>
          <cell r="J92">
            <v>1010.4</v>
          </cell>
          <cell r="K92">
            <v>120</v>
          </cell>
        </row>
        <row r="93">
          <cell r="H93">
            <v>33</v>
          </cell>
          <cell r="I93">
            <v>27</v>
          </cell>
          <cell r="J93">
            <v>911.2</v>
          </cell>
          <cell r="K93">
            <v>120</v>
          </cell>
        </row>
        <row r="94">
          <cell r="H94">
            <v>33</v>
          </cell>
          <cell r="I94">
            <v>35</v>
          </cell>
          <cell r="J94">
            <v>1140</v>
          </cell>
          <cell r="K94">
            <v>120</v>
          </cell>
        </row>
        <row r="95">
          <cell r="H95">
            <v>33</v>
          </cell>
          <cell r="I95">
            <v>34</v>
          </cell>
          <cell r="J95">
            <v>1030.5</v>
          </cell>
          <cell r="K95">
            <v>120</v>
          </cell>
        </row>
        <row r="96">
          <cell r="H96">
            <v>34</v>
          </cell>
          <cell r="I96">
            <v>26</v>
          </cell>
          <cell r="J96">
            <v>901</v>
          </cell>
          <cell r="K96">
            <v>120</v>
          </cell>
        </row>
        <row r="97">
          <cell r="H97">
            <v>35</v>
          </cell>
          <cell r="I97">
            <v>17</v>
          </cell>
          <cell r="J97">
            <v>204.7</v>
          </cell>
          <cell r="K97">
            <v>120</v>
          </cell>
        </row>
        <row r="98">
          <cell r="H98">
            <v>36</v>
          </cell>
          <cell r="I98">
            <v>16</v>
          </cell>
          <cell r="J98">
            <v>947</v>
          </cell>
          <cell r="K98">
            <v>120</v>
          </cell>
        </row>
        <row r="99">
          <cell r="H99">
            <v>36</v>
          </cell>
          <cell r="I99">
            <v>16</v>
          </cell>
          <cell r="J99">
            <v>981.7</v>
          </cell>
          <cell r="K99">
            <v>120</v>
          </cell>
        </row>
        <row r="100">
          <cell r="H100">
            <v>36</v>
          </cell>
          <cell r="I100">
            <v>18</v>
          </cell>
          <cell r="J100">
            <v>911.1</v>
          </cell>
          <cell r="K100">
            <v>120</v>
          </cell>
        </row>
        <row r="101">
          <cell r="H101">
            <v>36</v>
          </cell>
          <cell r="I101">
            <v>19</v>
          </cell>
          <cell r="J101">
            <v>479</v>
          </cell>
          <cell r="K101">
            <v>120</v>
          </cell>
        </row>
        <row r="102">
          <cell r="H102">
            <v>37</v>
          </cell>
          <cell r="I102">
            <v>12</v>
          </cell>
          <cell r="J102">
            <v>755</v>
          </cell>
          <cell r="K102">
            <v>120</v>
          </cell>
        </row>
        <row r="103">
          <cell r="H103">
            <v>37</v>
          </cell>
          <cell r="I103">
            <v>13</v>
          </cell>
          <cell r="J103">
            <v>919</v>
          </cell>
          <cell r="K103">
            <v>120</v>
          </cell>
        </row>
        <row r="104">
          <cell r="H104">
            <v>37</v>
          </cell>
          <cell r="I104">
            <v>20</v>
          </cell>
          <cell r="J104">
            <v>1665</v>
          </cell>
          <cell r="K104">
            <v>120</v>
          </cell>
        </row>
        <row r="105">
          <cell r="H105">
            <v>37</v>
          </cell>
          <cell r="I105">
            <v>11</v>
          </cell>
          <cell r="J105">
            <v>200</v>
          </cell>
          <cell r="K105">
            <v>120</v>
          </cell>
        </row>
        <row r="106">
          <cell r="H106">
            <v>38</v>
          </cell>
          <cell r="I106">
            <v>11</v>
          </cell>
          <cell r="J106">
            <v>811</v>
          </cell>
          <cell r="K106">
            <v>120</v>
          </cell>
        </row>
        <row r="107">
          <cell r="H107">
            <v>38</v>
          </cell>
          <cell r="I107">
            <v>12</v>
          </cell>
          <cell r="J107">
            <v>908.5</v>
          </cell>
          <cell r="K107">
            <v>120</v>
          </cell>
        </row>
        <row r="108">
          <cell r="H108">
            <v>38</v>
          </cell>
          <cell r="I108">
            <v>38</v>
          </cell>
          <cell r="J108">
            <v>452</v>
          </cell>
          <cell r="K108">
            <v>120</v>
          </cell>
        </row>
        <row r="109">
          <cell r="H109">
            <v>38</v>
          </cell>
          <cell r="I109">
            <v>43</v>
          </cell>
          <cell r="J109">
            <v>908</v>
          </cell>
          <cell r="K109">
            <v>120</v>
          </cell>
        </row>
        <row r="110">
          <cell r="H110">
            <v>39</v>
          </cell>
          <cell r="I110">
            <v>22</v>
          </cell>
          <cell r="J110">
            <v>911.1</v>
          </cell>
          <cell r="K110">
            <v>120</v>
          </cell>
        </row>
        <row r="111">
          <cell r="H111">
            <v>39</v>
          </cell>
          <cell r="I111">
            <v>24</v>
          </cell>
          <cell r="J111">
            <v>349.8</v>
          </cell>
          <cell r="K111">
            <v>120</v>
          </cell>
        </row>
        <row r="112">
          <cell r="H112">
            <v>39</v>
          </cell>
          <cell r="I112">
            <v>26</v>
          </cell>
          <cell r="J112">
            <v>933.5</v>
          </cell>
          <cell r="K112">
            <v>120</v>
          </cell>
        </row>
        <row r="113">
          <cell r="H113">
            <v>40</v>
          </cell>
          <cell r="I113">
            <v>19</v>
          </cell>
          <cell r="J113">
            <v>937</v>
          </cell>
          <cell r="K113">
            <v>120</v>
          </cell>
        </row>
        <row r="114">
          <cell r="H114">
            <v>40</v>
          </cell>
          <cell r="I114">
            <v>10</v>
          </cell>
          <cell r="J114">
            <v>1003</v>
          </cell>
          <cell r="K114">
            <v>120</v>
          </cell>
        </row>
        <row r="115">
          <cell r="H115">
            <v>40</v>
          </cell>
          <cell r="I115">
            <v>18</v>
          </cell>
          <cell r="J115">
            <v>1131.7</v>
          </cell>
          <cell r="K115">
            <v>120</v>
          </cell>
        </row>
        <row r="116">
          <cell r="H116">
            <v>41</v>
          </cell>
          <cell r="I116">
            <v>26</v>
          </cell>
          <cell r="J116">
            <v>912.5</v>
          </cell>
          <cell r="K116">
            <v>120</v>
          </cell>
        </row>
        <row r="117">
          <cell r="H117">
            <v>41</v>
          </cell>
          <cell r="I117">
            <v>31</v>
          </cell>
          <cell r="J117">
            <v>867</v>
          </cell>
          <cell r="K117">
            <v>120</v>
          </cell>
        </row>
        <row r="118">
          <cell r="H118">
            <v>42</v>
          </cell>
          <cell r="I118">
            <v>12</v>
          </cell>
          <cell r="J118">
            <v>904</v>
          </cell>
          <cell r="K118">
            <v>120</v>
          </cell>
        </row>
        <row r="119">
          <cell r="H119">
            <v>42</v>
          </cell>
          <cell r="I119">
            <v>15</v>
          </cell>
          <cell r="J119">
            <v>998</v>
          </cell>
          <cell r="K119">
            <v>120</v>
          </cell>
        </row>
        <row r="120">
          <cell r="H120">
            <v>42</v>
          </cell>
          <cell r="I120">
            <v>56</v>
          </cell>
          <cell r="J120">
            <v>1148</v>
          </cell>
          <cell r="K120">
            <v>120</v>
          </cell>
        </row>
        <row r="121">
          <cell r="H121">
            <v>42</v>
          </cell>
          <cell r="I121">
            <v>17</v>
          </cell>
          <cell r="J121">
            <v>1148.4000000000001</v>
          </cell>
          <cell r="K121">
            <v>120</v>
          </cell>
        </row>
        <row r="122">
          <cell r="H122">
            <v>43</v>
          </cell>
          <cell r="I122">
            <v>15</v>
          </cell>
          <cell r="J122">
            <v>1881</v>
          </cell>
          <cell r="K122">
            <v>120</v>
          </cell>
        </row>
        <row r="123">
          <cell r="H123">
            <v>44</v>
          </cell>
          <cell r="I123">
            <v>50</v>
          </cell>
          <cell r="J123">
            <v>345</v>
          </cell>
          <cell r="K123">
            <v>120</v>
          </cell>
        </row>
        <row r="124">
          <cell r="H124">
            <v>44</v>
          </cell>
          <cell r="I124">
            <v>10</v>
          </cell>
          <cell r="J124">
            <v>362</v>
          </cell>
          <cell r="K124">
            <v>120</v>
          </cell>
        </row>
        <row r="125">
          <cell r="H125">
            <v>45</v>
          </cell>
          <cell r="I125">
            <v>35</v>
          </cell>
          <cell r="J125">
            <v>910.9</v>
          </cell>
          <cell r="K125">
            <v>120</v>
          </cell>
        </row>
        <row r="126">
          <cell r="H126">
            <v>45</v>
          </cell>
          <cell r="I126">
            <v>10</v>
          </cell>
          <cell r="J126">
            <v>499</v>
          </cell>
          <cell r="K126">
            <v>120</v>
          </cell>
        </row>
        <row r="127">
          <cell r="H127">
            <v>45</v>
          </cell>
          <cell r="I127">
            <v>13</v>
          </cell>
          <cell r="J127">
            <v>991.6</v>
          </cell>
          <cell r="K127">
            <v>120</v>
          </cell>
        </row>
        <row r="128">
          <cell r="H128">
            <v>46</v>
          </cell>
          <cell r="I128">
            <v>6</v>
          </cell>
          <cell r="J128">
            <v>1216</v>
          </cell>
          <cell r="K128">
            <v>120</v>
          </cell>
        </row>
        <row r="129">
          <cell r="H129">
            <v>46</v>
          </cell>
          <cell r="I129">
            <v>12</v>
          </cell>
          <cell r="J129">
            <v>912.6</v>
          </cell>
          <cell r="K129">
            <v>120</v>
          </cell>
        </row>
        <row r="130">
          <cell r="H130">
            <v>46</v>
          </cell>
          <cell r="I130">
            <v>34</v>
          </cell>
          <cell r="J130">
            <v>347.5</v>
          </cell>
          <cell r="K130">
            <v>120</v>
          </cell>
        </row>
        <row r="131">
          <cell r="H131">
            <v>48</v>
          </cell>
          <cell r="I131">
            <v>12</v>
          </cell>
          <cell r="J131">
            <v>48</v>
          </cell>
          <cell r="K131">
            <v>120</v>
          </cell>
        </row>
        <row r="132">
          <cell r="H132">
            <v>48</v>
          </cell>
          <cell r="I132">
            <v>17</v>
          </cell>
          <cell r="J132">
            <v>498</v>
          </cell>
          <cell r="K132">
            <v>120</v>
          </cell>
        </row>
        <row r="133">
          <cell r="H133">
            <v>49</v>
          </cell>
          <cell r="I133">
            <v>11</v>
          </cell>
          <cell r="J133">
            <v>1161</v>
          </cell>
          <cell r="K133">
            <v>120</v>
          </cell>
        </row>
        <row r="134">
          <cell r="H134">
            <v>50</v>
          </cell>
          <cell r="I134">
            <v>14</v>
          </cell>
          <cell r="J134">
            <v>1175</v>
          </cell>
          <cell r="K134">
            <v>120</v>
          </cell>
        </row>
        <row r="135">
          <cell r="H135">
            <v>51</v>
          </cell>
          <cell r="I135">
            <v>16</v>
          </cell>
          <cell r="J135">
            <v>1010</v>
          </cell>
          <cell r="K135">
            <v>120</v>
          </cell>
        </row>
        <row r="136">
          <cell r="H136">
            <v>51</v>
          </cell>
          <cell r="I136">
            <v>10</v>
          </cell>
          <cell r="J136">
            <v>556</v>
          </cell>
          <cell r="K136">
            <v>120</v>
          </cell>
        </row>
        <row r="137">
          <cell r="H137">
            <v>51</v>
          </cell>
          <cell r="I137">
            <v>18</v>
          </cell>
          <cell r="J137">
            <v>1281</v>
          </cell>
          <cell r="K137">
            <v>120</v>
          </cell>
        </row>
        <row r="138">
          <cell r="H138">
            <v>51</v>
          </cell>
          <cell r="I138">
            <v>28</v>
          </cell>
          <cell r="J138">
            <v>659</v>
          </cell>
          <cell r="K138">
            <v>120</v>
          </cell>
        </row>
        <row r="139">
          <cell r="H139">
            <v>52</v>
          </cell>
          <cell r="I139">
            <v>17</v>
          </cell>
          <cell r="J139">
            <v>571</v>
          </cell>
          <cell r="K139">
            <v>120</v>
          </cell>
        </row>
        <row r="140">
          <cell r="H140">
            <v>52</v>
          </cell>
          <cell r="I140">
            <v>10</v>
          </cell>
          <cell r="J140">
            <v>466</v>
          </cell>
          <cell r="K140">
            <v>120</v>
          </cell>
        </row>
        <row r="141">
          <cell r="H141">
            <v>53</v>
          </cell>
          <cell r="I141">
            <v>15</v>
          </cell>
          <cell r="J141">
            <v>835</v>
          </cell>
          <cell r="K141">
            <v>120</v>
          </cell>
        </row>
        <row r="142">
          <cell r="H142">
            <v>53</v>
          </cell>
          <cell r="I142">
            <v>14</v>
          </cell>
          <cell r="J142">
            <v>431</v>
          </cell>
          <cell r="K142">
            <v>120</v>
          </cell>
        </row>
        <row r="143">
          <cell r="H143">
            <v>54</v>
          </cell>
          <cell r="I143">
            <v>16</v>
          </cell>
          <cell r="J143">
            <v>1319</v>
          </cell>
          <cell r="K143">
            <v>120</v>
          </cell>
        </row>
        <row r="144">
          <cell r="H144">
            <v>54</v>
          </cell>
          <cell r="I144">
            <v>22</v>
          </cell>
          <cell r="J144">
            <v>516</v>
          </cell>
          <cell r="K144">
            <v>120</v>
          </cell>
        </row>
        <row r="145">
          <cell r="H145">
            <v>54</v>
          </cell>
          <cell r="I145">
            <v>26</v>
          </cell>
          <cell r="J145">
            <v>935</v>
          </cell>
          <cell r="K145">
            <v>120</v>
          </cell>
        </row>
        <row r="146">
          <cell r="H146">
            <v>55</v>
          </cell>
          <cell r="I146">
            <v>20</v>
          </cell>
          <cell r="J146">
            <v>881</v>
          </cell>
          <cell r="K146">
            <v>120</v>
          </cell>
        </row>
        <row r="147">
          <cell r="H147">
            <v>55</v>
          </cell>
          <cell r="I147">
            <v>84</v>
          </cell>
          <cell r="J147">
            <v>464</v>
          </cell>
          <cell r="K147">
            <v>120</v>
          </cell>
        </row>
        <row r="148">
          <cell r="H148">
            <v>55</v>
          </cell>
          <cell r="I148">
            <v>17</v>
          </cell>
          <cell r="J148">
            <v>513</v>
          </cell>
          <cell r="K148">
            <v>120</v>
          </cell>
        </row>
        <row r="149">
          <cell r="H149">
            <v>56</v>
          </cell>
          <cell r="I149">
            <v>13</v>
          </cell>
          <cell r="J149">
            <v>94</v>
          </cell>
          <cell r="K149">
            <v>120</v>
          </cell>
        </row>
        <row r="150">
          <cell r="H150">
            <v>57</v>
          </cell>
          <cell r="I150">
            <v>15</v>
          </cell>
          <cell r="J150">
            <v>933</v>
          </cell>
          <cell r="K150">
            <v>120</v>
          </cell>
        </row>
        <row r="151">
          <cell r="H151">
            <v>59</v>
          </cell>
          <cell r="I151">
            <v>14</v>
          </cell>
          <cell r="J151">
            <v>902</v>
          </cell>
          <cell r="K151">
            <v>120</v>
          </cell>
        </row>
        <row r="152">
          <cell r="H152">
            <v>59</v>
          </cell>
          <cell r="I152">
            <v>18</v>
          </cell>
          <cell r="J152">
            <v>858.2</v>
          </cell>
          <cell r="K152">
            <v>120</v>
          </cell>
        </row>
        <row r="153">
          <cell r="H153">
            <v>59</v>
          </cell>
          <cell r="I153">
            <v>45</v>
          </cell>
          <cell r="J153">
            <v>1035.5999999999999</v>
          </cell>
          <cell r="K153">
            <v>120</v>
          </cell>
        </row>
        <row r="154">
          <cell r="H154">
            <v>59</v>
          </cell>
          <cell r="I154">
            <v>17</v>
          </cell>
          <cell r="J154">
            <v>812</v>
          </cell>
          <cell r="K154">
            <v>120</v>
          </cell>
        </row>
        <row r="155">
          <cell r="H155">
            <v>59</v>
          </cell>
          <cell r="I155">
            <v>17</v>
          </cell>
          <cell r="J155">
            <v>664</v>
          </cell>
          <cell r="K155">
            <v>120</v>
          </cell>
        </row>
        <row r="156">
          <cell r="H156">
            <v>60</v>
          </cell>
          <cell r="I156">
            <v>26</v>
          </cell>
          <cell r="J156">
            <v>927</v>
          </cell>
          <cell r="K156">
            <v>120</v>
          </cell>
        </row>
        <row r="157">
          <cell r="H157">
            <v>60</v>
          </cell>
          <cell r="I157">
            <v>30</v>
          </cell>
          <cell r="J157">
            <v>972.6</v>
          </cell>
          <cell r="K157">
            <v>120</v>
          </cell>
        </row>
        <row r="158">
          <cell r="H158">
            <v>60</v>
          </cell>
          <cell r="I158">
            <v>46</v>
          </cell>
          <cell r="J158">
            <v>219</v>
          </cell>
          <cell r="K158">
            <v>120</v>
          </cell>
        </row>
        <row r="159">
          <cell r="H159">
            <v>61</v>
          </cell>
          <cell r="I159">
            <v>28</v>
          </cell>
          <cell r="J159">
            <v>647.6</v>
          </cell>
          <cell r="K159">
            <v>120</v>
          </cell>
        </row>
        <row r="160">
          <cell r="H160">
            <v>62</v>
          </cell>
          <cell r="I160">
            <v>16</v>
          </cell>
          <cell r="J160">
            <v>750.8</v>
          </cell>
          <cell r="K160">
            <v>120</v>
          </cell>
        </row>
        <row r="161">
          <cell r="H161">
            <v>62</v>
          </cell>
          <cell r="I161">
            <v>26</v>
          </cell>
          <cell r="J161">
            <v>392</v>
          </cell>
          <cell r="K161">
            <v>120</v>
          </cell>
        </row>
        <row r="162">
          <cell r="H162">
            <v>63</v>
          </cell>
          <cell r="I162">
            <v>16</v>
          </cell>
          <cell r="J162">
            <v>928.3</v>
          </cell>
          <cell r="K162">
            <v>120</v>
          </cell>
        </row>
        <row r="163">
          <cell r="H163">
            <v>63</v>
          </cell>
          <cell r="I163">
            <v>17</v>
          </cell>
          <cell r="J163">
            <v>1446</v>
          </cell>
          <cell r="K163">
            <v>120</v>
          </cell>
        </row>
        <row r="164">
          <cell r="H164">
            <v>63</v>
          </cell>
          <cell r="I164">
            <v>22</v>
          </cell>
          <cell r="J164">
            <v>1283</v>
          </cell>
          <cell r="K164">
            <v>120</v>
          </cell>
        </row>
        <row r="165">
          <cell r="H165">
            <v>63</v>
          </cell>
          <cell r="I165">
            <v>49</v>
          </cell>
          <cell r="J165">
            <v>913.4</v>
          </cell>
          <cell r="K165">
            <v>120</v>
          </cell>
        </row>
        <row r="166">
          <cell r="H166">
            <v>63</v>
          </cell>
          <cell r="I166">
            <v>52</v>
          </cell>
          <cell r="J166">
            <v>909.2</v>
          </cell>
          <cell r="K166">
            <v>120</v>
          </cell>
        </row>
        <row r="167">
          <cell r="H167">
            <v>64</v>
          </cell>
          <cell r="I167">
            <v>14</v>
          </cell>
          <cell r="J167">
            <v>624</v>
          </cell>
          <cell r="K167">
            <v>120</v>
          </cell>
        </row>
        <row r="168">
          <cell r="H168">
            <v>64</v>
          </cell>
          <cell r="I168">
            <v>45</v>
          </cell>
          <cell r="J168">
            <v>1068.8</v>
          </cell>
          <cell r="K168">
            <v>120</v>
          </cell>
        </row>
        <row r="169">
          <cell r="H169">
            <v>64</v>
          </cell>
          <cell r="I169">
            <v>50</v>
          </cell>
          <cell r="J169">
            <v>773</v>
          </cell>
          <cell r="K169">
            <v>120</v>
          </cell>
        </row>
        <row r="170">
          <cell r="H170">
            <v>64</v>
          </cell>
          <cell r="I170">
            <v>14</v>
          </cell>
          <cell r="J170">
            <v>504</v>
          </cell>
          <cell r="K170">
            <v>120</v>
          </cell>
        </row>
        <row r="171">
          <cell r="H171">
            <v>65</v>
          </cell>
          <cell r="I171">
            <v>17</v>
          </cell>
          <cell r="J171">
            <v>588</v>
          </cell>
          <cell r="K171">
            <v>120</v>
          </cell>
        </row>
        <row r="172">
          <cell r="H172">
            <v>65</v>
          </cell>
          <cell r="I172">
            <v>20</v>
          </cell>
          <cell r="J172">
            <v>1796</v>
          </cell>
          <cell r="K172">
            <v>120</v>
          </cell>
        </row>
        <row r="173">
          <cell r="H173">
            <v>65</v>
          </cell>
          <cell r="I173">
            <v>39</v>
          </cell>
          <cell r="J173">
            <v>416</v>
          </cell>
          <cell r="K173">
            <v>120</v>
          </cell>
        </row>
        <row r="174">
          <cell r="H174">
            <v>66</v>
          </cell>
          <cell r="I174">
            <v>29</v>
          </cell>
          <cell r="J174">
            <v>1081.8</v>
          </cell>
          <cell r="K174">
            <v>120</v>
          </cell>
        </row>
        <row r="175">
          <cell r="H175">
            <v>66</v>
          </cell>
          <cell r="I175">
            <v>72</v>
          </cell>
          <cell r="J175">
            <v>870</v>
          </cell>
          <cell r="K175">
            <v>120</v>
          </cell>
        </row>
        <row r="176">
          <cell r="H176">
            <v>66</v>
          </cell>
          <cell r="I176">
            <v>46</v>
          </cell>
          <cell r="J176">
            <v>643</v>
          </cell>
          <cell r="K176">
            <v>120</v>
          </cell>
        </row>
        <row r="177">
          <cell r="H177">
            <v>67</v>
          </cell>
          <cell r="I177">
            <v>26</v>
          </cell>
          <cell r="J177">
            <v>877</v>
          </cell>
          <cell r="K177">
            <v>120</v>
          </cell>
        </row>
        <row r="178">
          <cell r="H178">
            <v>67</v>
          </cell>
          <cell r="I178">
            <v>10</v>
          </cell>
          <cell r="J178">
            <v>36</v>
          </cell>
          <cell r="K178">
            <v>120</v>
          </cell>
        </row>
        <row r="179">
          <cell r="H179">
            <v>67</v>
          </cell>
          <cell r="I179">
            <v>14</v>
          </cell>
          <cell r="J179">
            <v>480.9</v>
          </cell>
          <cell r="K179">
            <v>120</v>
          </cell>
        </row>
        <row r="180">
          <cell r="H180">
            <v>67</v>
          </cell>
          <cell r="I180">
            <v>14</v>
          </cell>
          <cell r="J180">
            <v>811</v>
          </cell>
          <cell r="K180">
            <v>120</v>
          </cell>
        </row>
        <row r="181">
          <cell r="H181">
            <v>67</v>
          </cell>
          <cell r="I181">
            <v>18</v>
          </cell>
          <cell r="J181">
            <v>931</v>
          </cell>
          <cell r="K181">
            <v>120</v>
          </cell>
        </row>
        <row r="182">
          <cell r="H182">
            <v>68</v>
          </cell>
          <cell r="I182">
            <v>16</v>
          </cell>
          <cell r="J182">
            <v>433</v>
          </cell>
          <cell r="K182">
            <v>120</v>
          </cell>
        </row>
        <row r="183">
          <cell r="H183">
            <v>68</v>
          </cell>
          <cell r="I183">
            <v>19</v>
          </cell>
          <cell r="J183">
            <v>1397</v>
          </cell>
          <cell r="K183">
            <v>120</v>
          </cell>
        </row>
        <row r="184">
          <cell r="H184">
            <v>68</v>
          </cell>
          <cell r="I184">
            <v>55</v>
          </cell>
          <cell r="J184">
            <v>551</v>
          </cell>
          <cell r="K184">
            <v>120</v>
          </cell>
        </row>
        <row r="185">
          <cell r="H185">
            <v>68</v>
          </cell>
          <cell r="I185">
            <v>31</v>
          </cell>
          <cell r="J185">
            <v>562</v>
          </cell>
          <cell r="K185">
            <v>120</v>
          </cell>
        </row>
        <row r="186">
          <cell r="H186">
            <v>69</v>
          </cell>
          <cell r="I186">
            <v>36</v>
          </cell>
          <cell r="J186">
            <v>549.70000000000005</v>
          </cell>
          <cell r="K186">
            <v>120</v>
          </cell>
        </row>
        <row r="187">
          <cell r="H187">
            <v>69</v>
          </cell>
          <cell r="I187">
            <v>42</v>
          </cell>
          <cell r="J187">
            <v>633</v>
          </cell>
          <cell r="K187">
            <v>120</v>
          </cell>
        </row>
        <row r="188">
          <cell r="H188">
            <v>70</v>
          </cell>
          <cell r="I188">
            <v>33</v>
          </cell>
          <cell r="J188">
            <v>876</v>
          </cell>
          <cell r="K188">
            <v>120</v>
          </cell>
        </row>
        <row r="189">
          <cell r="H189">
            <v>70</v>
          </cell>
          <cell r="I189">
            <v>25</v>
          </cell>
          <cell r="J189">
            <v>858</v>
          </cell>
          <cell r="K189">
            <v>120</v>
          </cell>
        </row>
        <row r="190">
          <cell r="H190">
            <v>70</v>
          </cell>
          <cell r="I190">
            <v>29</v>
          </cell>
          <cell r="J190">
            <v>1122</v>
          </cell>
          <cell r="K190">
            <v>120</v>
          </cell>
        </row>
        <row r="191">
          <cell r="H191">
            <v>71</v>
          </cell>
          <cell r="I191">
            <v>13</v>
          </cell>
          <cell r="J191">
            <v>397</v>
          </cell>
          <cell r="K191">
            <v>120</v>
          </cell>
        </row>
        <row r="192">
          <cell r="H192">
            <v>71</v>
          </cell>
          <cell r="I192">
            <v>14</v>
          </cell>
          <cell r="J192">
            <v>803</v>
          </cell>
          <cell r="K192">
            <v>120</v>
          </cell>
        </row>
        <row r="193">
          <cell r="H193">
            <v>71</v>
          </cell>
          <cell r="I193">
            <v>39</v>
          </cell>
          <cell r="J193">
            <v>698</v>
          </cell>
          <cell r="K193">
            <v>120</v>
          </cell>
        </row>
        <row r="194">
          <cell r="H194">
            <v>71</v>
          </cell>
          <cell r="I194">
            <v>67</v>
          </cell>
          <cell r="J194">
            <v>281</v>
          </cell>
          <cell r="K194">
            <v>120</v>
          </cell>
        </row>
        <row r="195">
          <cell r="H195">
            <v>71</v>
          </cell>
          <cell r="I195">
            <v>28</v>
          </cell>
          <cell r="J195">
            <v>289.5</v>
          </cell>
          <cell r="K195">
            <v>120</v>
          </cell>
        </row>
        <row r="196">
          <cell r="H196">
            <v>72</v>
          </cell>
          <cell r="I196">
            <v>10</v>
          </cell>
          <cell r="J196">
            <v>900</v>
          </cell>
          <cell r="K196">
            <v>120</v>
          </cell>
        </row>
        <row r="197">
          <cell r="H197">
            <v>72</v>
          </cell>
          <cell r="I197">
            <v>10</v>
          </cell>
          <cell r="J197">
            <v>333</v>
          </cell>
          <cell r="K197">
            <v>120</v>
          </cell>
        </row>
        <row r="198">
          <cell r="H198">
            <v>72</v>
          </cell>
          <cell r="I198">
            <v>19</v>
          </cell>
          <cell r="J198">
            <v>975.2</v>
          </cell>
          <cell r="K198">
            <v>120</v>
          </cell>
        </row>
        <row r="199">
          <cell r="H199">
            <v>73</v>
          </cell>
          <cell r="I199">
            <v>61</v>
          </cell>
          <cell r="J199">
            <v>828</v>
          </cell>
          <cell r="K199">
            <v>120</v>
          </cell>
        </row>
        <row r="200">
          <cell r="H200">
            <v>74</v>
          </cell>
          <cell r="I200">
            <v>12</v>
          </cell>
          <cell r="J200">
            <v>1196</v>
          </cell>
          <cell r="K200">
            <v>120</v>
          </cell>
        </row>
        <row r="201">
          <cell r="H201">
            <v>74</v>
          </cell>
          <cell r="I201">
            <v>48</v>
          </cell>
          <cell r="J201">
            <v>913.7</v>
          </cell>
          <cell r="K201">
            <v>120</v>
          </cell>
        </row>
        <row r="202">
          <cell r="H202">
            <v>75</v>
          </cell>
          <cell r="I202">
            <v>22</v>
          </cell>
          <cell r="J202">
            <v>1153</v>
          </cell>
          <cell r="K202">
            <v>120</v>
          </cell>
        </row>
        <row r="203">
          <cell r="H203">
            <v>77</v>
          </cell>
          <cell r="I203">
            <v>36</v>
          </cell>
          <cell r="J203">
            <v>593</v>
          </cell>
          <cell r="K203">
            <v>120</v>
          </cell>
        </row>
        <row r="204">
          <cell r="H204">
            <v>78</v>
          </cell>
          <cell r="I204">
            <v>9</v>
          </cell>
          <cell r="J204">
            <v>898</v>
          </cell>
          <cell r="K204">
            <v>120</v>
          </cell>
        </row>
        <row r="205">
          <cell r="H205">
            <v>78</v>
          </cell>
          <cell r="I205">
            <v>11</v>
          </cell>
          <cell r="J205">
            <v>220.8</v>
          </cell>
          <cell r="K205">
            <v>120</v>
          </cell>
        </row>
        <row r="206">
          <cell r="H206">
            <v>78</v>
          </cell>
          <cell r="I206">
            <v>18</v>
          </cell>
          <cell r="J206">
            <v>395.1</v>
          </cell>
          <cell r="K206">
            <v>120</v>
          </cell>
        </row>
        <row r="207">
          <cell r="H207">
            <v>79</v>
          </cell>
          <cell r="I207">
            <v>23</v>
          </cell>
          <cell r="J207">
            <v>808</v>
          </cell>
          <cell r="K207">
            <v>120</v>
          </cell>
        </row>
        <row r="208">
          <cell r="H208">
            <v>79</v>
          </cell>
          <cell r="I208">
            <v>51</v>
          </cell>
          <cell r="J208">
            <v>916</v>
          </cell>
          <cell r="K208">
            <v>120</v>
          </cell>
        </row>
        <row r="209">
          <cell r="H209">
            <v>79</v>
          </cell>
          <cell r="I209">
            <v>22</v>
          </cell>
          <cell r="J209">
            <v>954</v>
          </cell>
          <cell r="K209">
            <v>120</v>
          </cell>
        </row>
        <row r="210">
          <cell r="H210">
            <v>79</v>
          </cell>
          <cell r="I210">
            <v>43</v>
          </cell>
          <cell r="J210">
            <v>902</v>
          </cell>
          <cell r="K210">
            <v>120</v>
          </cell>
        </row>
        <row r="211">
          <cell r="H211">
            <v>80</v>
          </cell>
          <cell r="I211">
            <v>16</v>
          </cell>
          <cell r="J211">
            <v>835.6</v>
          </cell>
          <cell r="K211">
            <v>120</v>
          </cell>
        </row>
        <row r="212">
          <cell r="H212">
            <v>80</v>
          </cell>
          <cell r="I212">
            <v>28</v>
          </cell>
          <cell r="J212">
            <v>158</v>
          </cell>
          <cell r="K212">
            <v>120</v>
          </cell>
        </row>
        <row r="213">
          <cell r="H213">
            <v>81</v>
          </cell>
          <cell r="I213">
            <v>10</v>
          </cell>
          <cell r="J213">
            <v>126</v>
          </cell>
          <cell r="K213">
            <v>120</v>
          </cell>
        </row>
        <row r="214">
          <cell r="H214">
            <v>81</v>
          </cell>
          <cell r="I214">
            <v>15</v>
          </cell>
          <cell r="J214">
            <v>343.6</v>
          </cell>
          <cell r="K214">
            <v>120</v>
          </cell>
        </row>
        <row r="215">
          <cell r="H215">
            <v>81</v>
          </cell>
          <cell r="I215">
            <v>32</v>
          </cell>
          <cell r="J215">
            <v>911</v>
          </cell>
          <cell r="K215">
            <v>120</v>
          </cell>
        </row>
        <row r="216">
          <cell r="H216">
            <v>81</v>
          </cell>
          <cell r="I216">
            <v>28</v>
          </cell>
          <cell r="J216">
            <v>654</v>
          </cell>
          <cell r="K216">
            <v>120</v>
          </cell>
        </row>
        <row r="217">
          <cell r="H217">
            <v>82</v>
          </cell>
          <cell r="I217">
            <v>27</v>
          </cell>
          <cell r="J217">
            <v>919</v>
          </cell>
          <cell r="K217">
            <v>120</v>
          </cell>
        </row>
        <row r="218">
          <cell r="H218">
            <v>82</v>
          </cell>
          <cell r="I218">
            <v>22</v>
          </cell>
          <cell r="J218">
            <v>1142</v>
          </cell>
          <cell r="K218">
            <v>120</v>
          </cell>
        </row>
        <row r="219">
          <cell r="H219">
            <v>82</v>
          </cell>
          <cell r="I219">
            <v>48</v>
          </cell>
          <cell r="J219">
            <v>913.6</v>
          </cell>
          <cell r="K219">
            <v>120</v>
          </cell>
        </row>
        <row r="220">
          <cell r="H220">
            <v>83</v>
          </cell>
          <cell r="I220">
            <v>28</v>
          </cell>
          <cell r="J220">
            <v>1146</v>
          </cell>
          <cell r="K220">
            <v>120</v>
          </cell>
        </row>
        <row r="221">
          <cell r="H221">
            <v>83</v>
          </cell>
          <cell r="I221">
            <v>23</v>
          </cell>
          <cell r="J221">
            <v>1100</v>
          </cell>
          <cell r="K221">
            <v>120</v>
          </cell>
        </row>
        <row r="222">
          <cell r="H222">
            <v>84</v>
          </cell>
          <cell r="I222">
            <v>31</v>
          </cell>
          <cell r="J222">
            <v>817</v>
          </cell>
          <cell r="K222">
            <v>120</v>
          </cell>
        </row>
        <row r="223">
          <cell r="H223">
            <v>84</v>
          </cell>
          <cell r="I223">
            <v>22</v>
          </cell>
          <cell r="J223">
            <v>1128</v>
          </cell>
          <cell r="K223">
            <v>120</v>
          </cell>
        </row>
        <row r="224">
          <cell r="H224">
            <v>85</v>
          </cell>
          <cell r="I224">
            <v>26</v>
          </cell>
          <cell r="J224">
            <v>726.2</v>
          </cell>
          <cell r="K224">
            <v>120</v>
          </cell>
        </row>
        <row r="225">
          <cell r="H225">
            <v>85</v>
          </cell>
          <cell r="I225">
            <v>13</v>
          </cell>
          <cell r="J225">
            <v>550</v>
          </cell>
          <cell r="K225">
            <v>120</v>
          </cell>
        </row>
        <row r="226">
          <cell r="H226">
            <v>85</v>
          </cell>
          <cell r="I226">
            <v>24</v>
          </cell>
          <cell r="J226">
            <v>720</v>
          </cell>
          <cell r="K226">
            <v>120</v>
          </cell>
        </row>
        <row r="227">
          <cell r="H227">
            <v>85</v>
          </cell>
          <cell r="I227">
            <v>15</v>
          </cell>
          <cell r="J227">
            <v>839.5</v>
          </cell>
          <cell r="K227">
            <v>120</v>
          </cell>
        </row>
        <row r="228">
          <cell r="H228">
            <v>87</v>
          </cell>
          <cell r="I228">
            <v>25</v>
          </cell>
          <cell r="J228">
            <v>971</v>
          </cell>
          <cell r="K228">
            <v>120</v>
          </cell>
        </row>
        <row r="229">
          <cell r="H229">
            <v>87</v>
          </cell>
          <cell r="I229">
            <v>27</v>
          </cell>
          <cell r="J229">
            <v>1072</v>
          </cell>
          <cell r="K229">
            <v>120</v>
          </cell>
        </row>
        <row r="230">
          <cell r="H230">
            <v>87</v>
          </cell>
          <cell r="I230">
            <v>49</v>
          </cell>
          <cell r="J230">
            <v>1376.9</v>
          </cell>
          <cell r="K230">
            <v>120</v>
          </cell>
        </row>
        <row r="231">
          <cell r="H231">
            <v>88</v>
          </cell>
          <cell r="I231">
            <v>43</v>
          </cell>
          <cell r="J231">
            <v>588</v>
          </cell>
          <cell r="K231">
            <v>120</v>
          </cell>
        </row>
        <row r="232">
          <cell r="H232">
            <v>88</v>
          </cell>
          <cell r="I232">
            <v>29</v>
          </cell>
          <cell r="J232">
            <v>327</v>
          </cell>
          <cell r="K232">
            <v>120</v>
          </cell>
        </row>
        <row r="233">
          <cell r="H233">
            <v>88</v>
          </cell>
          <cell r="I233">
            <v>59</v>
          </cell>
          <cell r="J233">
            <v>884</v>
          </cell>
          <cell r="K233">
            <v>120</v>
          </cell>
        </row>
        <row r="234">
          <cell r="H234">
            <v>90</v>
          </cell>
          <cell r="I234">
            <v>10</v>
          </cell>
          <cell r="J234">
            <v>313</v>
          </cell>
          <cell r="K234">
            <v>120</v>
          </cell>
        </row>
        <row r="235">
          <cell r="H235">
            <v>90</v>
          </cell>
          <cell r="I235">
            <v>40</v>
          </cell>
          <cell r="J235">
            <v>786</v>
          </cell>
          <cell r="K235">
            <v>120</v>
          </cell>
        </row>
        <row r="236">
          <cell r="H236">
            <v>90</v>
          </cell>
          <cell r="I236">
            <v>22</v>
          </cell>
          <cell r="J236">
            <v>875</v>
          </cell>
          <cell r="K236">
            <v>120</v>
          </cell>
        </row>
        <row r="237">
          <cell r="H237">
            <v>91</v>
          </cell>
          <cell r="I237">
            <v>11</v>
          </cell>
          <cell r="J237">
            <v>537</v>
          </cell>
          <cell r="K237">
            <v>120</v>
          </cell>
        </row>
        <row r="238">
          <cell r="H238">
            <v>91</v>
          </cell>
          <cell r="I238">
            <v>17</v>
          </cell>
          <cell r="J238">
            <v>898.9</v>
          </cell>
          <cell r="K238">
            <v>120</v>
          </cell>
        </row>
        <row r="239">
          <cell r="H239">
            <v>91</v>
          </cell>
          <cell r="I239">
            <v>23</v>
          </cell>
          <cell r="J239">
            <v>1117</v>
          </cell>
          <cell r="K239">
            <v>120</v>
          </cell>
        </row>
        <row r="240">
          <cell r="H240">
            <v>92</v>
          </cell>
          <cell r="I240">
            <v>10</v>
          </cell>
          <cell r="J240">
            <v>47</v>
          </cell>
          <cell r="K240">
            <v>120</v>
          </cell>
        </row>
        <row r="241">
          <cell r="H241">
            <v>92</v>
          </cell>
          <cell r="I241">
            <v>15</v>
          </cell>
          <cell r="J241">
            <v>1025</v>
          </cell>
          <cell r="K241">
            <v>120</v>
          </cell>
        </row>
        <row r="242">
          <cell r="H242">
            <v>92</v>
          </cell>
          <cell r="I242">
            <v>32</v>
          </cell>
          <cell r="J242">
            <v>191.5</v>
          </cell>
          <cell r="K242">
            <v>120</v>
          </cell>
        </row>
        <row r="243">
          <cell r="H243">
            <v>93</v>
          </cell>
          <cell r="I243">
            <v>31</v>
          </cell>
          <cell r="J243">
            <v>675.1</v>
          </cell>
          <cell r="K243">
            <v>120</v>
          </cell>
        </row>
        <row r="244">
          <cell r="H244">
            <v>93</v>
          </cell>
          <cell r="I244">
            <v>28</v>
          </cell>
          <cell r="J244">
            <v>680</v>
          </cell>
          <cell r="K244">
            <v>120</v>
          </cell>
        </row>
        <row r="245">
          <cell r="H245">
            <v>94</v>
          </cell>
          <cell r="I245">
            <v>22</v>
          </cell>
          <cell r="J245">
            <v>918</v>
          </cell>
          <cell r="K245">
            <v>120</v>
          </cell>
        </row>
        <row r="246">
          <cell r="H246">
            <v>94</v>
          </cell>
          <cell r="I246">
            <v>26</v>
          </cell>
          <cell r="J246">
            <v>915</v>
          </cell>
          <cell r="K246">
            <v>120</v>
          </cell>
        </row>
        <row r="247">
          <cell r="H247">
            <v>96</v>
          </cell>
          <cell r="I247">
            <v>9</v>
          </cell>
          <cell r="J247">
            <v>898</v>
          </cell>
          <cell r="K247">
            <v>120</v>
          </cell>
        </row>
        <row r="248">
          <cell r="H248">
            <v>96</v>
          </cell>
          <cell r="I248">
            <v>33</v>
          </cell>
          <cell r="J248">
            <v>1217</v>
          </cell>
          <cell r="K248">
            <v>120</v>
          </cell>
        </row>
        <row r="249">
          <cell r="H249">
            <v>97</v>
          </cell>
          <cell r="I249">
            <v>22</v>
          </cell>
          <cell r="J249">
            <v>525</v>
          </cell>
          <cell r="K249">
            <v>120</v>
          </cell>
        </row>
        <row r="250">
          <cell r="H250">
            <v>97</v>
          </cell>
          <cell r="I250">
            <v>12</v>
          </cell>
          <cell r="J250">
            <v>381.5</v>
          </cell>
          <cell r="K250">
            <v>120</v>
          </cell>
        </row>
        <row r="251">
          <cell r="H251">
            <v>97</v>
          </cell>
          <cell r="I251">
            <v>13</v>
          </cell>
          <cell r="J251">
            <v>472</v>
          </cell>
          <cell r="K251">
            <v>120</v>
          </cell>
        </row>
        <row r="252">
          <cell r="H252">
            <v>97</v>
          </cell>
          <cell r="I252">
            <v>24</v>
          </cell>
          <cell r="J252">
            <v>1116</v>
          </cell>
          <cell r="K252">
            <v>120</v>
          </cell>
        </row>
        <row r="253">
          <cell r="H253">
            <v>97</v>
          </cell>
          <cell r="I253">
            <v>31</v>
          </cell>
          <cell r="J253">
            <v>910.1</v>
          </cell>
          <cell r="K253">
            <v>120</v>
          </cell>
        </row>
        <row r="254">
          <cell r="H254">
            <v>98</v>
          </cell>
          <cell r="I254">
            <v>26</v>
          </cell>
          <cell r="J254">
            <v>382</v>
          </cell>
          <cell r="K254">
            <v>120</v>
          </cell>
        </row>
        <row r="255">
          <cell r="H255">
            <v>98</v>
          </cell>
          <cell r="I255">
            <v>32</v>
          </cell>
          <cell r="J255">
            <v>287</v>
          </cell>
          <cell r="K255">
            <v>120</v>
          </cell>
        </row>
        <row r="256">
          <cell r="H256">
            <v>99</v>
          </cell>
          <cell r="I256">
            <v>28</v>
          </cell>
          <cell r="J256">
            <v>410</v>
          </cell>
          <cell r="K256">
            <v>120</v>
          </cell>
        </row>
        <row r="257">
          <cell r="H257">
            <v>99</v>
          </cell>
          <cell r="I257">
            <v>22</v>
          </cell>
          <cell r="J257">
            <v>999</v>
          </cell>
          <cell r="K257">
            <v>120</v>
          </cell>
        </row>
        <row r="258">
          <cell r="H258">
            <v>100</v>
          </cell>
          <cell r="I258">
            <v>32</v>
          </cell>
          <cell r="J258">
            <v>588</v>
          </cell>
          <cell r="K258">
            <v>120</v>
          </cell>
        </row>
        <row r="259">
          <cell r="H259">
            <v>101</v>
          </cell>
          <cell r="I259">
            <v>9</v>
          </cell>
          <cell r="J259">
            <v>898</v>
          </cell>
          <cell r="K259">
            <v>120</v>
          </cell>
        </row>
        <row r="260">
          <cell r="H260">
            <v>101</v>
          </cell>
          <cell r="I260">
            <v>9</v>
          </cell>
          <cell r="J260">
            <v>1832.4</v>
          </cell>
          <cell r="K260">
            <v>120</v>
          </cell>
        </row>
        <row r="261">
          <cell r="H261">
            <v>102</v>
          </cell>
          <cell r="I261">
            <v>23</v>
          </cell>
          <cell r="J261">
            <v>1302</v>
          </cell>
          <cell r="K261">
            <v>120</v>
          </cell>
        </row>
        <row r="262">
          <cell r="H262">
            <v>103</v>
          </cell>
          <cell r="I262">
            <v>20</v>
          </cell>
          <cell r="J262">
            <v>940</v>
          </cell>
          <cell r="K262">
            <v>120</v>
          </cell>
        </row>
        <row r="263">
          <cell r="H263">
            <v>103</v>
          </cell>
          <cell r="I263">
            <v>26</v>
          </cell>
          <cell r="J263">
            <v>307</v>
          </cell>
          <cell r="K263">
            <v>120</v>
          </cell>
        </row>
        <row r="264">
          <cell r="H264">
            <v>103</v>
          </cell>
          <cell r="I264">
            <v>56</v>
          </cell>
          <cell r="J264">
            <v>1213</v>
          </cell>
          <cell r="K264">
            <v>120</v>
          </cell>
        </row>
        <row r="265">
          <cell r="H265">
            <v>104</v>
          </cell>
          <cell r="I265">
            <v>9</v>
          </cell>
          <cell r="J265">
            <v>898</v>
          </cell>
          <cell r="K265">
            <v>120</v>
          </cell>
        </row>
        <row r="266">
          <cell r="H266">
            <v>104</v>
          </cell>
          <cell r="I266">
            <v>9</v>
          </cell>
          <cell r="J266">
            <v>898</v>
          </cell>
          <cell r="K266">
            <v>120</v>
          </cell>
        </row>
        <row r="267">
          <cell r="H267">
            <v>104</v>
          </cell>
          <cell r="I267">
            <v>45</v>
          </cell>
          <cell r="J267">
            <v>748</v>
          </cell>
          <cell r="K267">
            <v>120</v>
          </cell>
        </row>
        <row r="268">
          <cell r="H268">
            <v>104</v>
          </cell>
          <cell r="I268">
            <v>14</v>
          </cell>
          <cell r="J268">
            <v>836.6</v>
          </cell>
          <cell r="K268">
            <v>120</v>
          </cell>
        </row>
        <row r="269">
          <cell r="H269">
            <v>104</v>
          </cell>
          <cell r="I269">
            <v>27</v>
          </cell>
          <cell r="J269">
            <v>998</v>
          </cell>
          <cell r="K269">
            <v>120</v>
          </cell>
        </row>
        <row r="270">
          <cell r="H270">
            <v>105</v>
          </cell>
          <cell r="I270">
            <v>9</v>
          </cell>
          <cell r="J270">
            <v>912.8</v>
          </cell>
          <cell r="K270">
            <v>120</v>
          </cell>
        </row>
        <row r="271">
          <cell r="H271">
            <v>105</v>
          </cell>
          <cell r="I271">
            <v>9</v>
          </cell>
          <cell r="J271">
            <v>898</v>
          </cell>
          <cell r="K271">
            <v>120</v>
          </cell>
        </row>
        <row r="272">
          <cell r="H272">
            <v>106</v>
          </cell>
          <cell r="I272">
            <v>22</v>
          </cell>
          <cell r="J272">
            <v>839</v>
          </cell>
          <cell r="K272">
            <v>120</v>
          </cell>
        </row>
        <row r="273">
          <cell r="H273">
            <v>106</v>
          </cell>
          <cell r="I273">
            <v>23</v>
          </cell>
          <cell r="J273">
            <v>477</v>
          </cell>
          <cell r="K273">
            <v>120</v>
          </cell>
        </row>
        <row r="274">
          <cell r="H274">
            <v>107</v>
          </cell>
          <cell r="I274">
            <v>9</v>
          </cell>
          <cell r="J274">
            <v>898</v>
          </cell>
          <cell r="K274">
            <v>120</v>
          </cell>
        </row>
        <row r="275">
          <cell r="H275">
            <v>107</v>
          </cell>
          <cell r="I275">
            <v>9</v>
          </cell>
          <cell r="J275">
            <v>898</v>
          </cell>
          <cell r="K275">
            <v>120</v>
          </cell>
        </row>
        <row r="276">
          <cell r="H276">
            <v>107</v>
          </cell>
          <cell r="I276">
            <v>10</v>
          </cell>
          <cell r="J276">
            <v>588</v>
          </cell>
          <cell r="K276">
            <v>120</v>
          </cell>
        </row>
        <row r="277">
          <cell r="H277">
            <v>107</v>
          </cell>
          <cell r="I277">
            <v>18</v>
          </cell>
          <cell r="J277">
            <v>524.20000000000005</v>
          </cell>
          <cell r="K277">
            <v>120</v>
          </cell>
        </row>
        <row r="278">
          <cell r="H278">
            <v>107</v>
          </cell>
          <cell r="I278">
            <v>33</v>
          </cell>
          <cell r="J278">
            <v>904.2</v>
          </cell>
          <cell r="K278">
            <v>120</v>
          </cell>
        </row>
        <row r="279">
          <cell r="H279">
            <v>107</v>
          </cell>
          <cell r="I279">
            <v>9</v>
          </cell>
          <cell r="J279">
            <v>898</v>
          </cell>
          <cell r="K279">
            <v>120</v>
          </cell>
        </row>
        <row r="280">
          <cell r="H280">
            <v>107</v>
          </cell>
          <cell r="I280">
            <v>9</v>
          </cell>
          <cell r="J280">
            <v>898</v>
          </cell>
          <cell r="K280">
            <v>120</v>
          </cell>
        </row>
        <row r="281">
          <cell r="H281">
            <v>107</v>
          </cell>
          <cell r="I281">
            <v>9</v>
          </cell>
          <cell r="J281">
            <v>898</v>
          </cell>
          <cell r="K281">
            <v>120</v>
          </cell>
        </row>
        <row r="282">
          <cell r="H282">
            <v>107</v>
          </cell>
          <cell r="I282">
            <v>9</v>
          </cell>
          <cell r="J282">
            <v>898</v>
          </cell>
          <cell r="K282">
            <v>120</v>
          </cell>
        </row>
        <row r="283">
          <cell r="H283">
            <v>107</v>
          </cell>
          <cell r="I283">
            <v>9</v>
          </cell>
          <cell r="J283">
            <v>898</v>
          </cell>
          <cell r="K283">
            <v>120</v>
          </cell>
        </row>
        <row r="284">
          <cell r="H284">
            <v>107</v>
          </cell>
          <cell r="I284">
            <v>9</v>
          </cell>
          <cell r="J284">
            <v>898</v>
          </cell>
          <cell r="K284">
            <v>120</v>
          </cell>
        </row>
        <row r="285">
          <cell r="H285">
            <v>107</v>
          </cell>
          <cell r="I285">
            <v>9</v>
          </cell>
          <cell r="J285">
            <v>898</v>
          </cell>
          <cell r="K285">
            <v>120</v>
          </cell>
        </row>
        <row r="286">
          <cell r="H286">
            <v>107</v>
          </cell>
          <cell r="I286">
            <v>9</v>
          </cell>
          <cell r="J286">
            <v>898</v>
          </cell>
          <cell r="K286">
            <v>120</v>
          </cell>
        </row>
        <row r="287">
          <cell r="H287">
            <v>107</v>
          </cell>
          <cell r="I287">
            <v>9</v>
          </cell>
          <cell r="J287">
            <v>898</v>
          </cell>
          <cell r="K287">
            <v>120</v>
          </cell>
        </row>
        <row r="288">
          <cell r="H288">
            <v>107</v>
          </cell>
          <cell r="I288">
            <v>9</v>
          </cell>
          <cell r="J288">
            <v>898</v>
          </cell>
          <cell r="K288">
            <v>120</v>
          </cell>
        </row>
        <row r="289">
          <cell r="H289">
            <v>107</v>
          </cell>
          <cell r="I289">
            <v>9</v>
          </cell>
          <cell r="J289">
            <v>2172</v>
          </cell>
          <cell r="K289">
            <v>120</v>
          </cell>
        </row>
        <row r="290">
          <cell r="H290">
            <v>107</v>
          </cell>
          <cell r="I290">
            <v>9</v>
          </cell>
          <cell r="J290">
            <v>912.8</v>
          </cell>
          <cell r="K290">
            <v>120</v>
          </cell>
        </row>
        <row r="291">
          <cell r="H291">
            <v>107</v>
          </cell>
          <cell r="I291">
            <v>9</v>
          </cell>
          <cell r="J291">
            <v>912.8</v>
          </cell>
          <cell r="K291">
            <v>120</v>
          </cell>
        </row>
        <row r="292">
          <cell r="H292">
            <v>107</v>
          </cell>
          <cell r="I292">
            <v>9</v>
          </cell>
          <cell r="J292">
            <v>912.8</v>
          </cell>
          <cell r="K292">
            <v>120</v>
          </cell>
        </row>
        <row r="293">
          <cell r="H293">
            <v>107</v>
          </cell>
          <cell r="I293">
            <v>9</v>
          </cell>
          <cell r="J293">
            <v>912.8</v>
          </cell>
          <cell r="K293">
            <v>120</v>
          </cell>
        </row>
        <row r="294">
          <cell r="H294">
            <v>107</v>
          </cell>
          <cell r="I294">
            <v>9</v>
          </cell>
          <cell r="J294">
            <v>912.8</v>
          </cell>
          <cell r="K294">
            <v>120</v>
          </cell>
        </row>
        <row r="295">
          <cell r="H295">
            <v>107</v>
          </cell>
          <cell r="I295">
            <v>9</v>
          </cell>
          <cell r="J295">
            <v>912.8</v>
          </cell>
          <cell r="K295">
            <v>120</v>
          </cell>
        </row>
        <row r="296">
          <cell r="H296">
            <v>107</v>
          </cell>
          <cell r="I296">
            <v>9</v>
          </cell>
          <cell r="J296">
            <v>912.8</v>
          </cell>
          <cell r="K296">
            <v>120</v>
          </cell>
        </row>
        <row r="297">
          <cell r="H297">
            <v>107</v>
          </cell>
          <cell r="I297">
            <v>9</v>
          </cell>
          <cell r="J297">
            <v>912.8</v>
          </cell>
          <cell r="K297">
            <v>120</v>
          </cell>
        </row>
        <row r="298">
          <cell r="H298">
            <v>107</v>
          </cell>
          <cell r="I298">
            <v>9</v>
          </cell>
          <cell r="J298">
            <v>912.8</v>
          </cell>
          <cell r="K298">
            <v>120</v>
          </cell>
        </row>
        <row r="299">
          <cell r="H299">
            <v>107</v>
          </cell>
          <cell r="I299">
            <v>9</v>
          </cell>
          <cell r="J299">
            <v>912.8</v>
          </cell>
          <cell r="K299">
            <v>120</v>
          </cell>
        </row>
        <row r="300">
          <cell r="H300">
            <v>107</v>
          </cell>
          <cell r="I300">
            <v>9</v>
          </cell>
          <cell r="J300">
            <v>912.8</v>
          </cell>
          <cell r="K300">
            <v>120</v>
          </cell>
        </row>
        <row r="301">
          <cell r="H301">
            <v>107</v>
          </cell>
          <cell r="I301">
            <v>9</v>
          </cell>
          <cell r="J301">
            <v>912.8</v>
          </cell>
          <cell r="K301">
            <v>120</v>
          </cell>
        </row>
        <row r="302">
          <cell r="H302">
            <v>107</v>
          </cell>
          <cell r="I302">
            <v>9</v>
          </cell>
          <cell r="J302">
            <v>912.8</v>
          </cell>
          <cell r="K302">
            <v>120</v>
          </cell>
        </row>
        <row r="303">
          <cell r="H303">
            <v>107</v>
          </cell>
          <cell r="I303">
            <v>9</v>
          </cell>
          <cell r="J303">
            <v>912.8</v>
          </cell>
          <cell r="K303">
            <v>120</v>
          </cell>
        </row>
        <row r="304">
          <cell r="H304">
            <v>107</v>
          </cell>
          <cell r="I304">
            <v>9</v>
          </cell>
          <cell r="J304">
            <v>912.8</v>
          </cell>
          <cell r="K304">
            <v>120</v>
          </cell>
        </row>
        <row r="305">
          <cell r="H305">
            <v>107</v>
          </cell>
          <cell r="I305">
            <v>9</v>
          </cell>
          <cell r="J305">
            <v>912.8</v>
          </cell>
          <cell r="K305">
            <v>120</v>
          </cell>
        </row>
        <row r="306">
          <cell r="H306">
            <v>107</v>
          </cell>
          <cell r="I306">
            <v>9</v>
          </cell>
          <cell r="J306">
            <v>912.8</v>
          </cell>
          <cell r="K306">
            <v>120</v>
          </cell>
        </row>
        <row r="307">
          <cell r="H307">
            <v>107</v>
          </cell>
          <cell r="I307">
            <v>9</v>
          </cell>
          <cell r="J307">
            <v>912.8</v>
          </cell>
          <cell r="K307">
            <v>120</v>
          </cell>
        </row>
        <row r="308">
          <cell r="H308">
            <v>107</v>
          </cell>
          <cell r="I308">
            <v>9</v>
          </cell>
          <cell r="J308">
            <v>912.8</v>
          </cell>
          <cell r="K308">
            <v>120</v>
          </cell>
        </row>
        <row r="309">
          <cell r="H309">
            <v>107</v>
          </cell>
          <cell r="I309">
            <v>9</v>
          </cell>
          <cell r="J309">
            <v>912.8</v>
          </cell>
          <cell r="K309">
            <v>120</v>
          </cell>
        </row>
        <row r="310">
          <cell r="H310">
            <v>107</v>
          </cell>
          <cell r="I310">
            <v>9</v>
          </cell>
          <cell r="J310">
            <v>912.8</v>
          </cell>
          <cell r="K310">
            <v>120</v>
          </cell>
        </row>
        <row r="311">
          <cell r="H311">
            <v>107</v>
          </cell>
          <cell r="I311">
            <v>9</v>
          </cell>
          <cell r="J311">
            <v>912.8</v>
          </cell>
          <cell r="K311">
            <v>120</v>
          </cell>
        </row>
        <row r="312">
          <cell r="H312">
            <v>107</v>
          </cell>
          <cell r="I312">
            <v>9</v>
          </cell>
          <cell r="J312">
            <v>912.8</v>
          </cell>
          <cell r="K312">
            <v>120</v>
          </cell>
        </row>
        <row r="313">
          <cell r="H313">
            <v>107</v>
          </cell>
          <cell r="I313">
            <v>9</v>
          </cell>
          <cell r="J313">
            <v>912.8</v>
          </cell>
          <cell r="K313">
            <v>120</v>
          </cell>
        </row>
        <row r="314">
          <cell r="H314">
            <v>107</v>
          </cell>
          <cell r="I314">
            <v>9</v>
          </cell>
          <cell r="J314">
            <v>912.8</v>
          </cell>
          <cell r="K314">
            <v>120</v>
          </cell>
        </row>
        <row r="315">
          <cell r="H315">
            <v>107</v>
          </cell>
          <cell r="I315">
            <v>9</v>
          </cell>
          <cell r="J315">
            <v>912.8</v>
          </cell>
          <cell r="K315">
            <v>120</v>
          </cell>
        </row>
        <row r="316">
          <cell r="H316">
            <v>107</v>
          </cell>
          <cell r="I316">
            <v>27</v>
          </cell>
          <cell r="J316">
            <v>1166</v>
          </cell>
          <cell r="K316">
            <v>120</v>
          </cell>
        </row>
        <row r="317">
          <cell r="H317">
            <v>108</v>
          </cell>
          <cell r="I317">
            <v>9</v>
          </cell>
          <cell r="J317">
            <v>898</v>
          </cell>
          <cell r="K317">
            <v>120</v>
          </cell>
        </row>
        <row r="318">
          <cell r="H318">
            <v>108</v>
          </cell>
          <cell r="I318">
            <v>33</v>
          </cell>
          <cell r="J318">
            <v>350</v>
          </cell>
          <cell r="K318">
            <v>120</v>
          </cell>
        </row>
        <row r="319">
          <cell r="H319">
            <v>108</v>
          </cell>
          <cell r="I319">
            <v>9</v>
          </cell>
          <cell r="J319">
            <v>898</v>
          </cell>
          <cell r="K319">
            <v>120</v>
          </cell>
        </row>
        <row r="320">
          <cell r="H320">
            <v>110</v>
          </cell>
          <cell r="I320">
            <v>9</v>
          </cell>
          <cell r="J320">
            <v>898</v>
          </cell>
          <cell r="K320">
            <v>120</v>
          </cell>
        </row>
        <row r="321">
          <cell r="H321">
            <v>110</v>
          </cell>
          <cell r="I321">
            <v>16</v>
          </cell>
          <cell r="J321">
            <v>1343</v>
          </cell>
          <cell r="K321">
            <v>120</v>
          </cell>
        </row>
        <row r="322">
          <cell r="H322">
            <v>110</v>
          </cell>
          <cell r="I322">
            <v>56</v>
          </cell>
          <cell r="J322">
            <v>909.3</v>
          </cell>
          <cell r="K322">
            <v>120</v>
          </cell>
        </row>
        <row r="323">
          <cell r="H323">
            <v>111</v>
          </cell>
          <cell r="I323">
            <v>27</v>
          </cell>
          <cell r="J323">
            <v>363.2</v>
          </cell>
          <cell r="K323">
            <v>120</v>
          </cell>
        </row>
        <row r="324">
          <cell r="H324">
            <v>111</v>
          </cell>
          <cell r="I324">
            <v>9</v>
          </cell>
          <cell r="J324">
            <v>898</v>
          </cell>
          <cell r="K324">
            <v>120</v>
          </cell>
        </row>
        <row r="325">
          <cell r="H325">
            <v>112</v>
          </cell>
          <cell r="I325">
            <v>11</v>
          </cell>
          <cell r="J325">
            <v>1159</v>
          </cell>
          <cell r="K325">
            <v>120</v>
          </cell>
        </row>
        <row r="326">
          <cell r="H326">
            <v>112</v>
          </cell>
          <cell r="I326">
            <v>42</v>
          </cell>
          <cell r="J326">
            <v>1140</v>
          </cell>
          <cell r="K326">
            <v>120</v>
          </cell>
        </row>
        <row r="327">
          <cell r="H327">
            <v>112</v>
          </cell>
          <cell r="I327">
            <v>9</v>
          </cell>
          <cell r="J327">
            <v>898</v>
          </cell>
          <cell r="K327">
            <v>120</v>
          </cell>
        </row>
        <row r="328">
          <cell r="H328">
            <v>113</v>
          </cell>
          <cell r="I328">
            <v>27</v>
          </cell>
          <cell r="J328">
            <v>530</v>
          </cell>
          <cell r="K328">
            <v>120</v>
          </cell>
        </row>
        <row r="329">
          <cell r="H329">
            <v>114</v>
          </cell>
          <cell r="I329">
            <v>14</v>
          </cell>
          <cell r="J329">
            <v>1341</v>
          </cell>
          <cell r="K329">
            <v>120</v>
          </cell>
        </row>
        <row r="330">
          <cell r="H330">
            <v>115</v>
          </cell>
          <cell r="I330">
            <v>28</v>
          </cell>
          <cell r="J330">
            <v>829</v>
          </cell>
          <cell r="K330">
            <v>120</v>
          </cell>
        </row>
        <row r="331">
          <cell r="H331">
            <v>115</v>
          </cell>
          <cell r="I331">
            <v>28</v>
          </cell>
          <cell r="J331">
            <v>323.60000000000002</v>
          </cell>
          <cell r="K331">
            <v>120</v>
          </cell>
        </row>
        <row r="332">
          <cell r="H332">
            <v>115</v>
          </cell>
          <cell r="I332">
            <v>14</v>
          </cell>
          <cell r="J332">
            <v>951</v>
          </cell>
          <cell r="K332">
            <v>120</v>
          </cell>
        </row>
        <row r="333">
          <cell r="H333">
            <v>115</v>
          </cell>
          <cell r="I333">
            <v>28</v>
          </cell>
          <cell r="J333">
            <v>978</v>
          </cell>
          <cell r="K333">
            <v>120</v>
          </cell>
        </row>
        <row r="334">
          <cell r="H334">
            <v>115</v>
          </cell>
          <cell r="I334">
            <v>61</v>
          </cell>
          <cell r="J334">
            <v>1125</v>
          </cell>
          <cell r="K334">
            <v>120</v>
          </cell>
        </row>
        <row r="335">
          <cell r="H335">
            <v>115</v>
          </cell>
          <cell r="I335">
            <v>65</v>
          </cell>
          <cell r="J335">
            <v>288.39999999999998</v>
          </cell>
          <cell r="K335">
            <v>120</v>
          </cell>
        </row>
        <row r="336">
          <cell r="H336">
            <v>116</v>
          </cell>
          <cell r="I336">
            <v>12</v>
          </cell>
          <cell r="J336">
            <v>701</v>
          </cell>
          <cell r="K336">
            <v>120</v>
          </cell>
        </row>
        <row r="337">
          <cell r="H337">
            <v>117</v>
          </cell>
          <cell r="I337">
            <v>14</v>
          </cell>
          <cell r="J337">
            <v>603</v>
          </cell>
          <cell r="K337">
            <v>120</v>
          </cell>
        </row>
        <row r="338">
          <cell r="H338">
            <v>117</v>
          </cell>
          <cell r="I338">
            <v>16</v>
          </cell>
          <cell r="J338">
            <v>1503</v>
          </cell>
          <cell r="K338">
            <v>120</v>
          </cell>
        </row>
        <row r="339">
          <cell r="H339">
            <v>117</v>
          </cell>
          <cell r="I339">
            <v>9</v>
          </cell>
          <cell r="J339">
            <v>898</v>
          </cell>
          <cell r="K339">
            <v>120</v>
          </cell>
        </row>
        <row r="340">
          <cell r="H340">
            <v>117</v>
          </cell>
          <cell r="I340">
            <v>10</v>
          </cell>
          <cell r="J340">
            <v>898</v>
          </cell>
          <cell r="K340">
            <v>120</v>
          </cell>
        </row>
        <row r="341">
          <cell r="H341">
            <v>118</v>
          </cell>
          <cell r="I341">
            <v>12</v>
          </cell>
          <cell r="J341">
            <v>1087.0999999999999</v>
          </cell>
          <cell r="K341">
            <v>120</v>
          </cell>
        </row>
        <row r="342">
          <cell r="H342">
            <v>118</v>
          </cell>
          <cell r="I342">
            <v>27</v>
          </cell>
          <cell r="J342">
            <v>1278</v>
          </cell>
          <cell r="K342">
            <v>120</v>
          </cell>
        </row>
        <row r="343">
          <cell r="H343">
            <v>118</v>
          </cell>
          <cell r="I343">
            <v>35</v>
          </cell>
          <cell r="J343">
            <v>861.7</v>
          </cell>
          <cell r="K343">
            <v>120</v>
          </cell>
        </row>
        <row r="344">
          <cell r="H344">
            <v>118</v>
          </cell>
          <cell r="I344">
            <v>28</v>
          </cell>
          <cell r="J344">
            <v>1292</v>
          </cell>
          <cell r="K344">
            <v>120</v>
          </cell>
        </row>
        <row r="345">
          <cell r="H345">
            <v>119</v>
          </cell>
          <cell r="I345">
            <v>66</v>
          </cell>
          <cell r="J345">
            <v>890</v>
          </cell>
          <cell r="K345">
            <v>120</v>
          </cell>
        </row>
        <row r="346">
          <cell r="H346">
            <v>119</v>
          </cell>
          <cell r="I346">
            <v>9</v>
          </cell>
          <cell r="J346">
            <v>898</v>
          </cell>
          <cell r="K346">
            <v>120</v>
          </cell>
        </row>
        <row r="347">
          <cell r="H347">
            <v>119</v>
          </cell>
          <cell r="I347">
            <v>10</v>
          </cell>
          <cell r="J347">
            <v>898</v>
          </cell>
          <cell r="K347">
            <v>120</v>
          </cell>
        </row>
        <row r="348">
          <cell r="H348">
            <v>120</v>
          </cell>
          <cell r="I348">
            <v>48</v>
          </cell>
          <cell r="J348">
            <v>1229</v>
          </cell>
          <cell r="K348">
            <v>120</v>
          </cell>
        </row>
        <row r="349">
          <cell r="H349">
            <v>120</v>
          </cell>
          <cell r="I349">
            <v>73</v>
          </cell>
          <cell r="J349">
            <v>868</v>
          </cell>
          <cell r="K349">
            <v>120</v>
          </cell>
        </row>
        <row r="350">
          <cell r="H350">
            <v>121</v>
          </cell>
          <cell r="I350">
            <v>15</v>
          </cell>
          <cell r="J350">
            <v>1264</v>
          </cell>
          <cell r="K350">
            <v>120</v>
          </cell>
        </row>
        <row r="351">
          <cell r="H351">
            <v>121</v>
          </cell>
          <cell r="I351">
            <v>49</v>
          </cell>
          <cell r="J351">
            <v>932</v>
          </cell>
          <cell r="K351">
            <v>120</v>
          </cell>
        </row>
        <row r="352">
          <cell r="H352">
            <v>121</v>
          </cell>
          <cell r="I352">
            <v>86</v>
          </cell>
          <cell r="J352">
            <v>723</v>
          </cell>
          <cell r="K352">
            <v>120</v>
          </cell>
        </row>
        <row r="353">
          <cell r="H353">
            <v>122</v>
          </cell>
          <cell r="I353">
            <v>59</v>
          </cell>
          <cell r="J353">
            <v>936</v>
          </cell>
          <cell r="K353">
            <v>120</v>
          </cell>
        </row>
        <row r="354">
          <cell r="H354">
            <v>123</v>
          </cell>
          <cell r="I354">
            <v>17</v>
          </cell>
          <cell r="J354">
            <v>1006</v>
          </cell>
          <cell r="K354">
            <v>120</v>
          </cell>
        </row>
        <row r="355">
          <cell r="H355">
            <v>123</v>
          </cell>
          <cell r="I355">
            <v>17</v>
          </cell>
          <cell r="J355">
            <v>696.5</v>
          </cell>
          <cell r="K355">
            <v>120</v>
          </cell>
        </row>
        <row r="356">
          <cell r="H356">
            <v>124</v>
          </cell>
          <cell r="I356">
            <v>18</v>
          </cell>
          <cell r="J356">
            <v>906</v>
          </cell>
          <cell r="K356">
            <v>120</v>
          </cell>
        </row>
        <row r="357">
          <cell r="H357">
            <v>124</v>
          </cell>
          <cell r="I357">
            <v>42</v>
          </cell>
          <cell r="J357">
            <v>910.7</v>
          </cell>
          <cell r="K357">
            <v>120</v>
          </cell>
        </row>
        <row r="358">
          <cell r="H358">
            <v>124</v>
          </cell>
          <cell r="I358">
            <v>10</v>
          </cell>
          <cell r="J358">
            <v>912.8</v>
          </cell>
          <cell r="K358">
            <v>120</v>
          </cell>
        </row>
        <row r="359">
          <cell r="H359">
            <v>124</v>
          </cell>
          <cell r="I359">
            <v>28</v>
          </cell>
          <cell r="J359">
            <v>803</v>
          </cell>
          <cell r="K359">
            <v>120</v>
          </cell>
        </row>
        <row r="360">
          <cell r="H360">
            <v>125</v>
          </cell>
          <cell r="I360">
            <v>24</v>
          </cell>
          <cell r="J360">
            <v>1362</v>
          </cell>
          <cell r="K360">
            <v>120</v>
          </cell>
        </row>
        <row r="361">
          <cell r="H361">
            <v>125</v>
          </cell>
          <cell r="I361">
            <v>31</v>
          </cell>
          <cell r="J361">
            <v>284</v>
          </cell>
          <cell r="K361">
            <v>120</v>
          </cell>
        </row>
        <row r="362">
          <cell r="H362">
            <v>126</v>
          </cell>
          <cell r="I362">
            <v>65</v>
          </cell>
          <cell r="J362">
            <v>660</v>
          </cell>
          <cell r="K362">
            <v>120</v>
          </cell>
        </row>
        <row r="363">
          <cell r="H363">
            <v>127</v>
          </cell>
          <cell r="I363">
            <v>13</v>
          </cell>
          <cell r="J363">
            <v>502</v>
          </cell>
          <cell r="K363">
            <v>120</v>
          </cell>
        </row>
        <row r="364">
          <cell r="H364">
            <v>127</v>
          </cell>
          <cell r="I364">
            <v>18</v>
          </cell>
          <cell r="J364">
            <v>333</v>
          </cell>
          <cell r="K364">
            <v>120</v>
          </cell>
        </row>
        <row r="365">
          <cell r="H365">
            <v>127</v>
          </cell>
          <cell r="I365">
            <v>38</v>
          </cell>
          <cell r="J365">
            <v>411</v>
          </cell>
          <cell r="K365">
            <v>120</v>
          </cell>
        </row>
        <row r="366">
          <cell r="H366">
            <v>127</v>
          </cell>
          <cell r="I366">
            <v>42</v>
          </cell>
          <cell r="J366">
            <v>250</v>
          </cell>
          <cell r="K366">
            <v>120</v>
          </cell>
        </row>
        <row r="367">
          <cell r="H367">
            <v>127</v>
          </cell>
          <cell r="I367">
            <v>9</v>
          </cell>
          <cell r="J367">
            <v>912.8</v>
          </cell>
          <cell r="K367">
            <v>120</v>
          </cell>
        </row>
        <row r="368">
          <cell r="H368">
            <v>128</v>
          </cell>
          <cell r="I368">
            <v>17</v>
          </cell>
          <cell r="J368">
            <v>944.4</v>
          </cell>
          <cell r="K368">
            <v>120</v>
          </cell>
        </row>
        <row r="369">
          <cell r="H369">
            <v>129</v>
          </cell>
          <cell r="I369">
            <v>9</v>
          </cell>
          <cell r="J369">
            <v>1372</v>
          </cell>
          <cell r="K369">
            <v>120</v>
          </cell>
        </row>
        <row r="370">
          <cell r="H370">
            <v>129</v>
          </cell>
          <cell r="I370">
            <v>48</v>
          </cell>
          <cell r="J370">
            <v>1041</v>
          </cell>
          <cell r="K370">
            <v>120</v>
          </cell>
        </row>
        <row r="371">
          <cell r="H371">
            <v>129</v>
          </cell>
          <cell r="I371">
            <v>65</v>
          </cell>
          <cell r="J371">
            <v>1113</v>
          </cell>
          <cell r="K371">
            <v>120</v>
          </cell>
        </row>
        <row r="372">
          <cell r="H372">
            <v>129</v>
          </cell>
          <cell r="I372">
            <v>10</v>
          </cell>
          <cell r="J372">
            <v>912.8</v>
          </cell>
          <cell r="K372">
            <v>120</v>
          </cell>
        </row>
        <row r="373">
          <cell r="H373">
            <v>130</v>
          </cell>
          <cell r="I373">
            <v>12</v>
          </cell>
          <cell r="J373">
            <v>1033</v>
          </cell>
          <cell r="K373">
            <v>120</v>
          </cell>
        </row>
        <row r="374">
          <cell r="H374">
            <v>130</v>
          </cell>
          <cell r="I374">
            <v>61</v>
          </cell>
          <cell r="J374">
            <v>342</v>
          </cell>
          <cell r="K374">
            <v>120</v>
          </cell>
        </row>
        <row r="375">
          <cell r="H375">
            <v>131</v>
          </cell>
          <cell r="I375">
            <v>14</v>
          </cell>
          <cell r="J375">
            <v>223</v>
          </cell>
          <cell r="K375">
            <v>120</v>
          </cell>
        </row>
        <row r="376">
          <cell r="H376">
            <v>131</v>
          </cell>
          <cell r="I376">
            <v>19</v>
          </cell>
          <cell r="J376">
            <v>927</v>
          </cell>
          <cell r="K376">
            <v>120</v>
          </cell>
        </row>
        <row r="377">
          <cell r="H377">
            <v>131</v>
          </cell>
          <cell r="I377">
            <v>28</v>
          </cell>
          <cell r="J377">
            <v>307.39999999999998</v>
          </cell>
          <cell r="K377">
            <v>120</v>
          </cell>
        </row>
        <row r="378">
          <cell r="H378">
            <v>132</v>
          </cell>
          <cell r="I378">
            <v>12</v>
          </cell>
          <cell r="J378">
            <v>1412</v>
          </cell>
          <cell r="K378">
            <v>120</v>
          </cell>
        </row>
        <row r="379">
          <cell r="H379">
            <v>133</v>
          </cell>
          <cell r="I379">
            <v>15</v>
          </cell>
          <cell r="J379">
            <v>416</v>
          </cell>
          <cell r="K379">
            <v>120</v>
          </cell>
        </row>
        <row r="380">
          <cell r="H380">
            <v>133</v>
          </cell>
          <cell r="I380">
            <v>40</v>
          </cell>
          <cell r="J380">
            <v>700</v>
          </cell>
          <cell r="K380">
            <v>120</v>
          </cell>
        </row>
        <row r="381">
          <cell r="H381">
            <v>133</v>
          </cell>
          <cell r="I381">
            <v>15</v>
          </cell>
          <cell r="J381">
            <v>816.5</v>
          </cell>
          <cell r="K381">
            <v>120</v>
          </cell>
        </row>
        <row r="382">
          <cell r="H382">
            <v>133</v>
          </cell>
          <cell r="I382">
            <v>26</v>
          </cell>
          <cell r="J382">
            <v>682</v>
          </cell>
          <cell r="K382">
            <v>120</v>
          </cell>
        </row>
        <row r="383">
          <cell r="H383">
            <v>133</v>
          </cell>
          <cell r="I383">
            <v>54</v>
          </cell>
          <cell r="J383">
            <v>62564</v>
          </cell>
          <cell r="K383">
            <v>120</v>
          </cell>
        </row>
        <row r="384">
          <cell r="H384">
            <v>133</v>
          </cell>
          <cell r="I384">
            <v>55</v>
          </cell>
          <cell r="J384">
            <v>815</v>
          </cell>
          <cell r="K384">
            <v>120</v>
          </cell>
        </row>
        <row r="385">
          <cell r="H385">
            <v>134</v>
          </cell>
          <cell r="I385">
            <v>18</v>
          </cell>
          <cell r="J385">
            <v>908</v>
          </cell>
          <cell r="K385">
            <v>120</v>
          </cell>
        </row>
        <row r="386">
          <cell r="H386">
            <v>134</v>
          </cell>
          <cell r="I386">
            <v>60</v>
          </cell>
          <cell r="J386">
            <v>909.5</v>
          </cell>
          <cell r="K386">
            <v>120</v>
          </cell>
        </row>
        <row r="387">
          <cell r="H387">
            <v>135</v>
          </cell>
          <cell r="I387">
            <v>23</v>
          </cell>
          <cell r="J387">
            <v>1600</v>
          </cell>
          <cell r="K387">
            <v>120</v>
          </cell>
        </row>
        <row r="388">
          <cell r="H388">
            <v>135</v>
          </cell>
          <cell r="I388">
            <v>43</v>
          </cell>
          <cell r="J388">
            <v>449</v>
          </cell>
          <cell r="K388">
            <v>120</v>
          </cell>
        </row>
        <row r="389">
          <cell r="H389">
            <v>135</v>
          </cell>
          <cell r="I389">
            <v>95</v>
          </cell>
          <cell r="J389">
            <v>662</v>
          </cell>
          <cell r="K389">
            <v>120</v>
          </cell>
        </row>
        <row r="390">
          <cell r="H390">
            <v>135</v>
          </cell>
          <cell r="I390">
            <v>22</v>
          </cell>
          <cell r="J390">
            <v>859</v>
          </cell>
          <cell r="K390">
            <v>120</v>
          </cell>
        </row>
        <row r="391">
          <cell r="H391">
            <v>135</v>
          </cell>
          <cell r="I391">
            <v>47</v>
          </cell>
          <cell r="J391">
            <v>189</v>
          </cell>
          <cell r="K391">
            <v>120</v>
          </cell>
        </row>
        <row r="392">
          <cell r="H392">
            <v>136</v>
          </cell>
          <cell r="I392">
            <v>9</v>
          </cell>
          <cell r="J392">
            <v>898</v>
          </cell>
          <cell r="K392">
            <v>120</v>
          </cell>
        </row>
        <row r="393">
          <cell r="H393">
            <v>136</v>
          </cell>
          <cell r="I393">
            <v>13</v>
          </cell>
          <cell r="J393">
            <v>331</v>
          </cell>
          <cell r="K393">
            <v>120</v>
          </cell>
        </row>
        <row r="394">
          <cell r="H394">
            <v>137</v>
          </cell>
          <cell r="I394">
            <v>26</v>
          </cell>
          <cell r="J394">
            <v>949</v>
          </cell>
          <cell r="K394">
            <v>120</v>
          </cell>
        </row>
        <row r="395">
          <cell r="H395">
            <v>138</v>
          </cell>
          <cell r="I395">
            <v>9</v>
          </cell>
          <cell r="J395">
            <v>898</v>
          </cell>
          <cell r="K395">
            <v>120</v>
          </cell>
        </row>
        <row r="396">
          <cell r="H396">
            <v>138</v>
          </cell>
          <cell r="I396">
            <v>52</v>
          </cell>
          <cell r="J396">
            <v>656</v>
          </cell>
          <cell r="K396">
            <v>120</v>
          </cell>
        </row>
        <row r="397">
          <cell r="H397">
            <v>139</v>
          </cell>
          <cell r="I397">
            <v>39</v>
          </cell>
          <cell r="J397">
            <v>1046</v>
          </cell>
          <cell r="K397">
            <v>120</v>
          </cell>
        </row>
        <row r="398">
          <cell r="H398">
            <v>139</v>
          </cell>
          <cell r="I398">
            <v>9</v>
          </cell>
          <cell r="J398">
            <v>898</v>
          </cell>
          <cell r="K398">
            <v>120</v>
          </cell>
        </row>
        <row r="399">
          <cell r="H399">
            <v>139</v>
          </cell>
          <cell r="I399">
            <v>26</v>
          </cell>
          <cell r="J399">
            <v>1073</v>
          </cell>
          <cell r="K399">
            <v>120</v>
          </cell>
        </row>
        <row r="400">
          <cell r="H400">
            <v>139</v>
          </cell>
          <cell r="I400">
            <v>72</v>
          </cell>
          <cell r="J400">
            <v>485</v>
          </cell>
          <cell r="K400">
            <v>120</v>
          </cell>
        </row>
        <row r="401">
          <cell r="H401">
            <v>140</v>
          </cell>
          <cell r="I401">
            <v>42</v>
          </cell>
          <cell r="J401">
            <v>1264</v>
          </cell>
          <cell r="K401">
            <v>120</v>
          </cell>
        </row>
        <row r="402">
          <cell r="H402">
            <v>140</v>
          </cell>
          <cell r="I402">
            <v>104</v>
          </cell>
          <cell r="J402">
            <v>405</v>
          </cell>
          <cell r="K402">
            <v>124</v>
          </cell>
        </row>
        <row r="403">
          <cell r="H403">
            <v>140</v>
          </cell>
          <cell r="I403">
            <v>9</v>
          </cell>
          <cell r="J403">
            <v>898</v>
          </cell>
          <cell r="K403">
            <v>120</v>
          </cell>
        </row>
        <row r="404">
          <cell r="H404">
            <v>140</v>
          </cell>
          <cell r="I404">
            <v>30</v>
          </cell>
          <cell r="J404">
            <v>739</v>
          </cell>
          <cell r="K404">
            <v>120</v>
          </cell>
        </row>
        <row r="405">
          <cell r="H405">
            <v>140</v>
          </cell>
          <cell r="I405">
            <v>44</v>
          </cell>
          <cell r="J405">
            <v>151</v>
          </cell>
          <cell r="K405">
            <v>120</v>
          </cell>
        </row>
        <row r="406">
          <cell r="H406">
            <v>140</v>
          </cell>
          <cell r="I406">
            <v>53</v>
          </cell>
          <cell r="J406">
            <v>1418</v>
          </cell>
          <cell r="K406">
            <v>120</v>
          </cell>
        </row>
        <row r="407">
          <cell r="H407">
            <v>140</v>
          </cell>
          <cell r="I407">
            <v>14</v>
          </cell>
          <cell r="J407">
            <v>885</v>
          </cell>
          <cell r="K407">
            <v>120</v>
          </cell>
        </row>
        <row r="408">
          <cell r="H408">
            <v>141</v>
          </cell>
          <cell r="I408">
            <v>9</v>
          </cell>
          <cell r="J408">
            <v>898</v>
          </cell>
          <cell r="K408">
            <v>120</v>
          </cell>
        </row>
        <row r="409">
          <cell r="H409">
            <v>141</v>
          </cell>
          <cell r="I409">
            <v>17</v>
          </cell>
          <cell r="J409">
            <v>1501</v>
          </cell>
          <cell r="K409">
            <v>120</v>
          </cell>
        </row>
        <row r="410">
          <cell r="H410">
            <v>141</v>
          </cell>
          <cell r="I410">
            <v>30</v>
          </cell>
          <cell r="J410">
            <v>860</v>
          </cell>
          <cell r="K410">
            <v>120</v>
          </cell>
        </row>
        <row r="411">
          <cell r="H411">
            <v>141</v>
          </cell>
          <cell r="I411">
            <v>23</v>
          </cell>
          <cell r="J411">
            <v>1453</v>
          </cell>
          <cell r="K411">
            <v>120</v>
          </cell>
        </row>
        <row r="412">
          <cell r="H412">
            <v>142</v>
          </cell>
          <cell r="I412">
            <v>22</v>
          </cell>
          <cell r="J412">
            <v>563</v>
          </cell>
          <cell r="K412">
            <v>120</v>
          </cell>
        </row>
        <row r="413">
          <cell r="H413">
            <v>143</v>
          </cell>
          <cell r="I413">
            <v>17</v>
          </cell>
          <cell r="J413">
            <v>597</v>
          </cell>
          <cell r="K413">
            <v>120</v>
          </cell>
        </row>
        <row r="414">
          <cell r="H414">
            <v>143</v>
          </cell>
          <cell r="I414">
            <v>68</v>
          </cell>
          <cell r="J414">
            <v>979</v>
          </cell>
          <cell r="K414">
            <v>120</v>
          </cell>
        </row>
        <row r="415">
          <cell r="H415">
            <v>144</v>
          </cell>
          <cell r="I415">
            <v>11</v>
          </cell>
          <cell r="J415">
            <v>763</v>
          </cell>
          <cell r="K415">
            <v>120</v>
          </cell>
        </row>
        <row r="416">
          <cell r="H416">
            <v>144</v>
          </cell>
          <cell r="I416">
            <v>39</v>
          </cell>
          <cell r="J416">
            <v>880</v>
          </cell>
          <cell r="K416">
            <v>120</v>
          </cell>
        </row>
        <row r="417">
          <cell r="H417">
            <v>145</v>
          </cell>
          <cell r="I417">
            <v>16</v>
          </cell>
          <cell r="J417">
            <v>597</v>
          </cell>
          <cell r="K417">
            <v>120</v>
          </cell>
        </row>
        <row r="418">
          <cell r="H418">
            <v>146</v>
          </cell>
          <cell r="I418">
            <v>22</v>
          </cell>
          <cell r="J418">
            <v>911</v>
          </cell>
          <cell r="K418">
            <v>120</v>
          </cell>
        </row>
        <row r="419">
          <cell r="H419">
            <v>146</v>
          </cell>
          <cell r="I419">
            <v>23</v>
          </cell>
          <cell r="J419">
            <v>716</v>
          </cell>
          <cell r="K419">
            <v>120</v>
          </cell>
        </row>
        <row r="420">
          <cell r="H420">
            <v>146</v>
          </cell>
          <cell r="I420">
            <v>46</v>
          </cell>
          <cell r="J420">
            <v>799</v>
          </cell>
          <cell r="K420">
            <v>120</v>
          </cell>
        </row>
        <row r="421">
          <cell r="H421">
            <v>147</v>
          </cell>
          <cell r="I421">
            <v>31</v>
          </cell>
          <cell r="J421">
            <v>909</v>
          </cell>
          <cell r="K421">
            <v>120</v>
          </cell>
        </row>
        <row r="422">
          <cell r="H422">
            <v>147</v>
          </cell>
          <cell r="I422">
            <v>42</v>
          </cell>
          <cell r="J422">
            <v>420</v>
          </cell>
          <cell r="K422">
            <v>120</v>
          </cell>
        </row>
        <row r="423">
          <cell r="H423">
            <v>147</v>
          </cell>
          <cell r="I423">
            <v>56</v>
          </cell>
          <cell r="J423">
            <v>710</v>
          </cell>
          <cell r="K423">
            <v>120</v>
          </cell>
        </row>
        <row r="424">
          <cell r="H424">
            <v>147</v>
          </cell>
          <cell r="I424">
            <v>108</v>
          </cell>
          <cell r="J424">
            <v>904</v>
          </cell>
          <cell r="K424">
            <v>128</v>
          </cell>
        </row>
        <row r="425">
          <cell r="H425">
            <v>148</v>
          </cell>
          <cell r="I425">
            <v>33</v>
          </cell>
          <cell r="J425">
            <v>519.1</v>
          </cell>
          <cell r="K425">
            <v>120</v>
          </cell>
        </row>
        <row r="426">
          <cell r="H426">
            <v>148</v>
          </cell>
          <cell r="I426">
            <v>36</v>
          </cell>
          <cell r="J426">
            <v>841</v>
          </cell>
          <cell r="K426">
            <v>120</v>
          </cell>
        </row>
        <row r="427">
          <cell r="H427">
            <v>148</v>
          </cell>
          <cell r="I427">
            <v>68</v>
          </cell>
          <cell r="J427">
            <v>997</v>
          </cell>
          <cell r="K427">
            <v>120</v>
          </cell>
        </row>
        <row r="428">
          <cell r="H428">
            <v>149</v>
          </cell>
          <cell r="I428">
            <v>14</v>
          </cell>
          <cell r="J428">
            <v>917</v>
          </cell>
          <cell r="K428">
            <v>120</v>
          </cell>
        </row>
        <row r="429">
          <cell r="H429">
            <v>150</v>
          </cell>
          <cell r="I429">
            <v>10</v>
          </cell>
          <cell r="J429">
            <v>923.5</v>
          </cell>
          <cell r="K429">
            <v>120</v>
          </cell>
        </row>
        <row r="430">
          <cell r="H430">
            <v>150</v>
          </cell>
          <cell r="I430">
            <v>43</v>
          </cell>
          <cell r="J430">
            <v>526</v>
          </cell>
          <cell r="K430">
            <v>120</v>
          </cell>
        </row>
        <row r="431">
          <cell r="H431">
            <v>150</v>
          </cell>
          <cell r="I431">
            <v>74</v>
          </cell>
          <cell r="J431">
            <v>933</v>
          </cell>
          <cell r="K431">
            <v>120</v>
          </cell>
        </row>
        <row r="432">
          <cell r="H432">
            <v>150</v>
          </cell>
          <cell r="I432">
            <v>13</v>
          </cell>
          <cell r="J432">
            <v>1068</v>
          </cell>
          <cell r="K432">
            <v>120</v>
          </cell>
        </row>
        <row r="433">
          <cell r="H433">
            <v>150</v>
          </cell>
          <cell r="I433">
            <v>14</v>
          </cell>
          <cell r="J433">
            <v>857</v>
          </cell>
          <cell r="K433">
            <v>120</v>
          </cell>
        </row>
        <row r="434">
          <cell r="H434">
            <v>151</v>
          </cell>
          <cell r="I434">
            <v>16</v>
          </cell>
          <cell r="J434">
            <v>909</v>
          </cell>
          <cell r="K434">
            <v>120</v>
          </cell>
        </row>
        <row r="435">
          <cell r="H435">
            <v>151</v>
          </cell>
          <cell r="I435">
            <v>23</v>
          </cell>
          <cell r="J435">
            <v>315</v>
          </cell>
          <cell r="K435">
            <v>120</v>
          </cell>
        </row>
        <row r="436">
          <cell r="H436">
            <v>151</v>
          </cell>
          <cell r="I436">
            <v>23</v>
          </cell>
          <cell r="J436">
            <v>868</v>
          </cell>
          <cell r="K436">
            <v>120</v>
          </cell>
        </row>
        <row r="437">
          <cell r="H437">
            <v>151</v>
          </cell>
          <cell r="I437">
            <v>23</v>
          </cell>
          <cell r="J437">
            <v>1433</v>
          </cell>
          <cell r="K437">
            <v>120</v>
          </cell>
        </row>
        <row r="438">
          <cell r="H438">
            <v>151</v>
          </cell>
          <cell r="I438">
            <v>23</v>
          </cell>
          <cell r="J438">
            <v>1422</v>
          </cell>
          <cell r="K438">
            <v>120</v>
          </cell>
        </row>
        <row r="439">
          <cell r="H439">
            <v>151</v>
          </cell>
          <cell r="I439">
            <v>53</v>
          </cell>
          <cell r="J439">
            <v>822</v>
          </cell>
          <cell r="K439">
            <v>120</v>
          </cell>
        </row>
        <row r="440">
          <cell r="H440">
            <v>152</v>
          </cell>
          <cell r="I440">
            <v>14</v>
          </cell>
          <cell r="J440">
            <v>903</v>
          </cell>
          <cell r="K440">
            <v>120</v>
          </cell>
        </row>
        <row r="441">
          <cell r="H441">
            <v>153</v>
          </cell>
          <cell r="I441">
            <v>9</v>
          </cell>
          <cell r="J441">
            <v>898</v>
          </cell>
          <cell r="K441">
            <v>120</v>
          </cell>
        </row>
        <row r="442">
          <cell r="H442">
            <v>153</v>
          </cell>
          <cell r="I442">
            <v>69</v>
          </cell>
          <cell r="J442">
            <v>458</v>
          </cell>
          <cell r="K442">
            <v>120</v>
          </cell>
        </row>
        <row r="443">
          <cell r="H443">
            <v>154</v>
          </cell>
          <cell r="I443">
            <v>9</v>
          </cell>
          <cell r="J443">
            <v>898</v>
          </cell>
          <cell r="K443">
            <v>120</v>
          </cell>
        </row>
        <row r="444">
          <cell r="H444">
            <v>154</v>
          </cell>
          <cell r="I444">
            <v>46</v>
          </cell>
          <cell r="J444">
            <v>1063</v>
          </cell>
          <cell r="K444">
            <v>120</v>
          </cell>
        </row>
        <row r="445">
          <cell r="H445">
            <v>155</v>
          </cell>
          <cell r="I445">
            <v>10</v>
          </cell>
          <cell r="J445">
            <v>1051</v>
          </cell>
          <cell r="K445">
            <v>120</v>
          </cell>
        </row>
        <row r="446">
          <cell r="H446">
            <v>155</v>
          </cell>
          <cell r="I446">
            <v>18</v>
          </cell>
          <cell r="J446">
            <v>1206</v>
          </cell>
          <cell r="K446">
            <v>120</v>
          </cell>
        </row>
        <row r="447">
          <cell r="H447">
            <v>155</v>
          </cell>
          <cell r="I447">
            <v>58</v>
          </cell>
          <cell r="J447">
            <v>1545</v>
          </cell>
          <cell r="K447">
            <v>120</v>
          </cell>
        </row>
        <row r="448">
          <cell r="H448">
            <v>156</v>
          </cell>
          <cell r="I448">
            <v>17</v>
          </cell>
          <cell r="J448">
            <v>499.3</v>
          </cell>
          <cell r="K448">
            <v>120</v>
          </cell>
        </row>
        <row r="449">
          <cell r="H449">
            <v>156</v>
          </cell>
          <cell r="I449">
            <v>109</v>
          </cell>
          <cell r="J449">
            <v>628</v>
          </cell>
          <cell r="K449">
            <v>129</v>
          </cell>
        </row>
        <row r="450">
          <cell r="H450">
            <v>156</v>
          </cell>
          <cell r="I450">
            <v>26</v>
          </cell>
          <cell r="J450">
            <v>866</v>
          </cell>
          <cell r="K450">
            <v>120</v>
          </cell>
        </row>
        <row r="451">
          <cell r="H451">
            <v>156</v>
          </cell>
          <cell r="I451">
            <v>38</v>
          </cell>
          <cell r="J451">
            <v>909.9</v>
          </cell>
          <cell r="K451">
            <v>120</v>
          </cell>
        </row>
        <row r="452">
          <cell r="H452">
            <v>156</v>
          </cell>
          <cell r="I452">
            <v>74</v>
          </cell>
          <cell r="J452">
            <v>1123</v>
          </cell>
          <cell r="K452">
            <v>120</v>
          </cell>
        </row>
        <row r="453">
          <cell r="H453">
            <v>157</v>
          </cell>
          <cell r="I453">
            <v>26</v>
          </cell>
          <cell r="J453">
            <v>912.3</v>
          </cell>
          <cell r="K453">
            <v>120</v>
          </cell>
        </row>
        <row r="454">
          <cell r="H454">
            <v>158</v>
          </cell>
          <cell r="I454">
            <v>67</v>
          </cell>
          <cell r="J454">
            <v>895</v>
          </cell>
          <cell r="K454">
            <v>120</v>
          </cell>
        </row>
        <row r="455">
          <cell r="H455">
            <v>158</v>
          </cell>
          <cell r="I455">
            <v>69</v>
          </cell>
          <cell r="J455">
            <v>373</v>
          </cell>
          <cell r="K455">
            <v>120</v>
          </cell>
        </row>
        <row r="456">
          <cell r="H456">
            <v>158</v>
          </cell>
          <cell r="I456">
            <v>49</v>
          </cell>
          <cell r="J456">
            <v>1104</v>
          </cell>
          <cell r="K456">
            <v>120</v>
          </cell>
        </row>
        <row r="457">
          <cell r="H457">
            <v>159</v>
          </cell>
          <cell r="I457">
            <v>28</v>
          </cell>
          <cell r="J457">
            <v>542</v>
          </cell>
          <cell r="K457">
            <v>120</v>
          </cell>
        </row>
        <row r="458">
          <cell r="H458">
            <v>159</v>
          </cell>
          <cell r="I458">
            <v>46</v>
          </cell>
          <cell r="J458">
            <v>848</v>
          </cell>
          <cell r="K458">
            <v>120</v>
          </cell>
        </row>
        <row r="459">
          <cell r="H459">
            <v>159</v>
          </cell>
          <cell r="I459">
            <v>89</v>
          </cell>
          <cell r="J459">
            <v>719</v>
          </cell>
          <cell r="K459">
            <v>120</v>
          </cell>
        </row>
        <row r="460">
          <cell r="H460">
            <v>160</v>
          </cell>
          <cell r="I460">
            <v>39</v>
          </cell>
          <cell r="J460">
            <v>794</v>
          </cell>
          <cell r="K460">
            <v>120</v>
          </cell>
        </row>
        <row r="461">
          <cell r="H461">
            <v>160</v>
          </cell>
          <cell r="I461">
            <v>63</v>
          </cell>
          <cell r="J461">
            <v>1039.8</v>
          </cell>
          <cell r="K461">
            <v>120</v>
          </cell>
        </row>
        <row r="462">
          <cell r="H462">
            <v>160</v>
          </cell>
          <cell r="I462">
            <v>37</v>
          </cell>
          <cell r="J462">
            <v>1154</v>
          </cell>
          <cell r="K462">
            <v>120</v>
          </cell>
        </row>
        <row r="463">
          <cell r="H463">
            <v>161</v>
          </cell>
          <cell r="I463">
            <v>19</v>
          </cell>
          <cell r="J463">
            <v>893</v>
          </cell>
          <cell r="K463">
            <v>120</v>
          </cell>
        </row>
        <row r="464">
          <cell r="H464">
            <v>161</v>
          </cell>
          <cell r="I464">
            <v>14</v>
          </cell>
          <cell r="J464">
            <v>828</v>
          </cell>
          <cell r="K464">
            <v>120</v>
          </cell>
        </row>
        <row r="465">
          <cell r="H465">
            <v>161</v>
          </cell>
          <cell r="I465">
            <v>23</v>
          </cell>
          <cell r="J465">
            <v>966</v>
          </cell>
          <cell r="K465">
            <v>120</v>
          </cell>
        </row>
        <row r="466">
          <cell r="H466">
            <v>161</v>
          </cell>
          <cell r="I466">
            <v>47</v>
          </cell>
          <cell r="J466">
            <v>314</v>
          </cell>
          <cell r="K466">
            <v>120</v>
          </cell>
        </row>
        <row r="467">
          <cell r="H467">
            <v>162</v>
          </cell>
          <cell r="I467">
            <v>12</v>
          </cell>
          <cell r="J467">
            <v>1093</v>
          </cell>
          <cell r="K467">
            <v>120</v>
          </cell>
        </row>
        <row r="468">
          <cell r="H468">
            <v>162</v>
          </cell>
          <cell r="I468">
            <v>23</v>
          </cell>
          <cell r="J468">
            <v>942.4</v>
          </cell>
          <cell r="K468">
            <v>120</v>
          </cell>
        </row>
        <row r="469">
          <cell r="H469">
            <v>163</v>
          </cell>
          <cell r="I469">
            <v>25</v>
          </cell>
          <cell r="J469">
            <v>244</v>
          </cell>
          <cell r="K469">
            <v>120</v>
          </cell>
        </row>
        <row r="470">
          <cell r="H470">
            <v>163</v>
          </cell>
          <cell r="I470">
            <v>61</v>
          </cell>
          <cell r="J470">
            <v>913</v>
          </cell>
          <cell r="K470">
            <v>120</v>
          </cell>
        </row>
        <row r="471">
          <cell r="H471">
            <v>164</v>
          </cell>
          <cell r="I471">
            <v>12</v>
          </cell>
          <cell r="J471">
            <v>741.9</v>
          </cell>
          <cell r="K471">
            <v>120</v>
          </cell>
        </row>
        <row r="472">
          <cell r="H472">
            <v>164</v>
          </cell>
          <cell r="I472">
            <v>31</v>
          </cell>
          <cell r="J472">
            <v>1006</v>
          </cell>
          <cell r="K472">
            <v>120</v>
          </cell>
        </row>
        <row r="473">
          <cell r="H473">
            <v>164</v>
          </cell>
          <cell r="I473">
            <v>58</v>
          </cell>
          <cell r="J473">
            <v>1034</v>
          </cell>
          <cell r="K473">
            <v>120</v>
          </cell>
        </row>
        <row r="474">
          <cell r="H474">
            <v>164</v>
          </cell>
          <cell r="I474">
            <v>31</v>
          </cell>
          <cell r="J474">
            <v>12147</v>
          </cell>
          <cell r="K474">
            <v>120</v>
          </cell>
        </row>
        <row r="475">
          <cell r="H475">
            <v>165</v>
          </cell>
          <cell r="I475">
            <v>31</v>
          </cell>
          <cell r="J475">
            <v>851</v>
          </cell>
          <cell r="K475">
            <v>120</v>
          </cell>
        </row>
        <row r="476">
          <cell r="H476">
            <v>165</v>
          </cell>
          <cell r="I476">
            <v>22</v>
          </cell>
          <cell r="J476">
            <v>705</v>
          </cell>
          <cell r="K476">
            <v>120</v>
          </cell>
        </row>
        <row r="477">
          <cell r="H477">
            <v>165</v>
          </cell>
          <cell r="I477">
            <v>25</v>
          </cell>
          <cell r="J477">
            <v>877</v>
          </cell>
          <cell r="K477">
            <v>120</v>
          </cell>
        </row>
        <row r="478">
          <cell r="H478">
            <v>165</v>
          </cell>
          <cell r="I478">
            <v>57</v>
          </cell>
          <cell r="J478">
            <v>590</v>
          </cell>
          <cell r="K478">
            <v>120</v>
          </cell>
        </row>
        <row r="479">
          <cell r="H479">
            <v>165</v>
          </cell>
          <cell r="I479">
            <v>14</v>
          </cell>
          <cell r="J479">
            <v>888.5</v>
          </cell>
          <cell r="K479">
            <v>120</v>
          </cell>
        </row>
        <row r="480">
          <cell r="H480">
            <v>165</v>
          </cell>
          <cell r="I480">
            <v>23</v>
          </cell>
          <cell r="J480">
            <v>727</v>
          </cell>
          <cell r="K480">
            <v>120</v>
          </cell>
        </row>
        <row r="481">
          <cell r="H481">
            <v>165</v>
          </cell>
          <cell r="I481">
            <v>29</v>
          </cell>
          <cell r="J481">
            <v>1211</v>
          </cell>
          <cell r="K481">
            <v>120</v>
          </cell>
        </row>
        <row r="482">
          <cell r="H482">
            <v>165</v>
          </cell>
          <cell r="I482">
            <v>58</v>
          </cell>
          <cell r="J482">
            <v>913</v>
          </cell>
          <cell r="K482">
            <v>120</v>
          </cell>
        </row>
        <row r="483">
          <cell r="H483">
            <v>166</v>
          </cell>
          <cell r="I483">
            <v>22</v>
          </cell>
          <cell r="J483">
            <v>875</v>
          </cell>
          <cell r="K483">
            <v>120</v>
          </cell>
        </row>
        <row r="484">
          <cell r="H484">
            <v>167</v>
          </cell>
          <cell r="I484">
            <v>13</v>
          </cell>
          <cell r="J484">
            <v>718</v>
          </cell>
          <cell r="K484">
            <v>120</v>
          </cell>
        </row>
        <row r="485">
          <cell r="H485">
            <v>167</v>
          </cell>
          <cell r="I485">
            <v>15</v>
          </cell>
          <cell r="J485">
            <v>1017</v>
          </cell>
          <cell r="K485">
            <v>120</v>
          </cell>
        </row>
        <row r="486">
          <cell r="H486">
            <v>167</v>
          </cell>
          <cell r="I486">
            <v>21</v>
          </cell>
          <cell r="J486">
            <v>1312</v>
          </cell>
          <cell r="K486">
            <v>120</v>
          </cell>
        </row>
        <row r="487">
          <cell r="H487">
            <v>168</v>
          </cell>
          <cell r="I487">
            <v>41</v>
          </cell>
          <cell r="J487">
            <v>1147</v>
          </cell>
          <cell r="K487">
            <v>120</v>
          </cell>
        </row>
        <row r="488">
          <cell r="H488">
            <v>168</v>
          </cell>
          <cell r="I488">
            <v>61</v>
          </cell>
          <cell r="J488">
            <v>1146</v>
          </cell>
          <cell r="K488">
            <v>120</v>
          </cell>
        </row>
        <row r="489">
          <cell r="H489">
            <v>168</v>
          </cell>
          <cell r="I489">
            <v>13</v>
          </cell>
          <cell r="J489">
            <v>830.9</v>
          </cell>
          <cell r="K489">
            <v>120</v>
          </cell>
        </row>
        <row r="490">
          <cell r="H490">
            <v>169</v>
          </cell>
          <cell r="I490">
            <v>26</v>
          </cell>
          <cell r="J490">
            <v>981</v>
          </cell>
          <cell r="K490">
            <v>120</v>
          </cell>
        </row>
        <row r="491">
          <cell r="H491">
            <v>169</v>
          </cell>
          <cell r="I491">
            <v>82</v>
          </cell>
          <cell r="J491">
            <v>246</v>
          </cell>
          <cell r="K491">
            <v>120</v>
          </cell>
        </row>
        <row r="492">
          <cell r="H492">
            <v>169</v>
          </cell>
          <cell r="I492">
            <v>11</v>
          </cell>
          <cell r="J492">
            <v>898</v>
          </cell>
          <cell r="K492">
            <v>120</v>
          </cell>
        </row>
        <row r="493">
          <cell r="H493">
            <v>169</v>
          </cell>
          <cell r="I493">
            <v>14</v>
          </cell>
          <cell r="J493">
            <v>993.6</v>
          </cell>
          <cell r="K493">
            <v>120</v>
          </cell>
        </row>
        <row r="494">
          <cell r="H494">
            <v>169</v>
          </cell>
          <cell r="I494">
            <v>22</v>
          </cell>
          <cell r="J494">
            <v>1340</v>
          </cell>
          <cell r="K494">
            <v>120</v>
          </cell>
        </row>
        <row r="495">
          <cell r="H495">
            <v>170</v>
          </cell>
          <cell r="I495">
            <v>13</v>
          </cell>
          <cell r="J495">
            <v>934.6</v>
          </cell>
          <cell r="K495">
            <v>120</v>
          </cell>
        </row>
        <row r="496">
          <cell r="H496">
            <v>170</v>
          </cell>
          <cell r="I496">
            <v>25</v>
          </cell>
          <cell r="J496">
            <v>1905</v>
          </cell>
          <cell r="K496">
            <v>120</v>
          </cell>
        </row>
        <row r="497">
          <cell r="H497">
            <v>170</v>
          </cell>
          <cell r="I497">
            <v>27</v>
          </cell>
          <cell r="J497">
            <v>469</v>
          </cell>
          <cell r="K497">
            <v>120</v>
          </cell>
        </row>
        <row r="498">
          <cell r="H498">
            <v>171</v>
          </cell>
          <cell r="I498">
            <v>75</v>
          </cell>
          <cell r="J498">
            <v>527</v>
          </cell>
          <cell r="K498">
            <v>120</v>
          </cell>
        </row>
        <row r="499">
          <cell r="H499">
            <v>172</v>
          </cell>
          <cell r="I499">
            <v>32</v>
          </cell>
          <cell r="J499">
            <v>854</v>
          </cell>
          <cell r="K499">
            <v>120</v>
          </cell>
        </row>
        <row r="500">
          <cell r="H500">
            <v>172</v>
          </cell>
          <cell r="I500">
            <v>23</v>
          </cell>
          <cell r="J500">
            <v>898</v>
          </cell>
          <cell r="K500">
            <v>120</v>
          </cell>
        </row>
        <row r="501">
          <cell r="H501">
            <v>172</v>
          </cell>
          <cell r="I501">
            <v>23</v>
          </cell>
          <cell r="J501">
            <v>1283</v>
          </cell>
          <cell r="K501">
            <v>120</v>
          </cell>
        </row>
        <row r="502">
          <cell r="H502">
            <v>173</v>
          </cell>
          <cell r="I502">
            <v>27</v>
          </cell>
          <cell r="J502">
            <v>793</v>
          </cell>
          <cell r="K502">
            <v>120</v>
          </cell>
        </row>
        <row r="503">
          <cell r="H503">
            <v>173</v>
          </cell>
          <cell r="I503">
            <v>23</v>
          </cell>
          <cell r="J503">
            <v>1461</v>
          </cell>
          <cell r="K503">
            <v>120</v>
          </cell>
        </row>
        <row r="504">
          <cell r="H504">
            <v>173</v>
          </cell>
          <cell r="I504">
            <v>32</v>
          </cell>
          <cell r="J504">
            <v>555.5</v>
          </cell>
          <cell r="K504">
            <v>120</v>
          </cell>
        </row>
        <row r="505">
          <cell r="H505">
            <v>173</v>
          </cell>
          <cell r="I505">
            <v>102</v>
          </cell>
          <cell r="J505">
            <v>788</v>
          </cell>
          <cell r="K505">
            <v>122</v>
          </cell>
        </row>
        <row r="506">
          <cell r="H506">
            <v>174</v>
          </cell>
          <cell r="I506">
            <v>15</v>
          </cell>
          <cell r="J506">
            <v>909</v>
          </cell>
          <cell r="K506">
            <v>120</v>
          </cell>
        </row>
        <row r="507">
          <cell r="H507">
            <v>174</v>
          </cell>
          <cell r="I507">
            <v>15</v>
          </cell>
          <cell r="J507">
            <v>860</v>
          </cell>
          <cell r="K507">
            <v>120</v>
          </cell>
        </row>
        <row r="508">
          <cell r="H508">
            <v>175</v>
          </cell>
          <cell r="I508">
            <v>10</v>
          </cell>
          <cell r="J508">
            <v>354</v>
          </cell>
          <cell r="K508">
            <v>120</v>
          </cell>
        </row>
        <row r="509">
          <cell r="H509">
            <v>175</v>
          </cell>
          <cell r="I509">
            <v>29</v>
          </cell>
          <cell r="J509">
            <v>595</v>
          </cell>
          <cell r="K509">
            <v>120</v>
          </cell>
        </row>
        <row r="510">
          <cell r="H510">
            <v>175</v>
          </cell>
          <cell r="I510">
            <v>15</v>
          </cell>
          <cell r="J510">
            <v>888.5</v>
          </cell>
          <cell r="K510">
            <v>120</v>
          </cell>
        </row>
        <row r="511">
          <cell r="H511">
            <v>175</v>
          </cell>
          <cell r="I511">
            <v>41</v>
          </cell>
          <cell r="J511">
            <v>811</v>
          </cell>
          <cell r="K511">
            <v>120</v>
          </cell>
        </row>
        <row r="512">
          <cell r="H512">
            <v>176</v>
          </cell>
          <cell r="I512">
            <v>27</v>
          </cell>
          <cell r="J512">
            <v>997</v>
          </cell>
          <cell r="K512">
            <v>120</v>
          </cell>
        </row>
        <row r="513">
          <cell r="H513">
            <v>176</v>
          </cell>
          <cell r="I513">
            <v>61</v>
          </cell>
          <cell r="J513">
            <v>923.4</v>
          </cell>
          <cell r="K513">
            <v>120</v>
          </cell>
        </row>
        <row r="514">
          <cell r="H514">
            <v>176</v>
          </cell>
          <cell r="I514">
            <v>63</v>
          </cell>
          <cell r="J514">
            <v>1270</v>
          </cell>
          <cell r="K514">
            <v>120</v>
          </cell>
        </row>
        <row r="515">
          <cell r="H515">
            <v>177</v>
          </cell>
          <cell r="I515">
            <v>63</v>
          </cell>
          <cell r="J515">
            <v>1515</v>
          </cell>
          <cell r="K515">
            <v>120</v>
          </cell>
        </row>
        <row r="516">
          <cell r="H516">
            <v>177</v>
          </cell>
          <cell r="I516">
            <v>27</v>
          </cell>
          <cell r="J516">
            <v>1047</v>
          </cell>
          <cell r="K516">
            <v>120</v>
          </cell>
        </row>
        <row r="517">
          <cell r="H517">
            <v>177</v>
          </cell>
          <cell r="I517">
            <v>45</v>
          </cell>
          <cell r="J517">
            <v>730</v>
          </cell>
          <cell r="K517">
            <v>120</v>
          </cell>
        </row>
        <row r="518">
          <cell r="H518">
            <v>177</v>
          </cell>
          <cell r="I518">
            <v>52</v>
          </cell>
          <cell r="J518">
            <v>1690</v>
          </cell>
          <cell r="K518">
            <v>120</v>
          </cell>
        </row>
        <row r="519">
          <cell r="H519">
            <v>178</v>
          </cell>
          <cell r="I519">
            <v>24</v>
          </cell>
          <cell r="J519">
            <v>1103</v>
          </cell>
          <cell r="K519">
            <v>120</v>
          </cell>
        </row>
        <row r="520">
          <cell r="H520">
            <v>179</v>
          </cell>
          <cell r="I520">
            <v>38</v>
          </cell>
          <cell r="J520">
            <v>910</v>
          </cell>
          <cell r="K520">
            <v>120</v>
          </cell>
        </row>
        <row r="521">
          <cell r="H521">
            <v>180</v>
          </cell>
          <cell r="I521">
            <v>11</v>
          </cell>
          <cell r="J521">
            <v>864</v>
          </cell>
          <cell r="K521">
            <v>120</v>
          </cell>
        </row>
        <row r="522">
          <cell r="H522">
            <v>180</v>
          </cell>
          <cell r="I522">
            <v>26</v>
          </cell>
          <cell r="J522">
            <v>934</v>
          </cell>
          <cell r="K522">
            <v>120</v>
          </cell>
        </row>
        <row r="523">
          <cell r="H523">
            <v>180</v>
          </cell>
          <cell r="I523">
            <v>62</v>
          </cell>
          <cell r="J523">
            <v>1152.5</v>
          </cell>
          <cell r="K523">
            <v>120</v>
          </cell>
        </row>
        <row r="524">
          <cell r="H524">
            <v>180</v>
          </cell>
          <cell r="I524">
            <v>14</v>
          </cell>
          <cell r="J524">
            <v>891</v>
          </cell>
          <cell r="K524">
            <v>120</v>
          </cell>
        </row>
        <row r="525">
          <cell r="H525">
            <v>181</v>
          </cell>
          <cell r="I525">
            <v>13</v>
          </cell>
          <cell r="J525">
            <v>671</v>
          </cell>
          <cell r="K525">
            <v>120</v>
          </cell>
        </row>
        <row r="526">
          <cell r="H526">
            <v>181</v>
          </cell>
          <cell r="I526">
            <v>12</v>
          </cell>
          <cell r="J526">
            <v>888.5</v>
          </cell>
          <cell r="K526">
            <v>120</v>
          </cell>
        </row>
        <row r="527">
          <cell r="H527">
            <v>181</v>
          </cell>
          <cell r="I527">
            <v>13</v>
          </cell>
          <cell r="J527">
            <v>963</v>
          </cell>
          <cell r="K527">
            <v>120</v>
          </cell>
        </row>
        <row r="528">
          <cell r="H528">
            <v>181</v>
          </cell>
          <cell r="I528">
            <v>48</v>
          </cell>
          <cell r="J528">
            <v>506</v>
          </cell>
          <cell r="K528">
            <v>120</v>
          </cell>
        </row>
        <row r="529">
          <cell r="H529">
            <v>181</v>
          </cell>
          <cell r="I529">
            <v>60</v>
          </cell>
          <cell r="J529">
            <v>902</v>
          </cell>
          <cell r="K529">
            <v>120</v>
          </cell>
        </row>
        <row r="530">
          <cell r="H530">
            <v>182</v>
          </cell>
          <cell r="I530">
            <v>31</v>
          </cell>
          <cell r="J530">
            <v>819</v>
          </cell>
          <cell r="K530">
            <v>120</v>
          </cell>
        </row>
        <row r="531">
          <cell r="H531">
            <v>182</v>
          </cell>
          <cell r="I531">
            <v>58</v>
          </cell>
          <cell r="J531">
            <v>489</v>
          </cell>
          <cell r="K531">
            <v>120</v>
          </cell>
        </row>
        <row r="532">
          <cell r="H532">
            <v>182</v>
          </cell>
          <cell r="I532">
            <v>80</v>
          </cell>
          <cell r="J532">
            <v>886</v>
          </cell>
          <cell r="K532">
            <v>120</v>
          </cell>
        </row>
        <row r="533">
          <cell r="H533">
            <v>182</v>
          </cell>
          <cell r="I533">
            <v>13</v>
          </cell>
          <cell r="J533">
            <v>1003.8</v>
          </cell>
          <cell r="K533">
            <v>120</v>
          </cell>
        </row>
        <row r="534">
          <cell r="H534">
            <v>182</v>
          </cell>
          <cell r="I534">
            <v>31</v>
          </cell>
          <cell r="J534">
            <v>339</v>
          </cell>
          <cell r="K534">
            <v>120</v>
          </cell>
        </row>
        <row r="535">
          <cell r="H535">
            <v>182</v>
          </cell>
          <cell r="I535">
            <v>49</v>
          </cell>
          <cell r="J535">
            <v>913.9</v>
          </cell>
          <cell r="K535">
            <v>120</v>
          </cell>
        </row>
        <row r="536">
          <cell r="H536">
            <v>183</v>
          </cell>
          <cell r="I536">
            <v>129</v>
          </cell>
          <cell r="J536">
            <v>920</v>
          </cell>
          <cell r="K536">
            <v>149</v>
          </cell>
        </row>
        <row r="537">
          <cell r="H537">
            <v>183</v>
          </cell>
          <cell r="I537">
            <v>56</v>
          </cell>
          <cell r="J537">
            <v>1022.4</v>
          </cell>
          <cell r="K537">
            <v>120</v>
          </cell>
        </row>
        <row r="538">
          <cell r="H538">
            <v>184</v>
          </cell>
          <cell r="I538">
            <v>51</v>
          </cell>
          <cell r="J538">
            <v>854</v>
          </cell>
          <cell r="K538">
            <v>120</v>
          </cell>
        </row>
        <row r="539">
          <cell r="H539">
            <v>184</v>
          </cell>
          <cell r="I539">
            <v>12</v>
          </cell>
          <cell r="J539">
            <v>576.79999999999995</v>
          </cell>
          <cell r="K539">
            <v>120</v>
          </cell>
        </row>
        <row r="540">
          <cell r="H540">
            <v>184</v>
          </cell>
          <cell r="I540">
            <v>21</v>
          </cell>
          <cell r="J540">
            <v>489</v>
          </cell>
          <cell r="K540">
            <v>120</v>
          </cell>
        </row>
        <row r="541">
          <cell r="H541">
            <v>184</v>
          </cell>
          <cell r="I541">
            <v>52</v>
          </cell>
          <cell r="J541">
            <v>1629</v>
          </cell>
          <cell r="K541">
            <v>120</v>
          </cell>
        </row>
        <row r="542">
          <cell r="H542">
            <v>184</v>
          </cell>
          <cell r="I542">
            <v>14</v>
          </cell>
          <cell r="J542">
            <v>898</v>
          </cell>
          <cell r="K542">
            <v>120</v>
          </cell>
        </row>
        <row r="543">
          <cell r="H543">
            <v>184</v>
          </cell>
          <cell r="I543">
            <v>15</v>
          </cell>
          <cell r="J543">
            <v>915</v>
          </cell>
          <cell r="K543">
            <v>120</v>
          </cell>
        </row>
        <row r="544">
          <cell r="H544">
            <v>185</v>
          </cell>
          <cell r="I544">
            <v>35</v>
          </cell>
          <cell r="J544">
            <v>755</v>
          </cell>
          <cell r="K544">
            <v>120</v>
          </cell>
        </row>
        <row r="545">
          <cell r="H545">
            <v>185</v>
          </cell>
          <cell r="I545">
            <v>38</v>
          </cell>
          <cell r="J545">
            <v>904.1</v>
          </cell>
          <cell r="K545">
            <v>120</v>
          </cell>
        </row>
        <row r="546">
          <cell r="H546">
            <v>186</v>
          </cell>
          <cell r="I546">
            <v>33</v>
          </cell>
          <cell r="J546">
            <v>889.7</v>
          </cell>
          <cell r="K546">
            <v>120</v>
          </cell>
        </row>
        <row r="547">
          <cell r="H547">
            <v>186</v>
          </cell>
          <cell r="I547">
            <v>145</v>
          </cell>
          <cell r="J547">
            <v>253</v>
          </cell>
          <cell r="K547">
            <v>165</v>
          </cell>
        </row>
        <row r="548">
          <cell r="H548">
            <v>186</v>
          </cell>
          <cell r="I548">
            <v>14</v>
          </cell>
          <cell r="J548">
            <v>890</v>
          </cell>
          <cell r="K548">
            <v>120</v>
          </cell>
        </row>
        <row r="549">
          <cell r="H549">
            <v>186</v>
          </cell>
          <cell r="I549">
            <v>44</v>
          </cell>
          <cell r="J549">
            <v>1041</v>
          </cell>
          <cell r="K549">
            <v>120</v>
          </cell>
        </row>
        <row r="550">
          <cell r="H550">
            <v>187</v>
          </cell>
          <cell r="I550">
            <v>31</v>
          </cell>
          <cell r="J550">
            <v>1005</v>
          </cell>
          <cell r="K550">
            <v>120</v>
          </cell>
        </row>
        <row r="551">
          <cell r="H551">
            <v>187</v>
          </cell>
          <cell r="I551">
            <v>41</v>
          </cell>
          <cell r="J551">
            <v>780</v>
          </cell>
          <cell r="K551">
            <v>120</v>
          </cell>
        </row>
        <row r="552">
          <cell r="H552">
            <v>187</v>
          </cell>
          <cell r="I552">
            <v>50</v>
          </cell>
          <cell r="J552">
            <v>1258</v>
          </cell>
          <cell r="K552">
            <v>120</v>
          </cell>
        </row>
        <row r="553">
          <cell r="H553">
            <v>187</v>
          </cell>
          <cell r="I553">
            <v>118</v>
          </cell>
          <cell r="J553">
            <v>462.3</v>
          </cell>
          <cell r="K553">
            <v>138</v>
          </cell>
        </row>
        <row r="554">
          <cell r="H554">
            <v>187</v>
          </cell>
          <cell r="I554">
            <v>15</v>
          </cell>
          <cell r="J554">
            <v>896</v>
          </cell>
          <cell r="K554">
            <v>120</v>
          </cell>
        </row>
        <row r="555">
          <cell r="H555">
            <v>188</v>
          </cell>
          <cell r="I555">
            <v>40</v>
          </cell>
          <cell r="J555">
            <v>1109</v>
          </cell>
          <cell r="K555">
            <v>120</v>
          </cell>
        </row>
        <row r="556">
          <cell r="H556">
            <v>188</v>
          </cell>
          <cell r="I556">
            <v>13</v>
          </cell>
          <cell r="J556">
            <v>898</v>
          </cell>
          <cell r="K556">
            <v>120</v>
          </cell>
        </row>
        <row r="557">
          <cell r="H557">
            <v>188</v>
          </cell>
          <cell r="I557">
            <v>14</v>
          </cell>
          <cell r="J557">
            <v>903</v>
          </cell>
          <cell r="K557">
            <v>120</v>
          </cell>
        </row>
        <row r="558">
          <cell r="H558">
            <v>189</v>
          </cell>
          <cell r="I558">
            <v>84</v>
          </cell>
          <cell r="J558">
            <v>886</v>
          </cell>
          <cell r="K558">
            <v>120</v>
          </cell>
        </row>
        <row r="559">
          <cell r="H559">
            <v>189</v>
          </cell>
          <cell r="I559">
            <v>25</v>
          </cell>
          <cell r="J559">
            <v>885</v>
          </cell>
          <cell r="K559">
            <v>120</v>
          </cell>
        </row>
        <row r="560">
          <cell r="H560">
            <v>190</v>
          </cell>
          <cell r="I560">
            <v>11</v>
          </cell>
          <cell r="J560">
            <v>934.6</v>
          </cell>
          <cell r="K560">
            <v>120</v>
          </cell>
        </row>
        <row r="561">
          <cell r="H561">
            <v>190</v>
          </cell>
          <cell r="I561">
            <v>57</v>
          </cell>
          <cell r="J561">
            <v>817</v>
          </cell>
          <cell r="K561">
            <v>120</v>
          </cell>
        </row>
        <row r="562">
          <cell r="H562">
            <v>190</v>
          </cell>
          <cell r="I562">
            <v>65</v>
          </cell>
          <cell r="J562">
            <v>841</v>
          </cell>
          <cell r="K562">
            <v>120</v>
          </cell>
        </row>
        <row r="563">
          <cell r="H563">
            <v>190</v>
          </cell>
          <cell r="I563">
            <v>70</v>
          </cell>
          <cell r="J563">
            <v>838</v>
          </cell>
          <cell r="K563">
            <v>120</v>
          </cell>
        </row>
        <row r="564">
          <cell r="H564">
            <v>190</v>
          </cell>
          <cell r="I564">
            <v>86</v>
          </cell>
          <cell r="J564">
            <v>890</v>
          </cell>
          <cell r="K564">
            <v>120</v>
          </cell>
        </row>
        <row r="565">
          <cell r="H565">
            <v>190</v>
          </cell>
          <cell r="I565">
            <v>111</v>
          </cell>
          <cell r="J565">
            <v>762.2</v>
          </cell>
          <cell r="K565">
            <v>131</v>
          </cell>
        </row>
        <row r="566">
          <cell r="H566">
            <v>191</v>
          </cell>
          <cell r="I566">
            <v>48</v>
          </cell>
          <cell r="J566">
            <v>829</v>
          </cell>
          <cell r="K566">
            <v>120</v>
          </cell>
        </row>
        <row r="567">
          <cell r="H567">
            <v>191</v>
          </cell>
          <cell r="I567">
            <v>20</v>
          </cell>
          <cell r="J567">
            <v>1312.8</v>
          </cell>
          <cell r="K567">
            <v>120</v>
          </cell>
        </row>
        <row r="568">
          <cell r="H568">
            <v>191</v>
          </cell>
          <cell r="I568">
            <v>25</v>
          </cell>
          <cell r="J568">
            <v>560</v>
          </cell>
          <cell r="K568">
            <v>120</v>
          </cell>
        </row>
        <row r="569">
          <cell r="H569">
            <v>191</v>
          </cell>
          <cell r="I569">
            <v>27</v>
          </cell>
          <cell r="J569">
            <v>736</v>
          </cell>
          <cell r="K569">
            <v>120</v>
          </cell>
        </row>
        <row r="570">
          <cell r="H570">
            <v>191</v>
          </cell>
          <cell r="I570">
            <v>91</v>
          </cell>
          <cell r="J570">
            <v>888</v>
          </cell>
          <cell r="K570">
            <v>120</v>
          </cell>
        </row>
        <row r="571">
          <cell r="H571">
            <v>191</v>
          </cell>
          <cell r="I571">
            <v>32</v>
          </cell>
          <cell r="J571">
            <v>763</v>
          </cell>
          <cell r="K571">
            <v>120</v>
          </cell>
        </row>
        <row r="572">
          <cell r="H572">
            <v>191</v>
          </cell>
          <cell r="I572">
            <v>34</v>
          </cell>
          <cell r="J572">
            <v>1035</v>
          </cell>
          <cell r="K572">
            <v>120</v>
          </cell>
        </row>
        <row r="573">
          <cell r="H573">
            <v>191</v>
          </cell>
          <cell r="I573">
            <v>63</v>
          </cell>
          <cell r="J573">
            <v>255</v>
          </cell>
          <cell r="K573">
            <v>120</v>
          </cell>
        </row>
        <row r="574">
          <cell r="H574">
            <v>192</v>
          </cell>
          <cell r="I574">
            <v>29</v>
          </cell>
          <cell r="J574">
            <v>453</v>
          </cell>
          <cell r="K574">
            <v>120</v>
          </cell>
        </row>
        <row r="575">
          <cell r="H575">
            <v>192</v>
          </cell>
          <cell r="I575">
            <v>16</v>
          </cell>
          <cell r="J575">
            <v>926.2</v>
          </cell>
          <cell r="K575">
            <v>120</v>
          </cell>
        </row>
        <row r="576">
          <cell r="H576">
            <v>193</v>
          </cell>
          <cell r="I576">
            <v>35</v>
          </cell>
          <cell r="J576">
            <v>444</v>
          </cell>
          <cell r="K576">
            <v>120</v>
          </cell>
        </row>
        <row r="577">
          <cell r="H577">
            <v>193</v>
          </cell>
          <cell r="I577">
            <v>14</v>
          </cell>
          <cell r="J577">
            <v>509</v>
          </cell>
          <cell r="K577">
            <v>120</v>
          </cell>
        </row>
        <row r="578">
          <cell r="H578">
            <v>193</v>
          </cell>
          <cell r="I578">
            <v>16</v>
          </cell>
          <cell r="J578">
            <v>719</v>
          </cell>
          <cell r="K578">
            <v>120</v>
          </cell>
        </row>
        <row r="579">
          <cell r="H579">
            <v>193</v>
          </cell>
          <cell r="I579">
            <v>54</v>
          </cell>
          <cell r="J579">
            <v>542</v>
          </cell>
          <cell r="K579">
            <v>120</v>
          </cell>
        </row>
        <row r="580">
          <cell r="H580">
            <v>193</v>
          </cell>
          <cell r="I580">
            <v>15</v>
          </cell>
          <cell r="J580">
            <v>910</v>
          </cell>
          <cell r="K580">
            <v>120</v>
          </cell>
        </row>
        <row r="581">
          <cell r="H581">
            <v>194</v>
          </cell>
          <cell r="I581">
            <v>78</v>
          </cell>
          <cell r="J581">
            <v>887</v>
          </cell>
          <cell r="K581">
            <v>120</v>
          </cell>
        </row>
        <row r="582">
          <cell r="H582">
            <v>194</v>
          </cell>
          <cell r="I582">
            <v>23</v>
          </cell>
          <cell r="J582">
            <v>1107</v>
          </cell>
          <cell r="K582">
            <v>120</v>
          </cell>
        </row>
        <row r="583">
          <cell r="H583">
            <v>195</v>
          </cell>
          <cell r="I583">
            <v>12</v>
          </cell>
          <cell r="J583">
            <v>1015</v>
          </cell>
          <cell r="K583">
            <v>120</v>
          </cell>
        </row>
        <row r="584">
          <cell r="H584">
            <v>197</v>
          </cell>
          <cell r="I584">
            <v>84</v>
          </cell>
          <cell r="J584">
            <v>752</v>
          </cell>
          <cell r="K584">
            <v>120</v>
          </cell>
        </row>
        <row r="585">
          <cell r="H585">
            <v>198</v>
          </cell>
          <cell r="I585">
            <v>38</v>
          </cell>
          <cell r="J585">
            <v>574</v>
          </cell>
          <cell r="K585">
            <v>120</v>
          </cell>
        </row>
        <row r="586">
          <cell r="H586">
            <v>198</v>
          </cell>
          <cell r="I586">
            <v>73</v>
          </cell>
          <cell r="J586">
            <v>940</v>
          </cell>
          <cell r="K586">
            <v>120</v>
          </cell>
        </row>
        <row r="587">
          <cell r="H587">
            <v>199</v>
          </cell>
          <cell r="I587">
            <v>11</v>
          </cell>
          <cell r="J587">
            <v>668</v>
          </cell>
          <cell r="K587">
            <v>120</v>
          </cell>
        </row>
        <row r="588">
          <cell r="H588">
            <v>199</v>
          </cell>
          <cell r="I588">
            <v>12</v>
          </cell>
          <cell r="J588">
            <v>545.20000000000005</v>
          </cell>
          <cell r="K588">
            <v>120</v>
          </cell>
        </row>
        <row r="589">
          <cell r="H589">
            <v>199</v>
          </cell>
          <cell r="I589">
            <v>52</v>
          </cell>
          <cell r="J589">
            <v>463</v>
          </cell>
          <cell r="K589">
            <v>120</v>
          </cell>
        </row>
        <row r="590">
          <cell r="H590">
            <v>199</v>
          </cell>
          <cell r="I590">
            <v>86</v>
          </cell>
          <cell r="J590">
            <v>374</v>
          </cell>
          <cell r="K590">
            <v>120</v>
          </cell>
        </row>
        <row r="591">
          <cell r="H591">
            <v>199</v>
          </cell>
          <cell r="I591">
            <v>14</v>
          </cell>
          <cell r="J591">
            <v>733</v>
          </cell>
          <cell r="K591">
            <v>120</v>
          </cell>
        </row>
        <row r="592">
          <cell r="H592">
            <v>199</v>
          </cell>
          <cell r="I592">
            <v>31</v>
          </cell>
          <cell r="J592">
            <v>479</v>
          </cell>
          <cell r="K592">
            <v>120</v>
          </cell>
        </row>
        <row r="593">
          <cell r="H593">
            <v>200</v>
          </cell>
          <cell r="I593">
            <v>11</v>
          </cell>
          <cell r="J593">
            <v>934.6</v>
          </cell>
          <cell r="K593">
            <v>120</v>
          </cell>
        </row>
        <row r="594">
          <cell r="H594">
            <v>200</v>
          </cell>
          <cell r="I594">
            <v>28</v>
          </cell>
          <cell r="J594">
            <v>364</v>
          </cell>
          <cell r="K594">
            <v>120</v>
          </cell>
        </row>
        <row r="595">
          <cell r="H595">
            <v>200</v>
          </cell>
          <cell r="I595">
            <v>13</v>
          </cell>
          <cell r="J595">
            <v>903</v>
          </cell>
          <cell r="K595">
            <v>120</v>
          </cell>
        </row>
        <row r="596">
          <cell r="H596">
            <v>200</v>
          </cell>
          <cell r="I596">
            <v>14</v>
          </cell>
          <cell r="J596">
            <v>903.2</v>
          </cell>
          <cell r="K596">
            <v>120</v>
          </cell>
        </row>
        <row r="597">
          <cell r="H597">
            <v>200</v>
          </cell>
          <cell r="I597">
            <v>14</v>
          </cell>
          <cell r="J597">
            <v>849.8</v>
          </cell>
          <cell r="K597">
            <v>120</v>
          </cell>
        </row>
        <row r="598">
          <cell r="H598">
            <v>200</v>
          </cell>
          <cell r="I598">
            <v>14</v>
          </cell>
          <cell r="J598">
            <v>542.5</v>
          </cell>
          <cell r="K598">
            <v>120</v>
          </cell>
        </row>
        <row r="599">
          <cell r="H599">
            <v>200</v>
          </cell>
          <cell r="I599">
            <v>14</v>
          </cell>
          <cell r="J599">
            <v>946</v>
          </cell>
          <cell r="K599">
            <v>120</v>
          </cell>
        </row>
        <row r="600">
          <cell r="H600">
            <v>201</v>
          </cell>
          <cell r="I600">
            <v>13</v>
          </cell>
          <cell r="J600">
            <v>903</v>
          </cell>
          <cell r="K600">
            <v>120</v>
          </cell>
        </row>
        <row r="601">
          <cell r="H601">
            <v>201</v>
          </cell>
          <cell r="I601">
            <v>13</v>
          </cell>
          <cell r="J601">
            <v>903</v>
          </cell>
          <cell r="K601">
            <v>120</v>
          </cell>
        </row>
        <row r="602">
          <cell r="H602">
            <v>201</v>
          </cell>
          <cell r="I602">
            <v>13</v>
          </cell>
          <cell r="J602">
            <v>903</v>
          </cell>
          <cell r="K602">
            <v>120</v>
          </cell>
        </row>
        <row r="603">
          <cell r="H603">
            <v>201</v>
          </cell>
          <cell r="I603">
            <v>13</v>
          </cell>
          <cell r="J603">
            <v>903</v>
          </cell>
          <cell r="K603">
            <v>120</v>
          </cell>
        </row>
        <row r="604">
          <cell r="H604">
            <v>201</v>
          </cell>
          <cell r="I604">
            <v>13</v>
          </cell>
          <cell r="J604">
            <v>903</v>
          </cell>
          <cell r="K604">
            <v>120</v>
          </cell>
        </row>
        <row r="605">
          <cell r="H605">
            <v>201</v>
          </cell>
          <cell r="I605">
            <v>13</v>
          </cell>
          <cell r="J605">
            <v>903</v>
          </cell>
          <cell r="K605">
            <v>120</v>
          </cell>
        </row>
        <row r="606">
          <cell r="H606">
            <v>201</v>
          </cell>
          <cell r="I606">
            <v>13</v>
          </cell>
          <cell r="J606">
            <v>903</v>
          </cell>
          <cell r="K606">
            <v>120</v>
          </cell>
        </row>
        <row r="607">
          <cell r="H607">
            <v>201</v>
          </cell>
          <cell r="I607">
            <v>13</v>
          </cell>
          <cell r="J607">
            <v>903</v>
          </cell>
          <cell r="K607">
            <v>120</v>
          </cell>
        </row>
        <row r="608">
          <cell r="H608">
            <v>201</v>
          </cell>
          <cell r="I608">
            <v>13</v>
          </cell>
          <cell r="J608">
            <v>903</v>
          </cell>
          <cell r="K608">
            <v>120</v>
          </cell>
        </row>
        <row r="609">
          <cell r="H609">
            <v>201</v>
          </cell>
          <cell r="I609">
            <v>13</v>
          </cell>
          <cell r="J609">
            <v>904.2</v>
          </cell>
          <cell r="K609">
            <v>120</v>
          </cell>
        </row>
        <row r="610">
          <cell r="H610">
            <v>201</v>
          </cell>
          <cell r="I610">
            <v>13</v>
          </cell>
          <cell r="J610">
            <v>904.7</v>
          </cell>
          <cell r="K610">
            <v>120</v>
          </cell>
        </row>
        <row r="611">
          <cell r="H611">
            <v>201</v>
          </cell>
          <cell r="I611">
            <v>13</v>
          </cell>
          <cell r="J611">
            <v>908.5</v>
          </cell>
          <cell r="K611">
            <v>120</v>
          </cell>
        </row>
        <row r="612">
          <cell r="H612">
            <v>201</v>
          </cell>
          <cell r="I612">
            <v>13</v>
          </cell>
          <cell r="J612">
            <v>908.5</v>
          </cell>
          <cell r="K612">
            <v>120</v>
          </cell>
        </row>
        <row r="613">
          <cell r="H613">
            <v>201</v>
          </cell>
          <cell r="I613">
            <v>13</v>
          </cell>
          <cell r="J613">
            <v>905.7</v>
          </cell>
          <cell r="K613">
            <v>120</v>
          </cell>
        </row>
        <row r="614">
          <cell r="H614">
            <v>201</v>
          </cell>
          <cell r="I614">
            <v>13</v>
          </cell>
          <cell r="J614">
            <v>908.5</v>
          </cell>
          <cell r="K614">
            <v>120</v>
          </cell>
        </row>
        <row r="615">
          <cell r="H615">
            <v>201</v>
          </cell>
          <cell r="I615">
            <v>13</v>
          </cell>
          <cell r="J615">
            <v>908.5</v>
          </cell>
          <cell r="K615">
            <v>120</v>
          </cell>
        </row>
        <row r="616">
          <cell r="H616">
            <v>201</v>
          </cell>
          <cell r="I616">
            <v>13</v>
          </cell>
          <cell r="J616">
            <v>908.5</v>
          </cell>
          <cell r="K616">
            <v>120</v>
          </cell>
        </row>
        <row r="617">
          <cell r="H617">
            <v>201</v>
          </cell>
          <cell r="I617">
            <v>13</v>
          </cell>
          <cell r="J617">
            <v>910</v>
          </cell>
          <cell r="K617">
            <v>120</v>
          </cell>
        </row>
        <row r="618">
          <cell r="H618">
            <v>201</v>
          </cell>
          <cell r="I618">
            <v>13</v>
          </cell>
          <cell r="J618">
            <v>908.5</v>
          </cell>
          <cell r="K618">
            <v>120</v>
          </cell>
        </row>
        <row r="619">
          <cell r="H619">
            <v>201</v>
          </cell>
          <cell r="I619">
            <v>13</v>
          </cell>
          <cell r="J619">
            <v>908.5</v>
          </cell>
          <cell r="K619">
            <v>120</v>
          </cell>
        </row>
        <row r="620">
          <cell r="H620">
            <v>201</v>
          </cell>
          <cell r="I620">
            <v>15</v>
          </cell>
          <cell r="J620">
            <v>884</v>
          </cell>
          <cell r="K620">
            <v>120</v>
          </cell>
        </row>
        <row r="621">
          <cell r="H621">
            <v>201</v>
          </cell>
          <cell r="I621">
            <v>33</v>
          </cell>
          <cell r="J621">
            <v>600.5</v>
          </cell>
          <cell r="K621">
            <v>120</v>
          </cell>
        </row>
        <row r="622">
          <cell r="H622">
            <v>202</v>
          </cell>
          <cell r="I622">
            <v>19</v>
          </cell>
          <cell r="J622">
            <v>1227</v>
          </cell>
          <cell r="K622">
            <v>120</v>
          </cell>
        </row>
        <row r="623">
          <cell r="H623">
            <v>202</v>
          </cell>
          <cell r="I623">
            <v>13</v>
          </cell>
          <cell r="J623">
            <v>903</v>
          </cell>
          <cell r="K623">
            <v>120</v>
          </cell>
        </row>
        <row r="624">
          <cell r="H624">
            <v>202</v>
          </cell>
          <cell r="I624">
            <v>64</v>
          </cell>
          <cell r="J624">
            <v>922.6</v>
          </cell>
          <cell r="K624">
            <v>120</v>
          </cell>
        </row>
        <row r="625">
          <cell r="H625">
            <v>203</v>
          </cell>
          <cell r="I625">
            <v>11</v>
          </cell>
          <cell r="J625">
            <v>802</v>
          </cell>
          <cell r="K625">
            <v>120</v>
          </cell>
        </row>
        <row r="626">
          <cell r="H626">
            <v>203</v>
          </cell>
          <cell r="I626">
            <v>32</v>
          </cell>
          <cell r="J626">
            <v>846</v>
          </cell>
          <cell r="K626">
            <v>120</v>
          </cell>
        </row>
        <row r="627">
          <cell r="H627">
            <v>203</v>
          </cell>
          <cell r="I627">
            <v>13</v>
          </cell>
          <cell r="J627">
            <v>888.5</v>
          </cell>
          <cell r="K627">
            <v>120</v>
          </cell>
        </row>
        <row r="628">
          <cell r="H628">
            <v>203</v>
          </cell>
          <cell r="I628">
            <v>33</v>
          </cell>
          <cell r="J628">
            <v>959</v>
          </cell>
          <cell r="K628">
            <v>120</v>
          </cell>
        </row>
        <row r="629">
          <cell r="H629">
            <v>204</v>
          </cell>
          <cell r="I629">
            <v>32</v>
          </cell>
          <cell r="J629">
            <v>1482</v>
          </cell>
          <cell r="K629">
            <v>120</v>
          </cell>
        </row>
        <row r="630">
          <cell r="H630">
            <v>204</v>
          </cell>
          <cell r="I630">
            <v>51</v>
          </cell>
          <cell r="J630">
            <v>912.6</v>
          </cell>
          <cell r="K630">
            <v>120</v>
          </cell>
        </row>
        <row r="631">
          <cell r="H631">
            <v>204</v>
          </cell>
          <cell r="I631">
            <v>75</v>
          </cell>
          <cell r="J631">
            <v>907</v>
          </cell>
          <cell r="K631">
            <v>120</v>
          </cell>
        </row>
        <row r="632">
          <cell r="H632">
            <v>204</v>
          </cell>
          <cell r="I632">
            <v>13</v>
          </cell>
          <cell r="J632">
            <v>908.5</v>
          </cell>
          <cell r="K632">
            <v>120</v>
          </cell>
        </row>
        <row r="633">
          <cell r="H633">
            <v>204</v>
          </cell>
          <cell r="I633">
            <v>13</v>
          </cell>
          <cell r="J633">
            <v>908.5</v>
          </cell>
          <cell r="K633">
            <v>120</v>
          </cell>
        </row>
        <row r="634">
          <cell r="H634">
            <v>204</v>
          </cell>
          <cell r="I634">
            <v>14</v>
          </cell>
          <cell r="J634">
            <v>888.5</v>
          </cell>
          <cell r="K634">
            <v>120</v>
          </cell>
        </row>
        <row r="635">
          <cell r="H635">
            <v>205</v>
          </cell>
          <cell r="I635">
            <v>50</v>
          </cell>
          <cell r="J635">
            <v>367</v>
          </cell>
          <cell r="K635">
            <v>120</v>
          </cell>
        </row>
        <row r="636">
          <cell r="H636">
            <v>205</v>
          </cell>
          <cell r="I636">
            <v>16</v>
          </cell>
          <cell r="J636">
            <v>902</v>
          </cell>
          <cell r="K636">
            <v>120</v>
          </cell>
        </row>
        <row r="637">
          <cell r="H637">
            <v>206</v>
          </cell>
          <cell r="I637">
            <v>39</v>
          </cell>
          <cell r="J637">
            <v>904</v>
          </cell>
          <cell r="K637">
            <v>120</v>
          </cell>
        </row>
        <row r="638">
          <cell r="H638">
            <v>206</v>
          </cell>
          <cell r="I638">
            <v>75</v>
          </cell>
          <cell r="J638">
            <v>896</v>
          </cell>
          <cell r="K638">
            <v>120</v>
          </cell>
        </row>
        <row r="639">
          <cell r="H639">
            <v>206</v>
          </cell>
          <cell r="I639">
            <v>82</v>
          </cell>
          <cell r="J639">
            <v>936</v>
          </cell>
          <cell r="K639">
            <v>120</v>
          </cell>
        </row>
        <row r="640">
          <cell r="H640">
            <v>206</v>
          </cell>
          <cell r="I640">
            <v>12</v>
          </cell>
          <cell r="J640">
            <v>1098</v>
          </cell>
          <cell r="K640">
            <v>120</v>
          </cell>
        </row>
        <row r="641">
          <cell r="H641">
            <v>206</v>
          </cell>
          <cell r="I641">
            <v>13</v>
          </cell>
          <cell r="J641">
            <v>908.5</v>
          </cell>
          <cell r="K641">
            <v>120</v>
          </cell>
        </row>
        <row r="642">
          <cell r="H642">
            <v>206</v>
          </cell>
          <cell r="I642">
            <v>28</v>
          </cell>
          <cell r="J642">
            <v>1099</v>
          </cell>
          <cell r="K642">
            <v>120</v>
          </cell>
        </row>
        <row r="643">
          <cell r="H643">
            <v>206</v>
          </cell>
          <cell r="I643">
            <v>57</v>
          </cell>
          <cell r="J643">
            <v>911.1</v>
          </cell>
          <cell r="K643">
            <v>120</v>
          </cell>
        </row>
        <row r="644">
          <cell r="H644">
            <v>207</v>
          </cell>
          <cell r="I644">
            <v>14</v>
          </cell>
          <cell r="J644">
            <v>710</v>
          </cell>
          <cell r="K644">
            <v>120</v>
          </cell>
        </row>
        <row r="645">
          <cell r="H645">
            <v>207</v>
          </cell>
          <cell r="I645">
            <v>31</v>
          </cell>
          <cell r="J645">
            <v>914.6</v>
          </cell>
          <cell r="K645">
            <v>120</v>
          </cell>
        </row>
        <row r="646">
          <cell r="H646">
            <v>207</v>
          </cell>
          <cell r="I646">
            <v>49</v>
          </cell>
          <cell r="J646">
            <v>1080</v>
          </cell>
          <cell r="K646">
            <v>120</v>
          </cell>
        </row>
        <row r="647">
          <cell r="H647">
            <v>207</v>
          </cell>
          <cell r="I647">
            <v>84</v>
          </cell>
          <cell r="J647">
            <v>851</v>
          </cell>
          <cell r="K647">
            <v>120</v>
          </cell>
        </row>
        <row r="648">
          <cell r="H648">
            <v>207</v>
          </cell>
          <cell r="I648">
            <v>95</v>
          </cell>
          <cell r="J648">
            <v>750</v>
          </cell>
          <cell r="K648">
            <v>120</v>
          </cell>
        </row>
        <row r="649">
          <cell r="H649">
            <v>207</v>
          </cell>
          <cell r="I649">
            <v>13</v>
          </cell>
          <cell r="J649">
            <v>901.3</v>
          </cell>
          <cell r="K649">
            <v>120</v>
          </cell>
        </row>
        <row r="650">
          <cell r="H650">
            <v>208</v>
          </cell>
          <cell r="I650">
            <v>37</v>
          </cell>
          <cell r="J650">
            <v>719</v>
          </cell>
          <cell r="K650">
            <v>120</v>
          </cell>
        </row>
        <row r="651">
          <cell r="H651">
            <v>208</v>
          </cell>
          <cell r="I651">
            <v>76</v>
          </cell>
          <cell r="J651">
            <v>1186</v>
          </cell>
          <cell r="K651">
            <v>120</v>
          </cell>
        </row>
        <row r="652">
          <cell r="H652">
            <v>208</v>
          </cell>
          <cell r="I652">
            <v>131</v>
          </cell>
          <cell r="J652">
            <v>592</v>
          </cell>
          <cell r="K652">
            <v>151</v>
          </cell>
        </row>
        <row r="653">
          <cell r="H653">
            <v>208</v>
          </cell>
          <cell r="I653">
            <v>14</v>
          </cell>
          <cell r="J653">
            <v>1180.0999999999999</v>
          </cell>
          <cell r="K653">
            <v>120</v>
          </cell>
        </row>
        <row r="654">
          <cell r="H654">
            <v>208</v>
          </cell>
          <cell r="I654">
            <v>14</v>
          </cell>
          <cell r="J654">
            <v>890.5</v>
          </cell>
          <cell r="K654">
            <v>120</v>
          </cell>
        </row>
        <row r="655">
          <cell r="H655">
            <v>208</v>
          </cell>
          <cell r="I655">
            <v>51</v>
          </cell>
          <cell r="J655">
            <v>983.4</v>
          </cell>
          <cell r="K655">
            <v>120</v>
          </cell>
        </row>
        <row r="656">
          <cell r="H656">
            <v>209</v>
          </cell>
          <cell r="I656">
            <v>23</v>
          </cell>
          <cell r="J656">
            <v>537</v>
          </cell>
          <cell r="K656">
            <v>120</v>
          </cell>
        </row>
        <row r="657">
          <cell r="H657">
            <v>209</v>
          </cell>
          <cell r="I657">
            <v>29</v>
          </cell>
          <cell r="J657">
            <v>851</v>
          </cell>
          <cell r="K657">
            <v>120</v>
          </cell>
        </row>
        <row r="658">
          <cell r="H658">
            <v>210</v>
          </cell>
          <cell r="I658">
            <v>17</v>
          </cell>
          <cell r="J658">
            <v>1479</v>
          </cell>
          <cell r="K658">
            <v>120</v>
          </cell>
        </row>
        <row r="659">
          <cell r="H659">
            <v>210</v>
          </cell>
          <cell r="I659">
            <v>20</v>
          </cell>
          <cell r="J659">
            <v>1367</v>
          </cell>
          <cell r="K659">
            <v>120</v>
          </cell>
        </row>
        <row r="660">
          <cell r="H660">
            <v>210</v>
          </cell>
          <cell r="I660">
            <v>21</v>
          </cell>
          <cell r="J660">
            <v>839</v>
          </cell>
          <cell r="K660">
            <v>120</v>
          </cell>
        </row>
        <row r="661">
          <cell r="H661">
            <v>211</v>
          </cell>
          <cell r="I661">
            <v>42</v>
          </cell>
          <cell r="J661">
            <v>1234.5</v>
          </cell>
          <cell r="K661">
            <v>120</v>
          </cell>
        </row>
        <row r="662">
          <cell r="H662">
            <v>211</v>
          </cell>
          <cell r="I662">
            <v>51</v>
          </cell>
          <cell r="J662">
            <v>905</v>
          </cell>
          <cell r="K662">
            <v>120</v>
          </cell>
        </row>
        <row r="663">
          <cell r="H663">
            <v>211</v>
          </cell>
          <cell r="I663">
            <v>57</v>
          </cell>
          <cell r="J663">
            <v>1075</v>
          </cell>
          <cell r="K663">
            <v>120</v>
          </cell>
        </row>
        <row r="664">
          <cell r="H664">
            <v>212</v>
          </cell>
          <cell r="I664">
            <v>22</v>
          </cell>
          <cell r="J664">
            <v>911</v>
          </cell>
          <cell r="K664">
            <v>120</v>
          </cell>
        </row>
        <row r="665">
          <cell r="H665">
            <v>212</v>
          </cell>
          <cell r="I665">
            <v>10</v>
          </cell>
          <cell r="J665">
            <v>888.5</v>
          </cell>
          <cell r="K665">
            <v>120</v>
          </cell>
        </row>
        <row r="666">
          <cell r="H666">
            <v>212</v>
          </cell>
          <cell r="I666">
            <v>15</v>
          </cell>
          <cell r="J666">
            <v>875.1</v>
          </cell>
          <cell r="K666">
            <v>120</v>
          </cell>
        </row>
        <row r="667">
          <cell r="H667">
            <v>212</v>
          </cell>
          <cell r="I667">
            <v>66</v>
          </cell>
          <cell r="J667">
            <v>690</v>
          </cell>
          <cell r="K667">
            <v>120</v>
          </cell>
        </row>
        <row r="668">
          <cell r="H668">
            <v>212</v>
          </cell>
          <cell r="I668">
            <v>67</v>
          </cell>
          <cell r="J668">
            <v>1140</v>
          </cell>
          <cell r="K668">
            <v>120</v>
          </cell>
        </row>
        <row r="669">
          <cell r="H669">
            <v>212</v>
          </cell>
          <cell r="I669">
            <v>83</v>
          </cell>
          <cell r="J669">
            <v>456</v>
          </cell>
          <cell r="K669">
            <v>120</v>
          </cell>
        </row>
        <row r="670">
          <cell r="H670">
            <v>212</v>
          </cell>
          <cell r="I670">
            <v>13</v>
          </cell>
          <cell r="J670">
            <v>1135.9000000000001</v>
          </cell>
          <cell r="K670">
            <v>120</v>
          </cell>
        </row>
        <row r="671">
          <cell r="H671">
            <v>212</v>
          </cell>
          <cell r="I671">
            <v>13</v>
          </cell>
          <cell r="J671">
            <v>901.9</v>
          </cell>
          <cell r="K671">
            <v>120</v>
          </cell>
        </row>
        <row r="672">
          <cell r="H672">
            <v>213</v>
          </cell>
          <cell r="I672">
            <v>56</v>
          </cell>
          <cell r="J672">
            <v>131.80000000000001</v>
          </cell>
          <cell r="K672">
            <v>120</v>
          </cell>
        </row>
        <row r="673">
          <cell r="H673">
            <v>213</v>
          </cell>
          <cell r="I673">
            <v>13</v>
          </cell>
          <cell r="J673">
            <v>571.6</v>
          </cell>
          <cell r="K673">
            <v>120</v>
          </cell>
        </row>
        <row r="674">
          <cell r="H674">
            <v>213</v>
          </cell>
          <cell r="I674">
            <v>57</v>
          </cell>
          <cell r="J674">
            <v>1017</v>
          </cell>
          <cell r="K674">
            <v>120</v>
          </cell>
        </row>
        <row r="675">
          <cell r="H675">
            <v>214</v>
          </cell>
          <cell r="I675">
            <v>17</v>
          </cell>
          <cell r="J675">
            <v>895</v>
          </cell>
          <cell r="K675">
            <v>120</v>
          </cell>
        </row>
        <row r="676">
          <cell r="H676">
            <v>214</v>
          </cell>
          <cell r="I676">
            <v>25</v>
          </cell>
          <cell r="J676">
            <v>904</v>
          </cell>
          <cell r="K676">
            <v>120</v>
          </cell>
        </row>
      </sheetData>
      <sheetData sheetId="4" refreshError="1"/>
      <sheetData sheetId="5" refreshError="1"/>
      <sheetData sheetId="6">
        <row r="13">
          <cell r="A13">
            <v>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3">
          <cell r="A13">
            <v>4</v>
          </cell>
        </row>
      </sheetData>
      <sheetData sheetId="62">
        <row r="13">
          <cell r="A13">
            <v>4</v>
          </cell>
        </row>
      </sheetData>
      <sheetData sheetId="63">
        <row r="13">
          <cell r="A13">
            <v>4</v>
          </cell>
        </row>
      </sheetData>
      <sheetData sheetId="64" refreshError="1"/>
      <sheetData sheetId="65" refreshError="1"/>
      <sheetData sheetId="66" refreshError="1"/>
      <sheetData sheetId="67">
        <row r="13">
          <cell r="A13">
            <v>6</v>
          </cell>
        </row>
      </sheetData>
      <sheetData sheetId="68">
        <row r="13">
          <cell r="A13">
            <v>6</v>
          </cell>
        </row>
      </sheetData>
      <sheetData sheetId="69">
        <row r="13">
          <cell r="A13">
            <v>6</v>
          </cell>
        </row>
      </sheetData>
      <sheetData sheetId="70">
        <row r="13">
          <cell r="A13">
            <v>6</v>
          </cell>
        </row>
      </sheetData>
      <sheetData sheetId="71">
        <row r="13">
          <cell r="A13">
            <v>6</v>
          </cell>
        </row>
      </sheetData>
      <sheetData sheetId="72">
        <row r="13">
          <cell r="A13">
            <v>6</v>
          </cell>
        </row>
      </sheetData>
      <sheetData sheetId="73">
        <row r="13">
          <cell r="A13">
            <v>6</v>
          </cell>
        </row>
      </sheetData>
      <sheetData sheetId="74">
        <row r="13">
          <cell r="A13">
            <v>6</v>
          </cell>
        </row>
      </sheetData>
      <sheetData sheetId="75">
        <row r="13">
          <cell r="A13">
            <v>6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>
        <row r="13">
          <cell r="A13">
            <v>6</v>
          </cell>
        </row>
      </sheetData>
      <sheetData sheetId="106">
        <row r="13">
          <cell r="A13">
            <v>6</v>
          </cell>
        </row>
      </sheetData>
      <sheetData sheetId="107">
        <row r="13">
          <cell r="A13">
            <v>6</v>
          </cell>
        </row>
      </sheetData>
      <sheetData sheetId="108">
        <row r="13">
          <cell r="A13">
            <v>6</v>
          </cell>
        </row>
      </sheetData>
      <sheetData sheetId="109">
        <row r="13">
          <cell r="A13">
            <v>6</v>
          </cell>
        </row>
      </sheetData>
      <sheetData sheetId="110">
        <row r="13">
          <cell r="A13">
            <v>6</v>
          </cell>
        </row>
      </sheetData>
      <sheetData sheetId="111">
        <row r="13">
          <cell r="A13">
            <v>6</v>
          </cell>
        </row>
      </sheetData>
      <sheetData sheetId="112">
        <row r="13">
          <cell r="A13">
            <v>6</v>
          </cell>
        </row>
      </sheetData>
      <sheetData sheetId="113">
        <row r="13">
          <cell r="A13">
            <v>6</v>
          </cell>
        </row>
      </sheetData>
      <sheetData sheetId="114">
        <row r="13">
          <cell r="A13">
            <v>6</v>
          </cell>
        </row>
      </sheetData>
      <sheetData sheetId="115">
        <row r="13">
          <cell r="A13">
            <v>6</v>
          </cell>
        </row>
      </sheetData>
      <sheetData sheetId="116">
        <row r="13">
          <cell r="A13">
            <v>6</v>
          </cell>
        </row>
      </sheetData>
      <sheetData sheetId="117">
        <row r="13">
          <cell r="A13">
            <v>6</v>
          </cell>
        </row>
      </sheetData>
      <sheetData sheetId="118">
        <row r="13">
          <cell r="A13">
            <v>6</v>
          </cell>
        </row>
      </sheetData>
      <sheetData sheetId="119">
        <row r="13">
          <cell r="A13">
            <v>6</v>
          </cell>
        </row>
      </sheetData>
      <sheetData sheetId="120">
        <row r="13">
          <cell r="A13">
            <v>6</v>
          </cell>
        </row>
      </sheetData>
      <sheetData sheetId="121">
        <row r="13">
          <cell r="A13">
            <v>6</v>
          </cell>
        </row>
      </sheetData>
      <sheetData sheetId="122">
        <row r="13">
          <cell r="A13">
            <v>6</v>
          </cell>
        </row>
      </sheetData>
      <sheetData sheetId="123">
        <row r="13">
          <cell r="A13">
            <v>6</v>
          </cell>
        </row>
      </sheetData>
      <sheetData sheetId="124">
        <row r="13">
          <cell r="A13">
            <v>6</v>
          </cell>
        </row>
      </sheetData>
      <sheetData sheetId="125">
        <row r="13">
          <cell r="A13">
            <v>4</v>
          </cell>
        </row>
      </sheetData>
      <sheetData sheetId="126">
        <row r="13">
          <cell r="A13">
            <v>4</v>
          </cell>
        </row>
      </sheetData>
      <sheetData sheetId="127">
        <row r="13">
          <cell r="A13">
            <v>4</v>
          </cell>
        </row>
      </sheetData>
      <sheetData sheetId="128">
        <row r="13">
          <cell r="A13">
            <v>4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>
        <row r="13">
          <cell r="A13">
            <v>6</v>
          </cell>
        </row>
      </sheetData>
      <sheetData sheetId="178">
        <row r="13">
          <cell r="A13">
            <v>6</v>
          </cell>
        </row>
      </sheetData>
      <sheetData sheetId="179">
        <row r="13">
          <cell r="A13">
            <v>6</v>
          </cell>
        </row>
      </sheetData>
      <sheetData sheetId="180">
        <row r="13">
          <cell r="A13">
            <v>6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>
        <row r="13">
          <cell r="A13">
            <v>4</v>
          </cell>
        </row>
      </sheetData>
      <sheetData sheetId="188">
        <row r="13">
          <cell r="A13">
            <v>4</v>
          </cell>
        </row>
      </sheetData>
      <sheetData sheetId="189">
        <row r="13">
          <cell r="A13">
            <v>4</v>
          </cell>
        </row>
      </sheetData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онная карта"/>
      <sheetName val=" Анкета"/>
      <sheetName val="Сведения о характеристиках"/>
      <sheetName val="Опыт"/>
      <sheetName val="МТР"/>
      <sheetName val="Кадровые ресурсы"/>
      <sheetName val="Субподрядчики"/>
      <sheetName val="График работ"/>
      <sheetName val="Чек-лист самооценки ОТ и ПБ"/>
      <sheetName val="Несчастные случаи"/>
      <sheetName val="Протокол разногласий"/>
      <sheetName val="Расчет цены"/>
      <sheetName val="t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8C95"/>
    <outlinePr summaryBelow="0" summaryRight="0"/>
  </sheetPr>
  <dimension ref="A1:D20"/>
  <sheetViews>
    <sheetView tabSelected="1" zoomScaleNormal="100" zoomScaleSheetLayoutView="100" workbookViewId="0">
      <selection activeCell="C7" sqref="C7:D8"/>
    </sheetView>
  </sheetViews>
  <sheetFormatPr defaultRowHeight="15"/>
  <cols>
    <col min="1" max="1" width="9.140625" style="7"/>
    <col min="2" max="2" width="60.5703125" style="7" customWidth="1"/>
    <col min="3" max="3" width="59.42578125" style="7" customWidth="1"/>
    <col min="4" max="4" width="123.140625" style="7" customWidth="1"/>
    <col min="5" max="16384" width="9.140625" style="7"/>
  </cols>
  <sheetData>
    <row r="1" spans="1:4" ht="25.5" customHeight="1">
      <c r="A1" s="87" t="s">
        <v>137</v>
      </c>
      <c r="B1" s="87"/>
      <c r="C1" s="87"/>
      <c r="D1" s="87"/>
    </row>
    <row r="2" spans="1:4" ht="15" customHeight="1" thickBot="1">
      <c r="A2" s="89"/>
      <c r="B2" s="89"/>
      <c r="C2" s="89"/>
      <c r="D2" s="89"/>
    </row>
    <row r="3" spans="1:4">
      <c r="A3" s="81" t="s">
        <v>0</v>
      </c>
      <c r="B3" s="82" t="s">
        <v>33</v>
      </c>
      <c r="C3" s="90" t="s">
        <v>48</v>
      </c>
      <c r="D3" s="91"/>
    </row>
    <row r="4" spans="1:4" ht="57" customHeight="1">
      <c r="A4" s="32">
        <v>1</v>
      </c>
      <c r="B4" s="48" t="s">
        <v>47</v>
      </c>
      <c r="C4" s="92" t="s">
        <v>178</v>
      </c>
      <c r="D4" s="93"/>
    </row>
    <row r="5" spans="1:4">
      <c r="A5" s="94" t="s">
        <v>46</v>
      </c>
      <c r="B5" s="96" t="s">
        <v>160</v>
      </c>
      <c r="C5" s="102" t="s">
        <v>169</v>
      </c>
      <c r="D5" s="104" t="s">
        <v>177</v>
      </c>
    </row>
    <row r="6" spans="1:4">
      <c r="A6" s="95"/>
      <c r="B6" s="97"/>
      <c r="C6" s="103"/>
      <c r="D6" s="105"/>
    </row>
    <row r="7" spans="1:4" ht="33.75" customHeight="1">
      <c r="A7" s="94" t="s">
        <v>45</v>
      </c>
      <c r="B7" s="98" t="s">
        <v>44</v>
      </c>
      <c r="C7" s="100" t="s">
        <v>168</v>
      </c>
      <c r="D7" s="101"/>
    </row>
    <row r="8" spans="1:4" ht="15.75" thickBot="1">
      <c r="A8" s="95"/>
      <c r="B8" s="99"/>
      <c r="C8" s="101"/>
      <c r="D8" s="101"/>
    </row>
    <row r="9" spans="1:4" ht="14.25" customHeight="1">
      <c r="A9" s="86"/>
      <c r="B9" s="86"/>
      <c r="C9" s="86"/>
      <c r="D9" s="86"/>
    </row>
    <row r="10" spans="1:4" ht="14.25" customHeight="1">
      <c r="A10" s="87" t="s">
        <v>49</v>
      </c>
      <c r="B10" s="87"/>
      <c r="C10" s="87"/>
      <c r="D10" s="87"/>
    </row>
    <row r="11" spans="1:4" ht="14.25" customHeight="1">
      <c r="A11" s="49" t="s">
        <v>1</v>
      </c>
      <c r="B11" s="85" t="s">
        <v>170</v>
      </c>
      <c r="C11" s="85"/>
      <c r="D11" s="85"/>
    </row>
    <row r="12" spans="1:4">
      <c r="A12" s="83" t="s">
        <v>2</v>
      </c>
      <c r="B12" s="88" t="s">
        <v>171</v>
      </c>
      <c r="C12" s="88"/>
      <c r="D12" s="88"/>
    </row>
    <row r="13" spans="1:4" ht="17.25" customHeight="1">
      <c r="A13" s="49" t="s">
        <v>3</v>
      </c>
      <c r="B13" s="85" t="s">
        <v>161</v>
      </c>
      <c r="C13" s="85"/>
      <c r="D13" s="85"/>
    </row>
    <row r="14" spans="1:4" ht="30.75" customHeight="1">
      <c r="A14" s="49" t="s">
        <v>121</v>
      </c>
      <c r="B14" s="85" t="s">
        <v>172</v>
      </c>
      <c r="C14" s="85"/>
      <c r="D14" s="85"/>
    </row>
    <row r="15" spans="1:4" ht="31.5" customHeight="1"/>
    <row r="18" ht="31.5" customHeight="1"/>
    <row r="19" ht="39" customHeight="1"/>
    <row r="20" ht="37.5" customHeight="1"/>
  </sheetData>
  <sheetProtection formatColumns="0" formatRows="0"/>
  <mergeCells count="17">
    <mergeCell ref="A7:A8"/>
    <mergeCell ref="B7:B8"/>
    <mergeCell ref="C7:D8"/>
    <mergeCell ref="C5:C6"/>
    <mergeCell ref="D5:D6"/>
    <mergeCell ref="A1:D1"/>
    <mergeCell ref="A2:D2"/>
    <mergeCell ref="C3:D3"/>
    <mergeCell ref="C4:D4"/>
    <mergeCell ref="A5:A6"/>
    <mergeCell ref="B5:B6"/>
    <mergeCell ref="B14:D14"/>
    <mergeCell ref="A9:D9"/>
    <mergeCell ref="A10:D10"/>
    <mergeCell ref="B11:D11"/>
    <mergeCell ref="B12:D12"/>
    <mergeCell ref="B13:D13"/>
  </mergeCells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C39"/>
  <sheetViews>
    <sheetView zoomScaleNormal="100" zoomScaleSheetLayoutView="100" workbookViewId="0">
      <selection activeCell="B11" sqref="B11"/>
    </sheetView>
  </sheetViews>
  <sheetFormatPr defaultRowHeight="15"/>
  <cols>
    <col min="1" max="1" width="7.5703125" style="7" customWidth="1"/>
    <col min="2" max="2" width="96.42578125" style="8" customWidth="1"/>
    <col min="3" max="3" width="51.42578125" style="7" customWidth="1"/>
    <col min="4" max="16384" width="9.140625" style="7"/>
  </cols>
  <sheetData>
    <row r="1" spans="1:3" ht="26.25" customHeight="1">
      <c r="A1" s="106" t="s">
        <v>162</v>
      </c>
      <c r="B1" s="106"/>
      <c r="C1" s="106"/>
    </row>
    <row r="2" spans="1:3">
      <c r="A2" s="50">
        <v>1</v>
      </c>
      <c r="B2" s="51" t="s">
        <v>102</v>
      </c>
      <c r="C2" s="52"/>
    </row>
    <row r="3" spans="1:3" ht="24" customHeight="1">
      <c r="A3" s="53" t="s">
        <v>75</v>
      </c>
      <c r="B3" s="54" t="s">
        <v>72</v>
      </c>
      <c r="C3" s="55"/>
    </row>
    <row r="4" spans="1:3">
      <c r="A4" s="53" t="s">
        <v>76</v>
      </c>
      <c r="B4" s="54" t="s">
        <v>73</v>
      </c>
      <c r="C4" s="55"/>
    </row>
    <row r="5" spans="1:3">
      <c r="A5" s="50">
        <v>2</v>
      </c>
      <c r="B5" s="51" t="s">
        <v>85</v>
      </c>
      <c r="C5" s="56"/>
    </row>
    <row r="6" spans="1:3">
      <c r="A6" s="53" t="s">
        <v>77</v>
      </c>
      <c r="B6" s="57" t="s">
        <v>5</v>
      </c>
      <c r="C6" s="58"/>
    </row>
    <row r="7" spans="1:3">
      <c r="A7" s="53" t="s">
        <v>78</v>
      </c>
      <c r="B7" s="54" t="s">
        <v>58</v>
      </c>
      <c r="C7" s="58"/>
    </row>
    <row r="8" spans="1:3">
      <c r="A8" s="53" t="s">
        <v>79</v>
      </c>
      <c r="B8" s="54" t="s">
        <v>74</v>
      </c>
      <c r="C8" s="58"/>
    </row>
    <row r="9" spans="1:3">
      <c r="A9" s="53" t="s">
        <v>80</v>
      </c>
      <c r="B9" s="57" t="s">
        <v>138</v>
      </c>
      <c r="C9" s="58"/>
    </row>
    <row r="10" spans="1:3">
      <c r="A10" s="53" t="s">
        <v>80</v>
      </c>
      <c r="B10" s="57" t="s">
        <v>59</v>
      </c>
      <c r="C10" s="58"/>
    </row>
    <row r="11" spans="1:3" ht="18.75" customHeight="1">
      <c r="A11" s="50">
        <v>3</v>
      </c>
      <c r="B11" s="51" t="s">
        <v>139</v>
      </c>
      <c r="C11" s="59"/>
    </row>
    <row r="12" spans="1:3">
      <c r="A12" s="53" t="s">
        <v>81</v>
      </c>
      <c r="B12" s="57" t="s">
        <v>140</v>
      </c>
      <c r="C12" s="58"/>
    </row>
    <row r="13" spans="1:3">
      <c r="A13" s="53" t="s">
        <v>82</v>
      </c>
      <c r="B13" s="54" t="s">
        <v>141</v>
      </c>
      <c r="C13" s="58"/>
    </row>
    <row r="14" spans="1:3" ht="24" customHeight="1">
      <c r="A14" s="53" t="s">
        <v>83</v>
      </c>
      <c r="B14" s="54" t="s">
        <v>142</v>
      </c>
      <c r="C14" s="58"/>
    </row>
    <row r="15" spans="1:3">
      <c r="A15" s="53" t="s">
        <v>84</v>
      </c>
      <c r="B15" s="57" t="s">
        <v>60</v>
      </c>
      <c r="C15" s="58"/>
    </row>
    <row r="16" spans="1:3">
      <c r="A16" s="53" t="s">
        <v>86</v>
      </c>
      <c r="B16" s="57" t="s">
        <v>143</v>
      </c>
      <c r="C16" s="58"/>
    </row>
    <row r="17" spans="1:3">
      <c r="A17" s="53" t="s">
        <v>87</v>
      </c>
      <c r="B17" s="57" t="s">
        <v>61</v>
      </c>
      <c r="C17" s="58"/>
    </row>
    <row r="18" spans="1:3">
      <c r="A18" s="53" t="s">
        <v>88</v>
      </c>
      <c r="B18" s="54" t="s">
        <v>62</v>
      </c>
      <c r="C18" s="58"/>
    </row>
    <row r="19" spans="1:3" ht="30.75" customHeight="1">
      <c r="A19" s="53" t="s">
        <v>89</v>
      </c>
      <c r="B19" s="54" t="s">
        <v>144</v>
      </c>
      <c r="C19" s="58"/>
    </row>
    <row r="20" spans="1:3">
      <c r="A20" s="53" t="s">
        <v>90</v>
      </c>
      <c r="B20" s="57" t="s">
        <v>173</v>
      </c>
      <c r="C20" s="58"/>
    </row>
    <row r="21" spans="1:3">
      <c r="A21" s="50">
        <v>4</v>
      </c>
      <c r="B21" s="61" t="s">
        <v>63</v>
      </c>
      <c r="C21" s="62"/>
    </row>
    <row r="22" spans="1:3">
      <c r="A22" s="53" t="s">
        <v>91</v>
      </c>
      <c r="B22" s="57" t="s">
        <v>64</v>
      </c>
      <c r="C22" s="60"/>
    </row>
    <row r="23" spans="1:3">
      <c r="A23" s="50" t="s">
        <v>92</v>
      </c>
      <c r="B23" s="57" t="s">
        <v>65</v>
      </c>
      <c r="C23" s="60"/>
    </row>
    <row r="24" spans="1:3">
      <c r="A24" s="50" t="s">
        <v>93</v>
      </c>
      <c r="B24" s="57" t="s">
        <v>66</v>
      </c>
      <c r="C24" s="60"/>
    </row>
    <row r="25" spans="1:3">
      <c r="A25" s="50" t="s">
        <v>94</v>
      </c>
      <c r="B25" s="57" t="s">
        <v>67</v>
      </c>
      <c r="C25" s="60"/>
    </row>
    <row r="26" spans="1:3">
      <c r="A26" s="50">
        <v>5</v>
      </c>
      <c r="B26" s="51" t="s">
        <v>101</v>
      </c>
      <c r="C26" s="59"/>
    </row>
    <row r="27" spans="1:3">
      <c r="A27" s="50" t="s">
        <v>95</v>
      </c>
      <c r="B27" s="54" t="s">
        <v>68</v>
      </c>
      <c r="C27" s="63"/>
    </row>
    <row r="28" spans="1:3">
      <c r="A28" s="50" t="s">
        <v>96</v>
      </c>
      <c r="B28" s="54" t="s">
        <v>69</v>
      </c>
      <c r="C28" s="63"/>
    </row>
    <row r="29" spans="1:3">
      <c r="A29" s="50" t="s">
        <v>145</v>
      </c>
      <c r="B29" s="54" t="s">
        <v>70</v>
      </c>
      <c r="C29" s="63"/>
    </row>
    <row r="30" spans="1:3">
      <c r="A30" s="50" t="s">
        <v>146</v>
      </c>
      <c r="B30" s="54" t="s">
        <v>71</v>
      </c>
      <c r="C30" s="63"/>
    </row>
    <row r="31" spans="1:3">
      <c r="A31" s="64">
        <v>6</v>
      </c>
      <c r="B31" s="65" t="s">
        <v>103</v>
      </c>
      <c r="C31" s="66"/>
    </row>
    <row r="32" spans="1:3">
      <c r="A32" s="50" t="s">
        <v>97</v>
      </c>
      <c r="B32" s="35" t="s">
        <v>68</v>
      </c>
      <c r="C32" s="67"/>
    </row>
    <row r="33" spans="1:3">
      <c r="A33" s="50" t="s">
        <v>98</v>
      </c>
      <c r="B33" s="54" t="s">
        <v>69</v>
      </c>
      <c r="C33" s="63"/>
    </row>
    <row r="34" spans="1:3">
      <c r="A34" s="50" t="s">
        <v>99</v>
      </c>
      <c r="B34" s="54" t="s">
        <v>70</v>
      </c>
      <c r="C34" s="63"/>
    </row>
    <row r="35" spans="1:3">
      <c r="A35" s="50" t="s">
        <v>100</v>
      </c>
      <c r="B35" s="54" t="s">
        <v>71</v>
      </c>
      <c r="C35" s="63"/>
    </row>
    <row r="36" spans="1:3" ht="29.25" customHeight="1">
      <c r="A36" s="50">
        <v>7</v>
      </c>
      <c r="B36" s="68" t="s">
        <v>147</v>
      </c>
      <c r="C36" s="69"/>
    </row>
    <row r="37" spans="1:3" ht="29.25" customHeight="1">
      <c r="A37" s="50">
        <v>8</v>
      </c>
      <c r="B37" s="68" t="s">
        <v>104</v>
      </c>
      <c r="C37" s="69"/>
    </row>
    <row r="38" spans="1:3" ht="28.5" customHeight="1">
      <c r="A38" s="50">
        <v>9</v>
      </c>
      <c r="B38" s="35" t="s">
        <v>148</v>
      </c>
      <c r="C38" s="67"/>
    </row>
    <row r="39" spans="1:3">
      <c r="A39" s="50">
        <v>10</v>
      </c>
      <c r="B39" s="54" t="s">
        <v>149</v>
      </c>
      <c r="C39" s="63"/>
    </row>
  </sheetData>
  <mergeCells count="1">
    <mergeCell ref="A1:C1"/>
  </mergeCells>
  <pageMargins left="0.7" right="0.7" top="0.75" bottom="0.75" header="0.3" footer="0.3"/>
  <pageSetup paperSize="9" scale="69" fitToWidth="0" fitToHeight="0" orientation="portrait" horizont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рать из выпадающего списка">
          <x14:formula1>
            <xm:f>'\\sibur.local\spe\Финансово-экономическая служба\ПК, ФК, КПЭ\КПЭ\2023\Материалы по КПЭ\Вовлеченность\обновление формы\Сервис\[Формы_для_заполнения__2-12__v1.xlsx]text'!#REF!</xm:f>
          </x14:formula1>
          <xm:sqref>C39 C36:C37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0" tint="-0.499984740745262"/>
  </sheetPr>
  <dimension ref="A1:I41"/>
  <sheetViews>
    <sheetView zoomScaleNormal="100" zoomScaleSheetLayoutView="100" workbookViewId="0">
      <selection activeCell="C3" sqref="C3:F3"/>
    </sheetView>
  </sheetViews>
  <sheetFormatPr defaultRowHeight="15"/>
  <cols>
    <col min="1" max="1" width="6.140625" style="31" customWidth="1"/>
    <col min="2" max="2" width="30.7109375" style="38" customWidth="1"/>
    <col min="3" max="3" width="17.28515625" style="31" customWidth="1"/>
    <col min="4" max="4" width="46.5703125" style="31" customWidth="1"/>
    <col min="5" max="5" width="26.140625" style="31" customWidth="1"/>
    <col min="6" max="6" width="34.5703125" style="30" customWidth="1"/>
    <col min="7" max="7" width="9.140625" style="5"/>
  </cols>
  <sheetData>
    <row r="1" spans="1:9" ht="39.75" customHeight="1">
      <c r="A1" s="107" t="s">
        <v>163</v>
      </c>
      <c r="B1" s="107"/>
      <c r="C1" s="107"/>
      <c r="D1" s="107"/>
      <c r="E1" s="107"/>
      <c r="F1" s="107"/>
    </row>
    <row r="2" spans="1:9" s="7" customFormat="1" ht="24" customHeight="1">
      <c r="A2" s="108" t="s">
        <v>43</v>
      </c>
      <c r="B2" s="108"/>
      <c r="C2" s="108"/>
      <c r="D2" s="108"/>
      <c r="E2" s="108"/>
      <c r="F2" s="108"/>
      <c r="G2" s="5"/>
    </row>
    <row r="3" spans="1:9" ht="36" customHeight="1">
      <c r="A3" s="109" t="s">
        <v>28</v>
      </c>
      <c r="B3" s="109"/>
      <c r="C3" s="110"/>
      <c r="D3" s="111"/>
      <c r="E3" s="111"/>
      <c r="F3" s="112"/>
    </row>
    <row r="4" spans="1:9" ht="19.5" customHeight="1">
      <c r="A4" s="29" t="s">
        <v>0</v>
      </c>
      <c r="B4" s="114" t="s">
        <v>22</v>
      </c>
      <c r="C4" s="114"/>
      <c r="D4" s="114"/>
      <c r="E4" s="9" t="s">
        <v>24</v>
      </c>
      <c r="F4" s="9" t="s">
        <v>37</v>
      </c>
    </row>
    <row r="5" spans="1:9" s="1" customFormat="1" ht="27" customHeight="1">
      <c r="A5" s="4">
        <v>1</v>
      </c>
      <c r="B5" s="113" t="s">
        <v>106</v>
      </c>
      <c r="C5" s="113"/>
      <c r="D5" s="113"/>
      <c r="E5" s="27"/>
      <c r="F5" s="28"/>
      <c r="G5" s="6"/>
    </row>
    <row r="6" spans="1:9" s="1" customFormat="1" ht="15" customHeight="1">
      <c r="A6" s="4">
        <v>2</v>
      </c>
      <c r="B6" s="113" t="s">
        <v>107</v>
      </c>
      <c r="C6" s="113"/>
      <c r="D6" s="113"/>
      <c r="E6" s="27"/>
      <c r="F6" s="28"/>
      <c r="G6" s="6"/>
    </row>
    <row r="7" spans="1:9" s="1" customFormat="1" ht="30" customHeight="1">
      <c r="A7" s="4">
        <v>3</v>
      </c>
      <c r="B7" s="113" t="s">
        <v>108</v>
      </c>
      <c r="C7" s="113"/>
      <c r="D7" s="113"/>
      <c r="E7" s="27"/>
      <c r="F7" s="28"/>
      <c r="G7" s="6"/>
    </row>
    <row r="8" spans="1:9" s="8" customFormat="1">
      <c r="A8" s="4">
        <v>4</v>
      </c>
      <c r="B8" s="113" t="s">
        <v>114</v>
      </c>
      <c r="C8" s="113"/>
      <c r="D8" s="113"/>
      <c r="E8" s="27"/>
      <c r="F8" s="28"/>
      <c r="G8" s="6"/>
      <c r="I8" s="36"/>
    </row>
    <row r="9" spans="1:9" s="1" customFormat="1">
      <c r="A9" s="4">
        <v>5</v>
      </c>
      <c r="B9" s="113" t="s">
        <v>174</v>
      </c>
      <c r="C9" s="113"/>
      <c r="D9" s="113"/>
      <c r="E9" s="27"/>
      <c r="F9" s="28"/>
      <c r="G9" s="6"/>
      <c r="I9" s="36"/>
    </row>
    <row r="10" spans="1:9" s="1" customFormat="1" ht="24" customHeight="1">
      <c r="A10" s="4">
        <v>6</v>
      </c>
      <c r="B10" s="119" t="s">
        <v>136</v>
      </c>
      <c r="C10" s="125"/>
      <c r="D10" s="126"/>
      <c r="E10" s="27"/>
      <c r="F10" s="28"/>
      <c r="G10" s="6"/>
      <c r="I10" s="36"/>
    </row>
    <row r="11" spans="1:9" s="8" customFormat="1" ht="15" customHeight="1">
      <c r="A11" s="4">
        <v>7</v>
      </c>
      <c r="B11" s="77" t="s">
        <v>159</v>
      </c>
      <c r="C11" s="78"/>
      <c r="D11" s="76"/>
      <c r="E11" s="79"/>
      <c r="F11" s="80"/>
      <c r="G11" s="6"/>
      <c r="I11" s="36"/>
    </row>
    <row r="12" spans="1:9" s="1" customFormat="1">
      <c r="A12" s="4">
        <v>8</v>
      </c>
      <c r="B12" s="116" t="s">
        <v>109</v>
      </c>
      <c r="C12" s="117"/>
      <c r="D12" s="118"/>
      <c r="E12" s="27"/>
      <c r="F12" s="28"/>
      <c r="G12" s="6"/>
    </row>
    <row r="13" spans="1:9" s="8" customFormat="1">
      <c r="A13" s="4">
        <v>9</v>
      </c>
      <c r="B13" s="119" t="s">
        <v>105</v>
      </c>
      <c r="C13" s="120"/>
      <c r="D13" s="121"/>
      <c r="E13" s="27"/>
      <c r="F13" s="28"/>
      <c r="G13" s="6"/>
    </row>
    <row r="14" spans="1:9" s="8" customFormat="1">
      <c r="A14" s="4">
        <v>10</v>
      </c>
      <c r="B14" s="113" t="s">
        <v>23</v>
      </c>
      <c r="C14" s="113"/>
      <c r="D14" s="113"/>
      <c r="E14" s="40"/>
      <c r="F14" s="41"/>
      <c r="G14" s="6"/>
    </row>
    <row r="15" spans="1:9" s="1" customFormat="1" ht="42.75" customHeight="1">
      <c r="A15" s="4">
        <v>11</v>
      </c>
      <c r="B15" s="113" t="s">
        <v>127</v>
      </c>
      <c r="C15" s="113"/>
      <c r="D15" s="113"/>
      <c r="E15" s="27"/>
      <c r="F15" s="28"/>
      <c r="G15" s="6"/>
    </row>
    <row r="16" spans="1:9">
      <c r="A16" s="122"/>
      <c r="B16" s="123"/>
      <c r="C16" s="123"/>
      <c r="D16" s="123"/>
      <c r="E16" s="123"/>
      <c r="F16" s="124"/>
    </row>
    <row r="17" spans="1:9" s="1" customFormat="1" ht="14.25" customHeight="1">
      <c r="A17" s="4">
        <v>1</v>
      </c>
      <c r="B17" s="113" t="s">
        <v>110</v>
      </c>
      <c r="C17" s="113"/>
      <c r="D17" s="113"/>
      <c r="E17" s="27"/>
      <c r="F17" s="28"/>
      <c r="G17" s="6"/>
    </row>
    <row r="18" spans="1:9" s="1" customFormat="1" ht="15" customHeight="1">
      <c r="A18" s="4">
        <v>2</v>
      </c>
      <c r="B18" s="113" t="s">
        <v>111</v>
      </c>
      <c r="C18" s="113"/>
      <c r="D18" s="113"/>
      <c r="E18" s="27"/>
      <c r="F18" s="28"/>
      <c r="G18" s="6"/>
    </row>
    <row r="19" spans="1:9" s="8" customFormat="1" ht="107.25" customHeight="1">
      <c r="A19" s="4">
        <v>3</v>
      </c>
      <c r="B19" s="113" t="s">
        <v>112</v>
      </c>
      <c r="C19" s="113"/>
      <c r="D19" s="113"/>
      <c r="E19" s="27"/>
      <c r="F19" s="28"/>
      <c r="G19" s="6"/>
      <c r="I19" s="36"/>
    </row>
    <row r="20" spans="1:9">
      <c r="A20" s="30"/>
      <c r="B20" s="30"/>
      <c r="C20" s="30"/>
      <c r="D20" s="30"/>
      <c r="E20" s="30"/>
    </row>
    <row r="21" spans="1:9">
      <c r="A21" s="30"/>
      <c r="B21" s="30"/>
      <c r="C21" s="30"/>
      <c r="D21" s="30"/>
      <c r="E21" s="30"/>
    </row>
    <row r="22" spans="1:9">
      <c r="A22" s="30"/>
      <c r="B22" s="30"/>
      <c r="C22" s="30"/>
      <c r="D22" s="30"/>
      <c r="E22" s="30"/>
    </row>
    <row r="23" spans="1:9">
      <c r="A23" s="30"/>
      <c r="B23" s="30"/>
      <c r="C23" s="30"/>
      <c r="D23" s="30"/>
      <c r="E23" s="30"/>
    </row>
    <row r="24" spans="1:9">
      <c r="A24" s="30"/>
      <c r="B24" s="30"/>
      <c r="C24" s="30"/>
      <c r="D24" s="30"/>
      <c r="E24" s="30"/>
    </row>
    <row r="25" spans="1:9">
      <c r="A25" s="30"/>
      <c r="B25" s="30"/>
      <c r="C25" s="30"/>
      <c r="D25" s="30"/>
      <c r="E25" s="30"/>
    </row>
    <row r="26" spans="1:9">
      <c r="A26" s="30"/>
      <c r="B26" s="30"/>
      <c r="C26" s="30"/>
      <c r="D26" s="30"/>
      <c r="E26" s="30"/>
    </row>
    <row r="27" spans="1:9">
      <c r="A27" s="30"/>
      <c r="B27" s="30"/>
      <c r="C27" s="30"/>
      <c r="D27" s="30"/>
      <c r="E27" s="30"/>
    </row>
    <row r="28" spans="1:9">
      <c r="A28" s="30"/>
      <c r="B28" s="30"/>
      <c r="C28" s="30"/>
      <c r="D28" s="30"/>
      <c r="E28" s="30"/>
    </row>
    <row r="29" spans="1:9">
      <c r="A29" s="30"/>
      <c r="B29" s="30"/>
      <c r="C29" s="30"/>
      <c r="D29" s="30"/>
      <c r="E29" s="30"/>
    </row>
    <row r="30" spans="1:9">
      <c r="A30" s="30"/>
      <c r="B30" s="30"/>
      <c r="C30" s="30"/>
      <c r="D30" s="30"/>
      <c r="E30" s="30"/>
    </row>
    <row r="31" spans="1:9">
      <c r="A31" s="30"/>
      <c r="B31" s="30"/>
      <c r="C31" s="30"/>
      <c r="D31" s="30"/>
      <c r="E31" s="30"/>
    </row>
    <row r="32" spans="1:9">
      <c r="A32" s="30"/>
      <c r="B32" s="30"/>
      <c r="C32" s="30"/>
      <c r="D32" s="30"/>
      <c r="E32" s="30"/>
    </row>
    <row r="33" spans="1:5">
      <c r="A33" s="30"/>
      <c r="B33" s="30"/>
      <c r="C33" s="30"/>
      <c r="D33" s="30"/>
      <c r="E33" s="30"/>
    </row>
    <row r="34" spans="1:5">
      <c r="A34" s="30"/>
      <c r="B34" s="30"/>
      <c r="C34" s="30"/>
      <c r="D34" s="30"/>
      <c r="E34" s="30"/>
    </row>
    <row r="35" spans="1:5">
      <c r="A35" s="30"/>
      <c r="B35" s="30"/>
      <c r="C35" s="30"/>
      <c r="D35" s="30"/>
      <c r="E35" s="30"/>
    </row>
    <row r="36" spans="1:5">
      <c r="A36" s="30"/>
      <c r="B36" s="30"/>
      <c r="C36" s="30"/>
      <c r="D36" s="30"/>
      <c r="E36" s="30"/>
    </row>
    <row r="37" spans="1:5">
      <c r="A37" s="30"/>
      <c r="B37" s="30"/>
      <c r="C37" s="30"/>
      <c r="D37" s="30"/>
      <c r="E37" s="30"/>
    </row>
    <row r="38" spans="1:5">
      <c r="A38" s="30"/>
      <c r="B38" s="30"/>
      <c r="C38" s="30"/>
      <c r="D38" s="30"/>
      <c r="E38" s="30"/>
    </row>
    <row r="39" spans="1:5">
      <c r="A39" s="30"/>
      <c r="B39" s="115"/>
      <c r="C39" s="115"/>
      <c r="D39" s="115"/>
      <c r="E39" s="30"/>
    </row>
    <row r="40" spans="1:5">
      <c r="A40" s="30"/>
      <c r="B40" s="37"/>
      <c r="C40" s="30"/>
      <c r="D40" s="30"/>
      <c r="E40" s="30"/>
    </row>
    <row r="41" spans="1:5">
      <c r="A41" s="30"/>
      <c r="B41" s="37"/>
      <c r="C41" s="30"/>
      <c r="D41" s="30"/>
      <c r="E41" s="30"/>
    </row>
  </sheetData>
  <mergeCells count="20">
    <mergeCell ref="B19:D19"/>
    <mergeCell ref="B8:D8"/>
    <mergeCell ref="B39:D39"/>
    <mergeCell ref="B15:D15"/>
    <mergeCell ref="B12:D12"/>
    <mergeCell ref="B13:D13"/>
    <mergeCell ref="B14:D14"/>
    <mergeCell ref="A16:F16"/>
    <mergeCell ref="B18:D18"/>
    <mergeCell ref="B10:D10"/>
    <mergeCell ref="B9:D9"/>
    <mergeCell ref="A1:F1"/>
    <mergeCell ref="A2:F2"/>
    <mergeCell ref="A3:B3"/>
    <mergeCell ref="C3:F3"/>
    <mergeCell ref="B17:D17"/>
    <mergeCell ref="B4:D4"/>
    <mergeCell ref="B5:D5"/>
    <mergeCell ref="B6:D6"/>
    <mergeCell ref="B7:D7"/>
  </mergeCells>
  <pageMargins left="0.7" right="0.7" top="0.75" bottom="0.75" header="0.3" footer="0.3"/>
  <pageSetup paperSize="9" scale="59" orientation="portrait" r:id="rId1"/>
  <rowBreaks count="1" manualBreakCount="1">
    <brk id="15" max="4" man="1"/>
  </rowBreaks>
  <extLst>
    <ext xmlns:x14="http://schemas.microsoft.com/office/spreadsheetml/2009/9/main" uri="{CCE6A557-97BC-4b89-ADB6-D9C93CAAB3DF}">
      <x14:dataValidations xmlns:xm="http://schemas.microsoft.com/office/excel/2006/main" xWindow="617" yWindow="835" count="1">
        <x14:dataValidation type="list" allowBlank="1" showInputMessage="1" showErrorMessage="1" prompt="Выбрать из выпадающего списка">
          <x14:formula1>
            <xm:f>text!$D$2:$D$5</xm:f>
          </x14:formula1>
          <xm:sqref>E5:E15 E17:E19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</sheetPr>
  <dimension ref="A1:J21"/>
  <sheetViews>
    <sheetView zoomScaleNormal="100" zoomScaleSheetLayoutView="80" workbookViewId="0">
      <selection activeCell="C3" sqref="C3:F3"/>
    </sheetView>
  </sheetViews>
  <sheetFormatPr defaultRowHeight="15"/>
  <cols>
    <col min="1" max="1" width="9.140625" style="12"/>
    <col min="2" max="2" width="40.5703125" style="12" customWidth="1"/>
    <col min="3" max="3" width="41.85546875" style="12" customWidth="1"/>
    <col min="4" max="4" width="35.7109375" style="12" customWidth="1"/>
    <col min="5" max="5" width="39.7109375" style="12" customWidth="1"/>
    <col min="6" max="6" width="37.5703125" style="12" customWidth="1"/>
  </cols>
  <sheetData>
    <row r="1" spans="1:6" ht="15.75" customHeight="1">
      <c r="A1" s="129" t="s">
        <v>164</v>
      </c>
      <c r="B1" s="129"/>
      <c r="C1" s="129"/>
      <c r="D1" s="129"/>
      <c r="E1" s="129"/>
      <c r="F1" s="129"/>
    </row>
    <row r="2" spans="1:6" ht="16.5" customHeight="1">
      <c r="A2" s="130"/>
      <c r="B2" s="130"/>
      <c r="C2" s="130"/>
      <c r="D2" s="130"/>
      <c r="E2" s="130"/>
      <c r="F2" s="130"/>
    </row>
    <row r="3" spans="1:6" ht="52.5" customHeight="1" thickBot="1">
      <c r="A3" s="135" t="s">
        <v>28</v>
      </c>
      <c r="B3" s="135"/>
      <c r="C3" s="136"/>
      <c r="D3" s="137"/>
      <c r="E3" s="137"/>
      <c r="F3" s="138"/>
    </row>
    <row r="4" spans="1:6" ht="59.25" customHeight="1">
      <c r="A4" s="131" t="s">
        <v>12</v>
      </c>
      <c r="B4" s="133" t="s">
        <v>13</v>
      </c>
      <c r="C4" s="133" t="s">
        <v>14</v>
      </c>
      <c r="D4" s="133" t="s">
        <v>15</v>
      </c>
      <c r="E4" s="21" t="s">
        <v>16</v>
      </c>
      <c r="F4" s="22" t="s">
        <v>18</v>
      </c>
    </row>
    <row r="5" spans="1:6" ht="30.75" thickBot="1">
      <c r="A5" s="132"/>
      <c r="B5" s="134"/>
      <c r="C5" s="134"/>
      <c r="D5" s="134"/>
      <c r="E5" s="23" t="s">
        <v>17</v>
      </c>
      <c r="F5" s="24" t="s">
        <v>175</v>
      </c>
    </row>
    <row r="6" spans="1:6" ht="22.5" customHeight="1">
      <c r="A6" s="127" t="s">
        <v>19</v>
      </c>
      <c r="B6" s="127"/>
      <c r="C6" s="127"/>
      <c r="D6" s="127"/>
      <c r="E6" s="127"/>
      <c r="F6" s="25"/>
    </row>
    <row r="7" spans="1:6">
      <c r="A7" s="26" t="s">
        <v>1</v>
      </c>
      <c r="B7" s="11"/>
      <c r="C7" s="11"/>
      <c r="D7" s="11"/>
      <c r="E7" s="11"/>
      <c r="F7" s="11"/>
    </row>
    <row r="8" spans="1:6">
      <c r="A8" s="26" t="s">
        <v>2</v>
      </c>
      <c r="B8" s="11"/>
      <c r="C8" s="11"/>
      <c r="D8" s="11"/>
      <c r="E8" s="11"/>
      <c r="F8" s="11"/>
    </row>
    <row r="9" spans="1:6">
      <c r="A9" s="26" t="s">
        <v>3</v>
      </c>
      <c r="B9" s="11"/>
      <c r="C9" s="11"/>
      <c r="D9" s="11"/>
      <c r="E9" s="11"/>
      <c r="F9" s="11"/>
    </row>
    <row r="10" spans="1:6" ht="25.5" customHeight="1">
      <c r="A10" s="128" t="s">
        <v>20</v>
      </c>
      <c r="B10" s="128"/>
      <c r="C10" s="128"/>
      <c r="D10" s="128"/>
      <c r="E10" s="128"/>
      <c r="F10" s="26"/>
    </row>
    <row r="11" spans="1:6">
      <c r="A11" s="26" t="s">
        <v>1</v>
      </c>
      <c r="B11" s="11"/>
      <c r="C11" s="11"/>
      <c r="D11" s="11"/>
      <c r="E11" s="11"/>
      <c r="F11" s="11"/>
    </row>
    <row r="12" spans="1:6">
      <c r="A12" s="26" t="s">
        <v>2</v>
      </c>
      <c r="B12" s="11"/>
      <c r="C12" s="11"/>
      <c r="D12" s="11"/>
      <c r="E12" s="11"/>
      <c r="F12" s="11"/>
    </row>
    <row r="13" spans="1:6">
      <c r="A13" s="26" t="s">
        <v>3</v>
      </c>
      <c r="B13" s="11"/>
      <c r="C13" s="11"/>
      <c r="D13" s="11"/>
      <c r="E13" s="11"/>
      <c r="F13" s="11"/>
    </row>
    <row r="14" spans="1:6" ht="31.5" customHeight="1">
      <c r="A14" s="128" t="s">
        <v>57</v>
      </c>
      <c r="B14" s="128"/>
      <c r="C14" s="128"/>
      <c r="D14" s="128"/>
      <c r="E14" s="128"/>
      <c r="F14" s="26"/>
    </row>
    <row r="15" spans="1:6">
      <c r="A15" s="26" t="s">
        <v>1</v>
      </c>
      <c r="B15" s="11"/>
      <c r="C15" s="11"/>
      <c r="D15" s="11"/>
      <c r="E15" s="11"/>
      <c r="F15" s="11"/>
    </row>
    <row r="16" spans="1:6">
      <c r="A16" s="26" t="s">
        <v>2</v>
      </c>
      <c r="B16" s="11"/>
      <c r="C16" s="11"/>
      <c r="D16" s="11"/>
      <c r="E16" s="11"/>
      <c r="F16" s="11"/>
    </row>
    <row r="17" spans="1:10">
      <c r="A17" s="26" t="s">
        <v>3</v>
      </c>
      <c r="B17" s="11"/>
      <c r="C17" s="11"/>
      <c r="D17" s="11"/>
      <c r="E17" s="11"/>
      <c r="F17" s="11"/>
    </row>
    <row r="18" spans="1:10" ht="42" customHeight="1">
      <c r="A18" s="139" t="s">
        <v>21</v>
      </c>
      <c r="B18" s="139"/>
      <c r="C18" s="139"/>
      <c r="D18" s="139"/>
      <c r="E18" s="139"/>
      <c r="F18" s="139"/>
      <c r="G18" s="2"/>
      <c r="H18" s="2"/>
      <c r="I18" s="2"/>
      <c r="J18" s="2"/>
    </row>
    <row r="19" spans="1:10" ht="15.75">
      <c r="A19" s="140" t="s">
        <v>40</v>
      </c>
      <c r="B19" s="140"/>
      <c r="C19" s="140"/>
      <c r="D19" s="140"/>
      <c r="E19" s="140"/>
      <c r="F19" s="140"/>
      <c r="G19" s="3"/>
      <c r="H19" s="3"/>
      <c r="I19" s="3"/>
      <c r="J19" s="3"/>
    </row>
    <row r="20" spans="1:10" ht="15.75">
      <c r="A20" s="140" t="s">
        <v>41</v>
      </c>
      <c r="B20" s="140"/>
      <c r="C20" s="140"/>
      <c r="D20" s="140"/>
      <c r="E20" s="140"/>
      <c r="F20" s="140"/>
      <c r="G20" s="3"/>
      <c r="H20" s="3"/>
      <c r="I20" s="3"/>
      <c r="J20" s="3"/>
    </row>
    <row r="21" spans="1:10" ht="15.75">
      <c r="A21" s="140" t="s">
        <v>42</v>
      </c>
      <c r="B21" s="140"/>
      <c r="C21" s="140"/>
      <c r="D21" s="140"/>
      <c r="E21" s="140"/>
      <c r="F21" s="140"/>
      <c r="G21" s="3"/>
      <c r="H21" s="3"/>
      <c r="I21" s="3"/>
      <c r="J21" s="3"/>
    </row>
  </sheetData>
  <mergeCells count="14">
    <mergeCell ref="A18:F18"/>
    <mergeCell ref="A19:F19"/>
    <mergeCell ref="A20:F20"/>
    <mergeCell ref="A21:F21"/>
    <mergeCell ref="A14:E14"/>
    <mergeCell ref="A6:E6"/>
    <mergeCell ref="A10:E10"/>
    <mergeCell ref="A1:F2"/>
    <mergeCell ref="A4:A5"/>
    <mergeCell ref="B4:B5"/>
    <mergeCell ref="C4:C5"/>
    <mergeCell ref="D4:D5"/>
    <mergeCell ref="A3:B3"/>
    <mergeCell ref="C3:F3"/>
  </mergeCells>
  <pageMargins left="0.7" right="0.7" top="0.75" bottom="0.75" header="0.3" footer="0.3"/>
  <pageSetup paperSize="9" scale="47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13"/>
  <sheetViews>
    <sheetView zoomScaleNormal="100" zoomScaleSheetLayoutView="100" workbookViewId="0">
      <selection activeCell="A2" sqref="A2:B2"/>
    </sheetView>
  </sheetViews>
  <sheetFormatPr defaultRowHeight="15"/>
  <cols>
    <col min="1" max="1" width="8.85546875" style="12" customWidth="1"/>
    <col min="2" max="2" width="40.85546875" style="12" customWidth="1"/>
    <col min="3" max="3" width="48" style="12" customWidth="1"/>
    <col min="4" max="4" width="22.28515625" style="12" customWidth="1"/>
    <col min="5" max="5" width="33.85546875" style="12" customWidth="1"/>
    <col min="6" max="6" width="43.28515625" style="12" customWidth="1"/>
    <col min="7" max="7" width="27.5703125" style="12" customWidth="1"/>
  </cols>
  <sheetData>
    <row r="1" spans="1:7" ht="45" customHeight="1">
      <c r="A1" s="141" t="s">
        <v>176</v>
      </c>
      <c r="B1" s="141"/>
      <c r="C1" s="141"/>
      <c r="D1" s="141"/>
      <c r="E1" s="141"/>
      <c r="F1" s="141"/>
      <c r="G1" s="141"/>
    </row>
    <row r="2" spans="1:7" s="7" customFormat="1" ht="46.5" customHeight="1">
      <c r="A2" s="142" t="s">
        <v>28</v>
      </c>
      <c r="B2" s="142"/>
      <c r="C2" s="143"/>
      <c r="D2" s="144"/>
      <c r="E2" s="144"/>
      <c r="F2" s="144"/>
      <c r="G2" s="145"/>
    </row>
    <row r="3" spans="1:7" ht="38.25">
      <c r="A3" s="13" t="s">
        <v>0</v>
      </c>
      <c r="B3" s="13" t="s">
        <v>8</v>
      </c>
      <c r="C3" s="84" t="s">
        <v>9</v>
      </c>
      <c r="D3" s="84" t="s">
        <v>10</v>
      </c>
      <c r="E3" s="84" t="s">
        <v>11</v>
      </c>
      <c r="F3" s="84" t="s">
        <v>7</v>
      </c>
      <c r="G3" s="84" t="s">
        <v>6</v>
      </c>
    </row>
    <row r="4" spans="1:7">
      <c r="A4" s="10">
        <v>1</v>
      </c>
      <c r="B4" s="11"/>
      <c r="C4" s="11"/>
      <c r="D4" s="11"/>
      <c r="E4" s="11"/>
      <c r="F4" s="11"/>
      <c r="G4" s="11"/>
    </row>
    <row r="5" spans="1:7">
      <c r="A5" s="10">
        <v>2</v>
      </c>
      <c r="B5" s="11"/>
      <c r="C5" s="11"/>
      <c r="D5" s="11"/>
      <c r="E5" s="11"/>
      <c r="F5" s="11"/>
      <c r="G5" s="11"/>
    </row>
    <row r="6" spans="1:7">
      <c r="A6" s="10">
        <v>3</v>
      </c>
      <c r="B6" s="11"/>
      <c r="C6" s="11"/>
      <c r="D6" s="11"/>
      <c r="E6" s="11"/>
      <c r="F6" s="11"/>
      <c r="G6" s="11"/>
    </row>
    <row r="7" spans="1:7">
      <c r="A7" s="10">
        <v>4</v>
      </c>
      <c r="B7" s="11"/>
      <c r="C7" s="11"/>
      <c r="D7" s="11"/>
      <c r="E7" s="11"/>
      <c r="F7" s="11"/>
      <c r="G7" s="11"/>
    </row>
    <row r="8" spans="1:7">
      <c r="A8" s="10">
        <v>5</v>
      </c>
      <c r="B8" s="11"/>
      <c r="C8" s="11"/>
      <c r="D8" s="11"/>
      <c r="E8" s="11"/>
      <c r="F8" s="11"/>
      <c r="G8" s="11"/>
    </row>
    <row r="9" spans="1:7">
      <c r="A9" s="10">
        <v>6</v>
      </c>
      <c r="B9" s="11"/>
      <c r="C9" s="11"/>
      <c r="D9" s="11"/>
      <c r="E9" s="11"/>
      <c r="F9" s="11"/>
      <c r="G9" s="11"/>
    </row>
    <row r="10" spans="1:7">
      <c r="A10" s="10">
        <v>7</v>
      </c>
      <c r="B10" s="11"/>
      <c r="C10" s="11"/>
      <c r="D10" s="11"/>
      <c r="E10" s="11"/>
      <c r="F10" s="11"/>
      <c r="G10" s="11"/>
    </row>
    <row r="11" spans="1:7">
      <c r="A11" s="10">
        <v>8</v>
      </c>
      <c r="B11" s="11"/>
      <c r="C11" s="11"/>
      <c r="D11" s="11"/>
      <c r="E11" s="11"/>
      <c r="F11" s="11"/>
      <c r="G11" s="11"/>
    </row>
    <row r="12" spans="1:7">
      <c r="A12" s="10">
        <v>9</v>
      </c>
      <c r="B12" s="11"/>
      <c r="C12" s="11"/>
      <c r="D12" s="11"/>
      <c r="E12" s="11"/>
      <c r="F12" s="11"/>
      <c r="G12" s="11"/>
    </row>
    <row r="13" spans="1:7">
      <c r="A13" s="10">
        <v>10</v>
      </c>
      <c r="B13" s="11"/>
      <c r="C13" s="11"/>
      <c r="D13" s="11"/>
      <c r="E13" s="11"/>
      <c r="F13" s="11"/>
      <c r="G13" s="11"/>
    </row>
  </sheetData>
  <mergeCells count="3">
    <mergeCell ref="A1:G1"/>
    <mergeCell ref="A2:B2"/>
    <mergeCell ref="C2:G2"/>
  </mergeCells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22"/>
  <sheetViews>
    <sheetView zoomScaleNormal="100" zoomScaleSheetLayoutView="100" workbookViewId="0">
      <selection activeCell="C2" sqref="C2:E2"/>
    </sheetView>
  </sheetViews>
  <sheetFormatPr defaultRowHeight="15"/>
  <cols>
    <col min="1" max="1" width="9.140625" style="12"/>
    <col min="2" max="2" width="35.42578125" style="12" customWidth="1"/>
    <col min="3" max="3" width="39.5703125" style="12" customWidth="1"/>
    <col min="4" max="4" width="45.42578125" style="12" customWidth="1"/>
    <col min="5" max="5" width="55.5703125" style="12" customWidth="1"/>
  </cols>
  <sheetData>
    <row r="1" spans="1:5" ht="33" customHeight="1">
      <c r="A1" s="129" t="s">
        <v>165</v>
      </c>
      <c r="B1" s="129"/>
      <c r="C1" s="129"/>
      <c r="D1" s="129"/>
      <c r="E1" s="129"/>
    </row>
    <row r="2" spans="1:5" ht="53.25" customHeight="1">
      <c r="A2" s="135" t="s">
        <v>28</v>
      </c>
      <c r="B2" s="135"/>
      <c r="C2" s="143"/>
      <c r="D2" s="144"/>
      <c r="E2" s="145"/>
    </row>
    <row r="3" spans="1:5" ht="47.25" customHeight="1">
      <c r="A3" s="18" t="s">
        <v>4</v>
      </c>
      <c r="B3" s="19" t="s">
        <v>38</v>
      </c>
      <c r="C3" s="19" t="s">
        <v>25</v>
      </c>
      <c r="D3" s="19" t="s">
        <v>26</v>
      </c>
      <c r="E3" s="19" t="s">
        <v>27</v>
      </c>
    </row>
    <row r="4" spans="1:5">
      <c r="A4" s="16">
        <v>1</v>
      </c>
      <c r="B4" s="17"/>
      <c r="C4" s="17"/>
      <c r="D4" s="17"/>
      <c r="E4" s="17"/>
    </row>
    <row r="5" spans="1:5">
      <c r="A5" s="16">
        <v>2</v>
      </c>
      <c r="B5" s="17"/>
      <c r="C5" s="17"/>
      <c r="D5" s="17"/>
      <c r="E5" s="17"/>
    </row>
    <row r="6" spans="1:5">
      <c r="A6" s="16">
        <v>3</v>
      </c>
      <c r="B6" s="17"/>
      <c r="C6" s="17"/>
      <c r="D6" s="17"/>
      <c r="E6" s="17"/>
    </row>
    <row r="7" spans="1:5">
      <c r="A7" s="16">
        <v>4</v>
      </c>
      <c r="B7" s="17"/>
      <c r="C7" s="17"/>
      <c r="D7" s="17"/>
      <c r="E7" s="17"/>
    </row>
    <row r="8" spans="1:5">
      <c r="A8" s="16">
        <v>5</v>
      </c>
      <c r="B8" s="17"/>
      <c r="C8" s="17"/>
      <c r="D8" s="17"/>
      <c r="E8" s="17"/>
    </row>
    <row r="9" spans="1:5">
      <c r="A9" s="16">
        <v>6</v>
      </c>
      <c r="B9" s="17"/>
      <c r="C9" s="17"/>
      <c r="D9" s="17"/>
      <c r="E9" s="17"/>
    </row>
    <row r="10" spans="1:5">
      <c r="A10" s="16">
        <v>7</v>
      </c>
      <c r="B10" s="17"/>
      <c r="C10" s="17"/>
      <c r="D10" s="17"/>
      <c r="E10" s="17"/>
    </row>
    <row r="11" spans="1:5">
      <c r="A11" s="16">
        <v>8</v>
      </c>
      <c r="B11" s="17"/>
      <c r="C11" s="17"/>
      <c r="D11" s="17"/>
      <c r="E11" s="17"/>
    </row>
    <row r="12" spans="1:5">
      <c r="A12" s="16">
        <v>9</v>
      </c>
      <c r="B12" s="17"/>
      <c r="C12" s="17"/>
      <c r="D12" s="17"/>
      <c r="E12" s="17"/>
    </row>
    <row r="13" spans="1:5">
      <c r="A13" s="16">
        <v>10</v>
      </c>
      <c r="B13" s="17"/>
      <c r="C13" s="17"/>
      <c r="D13" s="17"/>
      <c r="E13" s="17"/>
    </row>
    <row r="14" spans="1:5">
      <c r="A14" s="16">
        <v>11</v>
      </c>
      <c r="B14" s="17"/>
      <c r="C14" s="17"/>
      <c r="D14" s="17"/>
      <c r="E14" s="17"/>
    </row>
    <row r="15" spans="1:5" ht="15.75">
      <c r="A15" s="14"/>
      <c r="B15" s="14"/>
      <c r="C15" s="14"/>
      <c r="D15" s="14"/>
      <c r="E15" s="14"/>
    </row>
    <row r="16" spans="1:5" ht="48" customHeight="1">
      <c r="A16" s="147" t="s">
        <v>39</v>
      </c>
      <c r="B16" s="147"/>
      <c r="C16" s="147"/>
      <c r="D16" s="147"/>
      <c r="E16" s="147"/>
    </row>
    <row r="17" spans="1:5" ht="15.75">
      <c r="A17" s="14"/>
      <c r="B17" s="14"/>
      <c r="C17" s="14"/>
      <c r="D17" s="14"/>
      <c r="E17" s="14"/>
    </row>
    <row r="18" spans="1:5" ht="15.75">
      <c r="A18" s="148"/>
      <c r="B18" s="148"/>
      <c r="C18" s="148"/>
      <c r="D18" s="15"/>
      <c r="E18" s="14"/>
    </row>
    <row r="19" spans="1:5" ht="15.75">
      <c r="A19" s="146"/>
      <c r="B19" s="146"/>
      <c r="C19" s="146"/>
      <c r="D19" s="15"/>
      <c r="E19" s="14"/>
    </row>
    <row r="20" spans="1:5" ht="15.75">
      <c r="A20" s="149"/>
      <c r="B20" s="149"/>
      <c r="C20" s="149"/>
      <c r="D20" s="15"/>
      <c r="E20" s="14"/>
    </row>
    <row r="21" spans="1:5" ht="15.75">
      <c r="A21" s="146"/>
      <c r="B21" s="146"/>
      <c r="C21" s="146"/>
      <c r="D21" s="15"/>
      <c r="E21" s="14"/>
    </row>
    <row r="22" spans="1:5" ht="15.75">
      <c r="A22" s="146"/>
      <c r="B22" s="146"/>
      <c r="C22" s="146"/>
      <c r="D22" s="15"/>
      <c r="E22" s="14"/>
    </row>
  </sheetData>
  <mergeCells count="9">
    <mergeCell ref="A22:C22"/>
    <mergeCell ref="A1:E1"/>
    <mergeCell ref="A16:E16"/>
    <mergeCell ref="A18:C18"/>
    <mergeCell ref="A19:C19"/>
    <mergeCell ref="A20:C20"/>
    <mergeCell ref="A21:C21"/>
    <mergeCell ref="A2:B2"/>
    <mergeCell ref="C2:E2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8"/>
  <sheetViews>
    <sheetView zoomScaleNormal="100" zoomScaleSheetLayoutView="90" workbookViewId="0">
      <selection activeCell="D26" sqref="D26:D27"/>
    </sheetView>
  </sheetViews>
  <sheetFormatPr defaultColWidth="9.140625" defaultRowHeight="15"/>
  <cols>
    <col min="1" max="1" width="9.140625" style="12"/>
    <col min="2" max="2" width="48.140625" style="12" customWidth="1"/>
    <col min="3" max="3" width="41.7109375" style="12" customWidth="1"/>
    <col min="4" max="4" width="49.140625" style="12" customWidth="1"/>
    <col min="5" max="5" width="9.140625" style="5"/>
    <col min="6" max="16384" width="9.140625" style="7"/>
  </cols>
  <sheetData>
    <row r="1" spans="1:5" ht="39.75" customHeight="1">
      <c r="A1" s="150" t="s">
        <v>166</v>
      </c>
      <c r="B1" s="129"/>
      <c r="C1" s="129"/>
      <c r="D1" s="129"/>
    </row>
    <row r="2" spans="1:5" ht="45.75" customHeight="1">
      <c r="A2" s="151" t="s">
        <v>28</v>
      </c>
      <c r="B2" s="151"/>
      <c r="C2" s="152"/>
      <c r="D2" s="153"/>
      <c r="E2" s="20"/>
    </row>
    <row r="3" spans="1:5" ht="59.25" customHeight="1">
      <c r="A3" s="72" t="s">
        <v>4</v>
      </c>
      <c r="B3" s="72" t="s">
        <v>152</v>
      </c>
      <c r="C3" s="72" t="s">
        <v>151</v>
      </c>
      <c r="D3" s="72" t="s">
        <v>150</v>
      </c>
    </row>
    <row r="4" spans="1:5" ht="24" customHeight="1">
      <c r="A4" s="71">
        <v>1</v>
      </c>
      <c r="B4" s="70"/>
      <c r="C4" s="70"/>
      <c r="D4" s="70"/>
    </row>
    <row r="5" spans="1:5" ht="24" customHeight="1">
      <c r="A5" s="71">
        <v>2</v>
      </c>
      <c r="B5" s="70"/>
      <c r="C5" s="70"/>
      <c r="D5" s="70"/>
    </row>
    <row r="6" spans="1:5" ht="24" customHeight="1">
      <c r="A6" s="71">
        <v>3</v>
      </c>
      <c r="B6" s="70"/>
      <c r="C6" s="70"/>
      <c r="D6" s="70"/>
    </row>
    <row r="7" spans="1:5" ht="24" customHeight="1">
      <c r="A7" s="71">
        <v>4</v>
      </c>
      <c r="B7" s="70"/>
      <c r="C7" s="70"/>
      <c r="D7" s="70"/>
    </row>
    <row r="8" spans="1:5" ht="24" customHeight="1">
      <c r="A8" s="71">
        <v>5</v>
      </c>
      <c r="B8" s="70"/>
      <c r="C8" s="70"/>
      <c r="D8" s="70"/>
    </row>
  </sheetData>
  <mergeCells count="3">
    <mergeCell ref="A1:D1"/>
    <mergeCell ref="A2:B2"/>
    <mergeCell ref="C2:D2"/>
  </mergeCells>
  <pageMargins left="0.7" right="0.7" top="0.75" bottom="0.75" header="0.3" footer="0.3"/>
  <pageSetup paperSize="9" scale="56" orientation="portrait" r:id="rId1"/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11"/>
  <sheetViews>
    <sheetView zoomScaleNormal="100" zoomScaleSheetLayoutView="110" workbookViewId="0">
      <selection activeCell="A10" sqref="A10:E10"/>
    </sheetView>
  </sheetViews>
  <sheetFormatPr defaultColWidth="9.140625" defaultRowHeight="15"/>
  <cols>
    <col min="1" max="1" width="9.140625" style="12"/>
    <col min="2" max="2" width="40.5703125" style="12" customWidth="1"/>
    <col min="3" max="3" width="41.85546875" style="12" customWidth="1"/>
    <col min="4" max="4" width="35.7109375" style="12" customWidth="1"/>
    <col min="5" max="5" width="29" style="12" customWidth="1"/>
    <col min="6" max="16384" width="9.140625" style="7"/>
  </cols>
  <sheetData>
    <row r="1" spans="1:5" ht="15.75" customHeight="1">
      <c r="A1" s="129" t="s">
        <v>167</v>
      </c>
      <c r="B1" s="129"/>
      <c r="C1" s="129"/>
      <c r="D1" s="129"/>
      <c r="E1" s="129"/>
    </row>
    <row r="2" spans="1:5" ht="16.5" customHeight="1">
      <c r="A2" s="130"/>
      <c r="B2" s="130"/>
      <c r="C2" s="130"/>
      <c r="D2" s="130"/>
      <c r="E2" s="130"/>
    </row>
    <row r="3" spans="1:5" ht="52.5" customHeight="1" thickBot="1">
      <c r="A3" s="151" t="s">
        <v>28</v>
      </c>
      <c r="B3" s="151"/>
      <c r="C3" s="154"/>
      <c r="D3" s="155"/>
      <c r="E3" s="155"/>
    </row>
    <row r="4" spans="1:5" ht="59.25" customHeight="1">
      <c r="A4" s="46" t="s">
        <v>12</v>
      </c>
      <c r="B4" s="47" t="s">
        <v>158</v>
      </c>
      <c r="C4" s="47" t="s">
        <v>157</v>
      </c>
      <c r="D4" s="47" t="s">
        <v>156</v>
      </c>
      <c r="E4" s="47" t="s">
        <v>155</v>
      </c>
    </row>
    <row r="5" spans="1:5">
      <c r="A5" s="75" t="s">
        <v>1</v>
      </c>
      <c r="B5" s="74"/>
      <c r="C5" s="74"/>
      <c r="D5" s="74"/>
      <c r="E5" s="74"/>
    </row>
    <row r="6" spans="1:5">
      <c r="A6" s="75" t="s">
        <v>2</v>
      </c>
      <c r="B6" s="74"/>
      <c r="C6" s="74"/>
      <c r="D6" s="74"/>
      <c r="E6" s="74"/>
    </row>
    <row r="7" spans="1:5">
      <c r="A7" s="75" t="s">
        <v>3</v>
      </c>
      <c r="B7" s="74"/>
      <c r="C7" s="74"/>
      <c r="D7" s="74"/>
      <c r="E7" s="74"/>
    </row>
    <row r="8" spans="1:5">
      <c r="A8" s="75" t="s">
        <v>121</v>
      </c>
      <c r="B8" s="74"/>
      <c r="C8" s="74"/>
      <c r="D8" s="74"/>
      <c r="E8" s="74"/>
    </row>
    <row r="9" spans="1:5">
      <c r="A9" s="75" t="s">
        <v>154</v>
      </c>
      <c r="B9" s="74"/>
      <c r="C9" s="74"/>
      <c r="D9" s="74"/>
      <c r="E9" s="74"/>
    </row>
    <row r="10" spans="1:5" ht="39.75" customHeight="1">
      <c r="A10" s="156" t="s">
        <v>153</v>
      </c>
      <c r="B10" s="157"/>
      <c r="C10" s="157"/>
      <c r="D10" s="157"/>
      <c r="E10" s="157"/>
    </row>
    <row r="11" spans="1:5" ht="18.75">
      <c r="A11" s="73"/>
    </row>
  </sheetData>
  <mergeCells count="4">
    <mergeCell ref="A1:E2"/>
    <mergeCell ref="A3:B3"/>
    <mergeCell ref="C3:E3"/>
    <mergeCell ref="A10:E10"/>
  </mergeCells>
  <dataValidations count="1">
    <dataValidation allowBlank="1" showInputMessage="1" showErrorMessage="1" prompt="Указанные разногласия носят характер «желательных» условий, которые предлагаются на рассмотрение Заказчика, но отклонение которых Заказчиком не повлечет отказа Участника от подписания Договора в случае признания его Победителем" sqref="D5:D9"/>
  </dataValidations>
  <pageMargins left="0.7" right="0.7" top="0.75" bottom="0.75" header="0.3" footer="0.3"/>
  <pageSetup paperSize="9" scale="4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H1" sqref="H1:K14"/>
    </sheetView>
  </sheetViews>
  <sheetFormatPr defaultRowHeight="15"/>
  <cols>
    <col min="2" max="2" width="12" customWidth="1"/>
    <col min="9" max="9" width="52.5703125" customWidth="1"/>
    <col min="10" max="10" width="13.85546875" customWidth="1"/>
    <col min="11" max="11" width="26.42578125" customWidth="1"/>
  </cols>
  <sheetData>
    <row r="1" spans="1:11" ht="20.25" thickTop="1" thickBot="1">
      <c r="H1" s="164" t="s">
        <v>116</v>
      </c>
      <c r="I1" s="165"/>
      <c r="J1" s="166">
        <f>Анкета!C4</f>
        <v>0</v>
      </c>
      <c r="K1" s="167"/>
    </row>
    <row r="2" spans="1:11" ht="20.25" thickTop="1" thickBot="1">
      <c r="A2" t="s">
        <v>29</v>
      </c>
      <c r="B2" t="s">
        <v>31</v>
      </c>
      <c r="C2" t="s">
        <v>29</v>
      </c>
      <c r="D2" t="s">
        <v>34</v>
      </c>
      <c r="H2" s="164" t="s">
        <v>117</v>
      </c>
      <c r="I2" s="165"/>
      <c r="J2" s="168">
        <f>Анкета!C7</f>
        <v>0</v>
      </c>
      <c r="K2" s="169"/>
    </row>
    <row r="3" spans="1:11" ht="42.75" customHeight="1" thickTop="1" thickBot="1">
      <c r="A3" t="s">
        <v>30</v>
      </c>
      <c r="B3" t="s">
        <v>32</v>
      </c>
      <c r="C3" t="s">
        <v>115</v>
      </c>
      <c r="D3" t="s">
        <v>35</v>
      </c>
      <c r="H3" s="164" t="s">
        <v>118</v>
      </c>
      <c r="I3" s="165"/>
      <c r="J3" s="168" t="str">
        <f>CONCATENATE(J1,"
",J2)</f>
        <v>0
0</v>
      </c>
      <c r="K3" s="169"/>
    </row>
    <row r="4" spans="1:11" ht="20.25" thickTop="1" thickBot="1">
      <c r="D4" t="s">
        <v>36</v>
      </c>
      <c r="H4" s="158" t="s">
        <v>60</v>
      </c>
      <c r="I4" s="159"/>
      <c r="J4" s="168">
        <f>Анкета!C12</f>
        <v>0</v>
      </c>
      <c r="K4" s="169"/>
    </row>
    <row r="5" spans="1:11" ht="20.25" thickTop="1" thickBot="1">
      <c r="D5" t="s">
        <v>113</v>
      </c>
      <c r="H5" s="158" t="s">
        <v>61</v>
      </c>
      <c r="I5" s="159"/>
      <c r="J5" s="168">
        <f>Анкета!C13</f>
        <v>0</v>
      </c>
      <c r="K5" s="169"/>
    </row>
    <row r="6" spans="1:11" ht="20.25" customHeight="1" thickTop="1" thickBot="1">
      <c r="A6" s="33" t="s">
        <v>50</v>
      </c>
      <c r="H6" s="162" t="s">
        <v>131</v>
      </c>
      <c r="I6" s="163"/>
      <c r="J6" s="160">
        <f>Анкета!C32</f>
        <v>0</v>
      </c>
      <c r="K6" s="161"/>
    </row>
    <row r="7" spans="1:11" ht="20.25" customHeight="1" thickTop="1" thickBot="1">
      <c r="A7" s="33" t="s">
        <v>51</v>
      </c>
      <c r="H7" s="162" t="s">
        <v>119</v>
      </c>
      <c r="I7" s="163"/>
      <c r="J7" s="160" t="str">
        <f>CONCATENATE(Анкета!C30,", ",Анкета!C31)</f>
        <v xml:space="preserve">, </v>
      </c>
      <c r="K7" s="161"/>
    </row>
    <row r="8" spans="1:11" ht="20.25" customHeight="1" thickTop="1" thickBot="1">
      <c r="A8" s="33" t="s">
        <v>52</v>
      </c>
      <c r="H8" s="158" t="s">
        <v>134</v>
      </c>
      <c r="I8" s="159"/>
      <c r="J8" s="160">
        <f>Анкета!C33</f>
        <v>0</v>
      </c>
      <c r="K8" s="161"/>
    </row>
    <row r="9" spans="1:11" ht="20.25" customHeight="1" thickTop="1" thickBot="1">
      <c r="A9" s="33" t="s">
        <v>53</v>
      </c>
      <c r="H9" s="162" t="s">
        <v>132</v>
      </c>
      <c r="I9" s="163"/>
      <c r="J9" s="160">
        <f>Анкета!C37</f>
        <v>0</v>
      </c>
      <c r="K9" s="161"/>
    </row>
    <row r="10" spans="1:11" ht="19.5" customHeight="1" thickTop="1" thickBot="1">
      <c r="A10" s="7" t="s">
        <v>54</v>
      </c>
      <c r="H10" s="162" t="s">
        <v>133</v>
      </c>
      <c r="I10" s="163"/>
      <c r="J10" s="160" t="str">
        <f>CONCATENATE(Анкета!C35,", ",Анкета!C36)</f>
        <v xml:space="preserve">, </v>
      </c>
      <c r="K10" s="161"/>
    </row>
    <row r="11" spans="1:11" ht="20.25" thickTop="1" thickBot="1">
      <c r="A11" s="34" t="s">
        <v>55</v>
      </c>
      <c r="H11" s="158" t="s">
        <v>135</v>
      </c>
      <c r="I11" s="159"/>
      <c r="J11" s="160">
        <f>Анкета!C38</f>
        <v>0</v>
      </c>
      <c r="K11" s="161"/>
    </row>
    <row r="12" spans="1:11" ht="20.25" customHeight="1" thickTop="1" thickBot="1">
      <c r="A12" s="7" t="s">
        <v>56</v>
      </c>
      <c r="H12" s="158"/>
      <c r="I12" s="159"/>
      <c r="J12" s="42" t="s">
        <v>128</v>
      </c>
      <c r="K12" s="42" t="s">
        <v>37</v>
      </c>
    </row>
    <row r="13" spans="1:11" ht="20.25" customHeight="1" thickTop="1" thickBot="1">
      <c r="H13" s="158" t="s">
        <v>129</v>
      </c>
      <c r="I13" s="159"/>
      <c r="J13" s="43" t="e">
        <f>#REF!</f>
        <v>#REF!</v>
      </c>
      <c r="K13" s="44"/>
    </row>
    <row r="14" spans="1:11" ht="20.25" thickTop="1" thickBot="1">
      <c r="A14" s="39" t="s">
        <v>122</v>
      </c>
      <c r="H14" s="158" t="s">
        <v>130</v>
      </c>
      <c r="I14" s="159"/>
      <c r="J14" s="45" t="e">
        <f>IF(#REF!="","",#REF!)</f>
        <v>#REF!</v>
      </c>
      <c r="K14" s="44"/>
    </row>
    <row r="15" spans="1:11" ht="16.5" thickTop="1">
      <c r="A15" s="39" t="s">
        <v>120</v>
      </c>
    </row>
    <row r="16" spans="1:11" ht="15.75">
      <c r="A16" s="39" t="s">
        <v>123</v>
      </c>
    </row>
    <row r="17" spans="1:1" ht="15.75">
      <c r="A17" s="39" t="s">
        <v>124</v>
      </c>
    </row>
    <row r="18" spans="1:1" ht="15.75">
      <c r="A18" s="39" t="s">
        <v>125</v>
      </c>
    </row>
    <row r="19" spans="1:1" ht="15.75">
      <c r="A19" s="39" t="s">
        <v>126</v>
      </c>
    </row>
  </sheetData>
  <mergeCells count="25">
    <mergeCell ref="H7:I7"/>
    <mergeCell ref="J7:K7"/>
    <mergeCell ref="H8:I8"/>
    <mergeCell ref="J8:K8"/>
    <mergeCell ref="H4:I4"/>
    <mergeCell ref="J4:K4"/>
    <mergeCell ref="H5:I5"/>
    <mergeCell ref="J5:K5"/>
    <mergeCell ref="H6:I6"/>
    <mergeCell ref="J6:K6"/>
    <mergeCell ref="H1:I1"/>
    <mergeCell ref="J1:K1"/>
    <mergeCell ref="H2:I2"/>
    <mergeCell ref="J2:K2"/>
    <mergeCell ref="H3:I3"/>
    <mergeCell ref="J3:K3"/>
    <mergeCell ref="H14:I14"/>
    <mergeCell ref="H12:I12"/>
    <mergeCell ref="H13:I13"/>
    <mergeCell ref="J9:K9"/>
    <mergeCell ref="J10:K10"/>
    <mergeCell ref="J11:K11"/>
    <mergeCell ref="H9:I9"/>
    <mergeCell ref="H10:I10"/>
    <mergeCell ref="H11:I11"/>
  </mergeCells>
  <conditionalFormatting sqref="J13:J14">
    <cfRule type="containsText" dxfId="3" priority="2" operator="containsText" text="не проверялось">
      <formula>NOT(ISERROR(SEARCH("не проверялось",J13)))</formula>
    </cfRule>
  </conditionalFormatting>
  <conditionalFormatting sqref="J13:J14">
    <cfRule type="containsBlanks" dxfId="2" priority="1">
      <formula>LEN(TRIM(J13))=0</formula>
    </cfRule>
  </conditionalFormatting>
  <conditionalFormatting sqref="J13:J14">
    <cfRule type="containsText" dxfId="1" priority="3" operator="containsText" text="нет">
      <formula>NOT(ISERROR(SEARCH("нет",J13)))</formula>
    </cfRule>
    <cfRule type="containsText" dxfId="0" priority="4" operator="containsText" text="да">
      <formula>NOT(ISERROR(SEARCH("да",J13)))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0CAD52FD661CE48875909ADFC0B67E9" ma:contentTypeVersion="0" ma:contentTypeDescription="Создание документа." ma:contentTypeScope="" ma:versionID="efbadaa0e83c577039fff6c4e4947871">
  <xsd:schema xmlns:xsd="http://www.w3.org/2001/XMLSchema" xmlns:xs="http://www.w3.org/2001/XMLSchema" xmlns:p="http://schemas.microsoft.com/office/2006/metadata/properties" xmlns:ns2="e9c18c14-e36e-4177-b55f-53b1771ed397" targetNamespace="http://schemas.microsoft.com/office/2006/metadata/properties" ma:root="true" ma:fieldsID="89f29551204851a68afce0b8201191d1" ns2:_="">
    <xsd:import namespace="e9c18c14-e36e-4177-b55f-53b1771ed39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18c14-e36e-4177-b55f-53b1771ed3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9c18c14-e36e-4177-b55f-53b1771ed397">D6E6TJPARV22-380-841</_dlc_DocId>
    <_dlc_DocIdUrl xmlns="e9c18c14-e36e-4177-b55f-53b1771ed397">
      <Url>https://sharepoint/Tender/_layouts/15/DocIdRedir.aspx?ID=D6E6TJPARV22-380-841</Url>
      <Description>D6E6TJPARV22-380-841</Description>
    </_dlc_DocIdUrl>
  </documentManagement>
</p:properties>
</file>

<file path=customXml/itemProps1.xml><?xml version="1.0" encoding="utf-8"?>
<ds:datastoreItem xmlns:ds="http://schemas.openxmlformats.org/officeDocument/2006/customXml" ds:itemID="{B5433640-842B-4D05-A36D-35BC00D2AA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5A87C6-C581-4DF1-8260-1195BE884DC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7D0BC48-6364-47B7-83A5-EBC946805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18c14-e36e-4177-b55f-53b1771ed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FF9FD16-2721-47E3-9782-E8D5CDE0D52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9c18c14-e36e-4177-b55f-53b1771ed397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Информационная карта</vt:lpstr>
      <vt:lpstr>Анкета</vt:lpstr>
      <vt:lpstr>Чек-лист документации</vt:lpstr>
      <vt:lpstr>Кадровый состав</vt:lpstr>
      <vt:lpstr>Опыт</vt:lpstr>
      <vt:lpstr>МТР</vt:lpstr>
      <vt:lpstr>График работ</vt:lpstr>
      <vt:lpstr>Протокол разногласий</vt:lpstr>
      <vt:lpstr>text</vt:lpstr>
      <vt:lpstr>'График работ'!Область_печати</vt:lpstr>
      <vt:lpstr>'Протокол разногласий'!Область_печати</vt:lpstr>
    </vt:vector>
  </TitlesOfParts>
  <Company>СИБУР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Катаргин Андрей Олегович</dc:creator>
  <cp:lastModifiedBy>Новоселова Татьяна Олеговна \ Tatiana Novoselova</cp:lastModifiedBy>
  <cp:lastPrinted>2020-01-21T10:59:21Z</cp:lastPrinted>
  <dcterms:created xsi:type="dcterms:W3CDTF">2019-10-23T16:09:10Z</dcterms:created>
  <dcterms:modified xsi:type="dcterms:W3CDTF">2025-09-22T10:15:06Z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69d0e670-08f2-4339-94bc-66a17830e00a</vt:lpwstr>
  </property>
  <property fmtid="{D5CDD505-2E9C-101B-9397-08002B2CF9AE}" pid="3" name="ContentTypeId">
    <vt:lpwstr>0x01010070CAD52FD661CE48875909ADFC0B67E9</vt:lpwstr>
  </property>
</Properties>
</file>