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.ksp.eurochem.ru\UserFS$\HOME\PakulovDA\My Documents\Конкурсная документация\Ангар ТМЦ\Сметы\"/>
    </mc:Choice>
  </mc:AlternateContent>
  <bookViews>
    <workbookView xWindow="0" yWindow="0" windowWidth="28800" windowHeight="11100"/>
  </bookViews>
  <sheets>
    <sheet name="Сводка затрат - Сводка затрат" sheetId="1" r:id="rId1"/>
  </sheets>
  <definedNames>
    <definedName name="_xlnm.Print_Titles" localSheetId="0">'Сводка затрат - Сводка затрат'!$12:$12</definedName>
    <definedName name="_xlnm.Print_Area" localSheetId="0">'Сводка затрат - Сводка затрат'!$A$2:$X$23</definedName>
  </definedNames>
  <calcPr calcId="162913"/>
</workbook>
</file>

<file path=xl/calcChain.xml><?xml version="1.0" encoding="utf-8"?>
<calcChain xmlns="http://schemas.openxmlformats.org/spreadsheetml/2006/main">
  <c r="X21" i="1" l="1"/>
</calcChain>
</file>

<file path=xl/sharedStrings.xml><?xml version="1.0" encoding="utf-8"?>
<sst xmlns="http://schemas.openxmlformats.org/spreadsheetml/2006/main" count="170" uniqueCount="53">
  <si>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</si>
  <si>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</si>
  <si>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</si>
  <si>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</si>
  <si>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</si>
  <si>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</si>
  <si>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</si>
  <si>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</si>
  <si>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</si>
  <si>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</si>
  <si>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</si>
  <si>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</si>
  <si>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</si>
  <si>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</si>
  <si>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</si>
  <si>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</si>
  <si>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</si>
  <si>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</si>
  <si>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</si>
  <si>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</si>
  <si>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</si>
  <si>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</si>
  <si>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</si>
  <si>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</si>
  <si>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</si>
  <si>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</si>
  <si>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</si>
  <si>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</si>
  <si>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</si>
  <si>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</si>
  <si>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</si>
  <si>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</si>
  <si>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</si>
  <si>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</si>
  <si>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1632-2021-3.4-АР_01.05.060-П-00-00</t>
  </si>
  <si>
    <t>Архитектурные решения</t>
  </si>
  <si>
    <t xml:space="preserve"> </t>
  </si>
  <si>
    <t>БИМ</t>
  </si>
  <si>
    <t>2</t>
  </si>
  <si>
    <t>1632-2021-3.4-КЖ_01.05.060-П-01-01</t>
  </si>
  <si>
    <t>Конструкции железобетонные</t>
  </si>
  <si>
    <t>3</t>
  </si>
  <si>
    <t>1632-2021-3.4-КМ_01.05.060-П-01-04</t>
  </si>
  <si>
    <t>Конструкции металлические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</si>
  <si>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</si>
  <si>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</si>
  <si>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</si>
  <si>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</si>
  <si>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</si>
  <si>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</si>
  <si>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</si>
  <si>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Наименование объекта: Терминал по перевалке минеральных удобрений в морском торговом порту Усть-Луга. Береговые объекты терминала</t>
  </si>
  <si>
    <t>Заказчик: ООО "ЕвроХим Терминал Усть-Луга"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</si>
</sst>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2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23"/>
  <sheetViews>
    <sheetView tabSelected="1" topLeftCell="E1" workbookViewId="0">
      <selection activeCell="X21" sqref="X2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32.42578125" style="1" customWidth="1"/>
    <col min="3" max="3" width="31" style="1" customWidth="1"/>
    <col min="4" max="24" width="12.7109375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2">
      <c r="A2" s="34" t="s">
        <v>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2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2">
      <c r="A6" s="36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6"/>
      <c r="L7" s="36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2">
      <c r="A8" s="37" t="s">
        <v>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123" customFormat="1" ht="23.25" customHeight="1" x14ac:dyDescent="0.2">
      <c r="A9" s="38" t="s">
        <v>6</v>
      </c>
      <c r="B9" s="38" t="s">
        <v>7</v>
      </c>
      <c r="C9" s="39" t="s">
        <v>8</v>
      </c>
      <c r="D9" s="42" t="s">
        <v>9</v>
      </c>
      <c r="E9" s="42"/>
      <c r="F9" s="42"/>
      <c r="G9" s="42"/>
      <c r="H9" s="42"/>
      <c r="I9" s="42"/>
      <c r="J9" s="42"/>
      <c r="K9" s="42"/>
      <c r="L9" s="42"/>
      <c r="M9" s="42" t="s">
        <v>10</v>
      </c>
      <c r="N9" s="42"/>
      <c r="O9" s="38" t="s">
        <v>11</v>
      </c>
      <c r="P9" s="38" t="s">
        <v>12</v>
      </c>
      <c r="Q9" s="38" t="s">
        <v>13</v>
      </c>
      <c r="R9" s="38" t="s">
        <v>14</v>
      </c>
      <c r="S9" s="38" t="s">
        <v>15</v>
      </c>
      <c r="T9" s="38" t="s">
        <v>16</v>
      </c>
      <c r="U9" s="38" t="s">
        <v>17</v>
      </c>
      <c r="V9" s="38" t="s">
        <v>18</v>
      </c>
      <c r="W9" s="38" t="s">
        <v>19</v>
      </c>
      <c r="X9" s="38" t="s">
        <v>20</v>
      </c>
    </row>
    <row r="10" spans="1:123" customFormat="1" ht="25.5" customHeight="1" x14ac:dyDescent="0.2">
      <c r="A10" s="38"/>
      <c r="B10" s="38"/>
      <c r="C10" s="40"/>
      <c r="D10" s="38" t="s">
        <v>21</v>
      </c>
      <c r="E10" s="49" t="s">
        <v>22</v>
      </c>
      <c r="F10" s="50"/>
      <c r="G10" s="50"/>
      <c r="H10" s="50"/>
      <c r="I10" s="51"/>
      <c r="J10" s="39" t="s">
        <v>23</v>
      </c>
      <c r="K10" s="38" t="s">
        <v>24</v>
      </c>
      <c r="L10" s="38"/>
      <c r="M10" s="38" t="s">
        <v>25</v>
      </c>
      <c r="N10" s="38" t="s">
        <v>26</v>
      </c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123" customFormat="1" ht="19.5" customHeight="1" x14ac:dyDescent="0.2">
      <c r="A11" s="38"/>
      <c r="B11" s="38"/>
      <c r="C11" s="41"/>
      <c r="D11" s="38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41"/>
      <c r="K11" s="11" t="s">
        <v>30</v>
      </c>
      <c r="L11" s="11" t="s">
        <v>23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123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x14ac:dyDescent="0.2">
      <c r="A13" s="43" t="s">
        <v>32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5"/>
      <c r="DS13" s="13" t="s">
        <v>32</v>
      </c>
    </row>
    <row r="14" spans="1:123" s="12" customFormat="1" x14ac:dyDescent="0.2">
      <c r="A14" s="14" t="s">
        <v>33</v>
      </c>
      <c r="B14" s="15" t="s">
        <v>34</v>
      </c>
      <c r="C14" s="15" t="s">
        <v>35</v>
      </c>
      <c r="D14" s="16">
        <v>4768197.6500000004</v>
      </c>
      <c r="E14" s="16">
        <v>1050902.44</v>
      </c>
      <c r="F14" s="16">
        <v>105067.79</v>
      </c>
      <c r="G14" s="16">
        <v>102293.28</v>
      </c>
      <c r="H14" s="16">
        <v>3612227.42</v>
      </c>
      <c r="I14" s="17" t="s">
        <v>36</v>
      </c>
      <c r="J14" s="17"/>
      <c r="K14" s="17"/>
      <c r="L14" s="17"/>
      <c r="M14" s="16">
        <v>2232.1</v>
      </c>
      <c r="N14" s="18">
        <v>182.38</v>
      </c>
      <c r="O14" s="16">
        <v>1153195.72</v>
      </c>
      <c r="P14" s="16">
        <v>1267784.54</v>
      </c>
      <c r="Q14" s="16">
        <v>758637.02</v>
      </c>
      <c r="R14" s="16">
        <v>6794619.21</v>
      </c>
      <c r="S14" s="19" t="s">
        <v>37</v>
      </c>
      <c r="T14" s="16">
        <v>1311358.53</v>
      </c>
      <c r="U14" s="17"/>
      <c r="V14" s="16">
        <v>8105977.7400000002</v>
      </c>
      <c r="W14" s="16">
        <v>1621195.55</v>
      </c>
      <c r="X14" s="16">
        <v>9727173.2899999991</v>
      </c>
      <c r="DS14" s="13"/>
    </row>
    <row r="15" spans="1:123" s="12" customFormat="1" x14ac:dyDescent="0.2">
      <c r="A15" s="14" t="s">
        <v>38</v>
      </c>
      <c r="B15" s="15" t="s">
        <v>39</v>
      </c>
      <c r="C15" s="15" t="s">
        <v>40</v>
      </c>
      <c r="D15" s="16">
        <v>9152317.6300000008</v>
      </c>
      <c r="E15" s="16">
        <v>1280152.08</v>
      </c>
      <c r="F15" s="16">
        <v>1949625.76</v>
      </c>
      <c r="G15" s="16">
        <v>255914.53</v>
      </c>
      <c r="H15" s="16">
        <v>5922539.79</v>
      </c>
      <c r="I15" s="17" t="s">
        <v>36</v>
      </c>
      <c r="J15" s="17"/>
      <c r="K15" s="17"/>
      <c r="L15" s="17"/>
      <c r="M15" s="16">
        <v>2694.13</v>
      </c>
      <c r="N15" s="18">
        <v>323</v>
      </c>
      <c r="O15" s="16">
        <v>1536066.61</v>
      </c>
      <c r="P15" s="16">
        <v>1580768.79</v>
      </c>
      <c r="Q15" s="16">
        <v>909342.77</v>
      </c>
      <c r="R15" s="16">
        <v>11642429.189999999</v>
      </c>
      <c r="S15" s="19" t="s">
        <v>37</v>
      </c>
      <c r="T15" s="16">
        <v>2246983.7200000002</v>
      </c>
      <c r="U15" s="17"/>
      <c r="V15" s="16">
        <v>13889412.91</v>
      </c>
      <c r="W15" s="16">
        <v>2777882.58</v>
      </c>
      <c r="X15" s="16">
        <v>16667295.49</v>
      </c>
      <c r="DS15" s="13"/>
    </row>
    <row r="16" spans="1:123" s="12" customFormat="1" x14ac:dyDescent="0.2">
      <c r="A16" s="14" t="s">
        <v>41</v>
      </c>
      <c r="B16" s="15" t="s">
        <v>42</v>
      </c>
      <c r="C16" s="15" t="s">
        <v>43</v>
      </c>
      <c r="D16" s="16">
        <v>7077682</v>
      </c>
      <c r="E16" s="16">
        <v>2503328</v>
      </c>
      <c r="F16" s="16">
        <v>592664</v>
      </c>
      <c r="G16" s="16">
        <v>188515</v>
      </c>
      <c r="H16" s="16">
        <v>3981690</v>
      </c>
      <c r="I16" s="17" t="s">
        <v>36</v>
      </c>
      <c r="J16" s="17"/>
      <c r="K16" s="17"/>
      <c r="L16" s="17"/>
      <c r="M16" s="16">
        <v>4790.63</v>
      </c>
      <c r="N16" s="18">
        <v>271.72000000000003</v>
      </c>
      <c r="O16" s="16">
        <v>2691843</v>
      </c>
      <c r="P16" s="16">
        <v>2456978</v>
      </c>
      <c r="Q16" s="16">
        <v>1391283</v>
      </c>
      <c r="R16" s="16">
        <v>10925943</v>
      </c>
      <c r="S16" s="19" t="s">
        <v>37</v>
      </c>
      <c r="T16" s="16">
        <v>2108702</v>
      </c>
      <c r="U16" s="17"/>
      <c r="V16" s="16">
        <v>13034645</v>
      </c>
      <c r="W16" s="16">
        <v>2606929</v>
      </c>
      <c r="X16" s="16">
        <v>15641574</v>
      </c>
      <c r="DS16" s="13"/>
    </row>
    <row r="17" spans="1:135" s="12" customFormat="1" x14ac:dyDescent="0.2">
      <c r="A17" s="20"/>
      <c r="B17" s="21"/>
      <c r="C17" s="22" t="s">
        <v>44</v>
      </c>
      <c r="D17" s="23">
        <v>20998197.280000001</v>
      </c>
      <c r="E17" s="23">
        <v>4834382.5199999996</v>
      </c>
      <c r="F17" s="23">
        <v>2647357.5499999998</v>
      </c>
      <c r="G17" s="23">
        <v>546722.81000000006</v>
      </c>
      <c r="H17" s="23">
        <v>13516457.210000001</v>
      </c>
      <c r="I17" s="24"/>
      <c r="J17" s="24"/>
      <c r="K17" s="24"/>
      <c r="L17" s="24"/>
      <c r="M17" s="23">
        <v>9716.86</v>
      </c>
      <c r="N17" s="25">
        <v>777.1</v>
      </c>
      <c r="O17" s="23">
        <v>5381105.3300000001</v>
      </c>
      <c r="P17" s="23">
        <v>5305531.33</v>
      </c>
      <c r="Q17" s="23">
        <v>3059262.79</v>
      </c>
      <c r="R17" s="23">
        <v>29362991.399999999</v>
      </c>
      <c r="S17" s="24"/>
      <c r="T17" s="23">
        <v>5667044.25</v>
      </c>
      <c r="U17" s="24"/>
      <c r="V17" s="23">
        <v>35030035.649999999</v>
      </c>
      <c r="W17" s="23">
        <v>7006007.1299999999</v>
      </c>
      <c r="X17" s="23">
        <v>42036042.780000001</v>
      </c>
      <c r="DS17" s="13"/>
    </row>
    <row r="18" spans="1:135" customFormat="1" x14ac:dyDescent="0.2">
      <c r="A18" s="26"/>
      <c r="B18" s="27"/>
      <c r="C18" s="22" t="s">
        <v>45</v>
      </c>
      <c r="D18" s="23">
        <v>20998197.280000001</v>
      </c>
      <c r="E18" s="23">
        <v>4834382.5199999996</v>
      </c>
      <c r="F18" s="23">
        <v>2647357.5499999998</v>
      </c>
      <c r="G18" s="23">
        <v>546722.81000000006</v>
      </c>
      <c r="H18" s="23">
        <v>13516457.210000001</v>
      </c>
      <c r="I18" s="24"/>
      <c r="J18" s="24"/>
      <c r="K18" s="24"/>
      <c r="L18" s="24"/>
      <c r="M18" s="23">
        <v>9716.86</v>
      </c>
      <c r="N18" s="25">
        <v>777.1</v>
      </c>
      <c r="O18" s="23">
        <v>5381105.3300000001</v>
      </c>
      <c r="P18" s="23">
        <v>5305531.33</v>
      </c>
      <c r="Q18" s="23">
        <v>3059262.79</v>
      </c>
      <c r="R18" s="23">
        <v>29362991.399999999</v>
      </c>
      <c r="S18" s="24"/>
      <c r="T18" s="23">
        <v>5667044.25</v>
      </c>
      <c r="U18" s="24"/>
      <c r="V18" s="23">
        <v>35030035.649999999</v>
      </c>
      <c r="W18" s="23">
        <v>7006007.1299999999</v>
      </c>
      <c r="X18" s="23">
        <v>42036042.780000001</v>
      </c>
    </row>
    <row r="20" spans="1:135" customFormat="1" x14ac:dyDescent="0.2">
      <c r="B20" s="28" t="s">
        <v>46</v>
      </c>
      <c r="C20" s="46"/>
      <c r="D20" s="46"/>
      <c r="F20" s="29"/>
      <c r="G20" s="29"/>
      <c r="J20" s="47"/>
      <c r="K20" s="47"/>
      <c r="L20" s="47"/>
      <c r="M20" s="47"/>
      <c r="DT20" s="2" t="s">
        <v>1</v>
      </c>
      <c r="DU20" s="2" t="s">
        <v>1</v>
      </c>
      <c r="DV20" s="2" t="s">
        <v>1</v>
      </c>
      <c r="DW20" s="2" t="s">
        <v>1</v>
      </c>
      <c r="DX20" s="2" t="s">
        <v>1</v>
      </c>
      <c r="DY20" s="2" t="s">
        <v>1</v>
      </c>
    </row>
    <row r="21" spans="1:135" customFormat="1" ht="21.75" customHeight="1" x14ac:dyDescent="0.2">
      <c r="B21" s="30"/>
      <c r="C21" s="48" t="s">
        <v>47</v>
      </c>
      <c r="D21" s="48"/>
      <c r="E21" s="31"/>
      <c r="F21" s="48" t="s">
        <v>48</v>
      </c>
      <c r="G21" s="48"/>
      <c r="H21" s="32"/>
      <c r="I21" s="31"/>
      <c r="J21" s="48" t="s">
        <v>49</v>
      </c>
      <c r="K21" s="48"/>
      <c r="L21" s="48"/>
      <c r="M21" s="48"/>
      <c r="X21">
        <f>X18*1.2</f>
        <v>50443251.336000003</v>
      </c>
    </row>
    <row r="22" spans="1:135" customFormat="1" x14ac:dyDescent="0.2">
      <c r="B22" s="28" t="s">
        <v>50</v>
      </c>
      <c r="C22" s="46"/>
      <c r="D22" s="46"/>
      <c r="F22" s="29"/>
      <c r="G22" s="29"/>
      <c r="J22" s="47"/>
      <c r="K22" s="47"/>
      <c r="L22" s="47"/>
      <c r="M22" s="47"/>
      <c r="DZ22" s="2" t="s">
        <v>1</v>
      </c>
      <c r="EA22" s="2" t="s">
        <v>1</v>
      </c>
      <c r="EB22" s="2" t="s">
        <v>1</v>
      </c>
      <c r="EC22" s="2" t="s">
        <v>1</v>
      </c>
      <c r="ED22" s="2" t="s">
        <v>1</v>
      </c>
      <c r="EE22" s="2" t="s">
        <v>1</v>
      </c>
    </row>
    <row r="23" spans="1:135" customFormat="1" ht="17.25" customHeight="1" x14ac:dyDescent="0.2">
      <c r="B23" s="33"/>
      <c r="C23" s="48" t="s">
        <v>47</v>
      </c>
      <c r="D23" s="48"/>
      <c r="E23" s="31"/>
      <c r="F23" s="48" t="s">
        <v>48</v>
      </c>
      <c r="G23" s="48"/>
      <c r="H23" s="32"/>
      <c r="I23" s="31"/>
      <c r="J23" s="48" t="s">
        <v>49</v>
      </c>
      <c r="K23" s="48"/>
      <c r="L23" s="48"/>
      <c r="M23" s="48"/>
    </row>
  </sheetData>
  <mergeCells count="38">
    <mergeCell ref="C22:D22"/>
    <mergeCell ref="J22:M22"/>
    <mergeCell ref="C23:D23"/>
    <mergeCell ref="F23:G23"/>
    <mergeCell ref="J23:M23"/>
    <mergeCell ref="N10:N11"/>
    <mergeCell ref="A13:X13"/>
    <mergeCell ref="C20:D20"/>
    <mergeCell ref="J20:M20"/>
    <mergeCell ref="C21:D21"/>
    <mergeCell ref="F21:G21"/>
    <mergeCell ref="J21:M21"/>
    <mergeCell ref="D10:D11"/>
    <mergeCell ref="E10:I10"/>
    <mergeCell ref="J10:J11"/>
    <mergeCell ref="K10:L10"/>
    <mergeCell ref="M10:M11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Сводка затрат - Сводка затрат</vt:lpstr>
      <vt:lpstr>'Сводка затрат - Сводка затрат'!Заголовки_для_печати</vt:lpstr>
      <vt:lpstr>'Сводка затрат - Сводка затрат'!Область_печати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Пакулов Дмитрий Александрович \ Dmitrii Pakulov</cp:lastModifiedBy>
  <cp:lastPrinted>2023-02-02T08:45:30Z</cp:lastPrinted>
  <dcterms:created xsi:type="dcterms:W3CDTF">2002-08-29T05:21:43Z</dcterms:created>
  <dcterms:modified xsi:type="dcterms:W3CDTF">2025-06-25T11:15:22Z</dcterms:modified>
</cp:coreProperties>
</file>