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0" yWindow="570" windowWidth="14055" windowHeight="10935"/>
  </bookViews>
  <sheets>
    <sheet name="1632-2021-2.1.0-КЖ01_07.04.030 " sheetId="1" r:id="rId1"/>
  </sheets>
  <definedNames>
    <definedName name="_xlnm.Print_Titles" localSheetId="0">'1632-2021-2.1.0-КЖ01_07.04.030 '!$5:$5</definedName>
  </definedNames>
  <calcPr calcId="145621"/>
</workbook>
</file>

<file path=xl/calcChain.xml><?xml version="1.0" encoding="utf-8"?>
<calcChain xmlns="http://schemas.openxmlformats.org/spreadsheetml/2006/main">
  <c r="A90" i="1" l="1"/>
  <c r="A89" i="1"/>
  <c r="A88" i="1"/>
  <c r="A86" i="1"/>
  <c r="A85" i="1"/>
  <c r="A84" i="1"/>
  <c r="A83" i="1"/>
  <c r="A81" i="1"/>
  <c r="A79" i="1"/>
  <c r="A77" i="1"/>
  <c r="A76" i="1"/>
  <c r="A75" i="1"/>
  <c r="A74" i="1"/>
  <c r="A73" i="1"/>
  <c r="A72" i="1"/>
  <c r="A71" i="1"/>
  <c r="A70" i="1"/>
  <c r="A68" i="1"/>
  <c r="A67" i="1"/>
  <c r="A66" i="1"/>
  <c r="A64" i="1"/>
  <c r="A63" i="1"/>
  <c r="A62" i="1"/>
  <c r="A61" i="1"/>
  <c r="A59" i="1"/>
  <c r="A57" i="1"/>
  <c r="A55" i="1"/>
  <c r="A54" i="1"/>
  <c r="A53" i="1"/>
  <c r="A52" i="1"/>
  <c r="A51" i="1"/>
  <c r="A50" i="1"/>
  <c r="A49" i="1"/>
  <c r="A48" i="1"/>
  <c r="A46" i="1"/>
  <c r="A45" i="1"/>
  <c r="A44" i="1"/>
  <c r="A42" i="1"/>
  <c r="A41" i="1"/>
  <c r="A40" i="1"/>
  <c r="A39" i="1"/>
  <c r="A37" i="1"/>
  <c r="A35" i="1"/>
  <c r="A34" i="1"/>
  <c r="A33" i="1"/>
  <c r="A32" i="1"/>
  <c r="A31" i="1"/>
  <c r="A30" i="1"/>
  <c r="A29" i="1"/>
  <c r="A28" i="1"/>
  <c r="A26" i="1"/>
  <c r="A25" i="1"/>
  <c r="A24" i="1"/>
  <c r="A22" i="1"/>
  <c r="A21" i="1"/>
  <c r="A20" i="1"/>
  <c r="A19" i="1"/>
  <c r="A17" i="1"/>
  <c r="A15" i="1"/>
  <c r="A14" i="1"/>
  <c r="A13" i="1"/>
  <c r="A12" i="1"/>
  <c r="A11" i="1"/>
  <c r="A10" i="1"/>
  <c r="A9" i="1"/>
  <c r="A8" i="1"/>
</calcChain>
</file>

<file path=xl/sharedStrings.xml><?xml version="1.0" encoding="utf-8"?>
<sst xmlns="http://schemas.openxmlformats.org/spreadsheetml/2006/main" count="320" uniqueCount="81">
  <si>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</si>
  <si>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</si>
  <si>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</si>
  <si>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</si>
  <si>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</si>
  <si>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</si>
  <si>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</si>
  <si>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</si>
  <si>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Общие данные</t>
  </si>
  <si>
    <t>Раздел 2. Буранабивные сваи СБН-620-1</t>
  </si>
  <si>
    <t>Устройство буронабивных свай диаметром 750 мм под защитой обсадной трубы буровыми установками с крутящим моментом 150-250 кНм: в грунтах 2 группы</t>
  </si>
  <si>
    <t>1 м3 свай</t>
  </si>
  <si>
    <t xml:space="preserve">4,42*2+4,51*2+4,62*2+4,73*2+4,84*2+4,41*2+4,48*2+4,55*2+4,66*2+4,76*2+4,34*2+4,34*2 </t>
  </si>
  <si>
    <t xml:space="preserve">1 </t>
  </si>
  <si>
    <t>Трубы стальные обсадные инвентарные, диаметр: 620 мм (секция ножевая длиной 2 м)</t>
  </si>
  <si>
    <t>м</t>
  </si>
  <si>
    <t xml:space="preserve"> </t>
  </si>
  <si>
    <t>Трубы стальные обсадные инвентарные, диаметр: 620 мм (секция длиной 6 м)</t>
  </si>
  <si>
    <t>Горячекатанная арматурная сталь класса А500 С, диаметром: 16 мм</t>
  </si>
  <si>
    <t>т</t>
  </si>
  <si>
    <t xml:space="preserve">217,80*24*0,001*1,01 </t>
  </si>
  <si>
    <t>Надбавки к ценам заготовок за сборку и сварку каркасов и сеток: пространственных, диаметром 16-18 мм</t>
  </si>
  <si>
    <t>Горячекатаная арматурная сталь гладкая класса А-I, диаметром: 10 мм</t>
  </si>
  <si>
    <t xml:space="preserve">90,55*24*0,001*1,01 </t>
  </si>
  <si>
    <t>Надбавки к ценам заготовок за сборку и сварку каркасов и сеток: пространственных, диаметром 10 мм</t>
  </si>
  <si>
    <t>Сталь листовая горячекатаная марки Ст3 толщиной: 5,0 мм</t>
  </si>
  <si>
    <t xml:space="preserve">35,64*24*0,001*1,01 </t>
  </si>
  <si>
    <t>Расход бетона в  насыпном грунте средняя глубина слоя 4 м. группы расход бетона 1,18</t>
  </si>
  <si>
    <t>Бетон тяжелый, класс: В30 (М400) W6</t>
  </si>
  <si>
    <t>м3</t>
  </si>
  <si>
    <t xml:space="preserve">(3,14*0,31*0,31)*24*4*1,18 </t>
  </si>
  <si>
    <t>Расход бетона в грунте 4е и 4д  группы расход бетона 1,02 средняя глубина слоя 13,05 м.</t>
  </si>
  <si>
    <t xml:space="preserve">(3,14*0,31*0,31)*24*(15,1-4)*1,02 </t>
  </si>
  <si>
    <t>Вырубка бетона из арматурного каркаса железобетонных: свай площадью сечения свыше  0,1 м2</t>
  </si>
  <si>
    <t>1 свая</t>
  </si>
  <si>
    <t>Погрузочные работы при автомобильных перевозках: мусора строительного с погрузкой экскаваторами емкостью ковша до 0,5 м3</t>
  </si>
  <si>
    <t>1 т груза</t>
  </si>
  <si>
    <t xml:space="preserve">0,31*0,31*3,14*0,1*24*2,4 </t>
  </si>
  <si>
    <t>Перевозка грузов автомобилями-самосвалами грузоподъемностью 10 т, работающих вне карьера, на расстояние: до 190 км I класс груза</t>
  </si>
  <si>
    <t>Перевозка материалов (металл 140 км. ОП "МКМ-СПб")</t>
  </si>
  <si>
    <t>Арматура, металлопрокат, трубопрокат и металлоконструкции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</si>
  <si>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</t>
  </si>
  <si>
    <t>Разгрузочные работы при автомобильных перевозках: металлических конструкций массой до 1 т</t>
  </si>
  <si>
    <t>Раздел 3. Буранабивные сваи СБН-620-2</t>
  </si>
  <si>
    <t xml:space="preserve">5,03*2+5,22*2+5,41*2+4,95*2+5,15*2+5,34*2 </t>
  </si>
  <si>
    <t xml:space="preserve">241,80*12*0,001*1,01 </t>
  </si>
  <si>
    <t xml:space="preserve">98,59*12*0,001*1,01 </t>
  </si>
  <si>
    <t xml:space="preserve">35,64*12*0,001*1,01 </t>
  </si>
  <si>
    <t>Расход бетона в  насыпном грунте средняя глубина слоя 4 м.</t>
  </si>
  <si>
    <t xml:space="preserve">(3,14*0,31*0,31)*12*4*1,18 </t>
  </si>
  <si>
    <t>Расход бетона в грунте 4е и 4д  группы расход бетона 1,02</t>
  </si>
  <si>
    <t xml:space="preserve">(3,14*0,31*0,31)*12*(17,2-4)*1,02 </t>
  </si>
  <si>
    <t xml:space="preserve">0,31*0,31*3,14*0,1*12*2,4 </t>
  </si>
  <si>
    <t>Раздел 4. Буранабивные сваи СБН-620-3</t>
  </si>
  <si>
    <t xml:space="preserve">5,61*2+5,8*2+5,99*2+5,53*2+5,73*2+5,92*2 </t>
  </si>
  <si>
    <t xml:space="preserve">265,80*12*0,001*1,01 </t>
  </si>
  <si>
    <t xml:space="preserve">106,30*12*0,001*1,01 </t>
  </si>
  <si>
    <t xml:space="preserve">39,01*12*0,001*1,01 </t>
  </si>
  <si>
    <t>Расход бетона в  насыпном грунте расход бетона 1,18 средняя глубина слоя 7,7м.</t>
  </si>
  <si>
    <t xml:space="preserve">(3,14*0,31*0,31)*12*7,7*1,18 </t>
  </si>
  <si>
    <t>Расход бетона в грунте 3а  группы расход бетона 1,06 средняя глубина слоя 4,2 м.</t>
  </si>
  <si>
    <t xml:space="preserve">(3,14*0,31*0,31)*12*4,2*1,06 </t>
  </si>
  <si>
    <t>Расход бетона в грунте 4е и 4д  группы расход бетона 1,02 средняя глубина слоя 10,55 м.</t>
  </si>
  <si>
    <t xml:space="preserve">(3,14*0,31*0,31)*12*(19,1-7,7-4,2)*1,02 </t>
  </si>
  <si>
    <t>Раздел 5. Буранабивные сваи СБН-620-4</t>
  </si>
  <si>
    <t xml:space="preserve">6,22*2+6,44*2+6,58*2+6,71*2 </t>
  </si>
  <si>
    <t xml:space="preserve">265,48*8*0,001*1,01 </t>
  </si>
  <si>
    <t>Горячекатаная арматурная сталь гладкая класса А-I, диаметром: 6 мм</t>
  </si>
  <si>
    <t xml:space="preserve">109,09*8*0,001*1,01 </t>
  </si>
  <si>
    <t>Надбавки к ценам заготовок за сборку и сварку каркасов и сеток: пространственных, диаметром 5-6 мм</t>
  </si>
  <si>
    <t xml:space="preserve">42,38*8*0,001*1,01 </t>
  </si>
  <si>
    <t xml:space="preserve">(3,14*0,31*0,31)*8*7,7*1,18 </t>
  </si>
  <si>
    <t xml:space="preserve">(3,14*0,31*0,31)*8*7,7*1,06 </t>
  </si>
  <si>
    <t xml:space="preserve">(3,14*0,31*0,31)*12*(21,5-7,7-4,2)*1,02 </t>
  </si>
  <si>
    <t xml:space="preserve">0,31*0,31*3,14*0,1*8*2,4 </t>
  </si>
  <si>
    <t>Составил:</t>
  </si>
  <si>
    <t>(Пахомкина И.В.)</t>
  </si>
  <si>
    <t/>
  </si>
  <si>
    <t>[должность, подпись (инициалы, фамилия)]</t>
  </si>
  <si>
    <t>Проверил:</t>
  </si>
  <si>
    <t>(Смирнова И.А.)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</si>
</sst>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0.000000"/>
    <numFmt numFmtId="166" formatCode="0.0"/>
    <numFmt numFmtId="167" formatCode="0.0000"/>
    <numFmt numFmtId="168" formatCode="0.00000"/>
  </numFmts>
  <fonts count="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1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168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5" xfId="0" applyNumberFormat="1" applyFont="1" applyFill="1" applyBorder="1" applyAlignment="1" applyProtection="1">
      <alignment horizontal="left" vertical="top" wrapText="1"/>
    </xf>
    <xf numFmtId="0" fontId="5" fillId="0" borderId="5" xfId="0" applyNumberFormat="1" applyFont="1" applyFill="1" applyBorder="1" applyAlignment="1" applyProtection="1">
      <alignment horizontal="right" vertical="top" wrapText="1"/>
    </xf>
    <xf numFmtId="0" fontId="6" fillId="0" borderId="4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97"/>
  <sheetViews>
    <sheetView tabSelected="1" workbookViewId="0">
      <selection activeCell="H31" sqref="H31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2" width="107.85546875" style="3" hidden="1" customWidth="1"/>
    <col min="13" max="13" width="49.42578125" style="3" hidden="1" customWidth="1"/>
    <col min="14" max="14" width="47" style="3" hidden="1" customWidth="1"/>
    <col min="15" max="15" width="49.42578125" style="3" hidden="1" customWidth="1"/>
    <col min="16" max="16" width="47" style="3" hidden="1" customWidth="1"/>
    <col min="17" max="16384" width="9.140625" style="2"/>
  </cols>
  <sheetData>
    <row r="2" spans="1:12" customFormat="1" ht="18" x14ac:dyDescent="0.25">
      <c r="A2" s="30" t="s">
        <v>0</v>
      </c>
      <c r="B2" s="30"/>
      <c r="C2" s="30"/>
      <c r="D2" s="30"/>
      <c r="E2" s="30"/>
      <c r="F2" s="30"/>
      <c r="G2" s="30"/>
      <c r="H2" s="30"/>
    </row>
    <row r="3" spans="1:12" customFormat="1" ht="9.75" customHeight="1" x14ac:dyDescent="0.25">
      <c r="A3" s="4"/>
    </row>
    <row r="4" spans="1:12" customFormat="1" ht="36" customHeight="1" x14ac:dyDescent="0.25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31" t="s">
        <v>7</v>
      </c>
      <c r="H4" s="31"/>
    </row>
    <row r="5" spans="1:12" customFormat="1" ht="15" x14ac:dyDescent="0.25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32">
        <v>7</v>
      </c>
      <c r="H5" s="33"/>
    </row>
    <row r="6" spans="1:12" customFormat="1" ht="15" x14ac:dyDescent="0.25">
      <c r="A6" s="34" t="s">
        <v>8</v>
      </c>
      <c r="B6" s="34"/>
      <c r="C6" s="34"/>
      <c r="D6" s="34"/>
      <c r="E6" s="34"/>
      <c r="F6" s="34"/>
      <c r="G6" s="34"/>
      <c r="H6" s="34"/>
      <c r="K6" s="9" t="s">
        <v>8</v>
      </c>
    </row>
    <row r="7" spans="1:12" customFormat="1" ht="15" x14ac:dyDescent="0.25">
      <c r="A7" s="34" t="s">
        <v>9</v>
      </c>
      <c r="B7" s="34"/>
      <c r="C7" s="34"/>
      <c r="D7" s="34"/>
      <c r="E7" s="34"/>
      <c r="F7" s="34"/>
      <c r="G7" s="34"/>
      <c r="H7" s="34"/>
      <c r="K7" s="9" t="s">
        <v>9</v>
      </c>
    </row>
    <row r="8" spans="1:12" customFormat="1" ht="56.25" x14ac:dyDescent="0.25">
      <c r="A8" s="10">
        <f>IF(J8&lt;&gt;"",COUNTA(J$1:J8),"")</f>
        <v>1</v>
      </c>
      <c r="B8" s="11">
        <v>3</v>
      </c>
      <c r="C8" s="12" t="s">
        <v>10</v>
      </c>
      <c r="D8" s="13" t="s">
        <v>11</v>
      </c>
      <c r="E8" s="14">
        <v>109.32</v>
      </c>
      <c r="F8" s="12"/>
      <c r="G8" s="15"/>
      <c r="H8" s="12" t="s">
        <v>12</v>
      </c>
      <c r="J8" s="2" t="s">
        <v>13</v>
      </c>
      <c r="K8" s="9"/>
    </row>
    <row r="9" spans="1:12" customFormat="1" ht="33.75" x14ac:dyDescent="0.25">
      <c r="A9" s="10">
        <f>IF(J9&lt;&gt;"",COUNTA(J$1:J9),"")</f>
        <v>2</v>
      </c>
      <c r="B9" s="11">
        <v>4</v>
      </c>
      <c r="C9" s="12" t="s">
        <v>14</v>
      </c>
      <c r="D9" s="13" t="s">
        <v>15</v>
      </c>
      <c r="E9" s="16">
        <v>1.7270000000000001</v>
      </c>
      <c r="F9" s="12"/>
      <c r="G9" s="15"/>
      <c r="H9" s="12" t="s">
        <v>16</v>
      </c>
      <c r="J9" s="2" t="s">
        <v>13</v>
      </c>
      <c r="K9" s="9"/>
    </row>
    <row r="10" spans="1:12" customFormat="1" ht="33.75" x14ac:dyDescent="0.25">
      <c r="A10" s="10">
        <f>IF(J10&lt;&gt;"",COUNTA(J$1:J10),"")</f>
        <v>3</v>
      </c>
      <c r="B10" s="11">
        <v>5</v>
      </c>
      <c r="C10" s="12" t="s">
        <v>17</v>
      </c>
      <c r="D10" s="13" t="s">
        <v>15</v>
      </c>
      <c r="E10" s="14">
        <v>3.05</v>
      </c>
      <c r="F10" s="12"/>
      <c r="G10" s="15"/>
      <c r="H10" s="12" t="s">
        <v>16</v>
      </c>
      <c r="J10" s="2" t="s">
        <v>13</v>
      </c>
      <c r="K10" s="9"/>
    </row>
    <row r="11" spans="1:12" customFormat="1" ht="22.5" x14ac:dyDescent="0.25">
      <c r="A11" s="10">
        <f>IF(J11&lt;&gt;"",COUNTA(J$1:J11),"")</f>
        <v>4</v>
      </c>
      <c r="B11" s="11">
        <v>6</v>
      </c>
      <c r="C11" s="12" t="s">
        <v>18</v>
      </c>
      <c r="D11" s="13" t="s">
        <v>19</v>
      </c>
      <c r="E11" s="17">
        <v>5.2794720000000002</v>
      </c>
      <c r="F11" s="12"/>
      <c r="G11" s="15"/>
      <c r="H11" s="12" t="s">
        <v>20</v>
      </c>
      <c r="J11" s="2" t="s">
        <v>13</v>
      </c>
      <c r="K11" s="9"/>
    </row>
    <row r="12" spans="1:12" customFormat="1" ht="45" x14ac:dyDescent="0.25">
      <c r="A12" s="10">
        <f>IF(J12&lt;&gt;"",COUNTA(J$1:J12),"")</f>
        <v>5</v>
      </c>
      <c r="B12" s="11">
        <v>7</v>
      </c>
      <c r="C12" s="12" t="s">
        <v>21</v>
      </c>
      <c r="D12" s="13" t="s">
        <v>19</v>
      </c>
      <c r="E12" s="16">
        <v>5.2789999999999999</v>
      </c>
      <c r="F12" s="12"/>
      <c r="G12" s="15"/>
      <c r="H12" s="12" t="s">
        <v>16</v>
      </c>
      <c r="J12" s="2" t="s">
        <v>13</v>
      </c>
      <c r="K12" s="9"/>
    </row>
    <row r="13" spans="1:12" customFormat="1" ht="22.5" x14ac:dyDescent="0.25">
      <c r="A13" s="10">
        <f>IF(J13&lt;&gt;"",COUNTA(J$1:J13),"")</f>
        <v>6</v>
      </c>
      <c r="B13" s="11">
        <v>8</v>
      </c>
      <c r="C13" s="12" t="s">
        <v>22</v>
      </c>
      <c r="D13" s="13" t="s">
        <v>19</v>
      </c>
      <c r="E13" s="17">
        <v>2.1949320000000001</v>
      </c>
      <c r="F13" s="12"/>
      <c r="G13" s="15"/>
      <c r="H13" s="12" t="s">
        <v>23</v>
      </c>
      <c r="J13" s="2" t="s">
        <v>13</v>
      </c>
      <c r="K13" s="9"/>
    </row>
    <row r="14" spans="1:12" customFormat="1" ht="33.75" x14ac:dyDescent="0.25">
      <c r="A14" s="10">
        <f>IF(J14&lt;&gt;"",COUNTA(J$1:J14),"")</f>
        <v>7</v>
      </c>
      <c r="B14" s="11">
        <v>9</v>
      </c>
      <c r="C14" s="12" t="s">
        <v>24</v>
      </c>
      <c r="D14" s="13" t="s">
        <v>19</v>
      </c>
      <c r="E14" s="16">
        <v>2.1949999999999998</v>
      </c>
      <c r="F14" s="12"/>
      <c r="G14" s="15"/>
      <c r="H14" s="12" t="s">
        <v>16</v>
      </c>
      <c r="J14" s="2" t="s">
        <v>13</v>
      </c>
      <c r="K14" s="9"/>
    </row>
    <row r="15" spans="1:12" customFormat="1" ht="22.5" x14ac:dyDescent="0.25">
      <c r="A15" s="10">
        <f>IF(J15&lt;&gt;"",COUNTA(J$1:J15),"")</f>
        <v>8</v>
      </c>
      <c r="B15" s="11">
        <v>10</v>
      </c>
      <c r="C15" s="12" t="s">
        <v>25</v>
      </c>
      <c r="D15" s="13" t="s">
        <v>19</v>
      </c>
      <c r="E15" s="17">
        <v>0.86391399999999996</v>
      </c>
      <c r="F15" s="12"/>
      <c r="G15" s="15"/>
      <c r="H15" s="12" t="s">
        <v>26</v>
      </c>
      <c r="J15" s="2" t="s">
        <v>13</v>
      </c>
      <c r="K15" s="9"/>
    </row>
    <row r="16" spans="1:12" customFormat="1" ht="15" x14ac:dyDescent="0.25">
      <c r="A16" s="35" t="s">
        <v>27</v>
      </c>
      <c r="B16" s="35"/>
      <c r="C16" s="35"/>
      <c r="D16" s="35"/>
      <c r="E16" s="35"/>
      <c r="F16" s="35"/>
      <c r="G16" s="35"/>
      <c r="H16" s="35"/>
      <c r="K16" s="9"/>
      <c r="L16" s="18" t="s">
        <v>27</v>
      </c>
    </row>
    <row r="17" spans="1:12" customFormat="1" ht="22.5" x14ac:dyDescent="0.25">
      <c r="A17" s="10">
        <f>IF(J17&lt;&gt;"",COUNTA(J$1:J17),"")</f>
        <v>9</v>
      </c>
      <c r="B17" s="11">
        <v>12</v>
      </c>
      <c r="C17" s="12" t="s">
        <v>28</v>
      </c>
      <c r="D17" s="13" t="s">
        <v>29</v>
      </c>
      <c r="E17" s="17">
        <v>34.182693</v>
      </c>
      <c r="F17" s="12"/>
      <c r="G17" s="15"/>
      <c r="H17" s="12" t="s">
        <v>30</v>
      </c>
      <c r="J17" s="2" t="s">
        <v>13</v>
      </c>
      <c r="K17" s="9"/>
      <c r="L17" s="18"/>
    </row>
    <row r="18" spans="1:12" customFormat="1" ht="15" x14ac:dyDescent="0.25">
      <c r="A18" s="35" t="s">
        <v>31</v>
      </c>
      <c r="B18" s="35"/>
      <c r="C18" s="35"/>
      <c r="D18" s="35"/>
      <c r="E18" s="35"/>
      <c r="F18" s="35"/>
      <c r="G18" s="35"/>
      <c r="H18" s="35"/>
      <c r="K18" s="9"/>
      <c r="L18" s="18" t="s">
        <v>31</v>
      </c>
    </row>
    <row r="19" spans="1:12" customFormat="1" ht="22.5" x14ac:dyDescent="0.25">
      <c r="A19" s="10">
        <f>IF(J19&lt;&gt;"",COUNTA(J$1:J19),"")</f>
        <v>10</v>
      </c>
      <c r="B19" s="11">
        <v>13</v>
      </c>
      <c r="C19" s="12" t="s">
        <v>28</v>
      </c>
      <c r="D19" s="13" t="s">
        <v>29</v>
      </c>
      <c r="E19" s="17">
        <v>81.995011000000005</v>
      </c>
      <c r="F19" s="12"/>
      <c r="G19" s="15"/>
      <c r="H19" s="12" t="s">
        <v>32</v>
      </c>
      <c r="J19" s="2" t="s">
        <v>13</v>
      </c>
      <c r="K19" s="9"/>
      <c r="L19" s="18"/>
    </row>
    <row r="20" spans="1:12" customFormat="1" ht="33.75" x14ac:dyDescent="0.25">
      <c r="A20" s="10">
        <f>IF(J20&lt;&gt;"",COUNTA(J$1:J20),"")</f>
        <v>11</v>
      </c>
      <c r="B20" s="11">
        <v>14</v>
      </c>
      <c r="C20" s="12" t="s">
        <v>33</v>
      </c>
      <c r="D20" s="13" t="s">
        <v>34</v>
      </c>
      <c r="E20" s="19">
        <v>24</v>
      </c>
      <c r="F20" s="12"/>
      <c r="G20" s="15"/>
      <c r="H20" s="12" t="s">
        <v>16</v>
      </c>
      <c r="J20" s="2" t="s">
        <v>13</v>
      </c>
      <c r="K20" s="9"/>
      <c r="L20" s="18"/>
    </row>
    <row r="21" spans="1:12" customFormat="1" ht="56.25" x14ac:dyDescent="0.25">
      <c r="A21" s="10">
        <f>IF(J21&lt;&gt;"",COUNTA(J$1:J21),"")</f>
        <v>12</v>
      </c>
      <c r="B21" s="11">
        <v>15</v>
      </c>
      <c r="C21" s="12" t="s">
        <v>35</v>
      </c>
      <c r="D21" s="13" t="s">
        <v>36</v>
      </c>
      <c r="E21" s="16">
        <v>1.738</v>
      </c>
      <c r="F21" s="12"/>
      <c r="G21" s="15"/>
      <c r="H21" s="12" t="s">
        <v>37</v>
      </c>
      <c r="J21" s="2" t="s">
        <v>13</v>
      </c>
      <c r="K21" s="9"/>
      <c r="L21" s="18"/>
    </row>
    <row r="22" spans="1:12" customFormat="1" ht="45" x14ac:dyDescent="0.25">
      <c r="A22" s="10">
        <f>IF(J22&lt;&gt;"",COUNTA(J$1:J22),"")</f>
        <v>13</v>
      </c>
      <c r="B22" s="11">
        <v>16</v>
      </c>
      <c r="C22" s="12" t="s">
        <v>38</v>
      </c>
      <c r="D22" s="13" t="s">
        <v>36</v>
      </c>
      <c r="E22" s="16">
        <v>1.738</v>
      </c>
      <c r="F22" s="12"/>
      <c r="G22" s="15"/>
      <c r="H22" s="12" t="s">
        <v>16</v>
      </c>
      <c r="J22" s="2" t="s">
        <v>13</v>
      </c>
      <c r="K22" s="9"/>
      <c r="L22" s="18"/>
    </row>
    <row r="23" spans="1:12" customFormat="1" ht="15" x14ac:dyDescent="0.25">
      <c r="A23" s="35" t="s">
        <v>39</v>
      </c>
      <c r="B23" s="35"/>
      <c r="C23" s="35"/>
      <c r="D23" s="35"/>
      <c r="E23" s="35"/>
      <c r="F23" s="35"/>
      <c r="G23" s="35"/>
      <c r="H23" s="35"/>
      <c r="K23" s="9"/>
      <c r="L23" s="18" t="s">
        <v>39</v>
      </c>
    </row>
    <row r="24" spans="1:12" customFormat="1" ht="22.5" x14ac:dyDescent="0.25">
      <c r="A24" s="10">
        <f>IF(J24&lt;&gt;"",COUNTA(J$1:J24),"")</f>
        <v>14</v>
      </c>
      <c r="B24" s="11">
        <v>17</v>
      </c>
      <c r="C24" s="12" t="s">
        <v>40</v>
      </c>
      <c r="D24" s="13" t="s">
        <v>19</v>
      </c>
      <c r="E24" s="16">
        <v>0.86399999999999999</v>
      </c>
      <c r="F24" s="12"/>
      <c r="G24" s="15"/>
      <c r="H24" s="12" t="s">
        <v>16</v>
      </c>
      <c r="J24" s="2" t="s">
        <v>13</v>
      </c>
      <c r="K24" s="9"/>
      <c r="L24" s="18"/>
    </row>
    <row r="25" spans="1:12" customFormat="1" ht="135" x14ac:dyDescent="0.25">
      <c r="A25" s="10">
        <f>IF(J25&lt;&gt;"",COUNTA(J$1:J25),"")</f>
        <v>15</v>
      </c>
      <c r="B25" s="11">
        <v>18</v>
      </c>
      <c r="C25" s="12" t="s">
        <v>41</v>
      </c>
      <c r="D25" s="13" t="s">
        <v>36</v>
      </c>
      <c r="E25" s="16">
        <v>0.86399999999999999</v>
      </c>
      <c r="F25" s="12"/>
      <c r="G25" s="15"/>
      <c r="H25" s="12" t="s">
        <v>16</v>
      </c>
      <c r="J25" s="2" t="s">
        <v>13</v>
      </c>
      <c r="K25" s="9"/>
      <c r="L25" s="18"/>
    </row>
    <row r="26" spans="1:12" customFormat="1" ht="45" x14ac:dyDescent="0.25">
      <c r="A26" s="10">
        <f>IF(J26&lt;&gt;"",COUNTA(J$1:J26),"")</f>
        <v>16</v>
      </c>
      <c r="B26" s="11">
        <v>19</v>
      </c>
      <c r="C26" s="12" t="s">
        <v>42</v>
      </c>
      <c r="D26" s="13" t="s">
        <v>36</v>
      </c>
      <c r="E26" s="16">
        <v>0.86399999999999999</v>
      </c>
      <c r="F26" s="12"/>
      <c r="G26" s="15"/>
      <c r="H26" s="12" t="s">
        <v>16</v>
      </c>
      <c r="J26" s="2" t="s">
        <v>13</v>
      </c>
      <c r="K26" s="9"/>
      <c r="L26" s="18"/>
    </row>
    <row r="27" spans="1:12" customFormat="1" ht="15" x14ac:dyDescent="0.25">
      <c r="A27" s="34" t="s">
        <v>43</v>
      </c>
      <c r="B27" s="34"/>
      <c r="C27" s="34"/>
      <c r="D27" s="34"/>
      <c r="E27" s="34"/>
      <c r="F27" s="34"/>
      <c r="G27" s="34"/>
      <c r="H27" s="34"/>
      <c r="K27" s="9" t="s">
        <v>43</v>
      </c>
      <c r="L27" s="18"/>
    </row>
    <row r="28" spans="1:12" customFormat="1" ht="56.25" x14ac:dyDescent="0.25">
      <c r="A28" s="10">
        <f>IF(J28&lt;&gt;"",COUNTA(J$1:J28),"")</f>
        <v>17</v>
      </c>
      <c r="B28" s="11">
        <v>21</v>
      </c>
      <c r="C28" s="12" t="s">
        <v>10</v>
      </c>
      <c r="D28" s="13" t="s">
        <v>11</v>
      </c>
      <c r="E28" s="20">
        <v>62.2</v>
      </c>
      <c r="F28" s="12"/>
      <c r="G28" s="15"/>
      <c r="H28" s="12" t="s">
        <v>44</v>
      </c>
      <c r="J28" s="2" t="s">
        <v>13</v>
      </c>
      <c r="K28" s="9"/>
      <c r="L28" s="18"/>
    </row>
    <row r="29" spans="1:12" customFormat="1" ht="33.75" x14ac:dyDescent="0.25">
      <c r="A29" s="10">
        <f>IF(J29&lt;&gt;"",COUNTA(J$1:J29),"")</f>
        <v>18</v>
      </c>
      <c r="B29" s="11">
        <v>22</v>
      </c>
      <c r="C29" s="12" t="s">
        <v>14</v>
      </c>
      <c r="D29" s="13" t="s">
        <v>15</v>
      </c>
      <c r="E29" s="21">
        <v>0.98280000000000001</v>
      </c>
      <c r="F29" s="12"/>
      <c r="G29" s="15"/>
      <c r="H29" s="12" t="s">
        <v>16</v>
      </c>
      <c r="J29" s="2" t="s">
        <v>13</v>
      </c>
      <c r="K29" s="9"/>
      <c r="L29" s="18"/>
    </row>
    <row r="30" spans="1:12" customFormat="1" ht="33.75" x14ac:dyDescent="0.25">
      <c r="A30" s="10">
        <f>IF(J30&lt;&gt;"",COUNTA(J$1:J30),"")</f>
        <v>19</v>
      </c>
      <c r="B30" s="11">
        <v>23</v>
      </c>
      <c r="C30" s="12" t="s">
        <v>17</v>
      </c>
      <c r="D30" s="13" t="s">
        <v>15</v>
      </c>
      <c r="E30" s="16">
        <v>1.7350000000000001</v>
      </c>
      <c r="F30" s="12"/>
      <c r="G30" s="15"/>
      <c r="H30" s="12" t="s">
        <v>16</v>
      </c>
      <c r="J30" s="2" t="s">
        <v>13</v>
      </c>
      <c r="K30" s="9"/>
      <c r="L30" s="18"/>
    </row>
    <row r="31" spans="1:12" customFormat="1" ht="22.5" x14ac:dyDescent="0.25">
      <c r="A31" s="10">
        <f>IF(J31&lt;&gt;"",COUNTA(J$1:J31),"")</f>
        <v>20</v>
      </c>
      <c r="B31" s="11">
        <v>24</v>
      </c>
      <c r="C31" s="12" t="s">
        <v>18</v>
      </c>
      <c r="D31" s="13" t="s">
        <v>19</v>
      </c>
      <c r="E31" s="17">
        <v>2.9306160000000001</v>
      </c>
      <c r="F31" s="12"/>
      <c r="G31" s="15"/>
      <c r="H31" s="12" t="s">
        <v>45</v>
      </c>
      <c r="J31" s="2" t="s">
        <v>13</v>
      </c>
      <c r="K31" s="9"/>
      <c r="L31" s="18"/>
    </row>
    <row r="32" spans="1:12" customFormat="1" ht="45" x14ac:dyDescent="0.25">
      <c r="A32" s="10">
        <f>IF(J32&lt;&gt;"",COUNTA(J$1:J32),"")</f>
        <v>21</v>
      </c>
      <c r="B32" s="11">
        <v>25</v>
      </c>
      <c r="C32" s="12" t="s">
        <v>21</v>
      </c>
      <c r="D32" s="13" t="s">
        <v>19</v>
      </c>
      <c r="E32" s="16">
        <v>2.931</v>
      </c>
      <c r="F32" s="12"/>
      <c r="G32" s="15"/>
      <c r="H32" s="12" t="s">
        <v>16</v>
      </c>
      <c r="J32" s="2" t="s">
        <v>13</v>
      </c>
      <c r="K32" s="9"/>
      <c r="L32" s="18"/>
    </row>
    <row r="33" spans="1:12" customFormat="1" ht="22.5" x14ac:dyDescent="0.25">
      <c r="A33" s="10">
        <f>IF(J33&lt;&gt;"",COUNTA(J$1:J33),"")</f>
        <v>22</v>
      </c>
      <c r="B33" s="11">
        <v>26</v>
      </c>
      <c r="C33" s="12" t="s">
        <v>22</v>
      </c>
      <c r="D33" s="13" t="s">
        <v>19</v>
      </c>
      <c r="E33" s="17">
        <v>1.1949110000000001</v>
      </c>
      <c r="F33" s="12"/>
      <c r="G33" s="15"/>
      <c r="H33" s="12" t="s">
        <v>46</v>
      </c>
      <c r="J33" s="2" t="s">
        <v>13</v>
      </c>
      <c r="K33" s="9"/>
      <c r="L33" s="18"/>
    </row>
    <row r="34" spans="1:12" customFormat="1" ht="33.75" x14ac:dyDescent="0.25">
      <c r="A34" s="10">
        <f>IF(J34&lt;&gt;"",COUNTA(J$1:J34),"")</f>
        <v>23</v>
      </c>
      <c r="B34" s="11">
        <v>27</v>
      </c>
      <c r="C34" s="12" t="s">
        <v>24</v>
      </c>
      <c r="D34" s="13" t="s">
        <v>19</v>
      </c>
      <c r="E34" s="16">
        <v>1.1950000000000001</v>
      </c>
      <c r="F34" s="12"/>
      <c r="G34" s="15"/>
      <c r="H34" s="12" t="s">
        <v>16</v>
      </c>
      <c r="J34" s="2" t="s">
        <v>13</v>
      </c>
      <c r="K34" s="9"/>
      <c r="L34" s="18"/>
    </row>
    <row r="35" spans="1:12" customFormat="1" ht="22.5" x14ac:dyDescent="0.25">
      <c r="A35" s="10">
        <f>IF(J35&lt;&gt;"",COUNTA(J$1:J35),"")</f>
        <v>24</v>
      </c>
      <c r="B35" s="11">
        <v>28</v>
      </c>
      <c r="C35" s="12" t="s">
        <v>25</v>
      </c>
      <c r="D35" s="13" t="s">
        <v>19</v>
      </c>
      <c r="E35" s="17">
        <v>0.43195699999999998</v>
      </c>
      <c r="F35" s="12"/>
      <c r="G35" s="15"/>
      <c r="H35" s="12" t="s">
        <v>47</v>
      </c>
      <c r="J35" s="2" t="s">
        <v>13</v>
      </c>
      <c r="K35" s="9"/>
      <c r="L35" s="18"/>
    </row>
    <row r="36" spans="1:12" customFormat="1" ht="15" x14ac:dyDescent="0.25">
      <c r="A36" s="35" t="s">
        <v>48</v>
      </c>
      <c r="B36" s="35"/>
      <c r="C36" s="35"/>
      <c r="D36" s="35"/>
      <c r="E36" s="35"/>
      <c r="F36" s="35"/>
      <c r="G36" s="35"/>
      <c r="H36" s="35"/>
      <c r="K36" s="9"/>
      <c r="L36" s="18" t="s">
        <v>48</v>
      </c>
    </row>
    <row r="37" spans="1:12" customFormat="1" ht="22.5" x14ac:dyDescent="0.25">
      <c r="A37" s="10">
        <f>IF(J37&lt;&gt;"",COUNTA(J$1:J37),"")</f>
        <v>25</v>
      </c>
      <c r="B37" s="11">
        <v>30</v>
      </c>
      <c r="C37" s="12" t="s">
        <v>28</v>
      </c>
      <c r="D37" s="13" t="s">
        <v>29</v>
      </c>
      <c r="E37" s="17">
        <v>17.091346999999999</v>
      </c>
      <c r="F37" s="12"/>
      <c r="G37" s="15"/>
      <c r="H37" s="12" t="s">
        <v>49</v>
      </c>
      <c r="J37" s="2" t="s">
        <v>13</v>
      </c>
      <c r="K37" s="9"/>
      <c r="L37" s="18"/>
    </row>
    <row r="38" spans="1:12" customFormat="1" ht="15" x14ac:dyDescent="0.25">
      <c r="A38" s="35" t="s">
        <v>50</v>
      </c>
      <c r="B38" s="35"/>
      <c r="C38" s="35"/>
      <c r="D38" s="35"/>
      <c r="E38" s="35"/>
      <c r="F38" s="35"/>
      <c r="G38" s="35"/>
      <c r="H38" s="35"/>
      <c r="K38" s="9"/>
      <c r="L38" s="18" t="s">
        <v>50</v>
      </c>
    </row>
    <row r="39" spans="1:12" customFormat="1" ht="22.5" x14ac:dyDescent="0.25">
      <c r="A39" s="10">
        <f>IF(J39&lt;&gt;"",COUNTA(J$1:J39),"")</f>
        <v>26</v>
      </c>
      <c r="B39" s="11">
        <v>31</v>
      </c>
      <c r="C39" s="12" t="s">
        <v>28</v>
      </c>
      <c r="D39" s="13" t="s">
        <v>29</v>
      </c>
      <c r="E39" s="22">
        <v>48.753790000000002</v>
      </c>
      <c r="F39" s="12"/>
      <c r="G39" s="15"/>
      <c r="H39" s="12" t="s">
        <v>51</v>
      </c>
      <c r="J39" s="2" t="s">
        <v>13</v>
      </c>
      <c r="K39" s="9"/>
      <c r="L39" s="18"/>
    </row>
    <row r="40" spans="1:12" customFormat="1" ht="33.75" x14ac:dyDescent="0.25">
      <c r="A40" s="10">
        <f>IF(J40&lt;&gt;"",COUNTA(J$1:J40),"")</f>
        <v>27</v>
      </c>
      <c r="B40" s="11">
        <v>32</v>
      </c>
      <c r="C40" s="12" t="s">
        <v>33</v>
      </c>
      <c r="D40" s="13" t="s">
        <v>34</v>
      </c>
      <c r="E40" s="19">
        <v>12</v>
      </c>
      <c r="F40" s="12"/>
      <c r="G40" s="15"/>
      <c r="H40" s="12" t="s">
        <v>16</v>
      </c>
      <c r="J40" s="2" t="s">
        <v>13</v>
      </c>
      <c r="K40" s="9"/>
      <c r="L40" s="18"/>
    </row>
    <row r="41" spans="1:12" customFormat="1" ht="56.25" x14ac:dyDescent="0.25">
      <c r="A41" s="10">
        <f>IF(J41&lt;&gt;"",COUNTA(J$1:J41),"")</f>
        <v>28</v>
      </c>
      <c r="B41" s="11">
        <v>33</v>
      </c>
      <c r="C41" s="12" t="s">
        <v>35</v>
      </c>
      <c r="D41" s="13" t="s">
        <v>36</v>
      </c>
      <c r="E41" s="16">
        <v>0.86899999999999999</v>
      </c>
      <c r="F41" s="12"/>
      <c r="G41" s="15"/>
      <c r="H41" s="12" t="s">
        <v>52</v>
      </c>
      <c r="J41" s="2" t="s">
        <v>13</v>
      </c>
      <c r="K41" s="9"/>
      <c r="L41" s="18"/>
    </row>
    <row r="42" spans="1:12" customFormat="1" ht="45" x14ac:dyDescent="0.25">
      <c r="A42" s="10">
        <f>IF(J42&lt;&gt;"",COUNTA(J$1:J42),"")</f>
        <v>29</v>
      </c>
      <c r="B42" s="11">
        <v>34</v>
      </c>
      <c r="C42" s="12" t="s">
        <v>38</v>
      </c>
      <c r="D42" s="13" t="s">
        <v>36</v>
      </c>
      <c r="E42" s="16">
        <v>0.86899999999999999</v>
      </c>
      <c r="F42" s="12"/>
      <c r="G42" s="15"/>
      <c r="H42" s="12" t="s">
        <v>16</v>
      </c>
      <c r="J42" s="2" t="s">
        <v>13</v>
      </c>
      <c r="K42" s="9"/>
      <c r="L42" s="18"/>
    </row>
    <row r="43" spans="1:12" customFormat="1" ht="15" x14ac:dyDescent="0.25">
      <c r="A43" s="35" t="s">
        <v>39</v>
      </c>
      <c r="B43" s="35"/>
      <c r="C43" s="35"/>
      <c r="D43" s="35"/>
      <c r="E43" s="35"/>
      <c r="F43" s="35"/>
      <c r="G43" s="35"/>
      <c r="H43" s="35"/>
      <c r="K43" s="9"/>
      <c r="L43" s="18" t="s">
        <v>39</v>
      </c>
    </row>
    <row r="44" spans="1:12" customFormat="1" ht="22.5" x14ac:dyDescent="0.25">
      <c r="A44" s="10">
        <f>IF(J44&lt;&gt;"",COUNTA(J$1:J44),"")</f>
        <v>30</v>
      </c>
      <c r="B44" s="11">
        <v>35</v>
      </c>
      <c r="C44" s="12" t="s">
        <v>40</v>
      </c>
      <c r="D44" s="13" t="s">
        <v>19</v>
      </c>
      <c r="E44" s="16">
        <v>0.432</v>
      </c>
      <c r="F44" s="12"/>
      <c r="G44" s="15"/>
      <c r="H44" s="12" t="s">
        <v>16</v>
      </c>
      <c r="J44" s="2" t="s">
        <v>13</v>
      </c>
      <c r="K44" s="9"/>
      <c r="L44" s="18"/>
    </row>
    <row r="45" spans="1:12" customFormat="1" ht="135" x14ac:dyDescent="0.25">
      <c r="A45" s="10">
        <f>IF(J45&lt;&gt;"",COUNTA(J$1:J45),"")</f>
        <v>31</v>
      </c>
      <c r="B45" s="11">
        <v>36</v>
      </c>
      <c r="C45" s="12" t="s">
        <v>41</v>
      </c>
      <c r="D45" s="13" t="s">
        <v>36</v>
      </c>
      <c r="E45" s="16">
        <v>0.432</v>
      </c>
      <c r="F45" s="12"/>
      <c r="G45" s="15"/>
      <c r="H45" s="12" t="s">
        <v>16</v>
      </c>
      <c r="J45" s="2" t="s">
        <v>13</v>
      </c>
      <c r="K45" s="9"/>
      <c r="L45" s="18"/>
    </row>
    <row r="46" spans="1:12" customFormat="1" ht="45" x14ac:dyDescent="0.25">
      <c r="A46" s="10">
        <f>IF(J46&lt;&gt;"",COUNTA(J$1:J46),"")</f>
        <v>32</v>
      </c>
      <c r="B46" s="11">
        <v>37</v>
      </c>
      <c r="C46" s="12" t="s">
        <v>42</v>
      </c>
      <c r="D46" s="13" t="s">
        <v>36</v>
      </c>
      <c r="E46" s="16">
        <v>0.432</v>
      </c>
      <c r="F46" s="12"/>
      <c r="G46" s="15"/>
      <c r="H46" s="12" t="s">
        <v>16</v>
      </c>
      <c r="J46" s="2" t="s">
        <v>13</v>
      </c>
      <c r="K46" s="9"/>
      <c r="L46" s="18"/>
    </row>
    <row r="47" spans="1:12" customFormat="1" ht="15" x14ac:dyDescent="0.25">
      <c r="A47" s="34" t="s">
        <v>53</v>
      </c>
      <c r="B47" s="34"/>
      <c r="C47" s="34"/>
      <c r="D47" s="34"/>
      <c r="E47" s="34"/>
      <c r="F47" s="34"/>
      <c r="G47" s="34"/>
      <c r="H47" s="34"/>
      <c r="K47" s="9" t="s">
        <v>53</v>
      </c>
      <c r="L47" s="18"/>
    </row>
    <row r="48" spans="1:12" customFormat="1" ht="56.25" x14ac:dyDescent="0.25">
      <c r="A48" s="10">
        <f>IF(J48&lt;&gt;"",COUNTA(J$1:J48),"")</f>
        <v>33</v>
      </c>
      <c r="B48" s="11">
        <v>39</v>
      </c>
      <c r="C48" s="12" t="s">
        <v>10</v>
      </c>
      <c r="D48" s="13" t="s">
        <v>11</v>
      </c>
      <c r="E48" s="14">
        <v>69.16</v>
      </c>
      <c r="F48" s="12"/>
      <c r="G48" s="15"/>
      <c r="H48" s="12" t="s">
        <v>54</v>
      </c>
      <c r="J48" s="2" t="s">
        <v>13</v>
      </c>
      <c r="K48" s="9"/>
      <c r="L48" s="18"/>
    </row>
    <row r="49" spans="1:12" customFormat="1" ht="33.75" x14ac:dyDescent="0.25">
      <c r="A49" s="10">
        <f>IF(J49&lt;&gt;"",COUNTA(J$1:J49),"")</f>
        <v>34</v>
      </c>
      <c r="B49" s="11">
        <v>40</v>
      </c>
      <c r="C49" s="12" t="s">
        <v>14</v>
      </c>
      <c r="D49" s="13" t="s">
        <v>15</v>
      </c>
      <c r="E49" s="16">
        <v>1.093</v>
      </c>
      <c r="F49" s="12"/>
      <c r="G49" s="15"/>
      <c r="H49" s="12" t="s">
        <v>16</v>
      </c>
      <c r="J49" s="2" t="s">
        <v>13</v>
      </c>
      <c r="K49" s="9"/>
      <c r="L49" s="18"/>
    </row>
    <row r="50" spans="1:12" customFormat="1" ht="33.75" x14ac:dyDescent="0.25">
      <c r="A50" s="10">
        <f>IF(J50&lt;&gt;"",COUNTA(J$1:J50),"")</f>
        <v>35</v>
      </c>
      <c r="B50" s="11">
        <v>41</v>
      </c>
      <c r="C50" s="12" t="s">
        <v>17</v>
      </c>
      <c r="D50" s="13" t="s">
        <v>15</v>
      </c>
      <c r="E50" s="14">
        <v>1.93</v>
      </c>
      <c r="F50" s="12"/>
      <c r="G50" s="15"/>
      <c r="H50" s="12" t="s">
        <v>16</v>
      </c>
      <c r="J50" s="2" t="s">
        <v>13</v>
      </c>
      <c r="K50" s="9"/>
      <c r="L50" s="18"/>
    </row>
    <row r="51" spans="1:12" customFormat="1" ht="22.5" x14ac:dyDescent="0.25">
      <c r="A51" s="10">
        <f>IF(J51&lt;&gt;"",COUNTA(J$1:J51),"")</f>
        <v>36</v>
      </c>
      <c r="B51" s="11">
        <v>42</v>
      </c>
      <c r="C51" s="12" t="s">
        <v>18</v>
      </c>
      <c r="D51" s="13" t="s">
        <v>19</v>
      </c>
      <c r="E51" s="17">
        <v>3.2214960000000001</v>
      </c>
      <c r="F51" s="12"/>
      <c r="G51" s="15"/>
      <c r="H51" s="12" t="s">
        <v>55</v>
      </c>
      <c r="J51" s="2" t="s">
        <v>13</v>
      </c>
      <c r="K51" s="9"/>
      <c r="L51" s="18"/>
    </row>
    <row r="52" spans="1:12" customFormat="1" ht="45" x14ac:dyDescent="0.25">
      <c r="A52" s="10">
        <f>IF(J52&lt;&gt;"",COUNTA(J$1:J52),"")</f>
        <v>37</v>
      </c>
      <c r="B52" s="11">
        <v>43</v>
      </c>
      <c r="C52" s="12" t="s">
        <v>21</v>
      </c>
      <c r="D52" s="13" t="s">
        <v>19</v>
      </c>
      <c r="E52" s="16">
        <v>3.2210000000000001</v>
      </c>
      <c r="F52" s="12"/>
      <c r="G52" s="15"/>
      <c r="H52" s="12" t="s">
        <v>16</v>
      </c>
      <c r="J52" s="2" t="s">
        <v>13</v>
      </c>
      <c r="K52" s="9"/>
      <c r="L52" s="18"/>
    </row>
    <row r="53" spans="1:12" customFormat="1" ht="22.5" x14ac:dyDescent="0.25">
      <c r="A53" s="10">
        <f>IF(J53&lt;&gt;"",COUNTA(J$1:J53),"")</f>
        <v>38</v>
      </c>
      <c r="B53" s="11">
        <v>44</v>
      </c>
      <c r="C53" s="12" t="s">
        <v>22</v>
      </c>
      <c r="D53" s="13" t="s">
        <v>19</v>
      </c>
      <c r="E53" s="17">
        <v>1.2883560000000001</v>
      </c>
      <c r="F53" s="12"/>
      <c r="G53" s="15"/>
      <c r="H53" s="12" t="s">
        <v>56</v>
      </c>
      <c r="J53" s="2" t="s">
        <v>13</v>
      </c>
      <c r="K53" s="9"/>
      <c r="L53" s="18"/>
    </row>
    <row r="54" spans="1:12" customFormat="1" ht="33.75" x14ac:dyDescent="0.25">
      <c r="A54" s="10">
        <f>IF(J54&lt;&gt;"",COUNTA(J$1:J54),"")</f>
        <v>39</v>
      </c>
      <c r="B54" s="11">
        <v>45</v>
      </c>
      <c r="C54" s="12" t="s">
        <v>24</v>
      </c>
      <c r="D54" s="13" t="s">
        <v>19</v>
      </c>
      <c r="E54" s="16">
        <v>1.288</v>
      </c>
      <c r="F54" s="12"/>
      <c r="G54" s="15"/>
      <c r="H54" s="12" t="s">
        <v>16</v>
      </c>
      <c r="J54" s="2" t="s">
        <v>13</v>
      </c>
      <c r="K54" s="9"/>
      <c r="L54" s="18"/>
    </row>
    <row r="55" spans="1:12" customFormat="1" ht="22.5" x14ac:dyDescent="0.25">
      <c r="A55" s="10">
        <f>IF(J55&lt;&gt;"",COUNTA(J$1:J55),"")</f>
        <v>40</v>
      </c>
      <c r="B55" s="11">
        <v>46</v>
      </c>
      <c r="C55" s="12" t="s">
        <v>25</v>
      </c>
      <c r="D55" s="13" t="s">
        <v>19</v>
      </c>
      <c r="E55" s="17">
        <v>0.47280100000000003</v>
      </c>
      <c r="F55" s="12"/>
      <c r="G55" s="15"/>
      <c r="H55" s="12" t="s">
        <v>57</v>
      </c>
      <c r="J55" s="2" t="s">
        <v>13</v>
      </c>
      <c r="K55" s="9"/>
      <c r="L55" s="18"/>
    </row>
    <row r="56" spans="1:12" customFormat="1" ht="15" x14ac:dyDescent="0.25">
      <c r="A56" s="35" t="s">
        <v>58</v>
      </c>
      <c r="B56" s="35"/>
      <c r="C56" s="35"/>
      <c r="D56" s="35"/>
      <c r="E56" s="35"/>
      <c r="F56" s="35"/>
      <c r="G56" s="35"/>
      <c r="H56" s="35"/>
      <c r="K56" s="9"/>
      <c r="L56" s="18" t="s">
        <v>58</v>
      </c>
    </row>
    <row r="57" spans="1:12" customFormat="1" ht="22.5" x14ac:dyDescent="0.25">
      <c r="A57" s="10">
        <f>IF(J57&lt;&gt;"",COUNTA(J$1:J57),"")</f>
        <v>41</v>
      </c>
      <c r="B57" s="11">
        <v>48</v>
      </c>
      <c r="C57" s="12" t="s">
        <v>28</v>
      </c>
      <c r="D57" s="13" t="s">
        <v>29</v>
      </c>
      <c r="E57" s="17">
        <v>32.900841999999997</v>
      </c>
      <c r="F57" s="12"/>
      <c r="G57" s="15"/>
      <c r="H57" s="12" t="s">
        <v>59</v>
      </c>
      <c r="J57" s="2" t="s">
        <v>13</v>
      </c>
      <c r="K57" s="9"/>
      <c r="L57" s="18"/>
    </row>
    <row r="58" spans="1:12" customFormat="1" ht="15" x14ac:dyDescent="0.25">
      <c r="A58" s="35" t="s">
        <v>60</v>
      </c>
      <c r="B58" s="35"/>
      <c r="C58" s="35"/>
      <c r="D58" s="35"/>
      <c r="E58" s="35"/>
      <c r="F58" s="35"/>
      <c r="G58" s="35"/>
      <c r="H58" s="35"/>
      <c r="K58" s="9"/>
      <c r="L58" s="18" t="s">
        <v>60</v>
      </c>
    </row>
    <row r="59" spans="1:12" customFormat="1" ht="22.5" x14ac:dyDescent="0.25">
      <c r="A59" s="10">
        <f>IF(J59&lt;&gt;"",COUNTA(J$1:J59),"")</f>
        <v>42</v>
      </c>
      <c r="B59" s="11">
        <v>50</v>
      </c>
      <c r="C59" s="12" t="s">
        <v>28</v>
      </c>
      <c r="D59" s="13" t="s">
        <v>29</v>
      </c>
      <c r="E59" s="17">
        <v>16.120906000000002</v>
      </c>
      <c r="F59" s="12"/>
      <c r="G59" s="15"/>
      <c r="H59" s="12" t="s">
        <v>61</v>
      </c>
      <c r="J59" s="2" t="s">
        <v>13</v>
      </c>
      <c r="K59" s="9"/>
      <c r="L59" s="18"/>
    </row>
    <row r="60" spans="1:12" customFormat="1" ht="15" x14ac:dyDescent="0.25">
      <c r="A60" s="35" t="s">
        <v>62</v>
      </c>
      <c r="B60" s="35"/>
      <c r="C60" s="35"/>
      <c r="D60" s="35"/>
      <c r="E60" s="35"/>
      <c r="F60" s="35"/>
      <c r="G60" s="35"/>
      <c r="H60" s="35"/>
      <c r="K60" s="9"/>
      <c r="L60" s="18" t="s">
        <v>62</v>
      </c>
    </row>
    <row r="61" spans="1:12" customFormat="1" ht="22.5" x14ac:dyDescent="0.25">
      <c r="A61" s="10">
        <f>IF(J61&lt;&gt;"",COUNTA(J$1:J61),"")</f>
        <v>43</v>
      </c>
      <c r="B61" s="11">
        <v>51</v>
      </c>
      <c r="C61" s="12" t="s">
        <v>28</v>
      </c>
      <c r="D61" s="13" t="s">
        <v>29</v>
      </c>
      <c r="E61" s="17">
        <v>26.592977000000001</v>
      </c>
      <c r="F61" s="12"/>
      <c r="G61" s="15"/>
      <c r="H61" s="12" t="s">
        <v>63</v>
      </c>
      <c r="J61" s="2" t="s">
        <v>13</v>
      </c>
      <c r="K61" s="9"/>
      <c r="L61" s="18"/>
    </row>
    <row r="62" spans="1:12" customFormat="1" ht="33.75" x14ac:dyDescent="0.25">
      <c r="A62" s="10">
        <f>IF(J62&lt;&gt;"",COUNTA(J$1:J62),"")</f>
        <v>44</v>
      </c>
      <c r="B62" s="11">
        <v>52</v>
      </c>
      <c r="C62" s="12" t="s">
        <v>33</v>
      </c>
      <c r="D62" s="13" t="s">
        <v>34</v>
      </c>
      <c r="E62" s="19">
        <v>12</v>
      </c>
      <c r="F62" s="12"/>
      <c r="G62" s="15"/>
      <c r="H62" s="12" t="s">
        <v>16</v>
      </c>
      <c r="J62" s="2" t="s">
        <v>13</v>
      </c>
      <c r="K62" s="9"/>
      <c r="L62" s="18"/>
    </row>
    <row r="63" spans="1:12" customFormat="1" ht="56.25" x14ac:dyDescent="0.25">
      <c r="A63" s="10">
        <f>IF(J63&lt;&gt;"",COUNTA(J$1:J63),"")</f>
        <v>45</v>
      </c>
      <c r="B63" s="11">
        <v>53</v>
      </c>
      <c r="C63" s="12" t="s">
        <v>35</v>
      </c>
      <c r="D63" s="13" t="s">
        <v>36</v>
      </c>
      <c r="E63" s="16">
        <v>0.86899999999999999</v>
      </c>
      <c r="F63" s="12"/>
      <c r="G63" s="15"/>
      <c r="H63" s="12" t="s">
        <v>52</v>
      </c>
      <c r="J63" s="2" t="s">
        <v>13</v>
      </c>
      <c r="K63" s="9"/>
      <c r="L63" s="18"/>
    </row>
    <row r="64" spans="1:12" customFormat="1" ht="45" x14ac:dyDescent="0.25">
      <c r="A64" s="10">
        <f>IF(J64&lt;&gt;"",COUNTA(J$1:J64),"")</f>
        <v>46</v>
      </c>
      <c r="B64" s="11">
        <v>54</v>
      </c>
      <c r="C64" s="12" t="s">
        <v>38</v>
      </c>
      <c r="D64" s="13" t="s">
        <v>36</v>
      </c>
      <c r="E64" s="16">
        <v>0.86899999999999999</v>
      </c>
      <c r="F64" s="12"/>
      <c r="G64" s="15"/>
      <c r="H64" s="12" t="s">
        <v>16</v>
      </c>
      <c r="J64" s="2" t="s">
        <v>13</v>
      </c>
      <c r="K64" s="9"/>
      <c r="L64" s="18"/>
    </row>
    <row r="65" spans="1:12" customFormat="1" ht="15" x14ac:dyDescent="0.25">
      <c r="A65" s="35" t="s">
        <v>39</v>
      </c>
      <c r="B65" s="35"/>
      <c r="C65" s="35"/>
      <c r="D65" s="35"/>
      <c r="E65" s="35"/>
      <c r="F65" s="35"/>
      <c r="G65" s="35"/>
      <c r="H65" s="35"/>
      <c r="K65" s="9"/>
      <c r="L65" s="18" t="s">
        <v>39</v>
      </c>
    </row>
    <row r="66" spans="1:12" customFormat="1" ht="22.5" x14ac:dyDescent="0.25">
      <c r="A66" s="10">
        <f>IF(J66&lt;&gt;"",COUNTA(J$1:J66),"")</f>
        <v>47</v>
      </c>
      <c r="B66" s="11">
        <v>55</v>
      </c>
      <c r="C66" s="12" t="s">
        <v>40</v>
      </c>
      <c r="D66" s="13" t="s">
        <v>19</v>
      </c>
      <c r="E66" s="16">
        <v>0.47299999999999998</v>
      </c>
      <c r="F66" s="12"/>
      <c r="G66" s="15"/>
      <c r="H66" s="12" t="s">
        <v>16</v>
      </c>
      <c r="J66" s="2" t="s">
        <v>13</v>
      </c>
      <c r="K66" s="9"/>
      <c r="L66" s="18"/>
    </row>
    <row r="67" spans="1:12" customFormat="1" ht="135" x14ac:dyDescent="0.25">
      <c r="A67" s="10">
        <f>IF(J67&lt;&gt;"",COUNTA(J$1:J67),"")</f>
        <v>48</v>
      </c>
      <c r="B67" s="11">
        <v>56</v>
      </c>
      <c r="C67" s="12" t="s">
        <v>41</v>
      </c>
      <c r="D67" s="13" t="s">
        <v>36</v>
      </c>
      <c r="E67" s="16">
        <v>0.432</v>
      </c>
      <c r="F67" s="12"/>
      <c r="G67" s="15"/>
      <c r="H67" s="12" t="s">
        <v>16</v>
      </c>
      <c r="J67" s="2" t="s">
        <v>13</v>
      </c>
      <c r="K67" s="9"/>
      <c r="L67" s="18"/>
    </row>
    <row r="68" spans="1:12" customFormat="1" ht="45" x14ac:dyDescent="0.25">
      <c r="A68" s="10">
        <f>IF(J68&lt;&gt;"",COUNTA(J$1:J68),"")</f>
        <v>49</v>
      </c>
      <c r="B68" s="11">
        <v>57</v>
      </c>
      <c r="C68" s="12" t="s">
        <v>42</v>
      </c>
      <c r="D68" s="13" t="s">
        <v>36</v>
      </c>
      <c r="E68" s="16">
        <v>0.47299999999999998</v>
      </c>
      <c r="F68" s="12"/>
      <c r="G68" s="15"/>
      <c r="H68" s="12" t="s">
        <v>16</v>
      </c>
      <c r="J68" s="2" t="s">
        <v>13</v>
      </c>
      <c r="K68" s="9"/>
      <c r="L68" s="18"/>
    </row>
    <row r="69" spans="1:12" customFormat="1" ht="15" x14ac:dyDescent="0.25">
      <c r="A69" s="34" t="s">
        <v>64</v>
      </c>
      <c r="B69" s="34"/>
      <c r="C69" s="34"/>
      <c r="D69" s="34"/>
      <c r="E69" s="34"/>
      <c r="F69" s="34"/>
      <c r="G69" s="34"/>
      <c r="H69" s="34"/>
      <c r="K69" s="9" t="s">
        <v>64</v>
      </c>
      <c r="L69" s="18"/>
    </row>
    <row r="70" spans="1:12" customFormat="1" ht="56.25" x14ac:dyDescent="0.25">
      <c r="A70" s="10">
        <f>IF(J70&lt;&gt;"",COUNTA(J$1:J70),"")</f>
        <v>50</v>
      </c>
      <c r="B70" s="11">
        <v>59</v>
      </c>
      <c r="C70" s="12" t="s">
        <v>10</v>
      </c>
      <c r="D70" s="13" t="s">
        <v>11</v>
      </c>
      <c r="E70" s="20">
        <v>51.9</v>
      </c>
      <c r="F70" s="12"/>
      <c r="G70" s="15"/>
      <c r="H70" s="12" t="s">
        <v>65</v>
      </c>
      <c r="J70" s="2" t="s">
        <v>13</v>
      </c>
      <c r="K70" s="9"/>
      <c r="L70" s="18"/>
    </row>
    <row r="71" spans="1:12" customFormat="1" ht="33.75" x14ac:dyDescent="0.25">
      <c r="A71" s="10">
        <f>IF(J71&lt;&gt;"",COUNTA(J$1:J71),"")</f>
        <v>51</v>
      </c>
      <c r="B71" s="11">
        <v>60</v>
      </c>
      <c r="C71" s="12" t="s">
        <v>14</v>
      </c>
      <c r="D71" s="13" t="s">
        <v>15</v>
      </c>
      <c r="E71" s="14">
        <v>0.82</v>
      </c>
      <c r="F71" s="12"/>
      <c r="G71" s="15"/>
      <c r="H71" s="12" t="s">
        <v>16</v>
      </c>
      <c r="J71" s="2" t="s">
        <v>13</v>
      </c>
      <c r="K71" s="9"/>
      <c r="L71" s="18"/>
    </row>
    <row r="72" spans="1:12" customFormat="1" ht="33.75" x14ac:dyDescent="0.25">
      <c r="A72" s="10">
        <f>IF(J72&lt;&gt;"",COUNTA(J$1:J72),"")</f>
        <v>52</v>
      </c>
      <c r="B72" s="11">
        <v>61</v>
      </c>
      <c r="C72" s="12" t="s">
        <v>17</v>
      </c>
      <c r="D72" s="13" t="s">
        <v>15</v>
      </c>
      <c r="E72" s="16">
        <v>1.448</v>
      </c>
      <c r="F72" s="12"/>
      <c r="G72" s="15"/>
      <c r="H72" s="12" t="s">
        <v>16</v>
      </c>
      <c r="J72" s="2" t="s">
        <v>13</v>
      </c>
      <c r="K72" s="9"/>
      <c r="L72" s="18"/>
    </row>
    <row r="73" spans="1:12" customFormat="1" ht="22.5" x14ac:dyDescent="0.25">
      <c r="A73" s="10">
        <f>IF(J73&lt;&gt;"",COUNTA(J$1:J73),"")</f>
        <v>53</v>
      </c>
      <c r="B73" s="11">
        <v>62</v>
      </c>
      <c r="C73" s="12" t="s">
        <v>18</v>
      </c>
      <c r="D73" s="13" t="s">
        <v>19</v>
      </c>
      <c r="E73" s="17">
        <v>2.1450779999999998</v>
      </c>
      <c r="F73" s="12"/>
      <c r="G73" s="15"/>
      <c r="H73" s="12" t="s">
        <v>66</v>
      </c>
      <c r="J73" s="2" t="s">
        <v>13</v>
      </c>
      <c r="K73" s="9"/>
      <c r="L73" s="18"/>
    </row>
    <row r="74" spans="1:12" customFormat="1" ht="45" x14ac:dyDescent="0.25">
      <c r="A74" s="10">
        <f>IF(J74&lt;&gt;"",COUNTA(J$1:J74),"")</f>
        <v>54</v>
      </c>
      <c r="B74" s="11">
        <v>63</v>
      </c>
      <c r="C74" s="12" t="s">
        <v>21</v>
      </c>
      <c r="D74" s="13" t="s">
        <v>19</v>
      </c>
      <c r="E74" s="16">
        <v>2.145</v>
      </c>
      <c r="F74" s="12"/>
      <c r="G74" s="15"/>
      <c r="H74" s="12" t="s">
        <v>16</v>
      </c>
      <c r="J74" s="2" t="s">
        <v>13</v>
      </c>
      <c r="K74" s="9"/>
      <c r="L74" s="18"/>
    </row>
    <row r="75" spans="1:12" customFormat="1" ht="22.5" x14ac:dyDescent="0.25">
      <c r="A75" s="10">
        <f>IF(J75&lt;&gt;"",COUNTA(J$1:J75),"")</f>
        <v>55</v>
      </c>
      <c r="B75" s="11">
        <v>64</v>
      </c>
      <c r="C75" s="12" t="s">
        <v>67</v>
      </c>
      <c r="D75" s="13" t="s">
        <v>19</v>
      </c>
      <c r="E75" s="17">
        <v>0.88144699999999998</v>
      </c>
      <c r="F75" s="12"/>
      <c r="G75" s="15"/>
      <c r="H75" s="12" t="s">
        <v>68</v>
      </c>
      <c r="J75" s="2" t="s">
        <v>13</v>
      </c>
      <c r="K75" s="9"/>
      <c r="L75" s="18"/>
    </row>
    <row r="76" spans="1:12" customFormat="1" ht="45" x14ac:dyDescent="0.25">
      <c r="A76" s="10">
        <f>IF(J76&lt;&gt;"",COUNTA(J$1:J76),"")</f>
        <v>56</v>
      </c>
      <c r="B76" s="11">
        <v>65</v>
      </c>
      <c r="C76" s="12" t="s">
        <v>69</v>
      </c>
      <c r="D76" s="13" t="s">
        <v>19</v>
      </c>
      <c r="E76" s="16">
        <v>0.88100000000000001</v>
      </c>
      <c r="F76" s="12"/>
      <c r="G76" s="15"/>
      <c r="H76" s="12" t="s">
        <v>16</v>
      </c>
      <c r="J76" s="2" t="s">
        <v>13</v>
      </c>
      <c r="K76" s="9"/>
      <c r="L76" s="18"/>
    </row>
    <row r="77" spans="1:12" customFormat="1" ht="22.5" x14ac:dyDescent="0.25">
      <c r="A77" s="10">
        <f>IF(J77&lt;&gt;"",COUNTA(J$1:J77),"")</f>
        <v>57</v>
      </c>
      <c r="B77" s="11">
        <v>66</v>
      </c>
      <c r="C77" s="12" t="s">
        <v>25</v>
      </c>
      <c r="D77" s="13" t="s">
        <v>19</v>
      </c>
      <c r="E77" s="22">
        <v>0.34243000000000001</v>
      </c>
      <c r="F77" s="12"/>
      <c r="G77" s="15"/>
      <c r="H77" s="12" t="s">
        <v>70</v>
      </c>
      <c r="J77" s="2" t="s">
        <v>13</v>
      </c>
      <c r="K77" s="9"/>
      <c r="L77" s="18"/>
    </row>
    <row r="78" spans="1:12" customFormat="1" ht="15" x14ac:dyDescent="0.25">
      <c r="A78" s="35" t="s">
        <v>58</v>
      </c>
      <c r="B78" s="35"/>
      <c r="C78" s="35"/>
      <c r="D78" s="35"/>
      <c r="E78" s="35"/>
      <c r="F78" s="35"/>
      <c r="G78" s="35"/>
      <c r="H78" s="35"/>
      <c r="K78" s="9"/>
      <c r="L78" s="18" t="s">
        <v>58</v>
      </c>
    </row>
    <row r="79" spans="1:12" customFormat="1" ht="22.5" x14ac:dyDescent="0.25">
      <c r="A79" s="10">
        <f>IF(J79&lt;&gt;"",COUNTA(J$1:J79),"")</f>
        <v>58</v>
      </c>
      <c r="B79" s="11">
        <v>67</v>
      </c>
      <c r="C79" s="12" t="s">
        <v>28</v>
      </c>
      <c r="D79" s="13" t="s">
        <v>29</v>
      </c>
      <c r="E79" s="17">
        <v>21.933895</v>
      </c>
      <c r="F79" s="12"/>
      <c r="G79" s="15"/>
      <c r="H79" s="12" t="s">
        <v>71</v>
      </c>
      <c r="J79" s="2" t="s">
        <v>13</v>
      </c>
      <c r="K79" s="9"/>
      <c r="L79" s="18"/>
    </row>
    <row r="80" spans="1:12" customFormat="1" ht="15" x14ac:dyDescent="0.25">
      <c r="A80" s="35" t="s">
        <v>60</v>
      </c>
      <c r="B80" s="35"/>
      <c r="C80" s="35"/>
      <c r="D80" s="35"/>
      <c r="E80" s="35"/>
      <c r="F80" s="35"/>
      <c r="G80" s="35"/>
      <c r="H80" s="35"/>
      <c r="K80" s="9"/>
      <c r="L80" s="18" t="s">
        <v>60</v>
      </c>
    </row>
    <row r="81" spans="1:16" customFormat="1" ht="22.5" x14ac:dyDescent="0.25">
      <c r="A81" s="10">
        <f>IF(J81&lt;&gt;"",COUNTA(J$1:J81),"")</f>
        <v>59</v>
      </c>
      <c r="B81" s="11">
        <v>68</v>
      </c>
      <c r="C81" s="12" t="s">
        <v>28</v>
      </c>
      <c r="D81" s="13" t="s">
        <v>29</v>
      </c>
      <c r="E81" s="17">
        <v>19.703329</v>
      </c>
      <c r="F81" s="12"/>
      <c r="G81" s="15"/>
      <c r="H81" s="12" t="s">
        <v>72</v>
      </c>
      <c r="J81" s="2" t="s">
        <v>13</v>
      </c>
      <c r="K81" s="9"/>
      <c r="L81" s="18"/>
    </row>
    <row r="82" spans="1:16" customFormat="1" ht="15" x14ac:dyDescent="0.25">
      <c r="A82" s="35" t="s">
        <v>62</v>
      </c>
      <c r="B82" s="35"/>
      <c r="C82" s="35"/>
      <c r="D82" s="35"/>
      <c r="E82" s="35"/>
      <c r="F82" s="35"/>
      <c r="G82" s="35"/>
      <c r="H82" s="35"/>
      <c r="K82" s="9"/>
      <c r="L82" s="18" t="s">
        <v>62</v>
      </c>
    </row>
    <row r="83" spans="1:16" customFormat="1" ht="22.5" x14ac:dyDescent="0.25">
      <c r="A83" s="10">
        <f>IF(J83&lt;&gt;"",COUNTA(J$1:J83),"")</f>
        <v>60</v>
      </c>
      <c r="B83" s="11">
        <v>69</v>
      </c>
      <c r="C83" s="12" t="s">
        <v>28</v>
      </c>
      <c r="D83" s="13" t="s">
        <v>29</v>
      </c>
      <c r="E83" s="17">
        <v>35.457301999999999</v>
      </c>
      <c r="F83" s="12"/>
      <c r="G83" s="15"/>
      <c r="H83" s="12" t="s">
        <v>73</v>
      </c>
      <c r="J83" s="2" t="s">
        <v>13</v>
      </c>
      <c r="K83" s="9"/>
      <c r="L83" s="18"/>
    </row>
    <row r="84" spans="1:16" customFormat="1" ht="33.75" x14ac:dyDescent="0.25">
      <c r="A84" s="10">
        <f>IF(J84&lt;&gt;"",COUNTA(J$1:J84),"")</f>
        <v>61</v>
      </c>
      <c r="B84" s="11">
        <v>70</v>
      </c>
      <c r="C84" s="12" t="s">
        <v>33</v>
      </c>
      <c r="D84" s="13" t="s">
        <v>34</v>
      </c>
      <c r="E84" s="19">
        <v>8</v>
      </c>
      <c r="F84" s="12"/>
      <c r="G84" s="15"/>
      <c r="H84" s="12" t="s">
        <v>16</v>
      </c>
      <c r="J84" s="2" t="s">
        <v>13</v>
      </c>
      <c r="K84" s="9"/>
      <c r="L84" s="18"/>
    </row>
    <row r="85" spans="1:16" customFormat="1" ht="56.25" x14ac:dyDescent="0.25">
      <c r="A85" s="10">
        <f>IF(J85&lt;&gt;"",COUNTA(J$1:J85),"")</f>
        <v>62</v>
      </c>
      <c r="B85" s="11">
        <v>71</v>
      </c>
      <c r="C85" s="12" t="s">
        <v>35</v>
      </c>
      <c r="D85" s="13" t="s">
        <v>36</v>
      </c>
      <c r="E85" s="16">
        <v>0.57899999999999996</v>
      </c>
      <c r="F85" s="12"/>
      <c r="G85" s="15"/>
      <c r="H85" s="12" t="s">
        <v>74</v>
      </c>
      <c r="J85" s="2" t="s">
        <v>13</v>
      </c>
      <c r="K85" s="9"/>
      <c r="L85" s="18"/>
    </row>
    <row r="86" spans="1:16" customFormat="1" ht="45" x14ac:dyDescent="0.25">
      <c r="A86" s="10">
        <f>IF(J86&lt;&gt;"",COUNTA(J$1:J86),"")</f>
        <v>63</v>
      </c>
      <c r="B86" s="11">
        <v>72</v>
      </c>
      <c r="C86" s="12" t="s">
        <v>38</v>
      </c>
      <c r="D86" s="13" t="s">
        <v>36</v>
      </c>
      <c r="E86" s="16">
        <v>0.57899999999999996</v>
      </c>
      <c r="F86" s="12"/>
      <c r="G86" s="15"/>
      <c r="H86" s="12" t="s">
        <v>16</v>
      </c>
      <c r="J86" s="2" t="s">
        <v>13</v>
      </c>
      <c r="K86" s="9"/>
      <c r="L86" s="18"/>
    </row>
    <row r="87" spans="1:16" customFormat="1" ht="15" x14ac:dyDescent="0.25">
      <c r="A87" s="35" t="s">
        <v>39</v>
      </c>
      <c r="B87" s="35"/>
      <c r="C87" s="35"/>
      <c r="D87" s="35"/>
      <c r="E87" s="35"/>
      <c r="F87" s="35"/>
      <c r="G87" s="35"/>
      <c r="H87" s="35"/>
      <c r="K87" s="9"/>
      <c r="L87" s="18" t="s">
        <v>39</v>
      </c>
    </row>
    <row r="88" spans="1:16" customFormat="1" ht="22.5" x14ac:dyDescent="0.25">
      <c r="A88" s="10">
        <f>IF(J88&lt;&gt;"",COUNTA(J$1:J88),"")</f>
        <v>64</v>
      </c>
      <c r="B88" s="11">
        <v>73</v>
      </c>
      <c r="C88" s="12" t="s">
        <v>40</v>
      </c>
      <c r="D88" s="13" t="s">
        <v>19</v>
      </c>
      <c r="E88" s="16">
        <v>0.34200000000000003</v>
      </c>
      <c r="F88" s="12"/>
      <c r="G88" s="15"/>
      <c r="H88" s="12" t="s">
        <v>16</v>
      </c>
      <c r="J88" s="2" t="s">
        <v>13</v>
      </c>
      <c r="K88" s="9"/>
      <c r="L88" s="18"/>
    </row>
    <row r="89" spans="1:16" customFormat="1" ht="135" x14ac:dyDescent="0.25">
      <c r="A89" s="10">
        <f>IF(J89&lt;&gt;"",COUNTA(J$1:J89),"")</f>
        <v>65</v>
      </c>
      <c r="B89" s="11">
        <v>74</v>
      </c>
      <c r="C89" s="12" t="s">
        <v>41</v>
      </c>
      <c r="D89" s="13" t="s">
        <v>36</v>
      </c>
      <c r="E89" s="16">
        <v>0.34200000000000003</v>
      </c>
      <c r="F89" s="12"/>
      <c r="G89" s="15"/>
      <c r="H89" s="12" t="s">
        <v>16</v>
      </c>
      <c r="J89" s="2" t="s">
        <v>13</v>
      </c>
      <c r="K89" s="9"/>
      <c r="L89" s="18"/>
    </row>
    <row r="90" spans="1:16" customFormat="1" ht="45" x14ac:dyDescent="0.25">
      <c r="A90" s="10">
        <f>IF(J90&lt;&gt;"",COUNTA(J$1:J90),"")</f>
        <v>66</v>
      </c>
      <c r="B90" s="11">
        <v>75</v>
      </c>
      <c r="C90" s="12" t="s">
        <v>42</v>
      </c>
      <c r="D90" s="13" t="s">
        <v>36</v>
      </c>
      <c r="E90" s="16">
        <v>0.34200000000000003</v>
      </c>
      <c r="F90" s="12"/>
      <c r="G90" s="15"/>
      <c r="H90" s="12" t="s">
        <v>16</v>
      </c>
      <c r="J90" s="2" t="s">
        <v>13</v>
      </c>
      <c r="K90" s="9"/>
      <c r="L90" s="18"/>
    </row>
    <row r="91" spans="1:16" customFormat="1" ht="39" customHeight="1" x14ac:dyDescent="0.25">
      <c r="B91" s="23"/>
      <c r="C91" s="23"/>
      <c r="D91" s="23"/>
      <c r="E91" s="23"/>
      <c r="F91" s="23"/>
      <c r="G91" s="23"/>
      <c r="H91" s="23"/>
    </row>
    <row r="92" spans="1:16" s="24" customFormat="1" ht="15" x14ac:dyDescent="0.25">
      <c r="A92" s="25"/>
      <c r="B92" s="26" t="s">
        <v>75</v>
      </c>
      <c r="C92" s="36"/>
      <c r="D92" s="36"/>
      <c r="E92" s="36"/>
      <c r="F92" s="37" t="s">
        <v>76</v>
      </c>
      <c r="G92" s="37"/>
      <c r="H92" s="37"/>
      <c r="I92"/>
      <c r="J92"/>
      <c r="K92" s="27"/>
      <c r="L92" s="27"/>
      <c r="M92" s="27" t="s">
        <v>77</v>
      </c>
      <c r="N92" s="27" t="s">
        <v>76</v>
      </c>
      <c r="O92" s="27"/>
      <c r="P92" s="27"/>
    </row>
    <row r="93" spans="1:16" s="24" customFormat="1" ht="19.5" customHeight="1" x14ac:dyDescent="0.2">
      <c r="A93" s="25"/>
      <c r="B93" s="28"/>
      <c r="C93" s="38" t="s">
        <v>78</v>
      </c>
      <c r="D93" s="38"/>
      <c r="E93" s="38"/>
      <c r="F93" s="38"/>
      <c r="G93" s="38"/>
      <c r="H93" s="38"/>
      <c r="K93" s="27"/>
      <c r="L93" s="27"/>
      <c r="M93" s="27"/>
      <c r="N93" s="27"/>
      <c r="O93" s="27"/>
      <c r="P93" s="27"/>
    </row>
    <row r="94" spans="1:16" s="24" customFormat="1" ht="15" x14ac:dyDescent="0.25">
      <c r="A94" s="25"/>
      <c r="B94" s="26" t="s">
        <v>79</v>
      </c>
      <c r="C94" s="36"/>
      <c r="D94" s="36"/>
      <c r="E94" s="36"/>
      <c r="F94" s="37" t="s">
        <v>80</v>
      </c>
      <c r="G94" s="37"/>
      <c r="H94" s="37"/>
      <c r="I94"/>
      <c r="J94"/>
      <c r="K94" s="27"/>
      <c r="L94" s="27"/>
      <c r="M94" s="27"/>
      <c r="N94" s="27"/>
      <c r="O94" s="27" t="s">
        <v>77</v>
      </c>
      <c r="P94" s="27" t="s">
        <v>80</v>
      </c>
    </row>
    <row r="95" spans="1:16" s="24" customFormat="1" ht="19.5" customHeight="1" x14ac:dyDescent="0.2">
      <c r="A95" s="25"/>
      <c r="C95" s="38" t="s">
        <v>78</v>
      </c>
      <c r="D95" s="38"/>
      <c r="E95" s="38"/>
      <c r="F95" s="38"/>
      <c r="G95" s="38"/>
      <c r="H95" s="38"/>
      <c r="K95" s="27"/>
      <c r="L95" s="27"/>
      <c r="M95" s="27"/>
      <c r="N95" s="27"/>
      <c r="O95" s="27"/>
      <c r="P95" s="27"/>
    </row>
    <row r="97" spans="2:6" customFormat="1" ht="15" x14ac:dyDescent="0.25">
      <c r="B97" s="29"/>
      <c r="D97" s="29"/>
      <c r="F97" s="29"/>
    </row>
  </sheetData>
  <mergeCells count="28">
    <mergeCell ref="C94:E94"/>
    <mergeCell ref="F94:H94"/>
    <mergeCell ref="C95:H95"/>
    <mergeCell ref="A82:H82"/>
    <mergeCell ref="A87:H87"/>
    <mergeCell ref="C92:E92"/>
    <mergeCell ref="F92:H92"/>
    <mergeCell ref="C93:H93"/>
    <mergeCell ref="A60:H60"/>
    <mergeCell ref="A65:H65"/>
    <mergeCell ref="A69:H69"/>
    <mergeCell ref="A78:H78"/>
    <mergeCell ref="A80:H80"/>
    <mergeCell ref="A38:H38"/>
    <mergeCell ref="A43:H43"/>
    <mergeCell ref="A47:H47"/>
    <mergeCell ref="A56:H56"/>
    <mergeCell ref="A58:H58"/>
    <mergeCell ref="A16:H16"/>
    <mergeCell ref="A18:H18"/>
    <mergeCell ref="A23:H23"/>
    <mergeCell ref="A27:H27"/>
    <mergeCell ref="A36:H36"/>
    <mergeCell ref="A2:H2"/>
    <mergeCell ref="G4:H4"/>
    <mergeCell ref="G5:H5"/>
    <mergeCell ref="A6:H6"/>
    <mergeCell ref="A7:H7"/>
  </mergeCells>
  <printOptions horizontalCentered="1"/>
  <pageMargins left="0.70866143703460704" right="0.70866143703460704" top="0.74803149700164795" bottom="0.74803149700164795" header="0.31496062874794001" footer="0.31496062874794001"/>
  <pageSetup paperSize="9" scale="80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1632-2021-2.1.0-КЖ01_07.04.030 </vt:lpstr>
      <vt:lpstr>'1632-2021-2.1.0-КЖ01_07.04.030 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На_Ен Ким</dc:creator>
  <cp:lastModifiedBy>На_Ен Ким</cp:lastModifiedBy>
  <cp:lastPrinted>2022-10-28T13:04:36Z</cp:lastPrinted>
  <dcterms:created xsi:type="dcterms:W3CDTF">2020-09-30T08:50:27Z</dcterms:created>
  <dcterms:modified xsi:type="dcterms:W3CDTF">2024-05-08T06:50:56Z</dcterms:modified>
</cp:coreProperties>
</file>