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tore-05\ekonomy\Объекты\Усть-Луга ЕвроХим\РД\Сметы_Новая методика\01.ЗАМЕЧАНИЯ\"/>
    </mc:Choice>
  </mc:AlternateContent>
  <xr:revisionPtr revIDLastSave="0" documentId="13_ncr:1_{3CCDB25E-FFEB-4445-858E-7089CD5D380A}" xr6:coauthVersionLast="47" xr6:coauthVersionMax="47" xr10:uidLastSave="{00000000-0000-0000-0000-000000000000}"/>
  <bookViews>
    <workbookView xWindow="-120" yWindow="-120" windowWidth="29040" windowHeight="15840" tabRatio="476" xr2:uid="{00000000-000D-0000-FFFF-FFFF00000000}"/>
  </bookViews>
  <sheets>
    <sheet name="Лист1" sheetId="1" r:id="rId1"/>
    <sheet name="Лист2" sheetId="3" r:id="rId2"/>
  </sheets>
  <definedNames>
    <definedName name="_xlnm.Print_Area" localSheetId="0">Лист1!$A$1:$F$53</definedName>
    <definedName name="_xlnm.Print_Area" localSheetId="1">Лист2!$A$1:$K$5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A3" i="3" l="1"/>
</calcChain>
</file>

<file path=xl/sharedStrings.xml><?xml version="1.0" encoding="utf-8"?>
<sst xmlns="http://schemas.openxmlformats.org/spreadsheetml/2006/main" count="147" uniqueCount="120">
  <si>
    <t>Экспертиза сметной документации</t>
  </si>
  <si>
    <t>Пункт сметы</t>
  </si>
  <si>
    <t>номер сметы</t>
  </si>
  <si>
    <t>наименование</t>
  </si>
  <si>
    <t>статус</t>
  </si>
  <si>
    <t>дата рассмотрения</t>
  </si>
  <si>
    <t>№ TRM</t>
  </si>
  <si>
    <t>дата TRM</t>
  </si>
  <si>
    <t>Наименование подразделения:</t>
  </si>
  <si>
    <t>Объект:</t>
  </si>
  <si>
    <t xml:space="preserve">Вид проверки:                           </t>
  </si>
  <si>
    <t>№ п/п</t>
  </si>
  <si>
    <t>Примечание</t>
  </si>
  <si>
    <t>Ответ на замечания</t>
  </si>
  <si>
    <t>Должность, подразделение</t>
  </si>
  <si>
    <t>ФИО специалиста</t>
  </si>
  <si>
    <t>№тел., адрес электронной почты</t>
  </si>
  <si>
    <t>** После устранения вышеуказанных замечаний УТЭ оставляет за собой право на уточнения и выставление новых замечаний</t>
  </si>
  <si>
    <t>* Не допускается перенумеровывать позиции сметы в процессе устранения замечаний (пере нумерация производится после согласования стоимости сметы)</t>
  </si>
  <si>
    <t>Пути исправления</t>
  </si>
  <si>
    <t xml:space="preserve">Замечания </t>
  </si>
  <si>
    <t xml:space="preserve"> Управление технической экспертизы АО "НТК"</t>
  </si>
  <si>
    <t>Разработчик:</t>
  </si>
  <si>
    <t>Морстройтехнология</t>
  </si>
  <si>
    <t>Вид документации:</t>
  </si>
  <si>
    <t xml:space="preserve">Рабочая </t>
  </si>
  <si>
    <t>Наименование подобъекта:</t>
  </si>
  <si>
    <t>Ревизия:</t>
  </si>
  <si>
    <t>Замолняется в соответствии с реестром. Пример: 2.2.1 Пересыпная станция №1</t>
  </si>
  <si>
    <t>замечания</t>
  </si>
  <si>
    <t>Эксперт</t>
  </si>
  <si>
    <t>До проверки</t>
  </si>
  <si>
    <t>ТУЦ</t>
  </si>
  <si>
    <t>БУЦ</t>
  </si>
  <si>
    <t>Шифр РД:</t>
  </si>
  <si>
    <t>Номер и наименование сметы:</t>
  </si>
  <si>
    <t>Согласовано</t>
  </si>
  <si>
    <t>Пересыпная станция №1</t>
  </si>
  <si>
    <t>1632-2021-2.2.1-КЖ02_0_0_RU_IFC</t>
  </si>
  <si>
    <t>1632-2021-2.2.1-КЖ02_07.04.020-П-01-02</t>
  </si>
  <si>
    <t>Конструкции железобетонные. Фундаменты. Ростверки</t>
  </si>
  <si>
    <t>Терминал по перевалке минеральных удобрений в МТП "Усть-Луга. Береговые объекты Терминала</t>
  </si>
  <si>
    <t>Т. Н. Луцкевич</t>
  </si>
  <si>
    <t>Раздел 1</t>
  </si>
  <si>
    <t xml:space="preserve">Пояснение, что земляные работы будут учтены в отдельной смете согласно тому ПОС совместно с СРВ. </t>
  </si>
  <si>
    <t xml:space="preserve">Предоставьте данную смету. </t>
  </si>
  <si>
    <t>Цена за м3 бетона не соответствует цене с учётом доставки в КП от ООО "КДСК"</t>
  </si>
  <si>
    <t xml:space="preserve">Предоставить обновлённое (корректное) ТКП </t>
  </si>
  <si>
    <t>п. 4, 5</t>
  </si>
  <si>
    <t xml:space="preserve">Не верно выполнен перевод из м3 в м2 </t>
  </si>
  <si>
    <t>Стяжка 40 мм, 29,9/0,04, откорректировать</t>
  </si>
  <si>
    <t>п. 3, 6</t>
  </si>
  <si>
    <t>п.9</t>
  </si>
  <si>
    <t>Кол-во машиночасов учтено не из той расценки</t>
  </si>
  <si>
    <t>Учесть кол-во машинов из расценки ТЕР06-01-001-19, п. 7 сметы</t>
  </si>
  <si>
    <t>п. 7</t>
  </si>
  <si>
    <t>Восстановить ресурс Краны башенные при работе на других видах строительства: 8 т</t>
  </si>
  <si>
    <t>Прайс-лист от 18.07.2023 г.устарел</t>
  </si>
  <si>
    <t xml:space="preserve">Предоставить обновлённый прайс-лист (ТКП) от АО "Металлокомплект" </t>
  </si>
  <si>
    <t>ТКП от июня 2023 г.устарели</t>
  </si>
  <si>
    <t>Предоставить обновлённые ТКП</t>
  </si>
  <si>
    <t>п. 28</t>
  </si>
  <si>
    <t>Прокат листовой согласно РД лист 5 на ЗД1 толщина 16, а в смете учтен толщиной 20</t>
  </si>
  <si>
    <t>Откорректировать</t>
  </si>
  <si>
    <t>Не предоставлены ТКП (прайс-листы)</t>
  </si>
  <si>
    <t>Предоставить ТКП (прайс-листы)</t>
  </si>
  <si>
    <t>п. 12</t>
  </si>
  <si>
    <t xml:space="preserve">Откорректировать </t>
  </si>
  <si>
    <t>п. 13, 14</t>
  </si>
  <si>
    <t>Исключить из надбавок вес В1, В2</t>
  </si>
  <si>
    <t>На В1, В2 не должна быть учтена надбавка, т.к. они прямые</t>
  </si>
  <si>
    <t>Общий вес 5 432,15 кг учитывает вес арматуры на КП1, учтённый в п. 16</t>
  </si>
  <si>
    <t>Отнять вес КП1 - 3 627 кг</t>
  </si>
  <si>
    <t>п. 18</t>
  </si>
  <si>
    <t>Не корректно применена расценка ТЕР09-03-049-01</t>
  </si>
  <si>
    <t>Заменить на ТЕР09-03-030-01</t>
  </si>
  <si>
    <t>Исключить , установка и крепление будет учтено в ТЕР09-03-030-01</t>
  </si>
  <si>
    <t>п. 20-22</t>
  </si>
  <si>
    <t>п. 19, 23</t>
  </si>
  <si>
    <t>Предоствить ТКП (прайс-листы)</t>
  </si>
  <si>
    <t>п. 33</t>
  </si>
  <si>
    <t xml:space="preserve">Исключить, т.к. сварка на ЗД2 не нужна </t>
  </si>
  <si>
    <t>п. 35, 36</t>
  </si>
  <si>
    <t>Позиции скопированы из подраздела ЗД1 не соответствуют ЗД2</t>
  </si>
  <si>
    <t>Откорректировать в соответствии с ЗД2</t>
  </si>
  <si>
    <t>п. 27, 28, 36, 44, 52</t>
  </si>
  <si>
    <t>п. 12, 14, 16, 26, 35, 43, 51</t>
  </si>
  <si>
    <t>п. 57</t>
  </si>
  <si>
    <t>Уточнить при запросе ТКП, учтено ли грунтование</t>
  </si>
  <si>
    <t>Грунтовка может быть заводская</t>
  </si>
  <si>
    <t>Исключить, т.к. учтена цена готового изделия п. 59, 66</t>
  </si>
  <si>
    <t>п. 60, 61, 67,68</t>
  </si>
  <si>
    <t xml:space="preserve">Переводной коэффициент - 29, это для конструкций с преобладанием швеллеров и балок, а здесь преобладание листовой стали </t>
  </si>
  <si>
    <t>Заменить на 19 м2 на 1 тонну</t>
  </si>
  <si>
    <t>п. 29, 31, 37, 39, 45, 47, 53, 55, 62, 69</t>
  </si>
  <si>
    <t>п. 11, 59, 66, 72, 74, 76, 78, 83, 85, 87, 89, 91</t>
  </si>
  <si>
    <t>п. 75</t>
  </si>
  <si>
    <t xml:space="preserve">Т.к. герметизацию рабочего шва необходимо выполнить по всему периметру согласно РД, лист 2, длина (24,6+12,65) посчитана не верно. </t>
  </si>
  <si>
    <t>Рекомендовано пересчитать длину по всему периметру  ростверка</t>
  </si>
  <si>
    <t>Согласно ТЧ п. 1.6.1 и технологии работ (прикладываю скрин) В ТЕР части 6 учтены затраты на выполнение полного комплекса работ, включающего: устройство временных усадочных рабочих и деформационных швов</t>
  </si>
  <si>
    <t>Исключить</t>
  </si>
  <si>
    <t>п. 79</t>
  </si>
  <si>
    <t>Расценка ТЕР06-01-068-01 применена не корректно</t>
  </si>
  <si>
    <t>Рекомендовано заменить на ТЕР07-05-039-01</t>
  </si>
  <si>
    <t>Пояснить почему площадь считается не по всему периметру ростверка</t>
  </si>
  <si>
    <t>п. 77, 88</t>
  </si>
  <si>
    <t>п. 82, 84, 86, 90</t>
  </si>
  <si>
    <t>Уточнить где учтены Оч1…Оч4, согласно РД, лист 5 спецификация материалов</t>
  </si>
  <si>
    <t xml:space="preserve">Наименование файлов </t>
  </si>
  <si>
    <t>Наименование файлов должно соответствовать наименованию заданному в свойствах сметы</t>
  </si>
  <si>
    <t>КА</t>
  </si>
  <si>
    <t>КА не предоставлен</t>
  </si>
  <si>
    <t>Предоставить КА</t>
  </si>
  <si>
    <t xml:space="preserve">Индексы в параметрах сметы </t>
  </si>
  <si>
    <t>Указать обосновывающий документ в параметрах сметы во вкладке индексы, в колонке Наименование.</t>
  </si>
  <si>
    <t>Откорректировано</t>
  </si>
  <si>
    <t>Уточняем.Огрунтование не учтено</t>
  </si>
  <si>
    <t>КАЦ предоставлен.</t>
  </si>
  <si>
    <t xml:space="preserve">смета с шифром 1632-2021-00-ГП </t>
  </si>
  <si>
    <t xml:space="preserve">Поясняем.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</si>
</sst>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Inherit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7" fillId="0" borderId="2" xfId="0" applyFont="1" applyBorder="1"/>
    <xf numFmtId="0" fontId="17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/>
    <xf numFmtId="49" fontId="6" fillId="0" borderId="1" xfId="2" applyNumberFormat="1" applyFont="1" applyBorder="1" applyAlignment="1">
      <alignment horizontal="left" vertical="center" wrapText="1"/>
    </xf>
    <xf numFmtId="0" fontId="15" fillId="0" borderId="0" xfId="0" applyFont="1"/>
    <xf numFmtId="0" fontId="0" fillId="0" borderId="1" xfId="0" applyBorder="1"/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15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0" fillId="0" borderId="1" xfId="0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/>
    </xf>
    <xf numFmtId="0" fontId="11" fillId="2" borderId="0" xfId="0" applyFont="1" applyFill="1"/>
    <xf numFmtId="49" fontId="21" fillId="0" borderId="1" xfId="2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9" fontId="6" fillId="0" borderId="0" xfId="2" applyNumberFormat="1" applyFont="1" applyAlignment="1">
      <alignment horizontal="left" vertical="center" wrapText="1"/>
    </xf>
    <xf numFmtId="49" fontId="6" fillId="0" borderId="0" xfId="2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 applyProtection="1">
      <alignment horizontal="center" vertical="center"/>
      <protection locked="0"/>
    </xf>
    <xf numFmtId="49" fontId="21" fillId="2" borderId="1" xfId="2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597132</xdr:colOff>
      <xdr:row>13</xdr:row>
      <xdr:rowOff>103415</xdr:rowOff>
    </xdr:from>
    <xdr:to>
      <xdr:col>22</xdr:col>
      <xdr:colOff>67176</xdr:colOff>
      <xdr:row>20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5811" y="3654879"/>
          <a:ext cx="9348829" cy="3271157"/>
        </a:xfrm>
        <a:prstGeom prst="rect">
          <a:avLst/>
        </a:prstGeom>
      </xdr:spPr>
    </xdr:pic>
    <xdr:clientData/>
  </xdr:twoCellAnchor>
  <xdr:twoCellAnchor editAs="oneCell">
    <xdr:from>
      <xdr:col>6</xdr:col>
      <xdr:colOff>551090</xdr:colOff>
      <xdr:row>20</xdr:row>
      <xdr:rowOff>156482</xdr:rowOff>
    </xdr:from>
    <xdr:to>
      <xdr:col>22</xdr:col>
      <xdr:colOff>16527</xdr:colOff>
      <xdr:row>32</xdr:row>
      <xdr:rowOff>165316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49769" y="6987268"/>
          <a:ext cx="9344222" cy="560136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34</xdr:row>
      <xdr:rowOff>66676</xdr:rowOff>
    </xdr:from>
    <xdr:to>
      <xdr:col>18</xdr:col>
      <xdr:colOff>608599</xdr:colOff>
      <xdr:row>47</xdr:row>
      <xdr:rowOff>149985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39575" y="13268326"/>
          <a:ext cx="7361824" cy="6188834"/>
        </a:xfrm>
        <a:prstGeom prst="rect">
          <a:avLst/>
        </a:prstGeom>
      </xdr:spPr>
    </xdr:pic>
    <xdr:clientData/>
  </xdr:twoCellAnchor>
  <xdr:twoCellAnchor editAs="oneCell">
    <xdr:from>
      <xdr:col>17</xdr:col>
      <xdr:colOff>584424</xdr:colOff>
      <xdr:row>35</xdr:row>
      <xdr:rowOff>38100</xdr:rowOff>
    </xdr:from>
    <xdr:to>
      <xdr:col>26</xdr:col>
      <xdr:colOff>36997</xdr:colOff>
      <xdr:row>49</xdr:row>
      <xdr:rowOff>28575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567624" y="13668375"/>
          <a:ext cx="4938973" cy="604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topLeftCell="A10" zoomScale="70" zoomScaleNormal="70" zoomScaleSheetLayoutView="100" workbookViewId="0">
      <selection activeCell="D27" sqref="D27"/>
    </sheetView>
  </sheetViews>
  <sheetFormatPr defaultRowHeight="15"/>
  <cols>
    <col min="1" max="1" width="7.5703125" style="5" customWidth="1"/>
    <col min="2" max="2" width="19.7109375" style="5" customWidth="1"/>
    <col min="3" max="3" width="42.28515625" style="5" customWidth="1"/>
    <col min="4" max="4" width="49.140625" style="5" customWidth="1"/>
    <col min="5" max="5" width="31.85546875" style="5" customWidth="1"/>
    <col min="6" max="6" width="17.28515625" style="5" customWidth="1"/>
    <col min="7" max="7" width="9.5703125" style="5" bestFit="1" customWidth="1"/>
    <col min="8" max="8" width="10" style="5" bestFit="1" customWidth="1"/>
    <col min="9" max="16384" width="9.140625" style="5"/>
  </cols>
  <sheetData>
    <row r="1" spans="1:7" ht="22.5">
      <c r="B1" s="63" t="s">
        <v>0</v>
      </c>
      <c r="C1" s="63"/>
      <c r="D1" s="63"/>
      <c r="E1" s="63"/>
      <c r="F1" s="63"/>
    </row>
    <row r="2" spans="1:7">
      <c r="B2" s="21"/>
      <c r="C2" s="21"/>
      <c r="D2" s="21"/>
      <c r="E2" s="21"/>
      <c r="F2" s="21"/>
    </row>
    <row r="3" spans="1:7" ht="15.75">
      <c r="B3" s="62" t="s">
        <v>22</v>
      </c>
      <c r="C3" s="62"/>
      <c r="D3" s="62"/>
      <c r="E3" s="22" t="s">
        <v>23</v>
      </c>
      <c r="F3" s="21"/>
    </row>
    <row r="4" spans="1:7" ht="63">
      <c r="B4" s="64" t="s">
        <v>9</v>
      </c>
      <c r="C4" s="65"/>
      <c r="D4" s="66"/>
      <c r="E4" s="23" t="s">
        <v>41</v>
      </c>
      <c r="F4" s="21"/>
    </row>
    <row r="5" spans="1:7" ht="15.75">
      <c r="B5" s="61" t="s">
        <v>26</v>
      </c>
      <c r="C5" s="61"/>
      <c r="D5" s="61"/>
      <c r="E5" s="34" t="s">
        <v>37</v>
      </c>
      <c r="F5" s="21"/>
      <c r="G5" s="5" t="s">
        <v>28</v>
      </c>
    </row>
    <row r="6" spans="1:7" ht="15.75">
      <c r="B6" s="62" t="s">
        <v>24</v>
      </c>
      <c r="C6" s="62"/>
      <c r="D6" s="62"/>
      <c r="E6" s="22" t="s">
        <v>25</v>
      </c>
      <c r="F6" s="21"/>
    </row>
    <row r="7" spans="1:7" ht="31.5">
      <c r="B7" s="62" t="s">
        <v>34</v>
      </c>
      <c r="C7" s="62"/>
      <c r="D7" s="62"/>
      <c r="E7" s="35" t="s">
        <v>38</v>
      </c>
      <c r="F7" s="21"/>
    </row>
    <row r="8" spans="1:7" ht="15.75">
      <c r="B8" s="62" t="s">
        <v>27</v>
      </c>
      <c r="C8" s="62"/>
      <c r="D8" s="62"/>
      <c r="E8" s="36">
        <v>0</v>
      </c>
      <c r="F8" s="21"/>
    </row>
    <row r="9" spans="1:7" ht="15.75">
      <c r="B9" s="24"/>
      <c r="C9" s="25"/>
      <c r="D9" s="24"/>
      <c r="E9" s="26"/>
      <c r="F9" s="21"/>
    </row>
    <row r="10" spans="1:7">
      <c r="B10" s="21"/>
      <c r="C10" s="21"/>
      <c r="D10" s="21"/>
      <c r="E10" s="21"/>
      <c r="F10" s="21"/>
    </row>
    <row r="11" spans="1:7" ht="22.5">
      <c r="A11" s="67" t="s">
        <v>0</v>
      </c>
      <c r="B11" s="67"/>
      <c r="C11" s="67"/>
      <c r="D11" s="67"/>
      <c r="E11" s="67"/>
      <c r="F11" s="67"/>
    </row>
    <row r="12" spans="1:7">
      <c r="A12" s="6"/>
      <c r="B12" s="6"/>
      <c r="C12" s="6"/>
      <c r="D12" s="6"/>
      <c r="E12" s="6"/>
      <c r="F12" s="6"/>
    </row>
    <row r="13" spans="1:7">
      <c r="A13" s="15" t="s">
        <v>8</v>
      </c>
      <c r="B13" s="16"/>
      <c r="C13" s="20" t="s">
        <v>21</v>
      </c>
      <c r="D13" s="7"/>
      <c r="E13" s="6"/>
      <c r="F13" s="6"/>
    </row>
    <row r="14" spans="1:7" ht="39.75" customHeight="1">
      <c r="A14" s="15" t="s">
        <v>35</v>
      </c>
      <c r="B14" s="6"/>
      <c r="C14" s="42" t="s">
        <v>39</v>
      </c>
      <c r="D14" s="42" t="s">
        <v>40</v>
      </c>
      <c r="E14" s="8"/>
      <c r="F14" s="6"/>
    </row>
    <row r="15" spans="1:7" ht="18.75" customHeight="1">
      <c r="A15" s="15" t="s">
        <v>10</v>
      </c>
      <c r="B15" s="6"/>
      <c r="C15" s="43"/>
      <c r="D15" s="43"/>
      <c r="E15" s="6"/>
      <c r="F15" s="6"/>
    </row>
    <row r="16" spans="1:7" ht="24.75" customHeight="1">
      <c r="A16" s="6"/>
      <c r="B16" s="6"/>
      <c r="C16" s="44"/>
      <c r="D16" s="44"/>
      <c r="E16" s="6"/>
      <c r="F16" s="6"/>
    </row>
    <row r="17" spans="1:6" ht="24" customHeight="1">
      <c r="A17" s="17" t="s">
        <v>11</v>
      </c>
      <c r="B17" s="18" t="s">
        <v>1</v>
      </c>
      <c r="C17" s="18" t="s">
        <v>20</v>
      </c>
      <c r="D17" s="18" t="s">
        <v>19</v>
      </c>
      <c r="E17" s="18" t="s">
        <v>13</v>
      </c>
      <c r="F17" s="18" t="s">
        <v>12</v>
      </c>
    </row>
    <row r="18" spans="1:6" ht="48" customHeight="1">
      <c r="A18" s="55">
        <v>1</v>
      </c>
      <c r="B18" s="56" t="s">
        <v>43</v>
      </c>
      <c r="C18" s="57" t="s">
        <v>44</v>
      </c>
      <c r="D18" s="58" t="s">
        <v>45</v>
      </c>
      <c r="E18" s="59" t="s">
        <v>118</v>
      </c>
      <c r="F18" s="60"/>
    </row>
    <row r="19" spans="1:6" ht="79.5" customHeight="1">
      <c r="A19" s="9">
        <v>2</v>
      </c>
      <c r="B19" s="4" t="s">
        <v>51</v>
      </c>
      <c r="C19" s="45" t="s">
        <v>46</v>
      </c>
      <c r="D19" s="46" t="s">
        <v>47</v>
      </c>
      <c r="E19" s="79" t="s">
        <v>115</v>
      </c>
      <c r="F19" s="14"/>
    </row>
    <row r="20" spans="1:6" ht="24" customHeight="1">
      <c r="A20" s="9">
        <v>3</v>
      </c>
      <c r="B20" s="4" t="s">
        <v>48</v>
      </c>
      <c r="C20" s="27" t="s">
        <v>49</v>
      </c>
      <c r="D20" s="3" t="s">
        <v>50</v>
      </c>
      <c r="E20" s="10" t="s">
        <v>115</v>
      </c>
      <c r="F20" s="14"/>
    </row>
    <row r="21" spans="1:6" ht="33.75" customHeight="1">
      <c r="A21" s="52">
        <v>4</v>
      </c>
      <c r="B21" s="4" t="s">
        <v>52</v>
      </c>
      <c r="C21" s="27" t="s">
        <v>53</v>
      </c>
      <c r="D21" s="3" t="s">
        <v>54</v>
      </c>
      <c r="E21" s="10" t="s">
        <v>115</v>
      </c>
      <c r="F21" s="52"/>
    </row>
    <row r="22" spans="1:6" ht="33.75" customHeight="1">
      <c r="A22" s="52">
        <v>5</v>
      </c>
      <c r="B22" s="4" t="s">
        <v>55</v>
      </c>
      <c r="C22" s="27"/>
      <c r="D22" s="3" t="s">
        <v>56</v>
      </c>
      <c r="E22" s="10" t="s">
        <v>115</v>
      </c>
      <c r="F22" s="52"/>
    </row>
    <row r="23" spans="1:6" ht="33.75" customHeight="1">
      <c r="A23" s="52">
        <v>6</v>
      </c>
      <c r="B23" s="4" t="s">
        <v>86</v>
      </c>
      <c r="C23" s="27" t="s">
        <v>57</v>
      </c>
      <c r="D23" s="3" t="s">
        <v>58</v>
      </c>
      <c r="E23" s="10" t="s">
        <v>115</v>
      </c>
      <c r="F23" s="54"/>
    </row>
    <row r="24" spans="1:6" ht="33.75" customHeight="1">
      <c r="A24" s="52">
        <v>7</v>
      </c>
      <c r="B24" s="4" t="s">
        <v>85</v>
      </c>
      <c r="C24" s="27" t="s">
        <v>59</v>
      </c>
      <c r="D24" s="3" t="s">
        <v>60</v>
      </c>
      <c r="E24" s="10" t="s">
        <v>115</v>
      </c>
      <c r="F24" s="52"/>
    </row>
    <row r="25" spans="1:6" ht="33.75" customHeight="1">
      <c r="A25" s="52">
        <v>8</v>
      </c>
      <c r="B25" s="4" t="s">
        <v>61</v>
      </c>
      <c r="C25" s="27" t="s">
        <v>62</v>
      </c>
      <c r="D25" s="3" t="s">
        <v>63</v>
      </c>
      <c r="E25" s="10" t="s">
        <v>115</v>
      </c>
      <c r="F25" s="52"/>
    </row>
    <row r="26" spans="1:6" ht="54.75" customHeight="1">
      <c r="A26" s="52">
        <v>9</v>
      </c>
      <c r="B26" s="4" t="s">
        <v>95</v>
      </c>
      <c r="C26" s="27" t="s">
        <v>64</v>
      </c>
      <c r="D26" s="3" t="s">
        <v>65</v>
      </c>
      <c r="E26" s="10" t="s">
        <v>115</v>
      </c>
      <c r="F26" s="52"/>
    </row>
    <row r="27" spans="1:6" ht="33.75" customHeight="1">
      <c r="A27" s="52">
        <v>10</v>
      </c>
      <c r="B27" s="4" t="s">
        <v>66</v>
      </c>
      <c r="C27" s="27" t="s">
        <v>71</v>
      </c>
      <c r="D27" s="3" t="s">
        <v>72</v>
      </c>
      <c r="E27" s="10" t="s">
        <v>115</v>
      </c>
      <c r="F27" s="52"/>
    </row>
    <row r="28" spans="1:6" ht="33.75" customHeight="1">
      <c r="A28" s="52">
        <v>11</v>
      </c>
      <c r="B28" s="4" t="s">
        <v>68</v>
      </c>
      <c r="C28" s="27" t="s">
        <v>70</v>
      </c>
      <c r="D28" s="3" t="s">
        <v>69</v>
      </c>
      <c r="E28" s="10" t="s">
        <v>115</v>
      </c>
      <c r="F28" s="52"/>
    </row>
    <row r="29" spans="1:6" ht="33.75" customHeight="1">
      <c r="A29" s="52">
        <v>12</v>
      </c>
      <c r="B29" s="4" t="s">
        <v>73</v>
      </c>
      <c r="C29" s="27" t="s">
        <v>74</v>
      </c>
      <c r="D29" s="3" t="s">
        <v>75</v>
      </c>
      <c r="E29" s="10" t="s">
        <v>115</v>
      </c>
      <c r="F29" s="52"/>
    </row>
    <row r="30" spans="1:6" ht="33.75" customHeight="1">
      <c r="A30" s="52">
        <v>13</v>
      </c>
      <c r="B30" s="4" t="s">
        <v>77</v>
      </c>
      <c r="C30" s="27"/>
      <c r="D30" s="3" t="s">
        <v>76</v>
      </c>
      <c r="E30" s="10" t="s">
        <v>115</v>
      </c>
      <c r="F30" s="52"/>
    </row>
    <row r="31" spans="1:6" ht="33.75" customHeight="1">
      <c r="A31" s="52">
        <v>14</v>
      </c>
      <c r="B31" s="4" t="s">
        <v>78</v>
      </c>
      <c r="C31" s="27"/>
      <c r="D31" s="3" t="s">
        <v>79</v>
      </c>
      <c r="E31" s="10" t="s">
        <v>115</v>
      </c>
      <c r="F31" s="52"/>
    </row>
    <row r="32" spans="1:6" ht="42.75" customHeight="1">
      <c r="A32" s="52">
        <v>15</v>
      </c>
      <c r="B32" s="4" t="s">
        <v>94</v>
      </c>
      <c r="C32" s="27" t="s">
        <v>92</v>
      </c>
      <c r="D32" s="3" t="s">
        <v>93</v>
      </c>
      <c r="E32" s="10" t="s">
        <v>115</v>
      </c>
      <c r="F32" s="52"/>
    </row>
    <row r="33" spans="1:6" ht="33.75" customHeight="1">
      <c r="A33" s="52">
        <v>16</v>
      </c>
      <c r="B33" s="4" t="s">
        <v>80</v>
      </c>
      <c r="C33" s="27" t="s">
        <v>81</v>
      </c>
      <c r="D33" s="3"/>
      <c r="E33" s="10" t="s">
        <v>115</v>
      </c>
      <c r="F33" s="52"/>
    </row>
    <row r="34" spans="1:6" ht="33.75" customHeight="1">
      <c r="A34" s="52">
        <v>17</v>
      </c>
      <c r="B34" s="4" t="s">
        <v>82</v>
      </c>
      <c r="C34" s="27" t="s">
        <v>83</v>
      </c>
      <c r="D34" s="3" t="s">
        <v>84</v>
      </c>
      <c r="E34" s="10" t="s">
        <v>115</v>
      </c>
      <c r="F34" s="52"/>
    </row>
    <row r="35" spans="1:6" ht="33.75" customHeight="1">
      <c r="A35" s="52">
        <v>18</v>
      </c>
      <c r="B35" s="4" t="s">
        <v>87</v>
      </c>
      <c r="C35" s="27" t="s">
        <v>90</v>
      </c>
      <c r="D35" s="27" t="s">
        <v>90</v>
      </c>
      <c r="E35" s="10" t="s">
        <v>115</v>
      </c>
      <c r="F35" s="52"/>
    </row>
    <row r="36" spans="1:6" ht="33.75" customHeight="1">
      <c r="A36" s="52">
        <v>19</v>
      </c>
      <c r="B36" s="4" t="s">
        <v>91</v>
      </c>
      <c r="C36" s="27" t="s">
        <v>89</v>
      </c>
      <c r="D36" s="3" t="s">
        <v>88</v>
      </c>
      <c r="E36" s="10" t="s">
        <v>116</v>
      </c>
      <c r="F36" s="52"/>
    </row>
    <row r="37" spans="1:6" ht="75.75" customHeight="1">
      <c r="A37" s="52">
        <v>20</v>
      </c>
      <c r="B37" s="4" t="s">
        <v>96</v>
      </c>
      <c r="C37" s="27" t="s">
        <v>97</v>
      </c>
      <c r="D37" s="3" t="s">
        <v>98</v>
      </c>
      <c r="E37" s="10" t="s">
        <v>115</v>
      </c>
      <c r="F37" s="52"/>
    </row>
    <row r="38" spans="1:6" ht="71.25" customHeight="1">
      <c r="A38" s="52">
        <v>21</v>
      </c>
      <c r="B38" s="4" t="s">
        <v>105</v>
      </c>
      <c r="C38" s="27" t="s">
        <v>99</v>
      </c>
      <c r="D38" s="3" t="s">
        <v>100</v>
      </c>
      <c r="E38" s="10" t="s">
        <v>115</v>
      </c>
      <c r="F38" s="52"/>
    </row>
    <row r="39" spans="1:6" ht="33.75" customHeight="1">
      <c r="A39" s="52">
        <v>22</v>
      </c>
      <c r="B39" s="4" t="s">
        <v>101</v>
      </c>
      <c r="C39" s="27" t="s">
        <v>102</v>
      </c>
      <c r="D39" s="3" t="s">
        <v>103</v>
      </c>
      <c r="E39" s="10" t="s">
        <v>115</v>
      </c>
      <c r="F39" s="52"/>
    </row>
    <row r="40" spans="1:6" ht="33.75" customHeight="1">
      <c r="A40" s="52">
        <v>23</v>
      </c>
      <c r="B40" s="4" t="s">
        <v>106</v>
      </c>
      <c r="C40" s="27" t="s">
        <v>104</v>
      </c>
      <c r="D40" s="27" t="s">
        <v>104</v>
      </c>
      <c r="E40" s="10" t="s">
        <v>115</v>
      </c>
      <c r="F40" s="52"/>
    </row>
    <row r="41" spans="1:6" ht="33.75" customHeight="1">
      <c r="A41" s="52">
        <v>24</v>
      </c>
      <c r="B41" s="4"/>
      <c r="C41" s="27" t="s">
        <v>107</v>
      </c>
      <c r="D41" s="3"/>
      <c r="E41" s="10" t="s">
        <v>119</v>
      </c>
      <c r="F41" s="52"/>
    </row>
    <row r="42" spans="1:6" ht="33.75" customHeight="1">
      <c r="A42" s="52">
        <v>25</v>
      </c>
      <c r="B42" s="4" t="s">
        <v>108</v>
      </c>
      <c r="C42" s="27" t="s">
        <v>109</v>
      </c>
      <c r="D42" s="3" t="s">
        <v>67</v>
      </c>
      <c r="E42" s="10" t="s">
        <v>115</v>
      </c>
      <c r="F42" s="52"/>
    </row>
    <row r="43" spans="1:6" ht="33.75" customHeight="1">
      <c r="A43" s="52">
        <v>26</v>
      </c>
      <c r="B43" s="4" t="s">
        <v>110</v>
      </c>
      <c r="C43" s="27" t="s">
        <v>111</v>
      </c>
      <c r="D43" s="3" t="s">
        <v>112</v>
      </c>
      <c r="E43" s="10" t="s">
        <v>117</v>
      </c>
      <c r="F43" s="52"/>
    </row>
    <row r="44" spans="1:6" ht="33.75" customHeight="1">
      <c r="A44" s="52">
        <v>27</v>
      </c>
      <c r="B44" s="4" t="s">
        <v>113</v>
      </c>
      <c r="C44" s="53"/>
      <c r="D44" s="27" t="s">
        <v>114</v>
      </c>
      <c r="E44" s="10" t="s">
        <v>115</v>
      </c>
      <c r="F44" s="52"/>
    </row>
    <row r="45" spans="1:6" ht="33.75" customHeight="1">
      <c r="A45" s="47"/>
      <c r="B45" s="48"/>
      <c r="C45" s="49"/>
      <c r="D45" s="50"/>
      <c r="E45" s="51"/>
      <c r="F45" s="47"/>
    </row>
    <row r="47" spans="1:6">
      <c r="A47" s="5" t="s">
        <v>14</v>
      </c>
      <c r="E47" s="5" t="s">
        <v>15</v>
      </c>
    </row>
    <row r="49" spans="1:5">
      <c r="E49" t="s">
        <v>16</v>
      </c>
    </row>
    <row r="50" spans="1:5">
      <c r="E50"/>
    </row>
    <row r="51" spans="1:5">
      <c r="A51" s="5" t="s">
        <v>18</v>
      </c>
    </row>
    <row r="52" spans="1:5">
      <c r="A52" s="5" t="s">
        <v>17</v>
      </c>
    </row>
    <row r="59" spans="1:5">
      <c r="B59" s="11"/>
      <c r="C59" s="11"/>
      <c r="D59" s="11"/>
    </row>
    <row r="63" spans="1:5">
      <c r="A63" s="69"/>
      <c r="B63" s="69"/>
      <c r="C63" s="69"/>
      <c r="D63" s="19"/>
    </row>
    <row r="64" spans="1:5">
      <c r="A64" s="68"/>
      <c r="B64" s="68"/>
      <c r="C64" s="68"/>
      <c r="D64" s="13"/>
    </row>
    <row r="65" spans="1:5">
      <c r="A65" s="69"/>
      <c r="B65" s="69"/>
      <c r="C65" s="69"/>
      <c r="D65" s="19"/>
    </row>
    <row r="66" spans="1:5">
      <c r="C66" s="12"/>
      <c r="D66" s="12"/>
    </row>
    <row r="67" spans="1:5">
      <c r="A67" s="10"/>
      <c r="B67" s="13"/>
      <c r="C67" s="13"/>
      <c r="D67" s="13"/>
    </row>
    <row r="70" spans="1:5">
      <c r="B70" s="68"/>
      <c r="C70" s="68"/>
      <c r="D70" s="68"/>
      <c r="E70" s="68"/>
    </row>
  </sheetData>
  <mergeCells count="12">
    <mergeCell ref="A11:F11"/>
    <mergeCell ref="B70:E70"/>
    <mergeCell ref="A64:C64"/>
    <mergeCell ref="A63:C63"/>
    <mergeCell ref="A65:C65"/>
    <mergeCell ref="B5:D5"/>
    <mergeCell ref="B7:D7"/>
    <mergeCell ref="B8:D8"/>
    <mergeCell ref="B1:F1"/>
    <mergeCell ref="B3:D3"/>
    <mergeCell ref="B4:D4"/>
    <mergeCell ref="B6:D6"/>
  </mergeCells>
  <dataValidations count="1">
    <dataValidation type="list" allowBlank="1" showInputMessage="1" showErrorMessage="1" sqref="E6 E3" xr:uid="{00000000-0002-0000-0000-000000000000}">
      <formula1>#REF!</formula1>
    </dataValidation>
  </dataValidations>
  <pageMargins left="0.31496062992125984" right="0.31496062992125984" top="0.55118110236220474" bottom="0.35433070866141736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view="pageBreakPreview" zoomScaleNormal="100" zoomScaleSheetLayoutView="100" workbookViewId="0">
      <selection activeCell="J30" sqref="J30"/>
    </sheetView>
  </sheetViews>
  <sheetFormatPr defaultRowHeight="15"/>
  <cols>
    <col min="1" max="1" width="27" customWidth="1"/>
    <col min="2" max="2" width="24.140625" customWidth="1"/>
    <col min="3" max="3" width="13.42578125" customWidth="1"/>
    <col min="4" max="4" width="11.28515625" customWidth="1"/>
    <col min="5" max="5" width="15.140625" customWidth="1"/>
    <col min="6" max="6" width="15.5703125" customWidth="1"/>
    <col min="7" max="7" width="22.85546875" customWidth="1"/>
    <col min="8" max="8" width="15.7109375" customWidth="1"/>
    <col min="9" max="9" width="13.5703125" customWidth="1"/>
    <col min="10" max="10" width="14.5703125" customWidth="1"/>
    <col min="11" max="11" width="15.140625" customWidth="1"/>
  </cols>
  <sheetData>
    <row r="1" spans="1:11" ht="26.25" customHeight="1">
      <c r="A1" s="70" t="s">
        <v>2</v>
      </c>
      <c r="B1" s="70" t="s">
        <v>3</v>
      </c>
      <c r="C1" s="78" t="s">
        <v>6</v>
      </c>
      <c r="D1" s="78" t="s">
        <v>7</v>
      </c>
      <c r="E1" s="70" t="s">
        <v>4</v>
      </c>
      <c r="F1" s="78" t="s">
        <v>5</v>
      </c>
      <c r="G1" s="70" t="s">
        <v>30</v>
      </c>
      <c r="H1" s="71" t="s">
        <v>31</v>
      </c>
      <c r="I1" s="71"/>
      <c r="J1" s="71" t="s">
        <v>36</v>
      </c>
      <c r="K1" s="71"/>
    </row>
    <row r="2" spans="1:11" ht="31.5" customHeight="1">
      <c r="A2" s="70"/>
      <c r="B2" s="70"/>
      <c r="C2" s="78"/>
      <c r="D2" s="78"/>
      <c r="E2" s="70"/>
      <c r="F2" s="78"/>
      <c r="G2" s="70"/>
      <c r="H2" s="32" t="s">
        <v>33</v>
      </c>
      <c r="I2" s="32" t="s">
        <v>32</v>
      </c>
      <c r="J2" s="32" t="s">
        <v>33</v>
      </c>
      <c r="K2" s="32" t="s">
        <v>32</v>
      </c>
    </row>
    <row r="3" spans="1:11" ht="55.5" customHeight="1">
      <c r="A3" s="72" t="str">
        <f>Лист1!C14</f>
        <v>1632-2021-2.2.1-КЖ02_07.04.020-П-01-02</v>
      </c>
      <c r="B3" s="75" t="str">
        <f>Лист1!D14</f>
        <v>Конструкции железобетонные. Фундаменты. Ростверки</v>
      </c>
      <c r="C3" s="1"/>
      <c r="D3" s="2"/>
      <c r="E3" s="37" t="s">
        <v>29</v>
      </c>
      <c r="F3" s="38">
        <v>45434</v>
      </c>
      <c r="G3" s="39" t="s">
        <v>42</v>
      </c>
      <c r="H3" s="40">
        <v>1900737.19</v>
      </c>
      <c r="I3" s="40">
        <v>17811014.68</v>
      </c>
      <c r="J3" s="33"/>
      <c r="K3" s="33"/>
    </row>
    <row r="4" spans="1:11" ht="60.75" customHeight="1">
      <c r="A4" s="73"/>
      <c r="B4" s="76"/>
      <c r="C4" s="29"/>
      <c r="D4" s="29"/>
      <c r="E4" s="30"/>
      <c r="F4" s="31"/>
      <c r="G4" s="29"/>
      <c r="H4" s="41"/>
      <c r="I4" s="41"/>
      <c r="J4" s="33"/>
      <c r="K4" s="33"/>
    </row>
    <row r="5" spans="1:11" ht="43.5" customHeight="1">
      <c r="A5" s="74"/>
      <c r="B5" s="77"/>
      <c r="C5" s="29"/>
      <c r="D5" s="29"/>
      <c r="E5" s="30"/>
      <c r="F5" s="31"/>
      <c r="G5" s="29"/>
      <c r="H5" s="41"/>
      <c r="I5" s="41"/>
      <c r="J5" s="33"/>
      <c r="K5" s="33"/>
    </row>
    <row r="6" spans="1:11">
      <c r="H6" s="28"/>
    </row>
  </sheetData>
  <mergeCells count="11">
    <mergeCell ref="G1:G2"/>
    <mergeCell ref="H1:I1"/>
    <mergeCell ref="J1:K1"/>
    <mergeCell ref="A3:A5"/>
    <mergeCell ref="B3:B5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" xr:uid="{00000000-0002-0000-0100-000000000000}">
      <formula1>$E$10:$E$11</formula1>
    </dataValidation>
  </dataValidation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Серова Татьяна Михайловна \ Tatiana Serova</dc:creator>
  <cp:lastModifiedBy>Пахомкина Ирина Викторовна</cp:lastModifiedBy>
  <cp:lastPrinted>2023-12-14T02:35:07Z</cp:lastPrinted>
  <dcterms:created xsi:type="dcterms:W3CDTF">2023-01-13T00:44:23Z</dcterms:created>
  <dcterms:modified xsi:type="dcterms:W3CDTF">2024-10-03T08:23:30Z</dcterms:modified>
</cp:coreProperties>
</file>