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1632-2021-2.2.1-КЖ02_07.04.020 " sheetId="1" r:id="rId1"/>
  </sheets>
  <definedNames>
    <definedName name="_xlnm.Print_Titles" localSheetId="0">'1632-2021-2.2.1-КЖ02_07.04.020 '!$5:$5</definedName>
  </definedNames>
  <calcPr calcId="145621"/>
</workbook>
</file>

<file path=xl/calcChain.xml><?xml version="1.0" encoding="utf-8"?>
<calcChain xmlns="http://schemas.openxmlformats.org/spreadsheetml/2006/main">
  <c r="A111" i="1" l="1"/>
  <c r="A110" i="1"/>
  <c r="A109" i="1"/>
  <c r="A106" i="1"/>
  <c r="A105" i="1"/>
  <c r="A104" i="1"/>
  <c r="A103" i="1"/>
  <c r="A102" i="1"/>
  <c r="A101" i="1"/>
  <c r="A100" i="1"/>
  <c r="A99" i="1"/>
  <c r="A97" i="1"/>
  <c r="A95" i="1"/>
  <c r="A94" i="1"/>
  <c r="A92" i="1"/>
  <c r="A91" i="1"/>
  <c r="A90" i="1"/>
  <c r="A89" i="1"/>
  <c r="A88" i="1"/>
  <c r="A87" i="1"/>
  <c r="A86" i="1"/>
  <c r="A85" i="1"/>
  <c r="A81" i="1"/>
  <c r="A80" i="1"/>
  <c r="A79" i="1"/>
  <c r="A78" i="1"/>
  <c r="A77" i="1"/>
  <c r="A76" i="1"/>
  <c r="A75" i="1"/>
  <c r="A73" i="1"/>
  <c r="A72" i="1"/>
  <c r="A71" i="1"/>
  <c r="A70" i="1"/>
  <c r="A69" i="1"/>
  <c r="A68" i="1"/>
  <c r="A66" i="1"/>
  <c r="A65" i="1"/>
  <c r="A64" i="1"/>
  <c r="A63" i="1"/>
  <c r="A62" i="1"/>
  <c r="A61" i="1"/>
  <c r="A60" i="1"/>
  <c r="A59" i="1"/>
  <c r="A57" i="1"/>
  <c r="A56" i="1"/>
  <c r="A55" i="1"/>
  <c r="A54" i="1"/>
  <c r="A53" i="1"/>
  <c r="A52" i="1"/>
  <c r="A51" i="1"/>
  <c r="A50" i="1"/>
  <c r="A48" i="1"/>
  <c r="A47" i="1"/>
  <c r="A46" i="1"/>
  <c r="A45" i="1"/>
  <c r="A44" i="1"/>
  <c r="A43" i="1"/>
  <c r="A41" i="1"/>
  <c r="A40" i="1"/>
  <c r="A39" i="1"/>
  <c r="A38" i="1"/>
  <c r="A37" i="1"/>
  <c r="A36" i="1"/>
  <c r="A35" i="1"/>
  <c r="A34" i="1"/>
  <c r="A33" i="1"/>
  <c r="A30" i="1"/>
  <c r="A29" i="1"/>
  <c r="A28" i="1"/>
  <c r="A26" i="1"/>
  <c r="A25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<sst xmlns="http://schemas.openxmlformats.org/spreadsheetml/2006/main" count="402" uniqueCount="161">
  <si>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</si>
  <si>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</si>
  <si>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</si>
  <si>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</si>
  <si>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</si>
  <si>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</si>
  <si>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</si>
  <si>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</si>
  <si>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</si>
  <si>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Будут учтены  в отдельной смете согласно тому ПОС совместно с СРВ.</t>
  </si>
  <si>
    <t>Раздел 2. Ростверк Рм1</t>
  </si>
  <si>
    <t>Устройство бетонной подготовки</t>
  </si>
  <si>
    <t>100 м3 бетона, бутобетона и железобетона в деле</t>
  </si>
  <si>
    <t xml:space="preserve">448,1 / 100 </t>
  </si>
  <si>
    <t xml:space="preserve">1 </t>
  </si>
  <si>
    <t>Автобетоносмесители: 4 м3</t>
  </si>
  <si>
    <t>маш.-ч</t>
  </si>
  <si>
    <t xml:space="preserve">80,66*0,6 </t>
  </si>
  <si>
    <t>Бетон тяжелый, класс: В10</t>
  </si>
  <si>
    <t>м3</t>
  </si>
  <si>
    <t xml:space="preserve"> </t>
  </si>
  <si>
    <t>Устройство стяжек: бетонных толщиной 20 мм</t>
  </si>
  <si>
    <t>100 м2 стяжки</t>
  </si>
  <si>
    <t xml:space="preserve">(29,9/0,04) / 100 </t>
  </si>
  <si>
    <t>Устройство стяжек: на каждые 5 мм изменения толщины стяжки добавлять или исключать к расценке 11-01-011-03</t>
  </si>
  <si>
    <t xml:space="preserve">15,25+15,25 </t>
  </si>
  <si>
    <t>Устройство фундаментных плит железобетонных: с ребрами вверх</t>
  </si>
  <si>
    <t xml:space="preserve">595 / 100 </t>
  </si>
  <si>
    <t>Дополнительные затраты на устройство: сложных фундаментов</t>
  </si>
  <si>
    <t>100 м3 бетона и железобетона в деле</t>
  </si>
  <si>
    <t xml:space="preserve">174,16*0,45 </t>
  </si>
  <si>
    <t>Бетон тяжелый, класс: В25 (М350) W8</t>
  </si>
  <si>
    <t>Добавка гидроизоляционная "Пенетрон-Адмикс"</t>
  </si>
  <si>
    <t>кг</t>
  </si>
  <si>
    <t xml:space="preserve">4*603,9 </t>
  </si>
  <si>
    <t>Горячекатанная арматурная сталь класса А500 С, диаметром: 12 мм</t>
  </si>
  <si>
    <t>т</t>
  </si>
  <si>
    <t xml:space="preserve">(5432,15-3627)/1000 </t>
  </si>
  <si>
    <t>Надбавки к ценам заготовок за сборку и сварку каркасов и сеток: плоских, диаметром 12 мм</t>
  </si>
  <si>
    <t xml:space="preserve">(324+24,18+74,88+70,80+180,88+157,64)/1000 </t>
  </si>
  <si>
    <t>Горячекатанная арматурная сталь класса А500 С, диаметром: 16 мм</t>
  </si>
  <si>
    <t xml:space="preserve">36823,52/1000 </t>
  </si>
  <si>
    <t>Надбавки к ценам заготовок за сборку и сварку каркасов и сеток: плоских, диаметром 16-18 мм</t>
  </si>
  <si>
    <t xml:space="preserve">(3465,79+964+123,12+179,20+156)/1000 </t>
  </si>
  <si>
    <t>Каркас КП1</t>
  </si>
  <si>
    <t xml:space="preserve">(7,8*465)/1000 </t>
  </si>
  <si>
    <t>Надбавки к ценам заготовок за сборку и сварку каркасов и сеток: пространственных, диаметром 12 мм</t>
  </si>
  <si>
    <t>Настил</t>
  </si>
  <si>
    <t>Монтаж площадок с настилом и ограждением из листовой, рифленой, просечной и круглой стали</t>
  </si>
  <si>
    <t>1 т конструкций</t>
  </si>
  <si>
    <t xml:space="preserve">8,51*40/1000 </t>
  </si>
  <si>
    <t>Настил SP 34*100/40*2, Zn, тип B 370х1000</t>
  </si>
  <si>
    <t>м2</t>
  </si>
  <si>
    <t xml:space="preserve">0,37*1*40 </t>
  </si>
  <si>
    <t>Анкер-шпилька HILTI m8x105 55/45/15</t>
  </si>
  <si>
    <t>шт</t>
  </si>
  <si>
    <t>Опорные части ОЧ1-ОЧ-4 будут учтены в томе ТХ</t>
  </si>
  <si>
    <t>Закладная деталь ЗД1</t>
  </si>
  <si>
    <t>Надбавки на сварку каркасов из листов, полос, уголков, швеллеров и двутавров: пространственных</t>
  </si>
  <si>
    <t xml:space="preserve">39,54*8*0,001 </t>
  </si>
  <si>
    <t>Установка закладных деталей весом: более 20 кг</t>
  </si>
  <si>
    <t>1 т</t>
  </si>
  <si>
    <t xml:space="preserve">9*0,54*8/1000 </t>
  </si>
  <si>
    <t>Прокат листовой 25мм</t>
  </si>
  <si>
    <t xml:space="preserve">27,48*8*0,001 </t>
  </si>
  <si>
    <t>Прокат листовой 20мм</t>
  </si>
  <si>
    <t xml:space="preserve">0,8*9*8*0,001 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</si>
  <si>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</si>
  <si>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</si>
  <si>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(0,31632*19) / 100 </t>
  </si>
  <si>
    <t>Грунтовка: ГФ-021 красно-коричневая</t>
  </si>
  <si>
    <t>кг.</t>
  </si>
  <si>
    <t xml:space="preserve">0,0007*1000 </t>
  </si>
  <si>
    <t>Окраска металлических огрунтованных поверхностей: эмалью ПФ-115</t>
  </si>
  <si>
    <t>Эмаль ПФ-115 серая</t>
  </si>
  <si>
    <t xml:space="preserve">0,0023*1000 </t>
  </si>
  <si>
    <t>Закладная деталь ЗД2</t>
  </si>
  <si>
    <t>Установка закладных деталей весом: до 20 кг</t>
  </si>
  <si>
    <t xml:space="preserve">22*6,59*0,001 </t>
  </si>
  <si>
    <t>Прокат листовой 15мм</t>
  </si>
  <si>
    <t xml:space="preserve">6,59*22*0,001 </t>
  </si>
  <si>
    <t xml:space="preserve">(0,14498*19) / 100 </t>
  </si>
  <si>
    <t xml:space="preserve">0,0003*1000 </t>
  </si>
  <si>
    <t xml:space="preserve">0,0011*1000 </t>
  </si>
  <si>
    <t>Закладная деталь ЗД3</t>
  </si>
  <si>
    <t xml:space="preserve">20,47*2*0,001 </t>
  </si>
  <si>
    <t xml:space="preserve">4*0,28*2/1000 </t>
  </si>
  <si>
    <t xml:space="preserve">19,35*2*0,001 </t>
  </si>
  <si>
    <t xml:space="preserve">(0,04094*19) / 100 </t>
  </si>
  <si>
    <t xml:space="preserve">0,0001*1000 </t>
  </si>
  <si>
    <t>Закладная деталь ЗД4</t>
  </si>
  <si>
    <t xml:space="preserve">37,04*2*0,001 </t>
  </si>
  <si>
    <t xml:space="preserve">6*0,28*2/1000 </t>
  </si>
  <si>
    <t xml:space="preserve">35,36*2*0,001 </t>
  </si>
  <si>
    <t xml:space="preserve">(0,07408*19) / 100 </t>
  </si>
  <si>
    <t xml:space="preserve">0,0002*1000 </t>
  </si>
  <si>
    <t xml:space="preserve">0,0005*1000 </t>
  </si>
  <si>
    <t>Закладная деталь ЗД5</t>
  </si>
  <si>
    <t xml:space="preserve">6,5*8*0,001 </t>
  </si>
  <si>
    <t>Закладная деталь МН123-3</t>
  </si>
  <si>
    <t xml:space="preserve">(0,052*19) / 100 </t>
  </si>
  <si>
    <t xml:space="preserve">0,0004*1000 </t>
  </si>
  <si>
    <t>Закладная деталь ЗД6</t>
  </si>
  <si>
    <t xml:space="preserve">80*4,2*0,001 </t>
  </si>
  <si>
    <t>Закладная деталь МН 554</t>
  </si>
  <si>
    <t xml:space="preserve">(0,336*19) / 100 </t>
  </si>
  <si>
    <t xml:space="preserve">0,0008*1000 </t>
  </si>
  <si>
    <t xml:space="preserve">0,0024*1000 </t>
  </si>
  <si>
    <t>Раздел 3. Гидроизоляция</t>
  </si>
  <si>
    <t>Уточняется при производстве СМР</t>
  </si>
  <si>
    <t>Гидроизоляция горизонтальная</t>
  </si>
  <si>
    <t>Установка пароизоляционного слоя из: пленки полиэтиленовой (без стекловолокнистых материалов)</t>
  </si>
  <si>
    <t>100 м2 поверхности покрытия изоляции</t>
  </si>
  <si>
    <t xml:space="preserve">(747,5) / 100 </t>
  </si>
  <si>
    <t>Геотекстиль Икопал 300</t>
  </si>
  <si>
    <t>Гидроизоляция стен, фундаментов: горизонтальная оклеечная в 2 слоя</t>
  </si>
  <si>
    <t>100 м2 изолируемой поверхности</t>
  </si>
  <si>
    <t>Ультранап</t>
  </si>
  <si>
    <t>Труба винипластовая по установленным конструкциям, по стенам и колоннам с креплением скобами, диаметр: до 25 мм</t>
  </si>
  <si>
    <t>100 м</t>
  </si>
  <si>
    <t xml:space="preserve">(0,6+4,98+5,4+14,189+2,535+5+0,6+2,65+5+1,5+0,87) / 100 </t>
  </si>
  <si>
    <t>Инжектосистема ИКОПАЛ</t>
  </si>
  <si>
    <t>м.п.</t>
  </si>
  <si>
    <t xml:space="preserve">0,43324*100 </t>
  </si>
  <si>
    <t>Устройство герметизации горизонтальных и вертикальных стыков стеновых панелей прокладками на клее в один ряд</t>
  </si>
  <si>
    <t>100 м шва</t>
  </si>
  <si>
    <t xml:space="preserve">(24,6+12,65) / 100 </t>
  </si>
  <si>
    <t>Гидрошпонка Икопал ХВ 150/1</t>
  </si>
  <si>
    <t>м</t>
  </si>
  <si>
    <t xml:space="preserve">0,3725*100 </t>
  </si>
  <si>
    <t>Узел оголовок свай</t>
  </si>
  <si>
    <t>Устройство деформационных швов в емкостных сооружениях с применением: резиновых прокладок
прим. бентонитовый шнур (узел со сваями 127шт свай )</t>
  </si>
  <si>
    <t xml:space="preserve">(2*3,14*0,315*127) / 100 </t>
  </si>
  <si>
    <t>Устройство плинтусов: цементных (Галтель из ЦПР)</t>
  </si>
  <si>
    <t>100 м плинтуса</t>
  </si>
  <si>
    <t>Галтель из ЦПР по периметру</t>
  </si>
  <si>
    <t>Устройство плинтусов: цементных</t>
  </si>
  <si>
    <t xml:space="preserve">(0,775+38+1+(2+0,14+0,16)*2+1,4+12,5*2+0,6*2+0,23+0,085*2+5,2+0,085*4+0,46+5,2+0,085*2+0,07*2+0,9+0,46+14,189+4+5,4+4,98+1,4*2+12,65+0,65) / 100 </t>
  </si>
  <si>
    <t>Гидроизоляция вертикальная</t>
  </si>
  <si>
    <t xml:space="preserve">(103,9312) / 100 </t>
  </si>
  <si>
    <t>Вилладрейн 400</t>
  </si>
  <si>
    <t>Гидроизоляция стен, фундаментов: боковая оклеечная по выровненной поверхности бутовой кладки, кирпичу и бетону в 2 слоя</t>
  </si>
  <si>
    <t>Гидроизоляция боковая обмазочная битумная в 2 слоя по выровненной поверхности бутовой кладки, кирпичу, бетону</t>
  </si>
  <si>
    <t>Праймер СБС Икопал</t>
  </si>
  <si>
    <t>л</t>
  </si>
  <si>
    <t xml:space="preserve">0,4*103,9312 </t>
  </si>
  <si>
    <t>Гидромастик 003</t>
  </si>
  <si>
    <t xml:space="preserve">3*103,9312 </t>
  </si>
  <si>
    <t>Раздел 4. Доставка материалов на объект</t>
  </si>
  <si>
    <t>Перевозка материалов (металл 140 км. ОП "МКМ-СПб")</t>
  </si>
  <si>
    <t>металлопрокат, трубопрокат и металлоконструкции</t>
  </si>
  <si>
    <t xml:space="preserve">(27,48*8+9*0,8*8+19,35*2+22*6,59+35,36*2+8*6,5+80*4,2)/1000 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</si>
  <si>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</si>
  <si>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</si>
  <si>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Разгрузочные работы при автомобильных перевозках: металлических конструкций массой до 1 т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</si>
  <si>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</si>
  <si>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</si>
  <si>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</si>
  <si>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</si>
  <si>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</si>
  <si>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(Смирнова И.А.)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</si>
</sst>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8"/>
  <sheetViews>
    <sheetView tabSelected="1" workbookViewId="0">
      <selection activeCell="A31" sqref="A31:H31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2" width="107.85546875" style="3" hidden="1" customWidth="1"/>
    <col min="13" max="13" width="49.42578125" style="3" hidden="1" customWidth="1"/>
    <col min="14" max="14" width="47" style="3" hidden="1" customWidth="1"/>
    <col min="15" max="15" width="49.42578125" style="3" hidden="1" customWidth="1"/>
    <col min="16" max="16" width="47" style="3" hidden="1" customWidth="1"/>
    <col min="17" max="16384" width="9.140625" style="2"/>
  </cols>
  <sheetData>
    <row r="2" spans="1:12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2" customFormat="1" ht="9.75" customHeight="1" x14ac:dyDescent="0.25">
      <c r="A3" s="4"/>
    </row>
    <row r="4" spans="1:12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12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12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K6" s="9" t="s">
        <v>8</v>
      </c>
    </row>
    <row r="7" spans="1:12" customFormat="1" ht="15" x14ac:dyDescent="0.25">
      <c r="A7" s="35" t="s">
        <v>9</v>
      </c>
      <c r="B7" s="35"/>
      <c r="C7" s="35"/>
      <c r="D7" s="35"/>
      <c r="E7" s="35"/>
      <c r="F7" s="35"/>
      <c r="G7" s="35"/>
      <c r="H7" s="35"/>
      <c r="K7" s="9"/>
      <c r="L7" s="10" t="s">
        <v>9</v>
      </c>
    </row>
    <row r="8" spans="1:12" customFormat="1" ht="15" x14ac:dyDescent="0.25">
      <c r="A8" s="34" t="s">
        <v>10</v>
      </c>
      <c r="B8" s="34"/>
      <c r="C8" s="34"/>
      <c r="D8" s="34"/>
      <c r="E8" s="34"/>
      <c r="F8" s="34"/>
      <c r="G8" s="34"/>
      <c r="H8" s="34"/>
      <c r="K8" s="9" t="s">
        <v>10</v>
      </c>
      <c r="L8" s="10"/>
    </row>
    <row r="9" spans="1:12" customFormat="1" ht="78.75" x14ac:dyDescent="0.25">
      <c r="A9" s="11">
        <f>IF(J9&lt;&gt;"",COUNTA(J$1:J9),"")</f>
        <v>1</v>
      </c>
      <c r="B9" s="12">
        <v>1</v>
      </c>
      <c r="C9" s="13" t="s">
        <v>11</v>
      </c>
      <c r="D9" s="14" t="s">
        <v>12</v>
      </c>
      <c r="E9" s="15">
        <v>4.4809999999999999</v>
      </c>
      <c r="F9" s="13"/>
      <c r="G9" s="16"/>
      <c r="H9" s="13" t="s">
        <v>13</v>
      </c>
      <c r="J9" s="2" t="s">
        <v>14</v>
      </c>
      <c r="K9" s="9"/>
      <c r="L9" s="10"/>
    </row>
    <row r="10" spans="1:12" customFormat="1" ht="15" x14ac:dyDescent="0.25">
      <c r="A10" s="11">
        <f>IF(J10&lt;&gt;"",COUNTA(J$1:J10),"")</f>
        <v>2</v>
      </c>
      <c r="B10" s="12">
        <v>2</v>
      </c>
      <c r="C10" s="13" t="s">
        <v>15</v>
      </c>
      <c r="D10" s="14" t="s">
        <v>16</v>
      </c>
      <c r="E10" s="15">
        <v>48.396000000000001</v>
      </c>
      <c r="F10" s="13"/>
      <c r="G10" s="16"/>
      <c r="H10" s="13" t="s">
        <v>17</v>
      </c>
      <c r="J10" s="2" t="s">
        <v>14</v>
      </c>
      <c r="K10" s="9"/>
      <c r="L10" s="10"/>
    </row>
    <row r="11" spans="1:12" customFormat="1" ht="15" x14ac:dyDescent="0.25">
      <c r="A11" s="11">
        <f>IF(J11&lt;&gt;"",COUNTA(J$1:J11),"")</f>
        <v>3</v>
      </c>
      <c r="B11" s="12">
        <v>21</v>
      </c>
      <c r="C11" s="13" t="s">
        <v>18</v>
      </c>
      <c r="D11" s="14" t="s">
        <v>19</v>
      </c>
      <c r="E11" s="17">
        <v>457.1</v>
      </c>
      <c r="F11" s="13"/>
      <c r="G11" s="16"/>
      <c r="H11" s="13" t="s">
        <v>20</v>
      </c>
      <c r="J11" s="2" t="s">
        <v>14</v>
      </c>
      <c r="K11" s="9"/>
      <c r="L11" s="10"/>
    </row>
    <row r="12" spans="1:12" customFormat="1" ht="22.5" x14ac:dyDescent="0.25">
      <c r="A12" s="11">
        <f>IF(J12&lt;&gt;"",COUNTA(J$1:J12),"")</f>
        <v>4</v>
      </c>
      <c r="B12" s="12">
        <v>4</v>
      </c>
      <c r="C12" s="13" t="s">
        <v>21</v>
      </c>
      <c r="D12" s="14" t="s">
        <v>22</v>
      </c>
      <c r="E12" s="15">
        <v>7.4749999999999996</v>
      </c>
      <c r="F12" s="13"/>
      <c r="G12" s="16"/>
      <c r="H12" s="13" t="s">
        <v>23</v>
      </c>
      <c r="J12" s="2" t="s">
        <v>14</v>
      </c>
      <c r="K12" s="9"/>
      <c r="L12" s="10"/>
    </row>
    <row r="13" spans="1:12" customFormat="1" ht="45" x14ac:dyDescent="0.25">
      <c r="A13" s="11">
        <f>IF(J13&lt;&gt;"",COUNTA(J$1:J13),"")</f>
        <v>5</v>
      </c>
      <c r="B13" s="12">
        <v>5</v>
      </c>
      <c r="C13" s="13" t="s">
        <v>24</v>
      </c>
      <c r="D13" s="14" t="s">
        <v>22</v>
      </c>
      <c r="E13" s="15">
        <v>7.4749999999999996</v>
      </c>
      <c r="F13" s="13"/>
      <c r="G13" s="16"/>
      <c r="H13" s="13" t="s">
        <v>20</v>
      </c>
      <c r="J13" s="2" t="s">
        <v>14</v>
      </c>
      <c r="K13" s="9"/>
      <c r="L13" s="10"/>
    </row>
    <row r="14" spans="1:12" customFormat="1" ht="15" x14ac:dyDescent="0.25">
      <c r="A14" s="11">
        <f>IF(J14&lt;&gt;"",COUNTA(J$1:J14),"")</f>
        <v>6</v>
      </c>
      <c r="B14" s="12">
        <v>10</v>
      </c>
      <c r="C14" s="13" t="s">
        <v>18</v>
      </c>
      <c r="D14" s="14" t="s">
        <v>19</v>
      </c>
      <c r="E14" s="17">
        <v>30.5</v>
      </c>
      <c r="F14" s="13"/>
      <c r="G14" s="16"/>
      <c r="H14" s="13" t="s">
        <v>25</v>
      </c>
      <c r="J14" s="2" t="s">
        <v>14</v>
      </c>
      <c r="K14" s="9"/>
      <c r="L14" s="10"/>
    </row>
    <row r="15" spans="1:12" customFormat="1" ht="78.75" x14ac:dyDescent="0.25">
      <c r="A15" s="11">
        <f>IF(J15&lt;&gt;"",COUNTA(J$1:J15),"")</f>
        <v>7</v>
      </c>
      <c r="B15" s="12">
        <v>7</v>
      </c>
      <c r="C15" s="13" t="s">
        <v>26</v>
      </c>
      <c r="D15" s="14" t="s">
        <v>12</v>
      </c>
      <c r="E15" s="18">
        <v>5.95</v>
      </c>
      <c r="F15" s="13"/>
      <c r="G15" s="16"/>
      <c r="H15" s="13" t="s">
        <v>27</v>
      </c>
      <c r="J15" s="2" t="s">
        <v>14</v>
      </c>
      <c r="K15" s="9"/>
      <c r="L15" s="10"/>
    </row>
    <row r="16" spans="1:12" customFormat="1" ht="67.5" x14ac:dyDescent="0.25">
      <c r="A16" s="11">
        <f>IF(J16&lt;&gt;"",COUNTA(J$1:J16),"")</f>
        <v>8</v>
      </c>
      <c r="B16" s="12">
        <v>8</v>
      </c>
      <c r="C16" s="13" t="s">
        <v>28</v>
      </c>
      <c r="D16" s="14" t="s">
        <v>29</v>
      </c>
      <c r="E16" s="18">
        <v>5.95</v>
      </c>
      <c r="F16" s="13"/>
      <c r="G16" s="16"/>
      <c r="H16" s="13" t="s">
        <v>20</v>
      </c>
      <c r="J16" s="2" t="s">
        <v>14</v>
      </c>
      <c r="K16" s="9"/>
      <c r="L16" s="10"/>
    </row>
    <row r="17" spans="1:12" customFormat="1" ht="15" x14ac:dyDescent="0.25">
      <c r="A17" s="11">
        <f>IF(J17&lt;&gt;"",COUNTA(J$1:J17),"")</f>
        <v>9</v>
      </c>
      <c r="B17" s="12">
        <v>9</v>
      </c>
      <c r="C17" s="13" t="s">
        <v>15</v>
      </c>
      <c r="D17" s="14" t="s">
        <v>16</v>
      </c>
      <c r="E17" s="15">
        <v>78.372</v>
      </c>
      <c r="F17" s="13"/>
      <c r="G17" s="16"/>
      <c r="H17" s="13" t="s">
        <v>30</v>
      </c>
      <c r="J17" s="2" t="s">
        <v>14</v>
      </c>
      <c r="K17" s="9"/>
      <c r="L17" s="10"/>
    </row>
    <row r="18" spans="1:12" customFormat="1" ht="15" x14ac:dyDescent="0.25">
      <c r="A18" s="11">
        <f>IF(J18&lt;&gt;"",COUNTA(J$1:J18),"")</f>
        <v>10</v>
      </c>
      <c r="B18" s="12">
        <v>11</v>
      </c>
      <c r="C18" s="13" t="s">
        <v>31</v>
      </c>
      <c r="D18" s="14" t="s">
        <v>19</v>
      </c>
      <c r="E18" s="17">
        <v>603.9</v>
      </c>
      <c r="F18" s="13"/>
      <c r="G18" s="16"/>
      <c r="H18" s="13" t="s">
        <v>20</v>
      </c>
      <c r="J18" s="2" t="s">
        <v>14</v>
      </c>
      <c r="K18" s="9"/>
      <c r="L18" s="10"/>
    </row>
    <row r="19" spans="1:12" customFormat="1" ht="22.5" x14ac:dyDescent="0.25">
      <c r="A19" s="11">
        <f>IF(J19&lt;&gt;"",COUNTA(J$1:J19),"")</f>
        <v>11</v>
      </c>
      <c r="B19" s="12">
        <v>6</v>
      </c>
      <c r="C19" s="13" t="s">
        <v>32</v>
      </c>
      <c r="D19" s="14" t="s">
        <v>33</v>
      </c>
      <c r="E19" s="17">
        <v>2415.6</v>
      </c>
      <c r="F19" s="13"/>
      <c r="G19" s="16"/>
      <c r="H19" s="13" t="s">
        <v>34</v>
      </c>
      <c r="J19" s="2" t="s">
        <v>14</v>
      </c>
      <c r="K19" s="9"/>
      <c r="L19" s="10"/>
    </row>
    <row r="20" spans="1:12" customFormat="1" ht="22.5" x14ac:dyDescent="0.25">
      <c r="A20" s="11">
        <f>IF(J20&lt;&gt;"",COUNTA(J$1:J20),"")</f>
        <v>12</v>
      </c>
      <c r="B20" s="12">
        <v>3</v>
      </c>
      <c r="C20" s="13" t="s">
        <v>35</v>
      </c>
      <c r="D20" s="14" t="s">
        <v>36</v>
      </c>
      <c r="E20" s="19">
        <v>1.80515</v>
      </c>
      <c r="F20" s="13"/>
      <c r="G20" s="16"/>
      <c r="H20" s="13" t="s">
        <v>37</v>
      </c>
      <c r="J20" s="2" t="s">
        <v>14</v>
      </c>
      <c r="K20" s="9"/>
      <c r="L20" s="10"/>
    </row>
    <row r="21" spans="1:12" customFormat="1" ht="33.75" x14ac:dyDescent="0.25">
      <c r="A21" s="11">
        <f>IF(J21&lt;&gt;"",COUNTA(J$1:J21),"")</f>
        <v>13</v>
      </c>
      <c r="B21" s="12">
        <v>13</v>
      </c>
      <c r="C21" s="13" t="s">
        <v>38</v>
      </c>
      <c r="D21" s="14" t="s">
        <v>36</v>
      </c>
      <c r="E21" s="15">
        <v>0.83199999999999996</v>
      </c>
      <c r="F21" s="13"/>
      <c r="G21" s="16"/>
      <c r="H21" s="13" t="s">
        <v>39</v>
      </c>
      <c r="J21" s="2" t="s">
        <v>14</v>
      </c>
      <c r="K21" s="9"/>
      <c r="L21" s="10"/>
    </row>
    <row r="22" spans="1:12" customFormat="1" ht="22.5" x14ac:dyDescent="0.25">
      <c r="A22" s="11">
        <f>IF(J22&lt;&gt;"",COUNTA(J$1:J22),"")</f>
        <v>14</v>
      </c>
      <c r="B22" s="12">
        <v>12</v>
      </c>
      <c r="C22" s="13" t="s">
        <v>40</v>
      </c>
      <c r="D22" s="14" t="s">
        <v>36</v>
      </c>
      <c r="E22" s="19">
        <v>36.823520000000002</v>
      </c>
      <c r="F22" s="13"/>
      <c r="G22" s="16"/>
      <c r="H22" s="13" t="s">
        <v>41</v>
      </c>
      <c r="J22" s="2" t="s">
        <v>14</v>
      </c>
      <c r="K22" s="9"/>
      <c r="L22" s="10"/>
    </row>
    <row r="23" spans="1:12" customFormat="1" ht="33.75" x14ac:dyDescent="0.25">
      <c r="A23" s="11">
        <f>IF(J23&lt;&gt;"",COUNTA(J$1:J23),"")</f>
        <v>15</v>
      </c>
      <c r="B23" s="12">
        <v>15</v>
      </c>
      <c r="C23" s="13" t="s">
        <v>42</v>
      </c>
      <c r="D23" s="14" t="s">
        <v>36</v>
      </c>
      <c r="E23" s="15">
        <v>4.8879999999999999</v>
      </c>
      <c r="F23" s="13"/>
      <c r="G23" s="16"/>
      <c r="H23" s="13" t="s">
        <v>43</v>
      </c>
      <c r="J23" s="2" t="s">
        <v>14</v>
      </c>
      <c r="K23" s="9"/>
      <c r="L23" s="10"/>
    </row>
    <row r="24" spans="1:12" customFormat="1" ht="15" x14ac:dyDescent="0.25">
      <c r="A24" s="35" t="s">
        <v>44</v>
      </c>
      <c r="B24" s="35"/>
      <c r="C24" s="35"/>
      <c r="D24" s="35"/>
      <c r="E24" s="35"/>
      <c r="F24" s="35"/>
      <c r="G24" s="35"/>
      <c r="H24" s="35"/>
      <c r="K24" s="9"/>
      <c r="L24" s="10" t="s">
        <v>44</v>
      </c>
    </row>
    <row r="25" spans="1:12" customFormat="1" ht="22.5" x14ac:dyDescent="0.25">
      <c r="A25" s="11">
        <f>IF(J25&lt;&gt;"",COUNTA(J$1:J25),"")</f>
        <v>16</v>
      </c>
      <c r="B25" s="12">
        <v>14</v>
      </c>
      <c r="C25" s="13" t="s">
        <v>35</v>
      </c>
      <c r="D25" s="14" t="s">
        <v>36</v>
      </c>
      <c r="E25" s="15">
        <v>3.6269999999999998</v>
      </c>
      <c r="F25" s="13"/>
      <c r="G25" s="16"/>
      <c r="H25" s="13" t="s">
        <v>45</v>
      </c>
      <c r="J25" s="2" t="s">
        <v>14</v>
      </c>
      <c r="K25" s="9"/>
      <c r="L25" s="10"/>
    </row>
    <row r="26" spans="1:12" customFormat="1" ht="33.75" x14ac:dyDescent="0.25">
      <c r="A26" s="11">
        <f>IF(J26&lt;&gt;"",COUNTA(J$1:J26),"")</f>
        <v>17</v>
      </c>
      <c r="B26" s="12">
        <v>17</v>
      </c>
      <c r="C26" s="13" t="s">
        <v>46</v>
      </c>
      <c r="D26" s="14" t="s">
        <v>36</v>
      </c>
      <c r="E26" s="15">
        <v>3.6269999999999998</v>
      </c>
      <c r="F26" s="13"/>
      <c r="G26" s="16"/>
      <c r="H26" s="13" t="s">
        <v>20</v>
      </c>
      <c r="J26" s="2" t="s">
        <v>14</v>
      </c>
      <c r="K26" s="9"/>
      <c r="L26" s="10"/>
    </row>
    <row r="27" spans="1:12" customFormat="1" ht="15" x14ac:dyDescent="0.25">
      <c r="A27" s="35" t="s">
        <v>47</v>
      </c>
      <c r="B27" s="35"/>
      <c r="C27" s="35"/>
      <c r="D27" s="35"/>
      <c r="E27" s="35"/>
      <c r="F27" s="35"/>
      <c r="G27" s="35"/>
      <c r="H27" s="35"/>
      <c r="K27" s="9"/>
      <c r="L27" s="10" t="s">
        <v>47</v>
      </c>
    </row>
    <row r="28" spans="1:12" customFormat="1" ht="33.75" x14ac:dyDescent="0.25">
      <c r="A28" s="11">
        <f>IF(J28&lt;&gt;"",COUNTA(J$1:J28),"")</f>
        <v>18</v>
      </c>
      <c r="B28" s="12">
        <v>18</v>
      </c>
      <c r="C28" s="13" t="s">
        <v>48</v>
      </c>
      <c r="D28" s="14" t="s">
        <v>49</v>
      </c>
      <c r="E28" s="20">
        <v>0.34039999999999998</v>
      </c>
      <c r="F28" s="13"/>
      <c r="G28" s="16"/>
      <c r="H28" s="13" t="s">
        <v>50</v>
      </c>
      <c r="J28" s="2" t="s">
        <v>14</v>
      </c>
      <c r="K28" s="9"/>
      <c r="L28" s="10"/>
    </row>
    <row r="29" spans="1:12" customFormat="1" ht="22.5" x14ac:dyDescent="0.25">
      <c r="A29" s="11">
        <f>IF(J29&lt;&gt;"",COUNTA(J$1:J29),"")</f>
        <v>19</v>
      </c>
      <c r="B29" s="12">
        <v>44</v>
      </c>
      <c r="C29" s="13" t="s">
        <v>51</v>
      </c>
      <c r="D29" s="14" t="s">
        <v>52</v>
      </c>
      <c r="E29" s="17">
        <v>14.8</v>
      </c>
      <c r="F29" s="13"/>
      <c r="G29" s="16"/>
      <c r="H29" s="13" t="s">
        <v>53</v>
      </c>
      <c r="J29" s="2" t="s">
        <v>14</v>
      </c>
      <c r="K29" s="9"/>
      <c r="L29" s="10"/>
    </row>
    <row r="30" spans="1:12" customFormat="1" ht="15" x14ac:dyDescent="0.25">
      <c r="A30" s="11">
        <f>IF(J30&lt;&gt;"",COUNTA(J$1:J30),"")</f>
        <v>20</v>
      </c>
      <c r="B30" s="12">
        <v>19</v>
      </c>
      <c r="C30" s="13" t="s">
        <v>54</v>
      </c>
      <c r="D30" s="14" t="s">
        <v>55</v>
      </c>
      <c r="E30" s="21">
        <v>44</v>
      </c>
      <c r="F30" s="13"/>
      <c r="G30" s="16"/>
      <c r="H30" s="13" t="s">
        <v>20</v>
      </c>
      <c r="J30" s="2" t="s">
        <v>14</v>
      </c>
      <c r="K30" s="9"/>
      <c r="L30" s="10"/>
    </row>
    <row r="31" spans="1:12" customFormat="1" ht="15" x14ac:dyDescent="0.25">
      <c r="A31" s="35" t="s">
        <v>56</v>
      </c>
      <c r="B31" s="35"/>
      <c r="C31" s="35"/>
      <c r="D31" s="35"/>
      <c r="E31" s="35"/>
      <c r="F31" s="35"/>
      <c r="G31" s="35"/>
      <c r="H31" s="35"/>
      <c r="K31" s="9"/>
      <c r="L31" s="10" t="s">
        <v>56</v>
      </c>
    </row>
    <row r="32" spans="1:12" customFormat="1" ht="15" x14ac:dyDescent="0.25">
      <c r="A32" s="35" t="s">
        <v>57</v>
      </c>
      <c r="B32" s="35"/>
      <c r="C32" s="35"/>
      <c r="D32" s="35"/>
      <c r="E32" s="35"/>
      <c r="F32" s="35"/>
      <c r="G32" s="35"/>
      <c r="H32" s="35"/>
      <c r="K32" s="9"/>
      <c r="L32" s="10" t="s">
        <v>57</v>
      </c>
    </row>
    <row r="33" spans="1:12" customFormat="1" ht="33.75" x14ac:dyDescent="0.25">
      <c r="A33" s="11">
        <f>IF(J33&lt;&gt;"",COUNTA(J$1:J33),"")</f>
        <v>21</v>
      </c>
      <c r="B33" s="12">
        <v>24</v>
      </c>
      <c r="C33" s="13" t="s">
        <v>58</v>
      </c>
      <c r="D33" s="14" t="s">
        <v>36</v>
      </c>
      <c r="E33" s="19">
        <v>0.31631999999999999</v>
      </c>
      <c r="F33" s="13"/>
      <c r="G33" s="16"/>
      <c r="H33" s="13" t="s">
        <v>59</v>
      </c>
      <c r="J33" s="2" t="s">
        <v>14</v>
      </c>
      <c r="K33" s="9"/>
      <c r="L33" s="10"/>
    </row>
    <row r="34" spans="1:12" customFormat="1" ht="22.5" x14ac:dyDescent="0.25">
      <c r="A34" s="11">
        <f>IF(J34&lt;&gt;"",COUNTA(J$1:J34),"")</f>
        <v>22</v>
      </c>
      <c r="B34" s="12">
        <v>25</v>
      </c>
      <c r="C34" s="13" t="s">
        <v>60</v>
      </c>
      <c r="D34" s="14" t="s">
        <v>61</v>
      </c>
      <c r="E34" s="19">
        <v>0.31631999999999999</v>
      </c>
      <c r="F34" s="13"/>
      <c r="G34" s="16"/>
      <c r="H34" s="13" t="s">
        <v>59</v>
      </c>
      <c r="J34" s="2" t="s">
        <v>14</v>
      </c>
      <c r="K34" s="9"/>
      <c r="L34" s="10"/>
    </row>
    <row r="35" spans="1:12" customFormat="1" ht="22.5" x14ac:dyDescent="0.25">
      <c r="A35" s="11">
        <f>IF(J35&lt;&gt;"",COUNTA(J$1:J35),"")</f>
        <v>23</v>
      </c>
      <c r="B35" s="12">
        <v>35</v>
      </c>
      <c r="C35" s="13" t="s">
        <v>40</v>
      </c>
      <c r="D35" s="14" t="s">
        <v>36</v>
      </c>
      <c r="E35" s="19">
        <v>3.8879999999999998E-2</v>
      </c>
      <c r="F35" s="13"/>
      <c r="G35" s="16"/>
      <c r="H35" s="13" t="s">
        <v>62</v>
      </c>
      <c r="J35" s="2" t="s">
        <v>14</v>
      </c>
      <c r="K35" s="9"/>
      <c r="L35" s="10"/>
    </row>
    <row r="36" spans="1:12" customFormat="1" ht="15" x14ac:dyDescent="0.25">
      <c r="A36" s="11">
        <f>IF(J36&lt;&gt;"",COUNTA(J$1:J36),"")</f>
        <v>24</v>
      </c>
      <c r="B36" s="12">
        <v>26</v>
      </c>
      <c r="C36" s="13" t="s">
        <v>63</v>
      </c>
      <c r="D36" s="14" t="s">
        <v>36</v>
      </c>
      <c r="E36" s="19">
        <v>0.21984000000000001</v>
      </c>
      <c r="F36" s="13"/>
      <c r="G36" s="16"/>
      <c r="H36" s="13" t="s">
        <v>64</v>
      </c>
      <c r="J36" s="2" t="s">
        <v>14</v>
      </c>
      <c r="K36" s="9"/>
      <c r="L36" s="10"/>
    </row>
    <row r="37" spans="1:12" customFormat="1" ht="15" x14ac:dyDescent="0.25">
      <c r="A37" s="11">
        <f>IF(J37&lt;&gt;"",COUNTA(J$1:J37),"")</f>
        <v>25</v>
      </c>
      <c r="B37" s="12">
        <v>27</v>
      </c>
      <c r="C37" s="13" t="s">
        <v>65</v>
      </c>
      <c r="D37" s="14" t="s">
        <v>36</v>
      </c>
      <c r="E37" s="20">
        <v>5.7599999999999998E-2</v>
      </c>
      <c r="F37" s="13"/>
      <c r="G37" s="16"/>
      <c r="H37" s="13" t="s">
        <v>66</v>
      </c>
      <c r="J37" s="2" t="s">
        <v>14</v>
      </c>
      <c r="K37" s="9"/>
      <c r="L37" s="10"/>
    </row>
    <row r="38" spans="1:12" customFormat="1" ht="56.25" x14ac:dyDescent="0.25">
      <c r="A38" s="11">
        <f>IF(J38&lt;&gt;"",COUNTA(J$1:J38),"")</f>
        <v>26</v>
      </c>
      <c r="B38" s="12">
        <v>29</v>
      </c>
      <c r="C38" s="13" t="s">
        <v>67</v>
      </c>
      <c r="D38" s="14" t="s">
        <v>68</v>
      </c>
      <c r="E38" s="18">
        <v>0.06</v>
      </c>
      <c r="F38" s="13"/>
      <c r="G38" s="16"/>
      <c r="H38" s="13" t="s">
        <v>69</v>
      </c>
      <c r="J38" s="2" t="s">
        <v>14</v>
      </c>
      <c r="K38" s="9"/>
      <c r="L38" s="10"/>
    </row>
    <row r="39" spans="1:12" customFormat="1" ht="22.5" x14ac:dyDescent="0.25">
      <c r="A39" s="11">
        <f>IF(J39&lt;&gt;"",COUNTA(J$1:J39),"")</f>
        <v>27</v>
      </c>
      <c r="B39" s="12">
        <v>30</v>
      </c>
      <c r="C39" s="13" t="s">
        <v>70</v>
      </c>
      <c r="D39" s="14" t="s">
        <v>71</v>
      </c>
      <c r="E39" s="17">
        <v>0.7</v>
      </c>
      <c r="F39" s="13"/>
      <c r="G39" s="16"/>
      <c r="H39" s="13" t="s">
        <v>72</v>
      </c>
      <c r="J39" s="2" t="s">
        <v>14</v>
      </c>
      <c r="K39" s="9"/>
      <c r="L39" s="10"/>
    </row>
    <row r="40" spans="1:12" customFormat="1" ht="56.25" x14ac:dyDescent="0.25">
      <c r="A40" s="11">
        <f>IF(J40&lt;&gt;"",COUNTA(J$1:J40),"")</f>
        <v>28</v>
      </c>
      <c r="B40" s="12">
        <v>31</v>
      </c>
      <c r="C40" s="13" t="s">
        <v>73</v>
      </c>
      <c r="D40" s="14" t="s">
        <v>68</v>
      </c>
      <c r="E40" s="18">
        <v>0.06</v>
      </c>
      <c r="F40" s="13"/>
      <c r="G40" s="16"/>
      <c r="H40" s="13" t="s">
        <v>69</v>
      </c>
      <c r="J40" s="2" t="s">
        <v>14</v>
      </c>
      <c r="K40" s="9"/>
      <c r="L40" s="10"/>
    </row>
    <row r="41" spans="1:12" customFormat="1" ht="15" x14ac:dyDescent="0.25">
      <c r="A41" s="11">
        <f>IF(J41&lt;&gt;"",COUNTA(J$1:J41),"")</f>
        <v>29</v>
      </c>
      <c r="B41" s="12">
        <v>32</v>
      </c>
      <c r="C41" s="13" t="s">
        <v>74</v>
      </c>
      <c r="D41" s="14" t="s">
        <v>71</v>
      </c>
      <c r="E41" s="17">
        <v>2.2999999999999998</v>
      </c>
      <c r="F41" s="13"/>
      <c r="G41" s="16"/>
      <c r="H41" s="13" t="s">
        <v>75</v>
      </c>
      <c r="J41" s="2" t="s">
        <v>14</v>
      </c>
      <c r="K41" s="9"/>
      <c r="L41" s="10"/>
    </row>
    <row r="42" spans="1:12" customFormat="1" ht="15" x14ac:dyDescent="0.25">
      <c r="A42" s="35" t="s">
        <v>76</v>
      </c>
      <c r="B42" s="35"/>
      <c r="C42" s="35"/>
      <c r="D42" s="35"/>
      <c r="E42" s="35"/>
      <c r="F42" s="35"/>
      <c r="G42" s="35"/>
      <c r="H42" s="35"/>
      <c r="K42" s="9"/>
      <c r="L42" s="10" t="s">
        <v>76</v>
      </c>
    </row>
    <row r="43" spans="1:12" customFormat="1" ht="22.5" x14ac:dyDescent="0.25">
      <c r="A43" s="11">
        <f>IF(J43&lt;&gt;"",COUNTA(J$1:J43),"")</f>
        <v>30</v>
      </c>
      <c r="B43" s="12">
        <v>34</v>
      </c>
      <c r="C43" s="13" t="s">
        <v>77</v>
      </c>
      <c r="D43" s="14" t="s">
        <v>61</v>
      </c>
      <c r="E43" s="19">
        <v>0.14498</v>
      </c>
      <c r="F43" s="13"/>
      <c r="G43" s="16"/>
      <c r="H43" s="13" t="s">
        <v>78</v>
      </c>
      <c r="J43" s="2" t="s">
        <v>14</v>
      </c>
      <c r="K43" s="9"/>
      <c r="L43" s="10"/>
    </row>
    <row r="44" spans="1:12" customFormat="1" ht="15" x14ac:dyDescent="0.25">
      <c r="A44" s="11">
        <f>IF(J44&lt;&gt;"",COUNTA(J$1:J44),"")</f>
        <v>31</v>
      </c>
      <c r="B44" s="12">
        <v>28</v>
      </c>
      <c r="C44" s="13" t="s">
        <v>79</v>
      </c>
      <c r="D44" s="14" t="s">
        <v>36</v>
      </c>
      <c r="E44" s="19">
        <v>0.14498</v>
      </c>
      <c r="F44" s="13"/>
      <c r="G44" s="16"/>
      <c r="H44" s="13" t="s">
        <v>80</v>
      </c>
      <c r="J44" s="2" t="s">
        <v>14</v>
      </c>
      <c r="K44" s="9"/>
      <c r="L44" s="10"/>
    </row>
    <row r="45" spans="1:12" customFormat="1" ht="56.25" x14ac:dyDescent="0.25">
      <c r="A45" s="11">
        <f>IF(J45&lt;&gt;"",COUNTA(J$1:J45),"")</f>
        <v>32</v>
      </c>
      <c r="B45" s="12">
        <v>37</v>
      </c>
      <c r="C45" s="13" t="s">
        <v>67</v>
      </c>
      <c r="D45" s="14" t="s">
        <v>68</v>
      </c>
      <c r="E45" s="15">
        <v>2.8000000000000001E-2</v>
      </c>
      <c r="F45" s="13"/>
      <c r="G45" s="16"/>
      <c r="H45" s="13" t="s">
        <v>81</v>
      </c>
      <c r="J45" s="2" t="s">
        <v>14</v>
      </c>
      <c r="K45" s="9"/>
      <c r="L45" s="10"/>
    </row>
    <row r="46" spans="1:12" customFormat="1" ht="22.5" x14ac:dyDescent="0.25">
      <c r="A46" s="11">
        <f>IF(J46&lt;&gt;"",COUNTA(J$1:J46),"")</f>
        <v>33</v>
      </c>
      <c r="B46" s="12">
        <v>38</v>
      </c>
      <c r="C46" s="13" t="s">
        <v>70</v>
      </c>
      <c r="D46" s="14" t="s">
        <v>71</v>
      </c>
      <c r="E46" s="17">
        <v>0.3</v>
      </c>
      <c r="F46" s="13"/>
      <c r="G46" s="16"/>
      <c r="H46" s="13" t="s">
        <v>82</v>
      </c>
      <c r="J46" s="2" t="s">
        <v>14</v>
      </c>
      <c r="K46" s="9"/>
      <c r="L46" s="10"/>
    </row>
    <row r="47" spans="1:12" customFormat="1" ht="56.25" x14ac:dyDescent="0.25">
      <c r="A47" s="11">
        <f>IF(J47&lt;&gt;"",COUNTA(J$1:J47),"")</f>
        <v>34</v>
      </c>
      <c r="B47" s="12">
        <v>39</v>
      </c>
      <c r="C47" s="13" t="s">
        <v>73</v>
      </c>
      <c r="D47" s="14" t="s">
        <v>68</v>
      </c>
      <c r="E47" s="15">
        <v>2.8000000000000001E-2</v>
      </c>
      <c r="F47" s="13"/>
      <c r="G47" s="16"/>
      <c r="H47" s="13" t="s">
        <v>81</v>
      </c>
      <c r="J47" s="2" t="s">
        <v>14</v>
      </c>
      <c r="K47" s="9"/>
      <c r="L47" s="10"/>
    </row>
    <row r="48" spans="1:12" customFormat="1" ht="15" x14ac:dyDescent="0.25">
      <c r="A48" s="11">
        <f>IF(J48&lt;&gt;"",COUNTA(J$1:J48),"")</f>
        <v>35</v>
      </c>
      <c r="B48" s="12">
        <v>40</v>
      </c>
      <c r="C48" s="13" t="s">
        <v>74</v>
      </c>
      <c r="D48" s="14" t="s">
        <v>71</v>
      </c>
      <c r="E48" s="17">
        <v>1.1000000000000001</v>
      </c>
      <c r="F48" s="13"/>
      <c r="G48" s="16"/>
      <c r="H48" s="13" t="s">
        <v>83</v>
      </c>
      <c r="J48" s="2" t="s">
        <v>14</v>
      </c>
      <c r="K48" s="9"/>
      <c r="L48" s="10"/>
    </row>
    <row r="49" spans="1:12" customFormat="1" ht="15" x14ac:dyDescent="0.25">
      <c r="A49" s="35" t="s">
        <v>84</v>
      </c>
      <c r="B49" s="35"/>
      <c r="C49" s="35"/>
      <c r="D49" s="35"/>
      <c r="E49" s="35"/>
      <c r="F49" s="35"/>
      <c r="G49" s="35"/>
      <c r="H49" s="35"/>
      <c r="K49" s="9"/>
      <c r="L49" s="10" t="s">
        <v>84</v>
      </c>
    </row>
    <row r="50" spans="1:12" customFormat="1" ht="33.75" x14ac:dyDescent="0.25">
      <c r="A50" s="11">
        <f>IF(J50&lt;&gt;"",COUNTA(J$1:J50),"")</f>
        <v>36</v>
      </c>
      <c r="B50" s="12">
        <v>41</v>
      </c>
      <c r="C50" s="13" t="s">
        <v>58</v>
      </c>
      <c r="D50" s="14" t="s">
        <v>36</v>
      </c>
      <c r="E50" s="19">
        <v>4.0939999999999997E-2</v>
      </c>
      <c r="F50" s="13"/>
      <c r="G50" s="16"/>
      <c r="H50" s="13" t="s">
        <v>20</v>
      </c>
      <c r="J50" s="2" t="s">
        <v>14</v>
      </c>
      <c r="K50" s="9"/>
      <c r="L50" s="10"/>
    </row>
    <row r="51" spans="1:12" customFormat="1" ht="22.5" x14ac:dyDescent="0.25">
      <c r="A51" s="11">
        <f>IF(J51&lt;&gt;"",COUNTA(J$1:J51),"")</f>
        <v>37</v>
      </c>
      <c r="B51" s="12">
        <v>42</v>
      </c>
      <c r="C51" s="13" t="s">
        <v>60</v>
      </c>
      <c r="D51" s="14" t="s">
        <v>61</v>
      </c>
      <c r="E51" s="19">
        <v>4.0939999999999997E-2</v>
      </c>
      <c r="F51" s="13"/>
      <c r="G51" s="16"/>
      <c r="H51" s="13" t="s">
        <v>85</v>
      </c>
      <c r="J51" s="2" t="s">
        <v>14</v>
      </c>
      <c r="K51" s="9"/>
      <c r="L51" s="10"/>
    </row>
    <row r="52" spans="1:12" customFormat="1" ht="22.5" x14ac:dyDescent="0.25">
      <c r="A52" s="11">
        <f>IF(J52&lt;&gt;"",COUNTA(J$1:J52),"")</f>
        <v>38</v>
      </c>
      <c r="B52" s="12">
        <v>16</v>
      </c>
      <c r="C52" s="13" t="s">
        <v>35</v>
      </c>
      <c r="D52" s="14" t="s">
        <v>36</v>
      </c>
      <c r="E52" s="19">
        <v>2.2399999999999998E-3</v>
      </c>
      <c r="F52" s="13"/>
      <c r="G52" s="16"/>
      <c r="H52" s="13" t="s">
        <v>86</v>
      </c>
      <c r="J52" s="2" t="s">
        <v>14</v>
      </c>
      <c r="K52" s="9"/>
      <c r="L52" s="10"/>
    </row>
    <row r="53" spans="1:12" customFormat="1" ht="15" x14ac:dyDescent="0.25">
      <c r="A53" s="11">
        <f>IF(J53&lt;&gt;"",COUNTA(J$1:J53),"")</f>
        <v>39</v>
      </c>
      <c r="B53" s="12">
        <v>36</v>
      </c>
      <c r="C53" s="13" t="s">
        <v>63</v>
      </c>
      <c r="D53" s="14" t="s">
        <v>36</v>
      </c>
      <c r="E53" s="20">
        <v>3.8699999999999998E-2</v>
      </c>
      <c r="F53" s="13"/>
      <c r="G53" s="16"/>
      <c r="H53" s="13" t="s">
        <v>87</v>
      </c>
      <c r="J53" s="2" t="s">
        <v>14</v>
      </c>
      <c r="K53" s="9"/>
      <c r="L53" s="10"/>
    </row>
    <row r="54" spans="1:12" customFormat="1" ht="56.25" x14ac:dyDescent="0.25">
      <c r="A54" s="11">
        <f>IF(J54&lt;&gt;"",COUNTA(J$1:J54),"")</f>
        <v>40</v>
      </c>
      <c r="B54" s="12">
        <v>45</v>
      </c>
      <c r="C54" s="13" t="s">
        <v>67</v>
      </c>
      <c r="D54" s="14" t="s">
        <v>68</v>
      </c>
      <c r="E54" s="15">
        <v>8.0000000000000002E-3</v>
      </c>
      <c r="F54" s="13"/>
      <c r="G54" s="16"/>
      <c r="H54" s="13" t="s">
        <v>88</v>
      </c>
      <c r="J54" s="2" t="s">
        <v>14</v>
      </c>
      <c r="K54" s="9"/>
      <c r="L54" s="10"/>
    </row>
    <row r="55" spans="1:12" customFormat="1" ht="22.5" x14ac:dyDescent="0.25">
      <c r="A55" s="11">
        <f>IF(J55&lt;&gt;"",COUNTA(J$1:J55),"")</f>
        <v>41</v>
      </c>
      <c r="B55" s="12">
        <v>46</v>
      </c>
      <c r="C55" s="13" t="s">
        <v>70</v>
      </c>
      <c r="D55" s="14" t="s">
        <v>71</v>
      </c>
      <c r="E55" s="17">
        <v>0.1</v>
      </c>
      <c r="F55" s="13"/>
      <c r="G55" s="16"/>
      <c r="H55" s="13" t="s">
        <v>89</v>
      </c>
      <c r="J55" s="2" t="s">
        <v>14</v>
      </c>
      <c r="K55" s="9"/>
      <c r="L55" s="10"/>
    </row>
    <row r="56" spans="1:12" customFormat="1" ht="56.25" x14ac:dyDescent="0.25">
      <c r="A56" s="11">
        <f>IF(J56&lt;&gt;"",COUNTA(J$1:J56),"")</f>
        <v>42</v>
      </c>
      <c r="B56" s="12">
        <v>47</v>
      </c>
      <c r="C56" s="13" t="s">
        <v>73</v>
      </c>
      <c r="D56" s="14" t="s">
        <v>68</v>
      </c>
      <c r="E56" s="15">
        <v>8.0000000000000002E-3</v>
      </c>
      <c r="F56" s="13"/>
      <c r="G56" s="16"/>
      <c r="H56" s="13" t="s">
        <v>20</v>
      </c>
      <c r="J56" s="2" t="s">
        <v>14</v>
      </c>
      <c r="K56" s="9"/>
      <c r="L56" s="10"/>
    </row>
    <row r="57" spans="1:12" customFormat="1" ht="15" x14ac:dyDescent="0.25">
      <c r="A57" s="11">
        <f>IF(J57&lt;&gt;"",COUNTA(J$1:J57),"")</f>
        <v>43</v>
      </c>
      <c r="B57" s="12">
        <v>48</v>
      </c>
      <c r="C57" s="13" t="s">
        <v>74</v>
      </c>
      <c r="D57" s="14" t="s">
        <v>71</v>
      </c>
      <c r="E57" s="17">
        <v>0.3</v>
      </c>
      <c r="F57" s="13"/>
      <c r="G57" s="16"/>
      <c r="H57" s="13" t="s">
        <v>82</v>
      </c>
      <c r="J57" s="2" t="s">
        <v>14</v>
      </c>
      <c r="K57" s="9"/>
      <c r="L57" s="10"/>
    </row>
    <row r="58" spans="1:12" customFormat="1" ht="15" x14ac:dyDescent="0.25">
      <c r="A58" s="35" t="s">
        <v>90</v>
      </c>
      <c r="B58" s="35"/>
      <c r="C58" s="35"/>
      <c r="D58" s="35"/>
      <c r="E58" s="35"/>
      <c r="F58" s="35"/>
      <c r="G58" s="35"/>
      <c r="H58" s="35"/>
      <c r="K58" s="9"/>
      <c r="L58" s="10" t="s">
        <v>90</v>
      </c>
    </row>
    <row r="59" spans="1:12" customFormat="1" ht="33.75" x14ac:dyDescent="0.25">
      <c r="A59" s="11">
        <f>IF(J59&lt;&gt;"",COUNTA(J$1:J59),"")</f>
        <v>44</v>
      </c>
      <c r="B59" s="12">
        <v>49</v>
      </c>
      <c r="C59" s="13" t="s">
        <v>58</v>
      </c>
      <c r="D59" s="14" t="s">
        <v>36</v>
      </c>
      <c r="E59" s="19">
        <v>7.4079999999999993E-2</v>
      </c>
      <c r="F59" s="13"/>
      <c r="G59" s="16"/>
      <c r="H59" s="13" t="s">
        <v>20</v>
      </c>
      <c r="J59" s="2" t="s">
        <v>14</v>
      </c>
      <c r="K59" s="9"/>
      <c r="L59" s="10"/>
    </row>
    <row r="60" spans="1:12" customFormat="1" ht="22.5" x14ac:dyDescent="0.25">
      <c r="A60" s="11">
        <f>IF(J60&lt;&gt;"",COUNTA(J$1:J60),"")</f>
        <v>45</v>
      </c>
      <c r="B60" s="12">
        <v>50</v>
      </c>
      <c r="C60" s="13" t="s">
        <v>60</v>
      </c>
      <c r="D60" s="14" t="s">
        <v>61</v>
      </c>
      <c r="E60" s="19">
        <v>7.4079999999999993E-2</v>
      </c>
      <c r="F60" s="13"/>
      <c r="G60" s="16"/>
      <c r="H60" s="13" t="s">
        <v>91</v>
      </c>
      <c r="J60" s="2" t="s">
        <v>14</v>
      </c>
      <c r="K60" s="9"/>
      <c r="L60" s="10"/>
    </row>
    <row r="61" spans="1:12" customFormat="1" ht="22.5" x14ac:dyDescent="0.25">
      <c r="A61" s="11">
        <f>IF(J61&lt;&gt;"",COUNTA(J$1:J61),"")</f>
        <v>46</v>
      </c>
      <c r="B61" s="12">
        <v>22</v>
      </c>
      <c r="C61" s="13" t="s">
        <v>35</v>
      </c>
      <c r="D61" s="14" t="s">
        <v>36</v>
      </c>
      <c r="E61" s="19">
        <v>3.3600000000000001E-3</v>
      </c>
      <c r="F61" s="13"/>
      <c r="G61" s="16"/>
      <c r="H61" s="13" t="s">
        <v>92</v>
      </c>
      <c r="J61" s="2" t="s">
        <v>14</v>
      </c>
      <c r="K61" s="9"/>
      <c r="L61" s="10"/>
    </row>
    <row r="62" spans="1:12" customFormat="1" ht="15" x14ac:dyDescent="0.25">
      <c r="A62" s="11">
        <f>IF(J62&lt;&gt;"",COUNTA(J$1:J62),"")</f>
        <v>47</v>
      </c>
      <c r="B62" s="12">
        <v>43</v>
      </c>
      <c r="C62" s="13" t="s">
        <v>63</v>
      </c>
      <c r="D62" s="14" t="s">
        <v>36</v>
      </c>
      <c r="E62" s="19">
        <v>7.0720000000000005E-2</v>
      </c>
      <c r="F62" s="13"/>
      <c r="G62" s="16"/>
      <c r="H62" s="13" t="s">
        <v>93</v>
      </c>
      <c r="J62" s="2" t="s">
        <v>14</v>
      </c>
      <c r="K62" s="9"/>
      <c r="L62" s="10"/>
    </row>
    <row r="63" spans="1:12" customFormat="1" ht="56.25" x14ac:dyDescent="0.25">
      <c r="A63" s="11">
        <f>IF(J63&lt;&gt;"",COUNTA(J$1:J63),"")</f>
        <v>48</v>
      </c>
      <c r="B63" s="12">
        <v>53</v>
      </c>
      <c r="C63" s="13" t="s">
        <v>67</v>
      </c>
      <c r="D63" s="14" t="s">
        <v>68</v>
      </c>
      <c r="E63" s="15">
        <v>1.4E-2</v>
      </c>
      <c r="F63" s="13"/>
      <c r="G63" s="16"/>
      <c r="H63" s="13" t="s">
        <v>94</v>
      </c>
      <c r="J63" s="2" t="s">
        <v>14</v>
      </c>
      <c r="K63" s="9"/>
      <c r="L63" s="10"/>
    </row>
    <row r="64" spans="1:12" customFormat="1" ht="22.5" x14ac:dyDescent="0.25">
      <c r="A64" s="11">
        <f>IF(J64&lt;&gt;"",COUNTA(J$1:J64),"")</f>
        <v>49</v>
      </c>
      <c r="B64" s="12">
        <v>54</v>
      </c>
      <c r="C64" s="13" t="s">
        <v>70</v>
      </c>
      <c r="D64" s="14" t="s">
        <v>71</v>
      </c>
      <c r="E64" s="17">
        <v>0.2</v>
      </c>
      <c r="F64" s="13"/>
      <c r="G64" s="16"/>
      <c r="H64" s="13" t="s">
        <v>95</v>
      </c>
      <c r="J64" s="2" t="s">
        <v>14</v>
      </c>
      <c r="K64" s="9"/>
      <c r="L64" s="10"/>
    </row>
    <row r="65" spans="1:12" customFormat="1" ht="56.25" x14ac:dyDescent="0.25">
      <c r="A65" s="11">
        <f>IF(J65&lt;&gt;"",COUNTA(J$1:J65),"")</f>
        <v>50</v>
      </c>
      <c r="B65" s="12">
        <v>55</v>
      </c>
      <c r="C65" s="13" t="s">
        <v>73</v>
      </c>
      <c r="D65" s="14" t="s">
        <v>68</v>
      </c>
      <c r="E65" s="15">
        <v>1.4E-2</v>
      </c>
      <c r="F65" s="13"/>
      <c r="G65" s="16"/>
      <c r="H65" s="13" t="s">
        <v>94</v>
      </c>
      <c r="J65" s="2" t="s">
        <v>14</v>
      </c>
      <c r="K65" s="9"/>
      <c r="L65" s="10"/>
    </row>
    <row r="66" spans="1:12" customFormat="1" ht="15" x14ac:dyDescent="0.25">
      <c r="A66" s="11">
        <f>IF(J66&lt;&gt;"",COUNTA(J$1:J66),"")</f>
        <v>51</v>
      </c>
      <c r="B66" s="12">
        <v>56</v>
      </c>
      <c r="C66" s="13" t="s">
        <v>74</v>
      </c>
      <c r="D66" s="14" t="s">
        <v>71</v>
      </c>
      <c r="E66" s="17">
        <v>0.5</v>
      </c>
      <c r="F66" s="13"/>
      <c r="G66" s="16"/>
      <c r="H66" s="13" t="s">
        <v>96</v>
      </c>
      <c r="J66" s="2" t="s">
        <v>14</v>
      </c>
      <c r="K66" s="9"/>
      <c r="L66" s="10"/>
    </row>
    <row r="67" spans="1:12" customFormat="1" ht="15" x14ac:dyDescent="0.25">
      <c r="A67" s="35" t="s">
        <v>97</v>
      </c>
      <c r="B67" s="35"/>
      <c r="C67" s="35"/>
      <c r="D67" s="35"/>
      <c r="E67" s="35"/>
      <c r="F67" s="35"/>
      <c r="G67" s="35"/>
      <c r="H67" s="35"/>
      <c r="K67" s="9"/>
      <c r="L67" s="10" t="s">
        <v>97</v>
      </c>
    </row>
    <row r="68" spans="1:12" customFormat="1" ht="22.5" x14ac:dyDescent="0.25">
      <c r="A68" s="11">
        <f>IF(J68&lt;&gt;"",COUNTA(J$1:J68),"")</f>
        <v>52</v>
      </c>
      <c r="B68" s="12">
        <v>58</v>
      </c>
      <c r="C68" s="13" t="s">
        <v>77</v>
      </c>
      <c r="D68" s="14" t="s">
        <v>61</v>
      </c>
      <c r="E68" s="15">
        <v>5.1999999999999998E-2</v>
      </c>
      <c r="F68" s="13"/>
      <c r="G68" s="16"/>
      <c r="H68" s="13" t="s">
        <v>98</v>
      </c>
      <c r="J68" s="2" t="s">
        <v>14</v>
      </c>
      <c r="K68" s="9"/>
      <c r="L68" s="10"/>
    </row>
    <row r="69" spans="1:12" customFormat="1" ht="15" x14ac:dyDescent="0.25">
      <c r="A69" s="11">
        <f>IF(J69&lt;&gt;"",COUNTA(J$1:J69),"")</f>
        <v>53</v>
      </c>
      <c r="B69" s="12">
        <v>51</v>
      </c>
      <c r="C69" s="13" t="s">
        <v>99</v>
      </c>
      <c r="D69" s="14" t="s">
        <v>55</v>
      </c>
      <c r="E69" s="21">
        <v>8</v>
      </c>
      <c r="F69" s="13"/>
      <c r="G69" s="16"/>
      <c r="H69" s="13" t="s">
        <v>20</v>
      </c>
      <c r="J69" s="2" t="s">
        <v>14</v>
      </c>
      <c r="K69" s="9"/>
      <c r="L69" s="10"/>
    </row>
    <row r="70" spans="1:12" customFormat="1" ht="56.25" x14ac:dyDescent="0.25">
      <c r="A70" s="11">
        <f>IF(J70&lt;&gt;"",COUNTA(J$1:J70),"")</f>
        <v>54</v>
      </c>
      <c r="B70" s="12">
        <v>60</v>
      </c>
      <c r="C70" s="13" t="s">
        <v>67</v>
      </c>
      <c r="D70" s="14" t="s">
        <v>68</v>
      </c>
      <c r="E70" s="18">
        <v>0.01</v>
      </c>
      <c r="F70" s="13"/>
      <c r="G70" s="16"/>
      <c r="H70" s="13" t="s">
        <v>100</v>
      </c>
      <c r="J70" s="2" t="s">
        <v>14</v>
      </c>
      <c r="K70" s="9"/>
      <c r="L70" s="10"/>
    </row>
    <row r="71" spans="1:12" customFormat="1" ht="22.5" x14ac:dyDescent="0.25">
      <c r="A71" s="11">
        <f>IF(J71&lt;&gt;"",COUNTA(J$1:J71),"")</f>
        <v>55</v>
      </c>
      <c r="B71" s="12">
        <v>61</v>
      </c>
      <c r="C71" s="13" t="s">
        <v>70</v>
      </c>
      <c r="D71" s="14" t="s">
        <v>71</v>
      </c>
      <c r="E71" s="17">
        <v>0.1</v>
      </c>
      <c r="F71" s="13"/>
      <c r="G71" s="16"/>
      <c r="H71" s="13" t="s">
        <v>89</v>
      </c>
      <c r="J71" s="2" t="s">
        <v>14</v>
      </c>
      <c r="K71" s="9"/>
      <c r="L71" s="10"/>
    </row>
    <row r="72" spans="1:12" customFormat="1" ht="56.25" x14ac:dyDescent="0.25">
      <c r="A72" s="11">
        <f>IF(J72&lt;&gt;"",COUNTA(J$1:J72),"")</f>
        <v>56</v>
      </c>
      <c r="B72" s="12">
        <v>62</v>
      </c>
      <c r="C72" s="13" t="s">
        <v>73</v>
      </c>
      <c r="D72" s="14" t="s">
        <v>68</v>
      </c>
      <c r="E72" s="18">
        <v>0.01</v>
      </c>
      <c r="F72" s="13"/>
      <c r="G72" s="16"/>
      <c r="H72" s="13" t="s">
        <v>100</v>
      </c>
      <c r="J72" s="2" t="s">
        <v>14</v>
      </c>
      <c r="K72" s="9"/>
      <c r="L72" s="10"/>
    </row>
    <row r="73" spans="1:12" customFormat="1" ht="15" x14ac:dyDescent="0.25">
      <c r="A73" s="11">
        <f>IF(J73&lt;&gt;"",COUNTA(J$1:J73),"")</f>
        <v>57</v>
      </c>
      <c r="B73" s="12">
        <v>63</v>
      </c>
      <c r="C73" s="13" t="s">
        <v>74</v>
      </c>
      <c r="D73" s="14" t="s">
        <v>71</v>
      </c>
      <c r="E73" s="17">
        <v>0.4</v>
      </c>
      <c r="F73" s="13"/>
      <c r="G73" s="16"/>
      <c r="H73" s="13" t="s">
        <v>101</v>
      </c>
      <c r="J73" s="2" t="s">
        <v>14</v>
      </c>
      <c r="K73" s="9"/>
      <c r="L73" s="10"/>
    </row>
    <row r="74" spans="1:12" customFormat="1" ht="15" x14ac:dyDescent="0.25">
      <c r="A74" s="35" t="s">
        <v>102</v>
      </c>
      <c r="B74" s="35"/>
      <c r="C74" s="35"/>
      <c r="D74" s="35"/>
      <c r="E74" s="35"/>
      <c r="F74" s="35"/>
      <c r="G74" s="35"/>
      <c r="H74" s="35"/>
      <c r="K74" s="9"/>
      <c r="L74" s="10" t="s">
        <v>102</v>
      </c>
    </row>
    <row r="75" spans="1:12" customFormat="1" ht="33.75" x14ac:dyDescent="0.25">
      <c r="A75" s="11">
        <f>IF(J75&lt;&gt;"",COUNTA(J$1:J75),"")</f>
        <v>58</v>
      </c>
      <c r="B75" s="12">
        <v>64</v>
      </c>
      <c r="C75" s="13" t="s">
        <v>58</v>
      </c>
      <c r="D75" s="14" t="s">
        <v>36</v>
      </c>
      <c r="E75" s="15">
        <v>0.33600000000000002</v>
      </c>
      <c r="F75" s="13"/>
      <c r="G75" s="16"/>
      <c r="H75" s="13" t="s">
        <v>20</v>
      </c>
      <c r="J75" s="2" t="s">
        <v>14</v>
      </c>
      <c r="K75" s="9"/>
      <c r="L75" s="10"/>
    </row>
    <row r="76" spans="1:12" customFormat="1" ht="22.5" x14ac:dyDescent="0.25">
      <c r="A76" s="11">
        <f>IF(J76&lt;&gt;"",COUNTA(J$1:J76),"")</f>
        <v>59</v>
      </c>
      <c r="B76" s="12">
        <v>65</v>
      </c>
      <c r="C76" s="13" t="s">
        <v>77</v>
      </c>
      <c r="D76" s="14" t="s">
        <v>61</v>
      </c>
      <c r="E76" s="15">
        <v>0.33600000000000002</v>
      </c>
      <c r="F76" s="13"/>
      <c r="G76" s="16"/>
      <c r="H76" s="13" t="s">
        <v>103</v>
      </c>
      <c r="J76" s="2" t="s">
        <v>14</v>
      </c>
      <c r="K76" s="9"/>
      <c r="L76" s="10"/>
    </row>
    <row r="77" spans="1:12" customFormat="1" ht="15" x14ac:dyDescent="0.25">
      <c r="A77" s="11">
        <f>IF(J77&lt;&gt;"",COUNTA(J$1:J77),"")</f>
        <v>60</v>
      </c>
      <c r="B77" s="12">
        <v>23</v>
      </c>
      <c r="C77" s="13" t="s">
        <v>104</v>
      </c>
      <c r="D77" s="14" t="s">
        <v>55</v>
      </c>
      <c r="E77" s="21">
        <v>80</v>
      </c>
      <c r="F77" s="13"/>
      <c r="G77" s="16"/>
      <c r="H77" s="13" t="s">
        <v>20</v>
      </c>
      <c r="J77" s="2" t="s">
        <v>14</v>
      </c>
      <c r="K77" s="9"/>
      <c r="L77" s="10"/>
    </row>
    <row r="78" spans="1:12" customFormat="1" ht="56.25" x14ac:dyDescent="0.25">
      <c r="A78" s="11">
        <f>IF(J78&lt;&gt;"",COUNTA(J$1:J78),"")</f>
        <v>61</v>
      </c>
      <c r="B78" s="12">
        <v>67</v>
      </c>
      <c r="C78" s="13" t="s">
        <v>67</v>
      </c>
      <c r="D78" s="14" t="s">
        <v>68</v>
      </c>
      <c r="E78" s="15">
        <v>6.4000000000000001E-2</v>
      </c>
      <c r="F78" s="13"/>
      <c r="G78" s="16"/>
      <c r="H78" s="13" t="s">
        <v>105</v>
      </c>
      <c r="J78" s="2" t="s">
        <v>14</v>
      </c>
      <c r="K78" s="9"/>
      <c r="L78" s="10"/>
    </row>
    <row r="79" spans="1:12" customFormat="1" ht="22.5" x14ac:dyDescent="0.25">
      <c r="A79" s="11">
        <f>IF(J79&lt;&gt;"",COUNTA(J$1:J79),"")</f>
        <v>62</v>
      </c>
      <c r="B79" s="12">
        <v>68</v>
      </c>
      <c r="C79" s="13" t="s">
        <v>70</v>
      </c>
      <c r="D79" s="14" t="s">
        <v>71</v>
      </c>
      <c r="E79" s="17">
        <v>0.8</v>
      </c>
      <c r="F79" s="13"/>
      <c r="G79" s="16"/>
      <c r="H79" s="13" t="s">
        <v>106</v>
      </c>
      <c r="J79" s="2" t="s">
        <v>14</v>
      </c>
      <c r="K79" s="9"/>
      <c r="L79" s="10"/>
    </row>
    <row r="80" spans="1:12" customFormat="1" ht="56.25" x14ac:dyDescent="0.25">
      <c r="A80" s="11">
        <f>IF(J80&lt;&gt;"",COUNTA(J$1:J80),"")</f>
        <v>63</v>
      </c>
      <c r="B80" s="12">
        <v>69</v>
      </c>
      <c r="C80" s="13" t="s">
        <v>73</v>
      </c>
      <c r="D80" s="14" t="s">
        <v>68</v>
      </c>
      <c r="E80" s="15">
        <v>6.4000000000000001E-2</v>
      </c>
      <c r="F80" s="13"/>
      <c r="G80" s="16"/>
      <c r="H80" s="13" t="s">
        <v>105</v>
      </c>
      <c r="J80" s="2" t="s">
        <v>14</v>
      </c>
      <c r="K80" s="9"/>
      <c r="L80" s="10"/>
    </row>
    <row r="81" spans="1:12" customFormat="1" ht="15" x14ac:dyDescent="0.25">
      <c r="A81" s="11">
        <f>IF(J81&lt;&gt;"",COUNTA(J$1:J81),"")</f>
        <v>64</v>
      </c>
      <c r="B81" s="12">
        <v>70</v>
      </c>
      <c r="C81" s="13" t="s">
        <v>74</v>
      </c>
      <c r="D81" s="14" t="s">
        <v>71</v>
      </c>
      <c r="E81" s="17">
        <v>2.4</v>
      </c>
      <c r="F81" s="13"/>
      <c r="G81" s="16"/>
      <c r="H81" s="13" t="s">
        <v>107</v>
      </c>
      <c r="J81" s="2" t="s">
        <v>14</v>
      </c>
      <c r="K81" s="9"/>
      <c r="L81" s="10"/>
    </row>
    <row r="82" spans="1:12" customFormat="1" ht="15" x14ac:dyDescent="0.25">
      <c r="A82" s="34" t="s">
        <v>108</v>
      </c>
      <c r="B82" s="34"/>
      <c r="C82" s="34"/>
      <c r="D82" s="34"/>
      <c r="E82" s="34"/>
      <c r="F82" s="34"/>
      <c r="G82" s="34"/>
      <c r="H82" s="34"/>
      <c r="K82" s="9" t="s">
        <v>108</v>
      </c>
      <c r="L82" s="10"/>
    </row>
    <row r="83" spans="1:12" customFormat="1" ht="15" x14ac:dyDescent="0.25">
      <c r="A83" s="35" t="s">
        <v>109</v>
      </c>
      <c r="B83" s="35"/>
      <c r="C83" s="35"/>
      <c r="D83" s="35"/>
      <c r="E83" s="35"/>
      <c r="F83" s="35"/>
      <c r="G83" s="35"/>
      <c r="H83" s="35"/>
      <c r="K83" s="9"/>
      <c r="L83" s="10" t="s">
        <v>109</v>
      </c>
    </row>
    <row r="84" spans="1:12" customFormat="1" ht="15" x14ac:dyDescent="0.25">
      <c r="A84" s="35" t="s">
        <v>110</v>
      </c>
      <c r="B84" s="35"/>
      <c r="C84" s="35"/>
      <c r="D84" s="35"/>
      <c r="E84" s="35"/>
      <c r="F84" s="35"/>
      <c r="G84" s="35"/>
      <c r="H84" s="35"/>
      <c r="K84" s="9"/>
      <c r="L84" s="10" t="s">
        <v>110</v>
      </c>
    </row>
    <row r="85" spans="1:12" customFormat="1" ht="78.75" x14ac:dyDescent="0.25">
      <c r="A85" s="11">
        <f>IF(J85&lt;&gt;"",COUNTA(J$1:J85),"")</f>
        <v>65</v>
      </c>
      <c r="B85" s="12">
        <v>72</v>
      </c>
      <c r="C85" s="13" t="s">
        <v>111</v>
      </c>
      <c r="D85" s="14" t="s">
        <v>112</v>
      </c>
      <c r="E85" s="15">
        <v>7.4749999999999996</v>
      </c>
      <c r="F85" s="13"/>
      <c r="G85" s="16"/>
      <c r="H85" s="13" t="s">
        <v>113</v>
      </c>
      <c r="J85" s="2" t="s">
        <v>14</v>
      </c>
      <c r="K85" s="9"/>
      <c r="L85" s="10"/>
    </row>
    <row r="86" spans="1:12" customFormat="1" ht="15" x14ac:dyDescent="0.25">
      <c r="A86" s="11">
        <f>IF(J86&lt;&gt;"",COUNTA(J$1:J86),"")</f>
        <v>66</v>
      </c>
      <c r="B86" s="12">
        <v>79</v>
      </c>
      <c r="C86" s="13" t="s">
        <v>114</v>
      </c>
      <c r="D86" s="14" t="s">
        <v>52</v>
      </c>
      <c r="E86" s="17">
        <v>859.6</v>
      </c>
      <c r="F86" s="13"/>
      <c r="G86" s="16"/>
      <c r="H86" s="13" t="s">
        <v>20</v>
      </c>
      <c r="J86" s="2" t="s">
        <v>14</v>
      </c>
      <c r="K86" s="9"/>
      <c r="L86" s="10"/>
    </row>
    <row r="87" spans="1:12" customFormat="1" ht="56.25" x14ac:dyDescent="0.25">
      <c r="A87" s="11">
        <f>IF(J87&lt;&gt;"",COUNTA(J$1:J87),"")</f>
        <v>67</v>
      </c>
      <c r="B87" s="12">
        <v>74</v>
      </c>
      <c r="C87" s="13" t="s">
        <v>115</v>
      </c>
      <c r="D87" s="14" t="s">
        <v>116</v>
      </c>
      <c r="E87" s="15">
        <v>7.4749999999999996</v>
      </c>
      <c r="F87" s="13"/>
      <c r="G87" s="16"/>
      <c r="H87" s="13" t="s">
        <v>113</v>
      </c>
      <c r="J87" s="2" t="s">
        <v>14</v>
      </c>
      <c r="K87" s="9"/>
      <c r="L87" s="10"/>
    </row>
    <row r="88" spans="1:12" customFormat="1" ht="15" x14ac:dyDescent="0.25">
      <c r="A88" s="11">
        <f>IF(J88&lt;&gt;"",COUNTA(J$1:J88),"")</f>
        <v>68</v>
      </c>
      <c r="B88" s="12">
        <v>57</v>
      </c>
      <c r="C88" s="13" t="s">
        <v>117</v>
      </c>
      <c r="D88" s="14" t="s">
        <v>52</v>
      </c>
      <c r="E88" s="21">
        <v>1645</v>
      </c>
      <c r="F88" s="13"/>
      <c r="G88" s="16"/>
      <c r="H88" s="13" t="s">
        <v>20</v>
      </c>
      <c r="J88" s="2" t="s">
        <v>14</v>
      </c>
      <c r="K88" s="9"/>
      <c r="L88" s="10"/>
    </row>
    <row r="89" spans="1:12" customFormat="1" ht="45" x14ac:dyDescent="0.25">
      <c r="A89" s="11">
        <f>IF(J89&lt;&gt;"",COUNTA(J$1:J89),"")</f>
        <v>69</v>
      </c>
      <c r="B89" s="12">
        <v>76</v>
      </c>
      <c r="C89" s="13" t="s">
        <v>118</v>
      </c>
      <c r="D89" s="14" t="s">
        <v>119</v>
      </c>
      <c r="E89" s="19">
        <v>0.43324000000000001</v>
      </c>
      <c r="F89" s="13"/>
      <c r="G89" s="16"/>
      <c r="H89" s="13" t="s">
        <v>120</v>
      </c>
      <c r="J89" s="2" t="s">
        <v>14</v>
      </c>
      <c r="K89" s="9"/>
      <c r="L89" s="10"/>
    </row>
    <row r="90" spans="1:12" customFormat="1" ht="15" x14ac:dyDescent="0.25">
      <c r="A90" s="11">
        <f>IF(J90&lt;&gt;"",COUNTA(J$1:J90),"")</f>
        <v>70</v>
      </c>
      <c r="B90" s="12">
        <v>75</v>
      </c>
      <c r="C90" s="13" t="s">
        <v>121</v>
      </c>
      <c r="D90" s="14" t="s">
        <v>122</v>
      </c>
      <c r="E90" s="15">
        <v>43.323999999999998</v>
      </c>
      <c r="F90" s="13"/>
      <c r="G90" s="16"/>
      <c r="H90" s="13" t="s">
        <v>123</v>
      </c>
      <c r="J90" s="2" t="s">
        <v>14</v>
      </c>
      <c r="K90" s="9"/>
      <c r="L90" s="10"/>
    </row>
    <row r="91" spans="1:12" customFormat="1" ht="45" x14ac:dyDescent="0.25">
      <c r="A91" s="11">
        <f>IF(J91&lt;&gt;"",COUNTA(J$1:J91),"")</f>
        <v>71</v>
      </c>
      <c r="B91" s="12">
        <v>78</v>
      </c>
      <c r="C91" s="13" t="s">
        <v>124</v>
      </c>
      <c r="D91" s="14" t="s">
        <v>125</v>
      </c>
      <c r="E91" s="20">
        <v>0.3725</v>
      </c>
      <c r="F91" s="13"/>
      <c r="G91" s="16"/>
      <c r="H91" s="13" t="s">
        <v>126</v>
      </c>
      <c r="J91" s="2" t="s">
        <v>14</v>
      </c>
      <c r="K91" s="9"/>
      <c r="L91" s="10"/>
    </row>
    <row r="92" spans="1:12" customFormat="1" ht="15" x14ac:dyDescent="0.25">
      <c r="A92" s="11">
        <f>IF(J92&lt;&gt;"",COUNTA(J$1:J92),"")</f>
        <v>72</v>
      </c>
      <c r="B92" s="12">
        <v>66</v>
      </c>
      <c r="C92" s="13" t="s">
        <v>127</v>
      </c>
      <c r="D92" s="14" t="s">
        <v>128</v>
      </c>
      <c r="E92" s="18">
        <v>37.25</v>
      </c>
      <c r="F92" s="13"/>
      <c r="G92" s="16"/>
      <c r="H92" s="13" t="s">
        <v>129</v>
      </c>
      <c r="J92" s="2" t="s">
        <v>14</v>
      </c>
      <c r="K92" s="9"/>
      <c r="L92" s="10"/>
    </row>
    <row r="93" spans="1:12" customFormat="1" ht="15" x14ac:dyDescent="0.25">
      <c r="A93" s="35" t="s">
        <v>130</v>
      </c>
      <c r="B93" s="35"/>
      <c r="C93" s="35"/>
      <c r="D93" s="35"/>
      <c r="E93" s="35"/>
      <c r="F93" s="35"/>
      <c r="G93" s="35"/>
      <c r="H93" s="35"/>
      <c r="K93" s="9"/>
      <c r="L93" s="10" t="s">
        <v>130</v>
      </c>
    </row>
    <row r="94" spans="1:12" customFormat="1" ht="56.25" x14ac:dyDescent="0.25">
      <c r="A94" s="11">
        <f>IF(J94&lt;&gt;"",COUNTA(J$1:J94),"")</f>
        <v>73</v>
      </c>
      <c r="B94" s="12">
        <v>80</v>
      </c>
      <c r="C94" s="13" t="s">
        <v>131</v>
      </c>
      <c r="D94" s="14" t="s">
        <v>125</v>
      </c>
      <c r="E94" s="15">
        <v>2.512</v>
      </c>
      <c r="F94" s="13"/>
      <c r="G94" s="16"/>
      <c r="H94" s="13" t="s">
        <v>132</v>
      </c>
      <c r="J94" s="2" t="s">
        <v>14</v>
      </c>
      <c r="K94" s="9"/>
      <c r="L94" s="10"/>
    </row>
    <row r="95" spans="1:12" customFormat="1" ht="33.75" x14ac:dyDescent="0.25">
      <c r="A95" s="11">
        <f>IF(J95&lt;&gt;"",COUNTA(J$1:J95),"")</f>
        <v>74</v>
      </c>
      <c r="B95" s="12">
        <v>81</v>
      </c>
      <c r="C95" s="13" t="s">
        <v>133</v>
      </c>
      <c r="D95" s="14" t="s">
        <v>134</v>
      </c>
      <c r="E95" s="22">
        <v>2.5123139999999999</v>
      </c>
      <c r="F95" s="13"/>
      <c r="G95" s="16"/>
      <c r="H95" s="13" t="s">
        <v>132</v>
      </c>
      <c r="J95" s="2" t="s">
        <v>14</v>
      </c>
      <c r="K95" s="9"/>
      <c r="L95" s="10"/>
    </row>
    <row r="96" spans="1:12" customFormat="1" ht="15" x14ac:dyDescent="0.25">
      <c r="A96" s="35" t="s">
        <v>135</v>
      </c>
      <c r="B96" s="35"/>
      <c r="C96" s="35"/>
      <c r="D96" s="35"/>
      <c r="E96" s="35"/>
      <c r="F96" s="35"/>
      <c r="G96" s="35"/>
      <c r="H96" s="35"/>
      <c r="K96" s="9"/>
      <c r="L96" s="10" t="s">
        <v>135</v>
      </c>
    </row>
    <row r="97" spans="1:12" customFormat="1" ht="78.75" x14ac:dyDescent="0.25">
      <c r="A97" s="11">
        <f>IF(J97&lt;&gt;"",COUNTA(J$1:J97),"")</f>
        <v>75</v>
      </c>
      <c r="B97" s="12">
        <v>82</v>
      </c>
      <c r="C97" s="13" t="s">
        <v>136</v>
      </c>
      <c r="D97" s="14" t="s">
        <v>134</v>
      </c>
      <c r="E97" s="19">
        <v>1.29914</v>
      </c>
      <c r="F97" s="13"/>
      <c r="G97" s="16"/>
      <c r="H97" s="13" t="s">
        <v>137</v>
      </c>
      <c r="J97" s="2" t="s">
        <v>14</v>
      </c>
      <c r="K97" s="9"/>
      <c r="L97" s="10"/>
    </row>
    <row r="98" spans="1:12" customFormat="1" ht="15" x14ac:dyDescent="0.25">
      <c r="A98" s="35" t="s">
        <v>138</v>
      </c>
      <c r="B98" s="35"/>
      <c r="C98" s="35"/>
      <c r="D98" s="35"/>
      <c r="E98" s="35"/>
      <c r="F98" s="35"/>
      <c r="G98" s="35"/>
      <c r="H98" s="35"/>
      <c r="K98" s="9"/>
      <c r="L98" s="10" t="s">
        <v>138</v>
      </c>
    </row>
    <row r="99" spans="1:12" customFormat="1" ht="78.75" x14ac:dyDescent="0.25">
      <c r="A99" s="11">
        <f>IF(J99&lt;&gt;"",COUNTA(J$1:J99),"")</f>
        <v>76</v>
      </c>
      <c r="B99" s="12">
        <v>84</v>
      </c>
      <c r="C99" s="13" t="s">
        <v>111</v>
      </c>
      <c r="D99" s="14" t="s">
        <v>112</v>
      </c>
      <c r="E99" s="22">
        <v>1.039312</v>
      </c>
      <c r="F99" s="13"/>
      <c r="G99" s="16"/>
      <c r="H99" s="13" t="s">
        <v>139</v>
      </c>
      <c r="J99" s="2" t="s">
        <v>14</v>
      </c>
      <c r="K99" s="9"/>
      <c r="L99" s="10"/>
    </row>
    <row r="100" spans="1:12" customFormat="1" ht="15" x14ac:dyDescent="0.25">
      <c r="A100" s="11">
        <f>IF(J100&lt;&gt;"",COUNTA(J$1:J100),"")</f>
        <v>77</v>
      </c>
      <c r="B100" s="12">
        <v>20</v>
      </c>
      <c r="C100" s="13" t="s">
        <v>140</v>
      </c>
      <c r="D100" s="14" t="s">
        <v>52</v>
      </c>
      <c r="E100" s="17">
        <v>119.5</v>
      </c>
      <c r="F100" s="13"/>
      <c r="G100" s="16"/>
      <c r="H100" s="13" t="s">
        <v>20</v>
      </c>
      <c r="J100" s="2" t="s">
        <v>14</v>
      </c>
      <c r="K100" s="9"/>
      <c r="L100" s="10"/>
    </row>
    <row r="101" spans="1:12" customFormat="1" ht="56.25" x14ac:dyDescent="0.25">
      <c r="A101" s="11">
        <f>IF(J101&lt;&gt;"",COUNTA(J$1:J101),"")</f>
        <v>78</v>
      </c>
      <c r="B101" s="12">
        <v>86</v>
      </c>
      <c r="C101" s="13" t="s">
        <v>141</v>
      </c>
      <c r="D101" s="14" t="s">
        <v>116</v>
      </c>
      <c r="E101" s="22">
        <v>1.039312</v>
      </c>
      <c r="F101" s="13"/>
      <c r="G101" s="16"/>
      <c r="H101" s="13" t="s">
        <v>139</v>
      </c>
      <c r="J101" s="2" t="s">
        <v>14</v>
      </c>
      <c r="K101" s="9"/>
      <c r="L101" s="10"/>
    </row>
    <row r="102" spans="1:12" customFormat="1" ht="15" x14ac:dyDescent="0.25">
      <c r="A102" s="11">
        <f>IF(J102&lt;&gt;"",COUNTA(J$1:J102),"")</f>
        <v>79</v>
      </c>
      <c r="B102" s="12">
        <v>52</v>
      </c>
      <c r="C102" s="13" t="s">
        <v>117</v>
      </c>
      <c r="D102" s="14" t="s">
        <v>52</v>
      </c>
      <c r="E102" s="21">
        <v>239</v>
      </c>
      <c r="F102" s="13"/>
      <c r="G102" s="16"/>
      <c r="H102" s="13" t="s">
        <v>20</v>
      </c>
      <c r="J102" s="2" t="s">
        <v>14</v>
      </c>
      <c r="K102" s="9"/>
      <c r="L102" s="10"/>
    </row>
    <row r="103" spans="1:12" customFormat="1" ht="56.25" x14ac:dyDescent="0.25">
      <c r="A103" s="11">
        <f>IF(J103&lt;&gt;"",COUNTA(J$1:J103),"")</f>
        <v>80</v>
      </c>
      <c r="B103" s="12">
        <v>88</v>
      </c>
      <c r="C103" s="13" t="s">
        <v>142</v>
      </c>
      <c r="D103" s="14" t="s">
        <v>116</v>
      </c>
      <c r="E103" s="22">
        <v>1.039312</v>
      </c>
      <c r="F103" s="13"/>
      <c r="G103" s="16"/>
      <c r="H103" s="13" t="s">
        <v>139</v>
      </c>
      <c r="J103" s="2" t="s">
        <v>14</v>
      </c>
      <c r="K103" s="9"/>
      <c r="L103" s="10"/>
    </row>
    <row r="104" spans="1:12" customFormat="1" ht="15" x14ac:dyDescent="0.25">
      <c r="A104" s="11">
        <f>IF(J104&lt;&gt;"",COUNTA(J$1:J104),"")</f>
        <v>81</v>
      </c>
      <c r="B104" s="12">
        <v>59</v>
      </c>
      <c r="C104" s="13" t="s">
        <v>143</v>
      </c>
      <c r="D104" s="14" t="s">
        <v>144</v>
      </c>
      <c r="E104" s="19">
        <v>41.572479999999999</v>
      </c>
      <c r="F104" s="13"/>
      <c r="G104" s="16"/>
      <c r="H104" s="13" t="s">
        <v>145</v>
      </c>
      <c r="J104" s="2" t="s">
        <v>14</v>
      </c>
      <c r="K104" s="9"/>
      <c r="L104" s="10"/>
    </row>
    <row r="105" spans="1:12" customFormat="1" ht="56.25" x14ac:dyDescent="0.25">
      <c r="A105" s="11">
        <f>IF(J105&lt;&gt;"",COUNTA(J$1:J105),"")</f>
        <v>82</v>
      </c>
      <c r="B105" s="12">
        <v>92</v>
      </c>
      <c r="C105" s="13" t="s">
        <v>142</v>
      </c>
      <c r="D105" s="14" t="s">
        <v>116</v>
      </c>
      <c r="E105" s="22">
        <v>1.039312</v>
      </c>
      <c r="F105" s="13"/>
      <c r="G105" s="16"/>
      <c r="H105" s="13" t="s">
        <v>139</v>
      </c>
      <c r="J105" s="2" t="s">
        <v>14</v>
      </c>
      <c r="K105" s="9"/>
      <c r="L105" s="10"/>
    </row>
    <row r="106" spans="1:12" customFormat="1" ht="15" x14ac:dyDescent="0.25">
      <c r="A106" s="11">
        <f>IF(J106&lt;&gt;"",COUNTA(J$1:J106),"")</f>
        <v>83</v>
      </c>
      <c r="B106" s="12">
        <v>73</v>
      </c>
      <c r="C106" s="13" t="s">
        <v>146</v>
      </c>
      <c r="D106" s="14" t="s">
        <v>33</v>
      </c>
      <c r="E106" s="20">
        <v>311.79360000000003</v>
      </c>
      <c r="F106" s="13"/>
      <c r="G106" s="16"/>
      <c r="H106" s="13" t="s">
        <v>147</v>
      </c>
      <c r="J106" s="2" t="s">
        <v>14</v>
      </c>
      <c r="K106" s="9"/>
      <c r="L106" s="10"/>
    </row>
    <row r="107" spans="1:12" customFormat="1" ht="15" x14ac:dyDescent="0.25">
      <c r="A107" s="34" t="s">
        <v>148</v>
      </c>
      <c r="B107" s="34"/>
      <c r="C107" s="34"/>
      <c r="D107" s="34"/>
      <c r="E107" s="34"/>
      <c r="F107" s="34"/>
      <c r="G107" s="34"/>
      <c r="H107" s="34"/>
      <c r="K107" s="9" t="s">
        <v>148</v>
      </c>
      <c r="L107" s="10"/>
    </row>
    <row r="108" spans="1:12" customFormat="1" ht="15" x14ac:dyDescent="0.25">
      <c r="A108" s="35" t="s">
        <v>149</v>
      </c>
      <c r="B108" s="35"/>
      <c r="C108" s="35"/>
      <c r="D108" s="35"/>
      <c r="E108" s="35"/>
      <c r="F108" s="35"/>
      <c r="G108" s="35"/>
      <c r="H108" s="35"/>
      <c r="K108" s="9"/>
      <c r="L108" s="10" t="s">
        <v>149</v>
      </c>
    </row>
    <row r="109" spans="1:12" customFormat="1" ht="33.75" x14ac:dyDescent="0.25">
      <c r="A109" s="11">
        <f>IF(J109&lt;&gt;"",COUNTA(J$1:J109),"")</f>
        <v>84</v>
      </c>
      <c r="B109" s="12">
        <v>94</v>
      </c>
      <c r="C109" s="13" t="s">
        <v>150</v>
      </c>
      <c r="D109" s="14" t="s">
        <v>36</v>
      </c>
      <c r="E109" s="19">
        <v>0.91983999999999999</v>
      </c>
      <c r="F109" s="13"/>
      <c r="G109" s="16"/>
      <c r="H109" s="13" t="s">
        <v>151</v>
      </c>
      <c r="J109" s="2" t="s">
        <v>14</v>
      </c>
      <c r="K109" s="9"/>
      <c r="L109" s="10"/>
    </row>
    <row r="110" spans="1:12" customFormat="1" ht="135" x14ac:dyDescent="0.25">
      <c r="A110" s="11">
        <f>IF(J110&lt;&gt;"",COUNTA(J$1:J110),"")</f>
        <v>85</v>
      </c>
      <c r="B110" s="12">
        <v>95</v>
      </c>
      <c r="C110" s="13" t="s">
        <v>152</v>
      </c>
      <c r="D110" s="14" t="s">
        <v>153</v>
      </c>
      <c r="E110" s="19">
        <v>0.91983999999999999</v>
      </c>
      <c r="F110" s="13"/>
      <c r="G110" s="16"/>
      <c r="H110" s="13" t="s">
        <v>20</v>
      </c>
      <c r="J110" s="2" t="s">
        <v>14</v>
      </c>
      <c r="K110" s="9"/>
      <c r="L110" s="10"/>
    </row>
    <row r="111" spans="1:12" customFormat="1" ht="45" x14ac:dyDescent="0.25">
      <c r="A111" s="11">
        <f>IF(J111&lt;&gt;"",COUNTA(J$1:J111),"")</f>
        <v>86</v>
      </c>
      <c r="B111" s="12">
        <v>96</v>
      </c>
      <c r="C111" s="13" t="s">
        <v>154</v>
      </c>
      <c r="D111" s="14" t="s">
        <v>153</v>
      </c>
      <c r="E111" s="19">
        <v>0.91983999999999999</v>
      </c>
      <c r="F111" s="13"/>
      <c r="G111" s="16"/>
      <c r="H111" s="13" t="s">
        <v>20</v>
      </c>
      <c r="J111" s="2" t="s">
        <v>14</v>
      </c>
      <c r="K111" s="9"/>
      <c r="L111" s="10"/>
    </row>
    <row r="112" spans="1:12" customFormat="1" ht="39" customHeight="1" x14ac:dyDescent="0.25">
      <c r="B112" s="23"/>
      <c r="C112" s="23"/>
      <c r="D112" s="23"/>
      <c r="E112" s="23"/>
      <c r="F112" s="23"/>
      <c r="G112" s="23"/>
      <c r="H112" s="23"/>
    </row>
    <row r="113" spans="1:16" s="24" customFormat="1" ht="15" x14ac:dyDescent="0.25">
      <c r="A113" s="25"/>
      <c r="B113" s="26" t="s">
        <v>155</v>
      </c>
      <c r="C113" s="36"/>
      <c r="D113" s="36"/>
      <c r="E113" s="36"/>
      <c r="F113" s="37" t="s">
        <v>156</v>
      </c>
      <c r="G113" s="37"/>
      <c r="H113" s="37"/>
      <c r="I113"/>
      <c r="J113"/>
      <c r="K113" s="27"/>
      <c r="L113" s="27"/>
      <c r="M113" s="27" t="s">
        <v>157</v>
      </c>
      <c r="N113" s="27" t="s">
        <v>156</v>
      </c>
      <c r="O113" s="27"/>
      <c r="P113" s="27"/>
    </row>
    <row r="114" spans="1:16" s="24" customFormat="1" ht="19.5" customHeight="1" x14ac:dyDescent="0.2">
      <c r="A114" s="25"/>
      <c r="B114" s="28"/>
      <c r="C114" s="38" t="s">
        <v>158</v>
      </c>
      <c r="D114" s="38"/>
      <c r="E114" s="38"/>
      <c r="F114" s="38"/>
      <c r="G114" s="38"/>
      <c r="H114" s="38"/>
      <c r="K114" s="27"/>
      <c r="L114" s="27"/>
      <c r="M114" s="27"/>
      <c r="N114" s="27"/>
      <c r="O114" s="27"/>
      <c r="P114" s="27"/>
    </row>
    <row r="115" spans="1:16" s="24" customFormat="1" ht="15" x14ac:dyDescent="0.25">
      <c r="A115" s="25"/>
      <c r="B115" s="26" t="s">
        <v>159</v>
      </c>
      <c r="C115" s="36"/>
      <c r="D115" s="36"/>
      <c r="E115" s="36"/>
      <c r="F115" s="37" t="s">
        <v>160</v>
      </c>
      <c r="G115" s="37"/>
      <c r="H115" s="37"/>
      <c r="I115"/>
      <c r="J115"/>
      <c r="K115" s="27"/>
      <c r="L115" s="27"/>
      <c r="M115" s="27"/>
      <c r="N115" s="27"/>
      <c r="O115" s="27" t="s">
        <v>157</v>
      </c>
      <c r="P115" s="27" t="s">
        <v>160</v>
      </c>
    </row>
    <row r="116" spans="1:16" s="24" customFormat="1" ht="19.5" customHeight="1" x14ac:dyDescent="0.2">
      <c r="A116" s="25"/>
      <c r="C116" s="38" t="s">
        <v>158</v>
      </c>
      <c r="D116" s="38"/>
      <c r="E116" s="38"/>
      <c r="F116" s="38"/>
      <c r="G116" s="38"/>
      <c r="H116" s="38"/>
      <c r="K116" s="27"/>
      <c r="L116" s="27"/>
      <c r="M116" s="27"/>
      <c r="N116" s="27"/>
      <c r="O116" s="27"/>
      <c r="P116" s="27"/>
    </row>
    <row r="118" spans="1:16" customFormat="1" ht="15" x14ac:dyDescent="0.25">
      <c r="B118" s="29"/>
      <c r="D118" s="29"/>
      <c r="F118" s="29"/>
    </row>
  </sheetData>
  <mergeCells count="29">
    <mergeCell ref="C114:H114"/>
    <mergeCell ref="C115:E115"/>
    <mergeCell ref="F115:H115"/>
    <mergeCell ref="C116:H116"/>
    <mergeCell ref="A98:H98"/>
    <mergeCell ref="A107:H107"/>
    <mergeCell ref="A108:H108"/>
    <mergeCell ref="C113:E113"/>
    <mergeCell ref="F113:H113"/>
    <mergeCell ref="A82:H82"/>
    <mergeCell ref="A83:H83"/>
    <mergeCell ref="A84:H84"/>
    <mergeCell ref="A93:H93"/>
    <mergeCell ref="A96:H96"/>
    <mergeCell ref="A42:H42"/>
    <mergeCell ref="A49:H49"/>
    <mergeCell ref="A58:H58"/>
    <mergeCell ref="A67:H67"/>
    <mergeCell ref="A74:H74"/>
    <mergeCell ref="A8:H8"/>
    <mergeCell ref="A24:H24"/>
    <mergeCell ref="A27:H27"/>
    <mergeCell ref="A31:H31"/>
    <mergeCell ref="A32:H32"/>
    <mergeCell ref="A2:H2"/>
    <mergeCell ref="G4:H4"/>
    <mergeCell ref="G5:H5"/>
    <mergeCell ref="A6:H6"/>
    <mergeCell ref="A7:H7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1632-2021-2.2.1-КЖ02_07.04.020 </vt:lpstr>
      <vt:lpstr>'1632-2021-2.2.1-КЖ02_07.04.020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2022-10-28T13:04:36Z</cp:lastPrinted>
  <dcterms:created xsi:type="dcterms:W3CDTF">2020-09-30T08:50:27Z</dcterms:created>
  <dcterms:modified xsi:type="dcterms:W3CDTF">2024-10-04T11:27:12Z</dcterms:modified>
</cp:coreProperties>
</file>