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Усть-Луга\ВС\ВС only\СО\21\22\"/>
    </mc:Choice>
  </mc:AlternateContent>
  <xr:revisionPtr revIDLastSave="0" documentId="13_ncr:1_{A8DEDB5F-14B5-4EEB-9E72-2C286842C0C3}" xr6:coauthVersionLast="47" xr6:coauthVersionMax="47" xr10:uidLastSave="{00000000-0000-0000-0000-000000000000}"/>
  <bookViews>
    <workbookView xWindow="-120" yWindow="-120" windowWidth="51840" windowHeight="21240" activeTab="15" xr2:uid="{00000000-000D-0000-FFFF-FFFF00000000}"/>
  </bookViews>
  <sheets>
    <sheet name="3.3-ВС" sheetId="18" r:id="rId1"/>
    <sheet name="3.1,3.2-ВС" sheetId="17" r:id="rId2"/>
    <sheet name="2.2.6-ВС" sheetId="16" r:id="rId3"/>
    <sheet name="2.2.5, 2.1.13-ВС" sheetId="15" r:id="rId4"/>
    <sheet name="2.2.4-ВС" sheetId="14" r:id="rId5"/>
    <sheet name="2.2.3-ВС" sheetId="13" r:id="rId6"/>
    <sheet name="2.2.2-ВС" sheetId="12" r:id="rId7"/>
    <sheet name="2.2.1-ВС" sheetId="11" r:id="rId8"/>
    <sheet name="2.1.11-ВС" sheetId="10" r:id="rId9"/>
    <sheet name="2.1.8, 2.1.9, 2.1.10-ВС" sheetId="9" r:id="rId10"/>
    <sheet name="2.1.6-ВС" sheetId="8" r:id="rId11"/>
    <sheet name="2.1.4-ВС" sheetId="7" r:id="rId12"/>
    <sheet name="1.1-ВС" sheetId="2" r:id="rId13"/>
    <sheet name="2.1.1-ВС" sheetId="4" r:id="rId14"/>
    <sheet name="2.1.2, 2.1.7-ВС" sheetId="5" r:id="rId15"/>
    <sheet name="2.1.3, 2.2.7-ВС" sheetId="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6" l="1"/>
  <c r="M16" i="6"/>
  <c r="N16" i="6"/>
  <c r="K5" i="6"/>
  <c r="M5" i="6"/>
  <c r="N5" i="6"/>
  <c r="K6" i="6"/>
  <c r="N6" i="6" s="1"/>
  <c r="M6" i="6"/>
  <c r="K7" i="6"/>
  <c r="M7" i="6"/>
  <c r="N7" i="6"/>
  <c r="K8" i="6"/>
  <c r="M8" i="6"/>
  <c r="N8" i="6"/>
  <c r="K9" i="6"/>
  <c r="M9" i="6"/>
  <c r="N9" i="6"/>
  <c r="K10" i="6"/>
  <c r="N10" i="6" s="1"/>
  <c r="M10" i="6"/>
  <c r="K11" i="6"/>
  <c r="M11" i="6"/>
  <c r="N11" i="6"/>
  <c r="K12" i="6"/>
  <c r="M12" i="6"/>
  <c r="N12" i="6"/>
  <c r="K13" i="6"/>
  <c r="M13" i="6"/>
  <c r="N13" i="6"/>
  <c r="K14" i="6"/>
  <c r="M14" i="6"/>
  <c r="N14" i="6"/>
  <c r="K15" i="6"/>
  <c r="N15" i="6" s="1"/>
  <c r="M15" i="6"/>
  <c r="M4" i="6"/>
  <c r="K4" i="6"/>
  <c r="N4" i="6"/>
</calcChain>
</file>

<file path=xl/sharedStrings.xml><?xml version="1.0" encoding="utf-8"?>
<sst xmlns="http://schemas.openxmlformats.org/spreadsheetml/2006/main" count="792" uniqueCount="117">
  <si>
    <t>Позиция</t>
  </si>
  <si>
    <t>Наименование и техническая характеристика</t>
  </si>
  <si>
    <t>Тип, марка, обозначение документа, опросного листа</t>
  </si>
  <si>
    <t>Код оборудования, изделия, материала</t>
  </si>
  <si>
    <t>Завод- изготовитель</t>
  </si>
  <si>
    <t>Единица из- мерения</t>
  </si>
  <si>
    <t>Количество</t>
  </si>
  <si>
    <t>Масса единицы, кг</t>
  </si>
  <si>
    <t>Примечание</t>
  </si>
  <si>
    <t>Элементы трубопровода</t>
  </si>
  <si>
    <t>м</t>
  </si>
  <si>
    <t>1.1</t>
  </si>
  <si>
    <t>Тройник 50х3 12Х18Н10Т ГОСТ 17376-2001</t>
  </si>
  <si>
    <t>шт.</t>
  </si>
  <si>
    <t>1.2</t>
  </si>
  <si>
    <t>Отвод 90 Ду50 12Х18Н10Т  ГОСТ 17375-2001</t>
  </si>
  <si>
    <t>1.3</t>
  </si>
  <si>
    <t>Переходник концентрический Ду-100/50</t>
  </si>
  <si>
    <t>1.3.1</t>
  </si>
  <si>
    <t>Переходник концентрический Ду-50/15</t>
  </si>
  <si>
    <t>1.3.2</t>
  </si>
  <si>
    <t>Резьба соединительная 12Х18Н10Т  1/2" Ду-15</t>
  </si>
  <si>
    <t>1.3.3</t>
  </si>
  <si>
    <t>Фитинг для РВД и БРС 1/2” BSP (внутренняя резьба G1/2”)</t>
  </si>
  <si>
    <t>1.4</t>
  </si>
  <si>
    <t>Кран шаровой 12Х18Н10Т, тип присоединения – под приварку встык. Ду–50 ГОСТ 21345-2005</t>
  </si>
  <si>
    <t>1.5</t>
  </si>
  <si>
    <t>Быстросъемное соединение (рапид мама 1/2” Ду-15)</t>
  </si>
  <si>
    <t>1.6</t>
  </si>
  <si>
    <t>Рукав высокого давления G1/2” Ду-15</t>
  </si>
  <si>
    <t>2.1</t>
  </si>
  <si>
    <t>Тройник 100х3 12Х18Н10Т ГОСТ 17376-2001</t>
  </si>
  <si>
    <t>2.2</t>
  </si>
  <si>
    <t>Отвод 90 Ду100 12Х18Н10Т  ГОСТ 17375-2001</t>
  </si>
  <si>
    <t>2.4</t>
  </si>
  <si>
    <t>Кран шаровой 12Х18Н10Т, тип присоединения – под приварку встык. Ду–100 ГОСТ 21345-2005</t>
  </si>
  <si>
    <t>Крепления трубопроводов</t>
  </si>
  <si>
    <t>ОП1</t>
  </si>
  <si>
    <t>Опора для крепления трубы Дн 18-219 мм к металлоконструкциям Ду-50 Ст20</t>
  </si>
  <si>
    <t>АПЭ 1383.0 СБ</t>
  </si>
  <si>
    <t>ОП2.2</t>
  </si>
  <si>
    <t>Подвеска для крепления труб Дн 18-65 мм к плитам перекрытия Ду-100  Ст20</t>
  </si>
  <si>
    <t>АПЭ 1413.0 СБ</t>
  </si>
  <si>
    <t>ОП4.2</t>
  </si>
  <si>
    <t>Опора для крепления труб Дн 57-325 мм Ду-50 Ст20</t>
  </si>
  <si>
    <t>АПЭ 1586.0 СБ</t>
  </si>
  <si>
    <t>ОП5</t>
  </si>
  <si>
    <r>
      <rPr>
        <sz val="11"/>
        <rFont val="Times New Roman"/>
        <family val="1"/>
        <charset val="204"/>
      </rPr>
      <t>ГОСТ 8734−75
Труба 50х3,5
В 12Х18Н10Т ГОСТ 8733−74</t>
    </r>
  </si>
  <si>
    <r>
      <rPr>
        <sz val="11"/>
        <rFont val="Times New Roman"/>
        <family val="1"/>
        <charset val="204"/>
      </rPr>
      <t>ГОСТ 8734−75
Труба 108х4,0
В 12Х18Н10Т ГОСТ 8733−74</t>
    </r>
  </si>
  <si>
    <t>ОП1.1</t>
  </si>
  <si>
    <t>Опора для крепления трубы Дн 18-219 мм к металлоконструкциям Ду-100 Ст20</t>
  </si>
  <si>
    <t>ОП2</t>
  </si>
  <si>
    <t>Подвеска для крепления труб Дн 18-65 мм к плитам перекрытия Ду-50  Ст20 (к железобетонным кон- струкциям)</t>
  </si>
  <si>
    <t>ОП2.1</t>
  </si>
  <si>
    <t>Подвеска для крепления труб Дн 18-65 мм к плитам перекрытия Ду-50  Ст20 (к деревянным конструк- циям)</t>
  </si>
  <si>
    <t>ОП4.3</t>
  </si>
  <si>
    <t>1632-2021-00-03-СБ</t>
  </si>
  <si>
    <r>
      <rPr>
        <sz val="11"/>
        <rFont val="Times New Roman"/>
        <family val="1"/>
        <charset val="204"/>
      </rPr>
      <t>Опора для крепления трубы Ø57 к полу</t>
    </r>
  </si>
  <si>
    <t>ОП1.</t>
  </si>
  <si>
    <t>Опора для крепления трубы Дн 18-219 мм к металлоконструкциям Ду-500 Ст20</t>
  </si>
  <si>
    <t>ОП4</t>
  </si>
  <si>
    <t>Стойка  для крепления трубы Ду-50 Ст20</t>
  </si>
  <si>
    <t>1632-2021-00-01-СБ</t>
  </si>
  <si>
    <t>ОП3</t>
  </si>
  <si>
    <t>Подвеска горизонтальных газопроводов Ду 50-700 мм к двутавровым балкам Ду-50 Ст20</t>
  </si>
  <si>
    <t>УГК-70</t>
  </si>
  <si>
    <r>
      <rPr>
        <sz val="11"/>
        <rFont val="Times New Roman"/>
        <family val="1"/>
        <charset val="204"/>
      </rPr>
      <t>ГОСТ 8734−75
Труба 100х4,0
В 12Х18Н10Т ГОСТ 8733−74</t>
    </r>
  </si>
  <si>
    <t>Опора для крепления трубы Дн 18-219 мм к металлоконструкциям Ду-50 оцинкованная сталь</t>
  </si>
  <si>
    <t>Стойка  для крепления трубы Ду-50 оцинкованная сталь</t>
  </si>
  <si>
    <t>ОП4.1</t>
  </si>
  <si>
    <t>Стойка  для крепления трубы Ду-100 оцинкованная сталь</t>
  </si>
  <si>
    <t>1632-2021-00-02-СБ</t>
  </si>
  <si>
    <r>
      <rPr>
        <sz val="11"/>
        <rFont val="Times New Roman"/>
        <family val="1"/>
        <charset val="204"/>
      </rPr>
      <t>ГОСТ 8734−75
Труба 57х3,5
В 12Х18Н10Т ГОСТ 8733−74</t>
    </r>
  </si>
  <si>
    <t>Переходник концентрический Ду-50/15 (12Х18Н10Т)</t>
  </si>
  <si>
    <t>м.</t>
  </si>
  <si>
    <t>1.7</t>
  </si>
  <si>
    <t>Гильза 76,0*4 12Х18Н10Т ГОСТ 10704-91</t>
  </si>
  <si>
    <t>Подвеска для крепления труб Дн 18-65 мм к плитам перекрытия Ду-50  оцинкованная сталь</t>
  </si>
  <si>
    <t>Стойка для крепления трубы к полу Ду-50 оцинкованная сталь</t>
  </si>
  <si>
    <r>
      <rPr>
        <vertAlign val="subscript"/>
        <sz val="11"/>
        <rFont val="Times New Roman"/>
        <family val="1"/>
        <charset val="204"/>
      </rPr>
      <t xml:space="preserve">Труба 57х3,5       </t>
    </r>
    <r>
      <rPr>
        <sz val="11"/>
        <rFont val="Times New Roman"/>
        <family val="1"/>
        <charset val="204"/>
      </rPr>
      <t>ГОСТ 8734-75
В 12Х18Н10Т ГОСТ 8733-74</t>
    </r>
  </si>
  <si>
    <t>Подвеска горизонтальных газопроводов Ду 50-300 мм к швеллерным балкам</t>
  </si>
  <si>
    <t>УГК-71</t>
  </si>
  <si>
    <t>ОП3.1</t>
  </si>
  <si>
    <t>Тройник 108х4 12Х18Н10Т ГОСТ 17376-2001</t>
  </si>
  <si>
    <t>Отвод 90-108-4-12Х18Н10Т  ГОСТ 17375-2001</t>
  </si>
  <si>
    <t>Модульная компрессорная станция P= 24 м3/мин</t>
  </si>
  <si>
    <t>1632-2021-2.1.4-ВС.ОЛ</t>
  </si>
  <si>
    <t>Гильза для прохода в пе- рекрытии</t>
  </si>
  <si>
    <t>Антикоррозионное покрытие</t>
  </si>
  <si>
    <t>- грунт TAIKOR Primer 150 (1 слой)</t>
  </si>
  <si>
    <t>«Технониколь» или аналог</t>
  </si>
  <si>
    <t>15,0/53,0</t>
  </si>
  <si>
    <t>- эмаль TAIKOR Top 425 (2 слоя)</t>
  </si>
  <si>
    <t>18,0/53,0</t>
  </si>
  <si>
    <t>Подвеска горизонтальных газопроводов Ду 50-300 мм к швеллерным балкам Ду-100 Ст20</t>
  </si>
  <si>
    <r>
      <rPr>
        <sz val="11"/>
        <rFont val="Times New Roman"/>
        <family val="1"/>
        <charset val="204"/>
      </rPr>
      <t>ГОСТ 8734−75
Труба 108х4
12Х18Н10Т</t>
    </r>
  </si>
  <si>
    <r>
      <rPr>
        <sz val="11"/>
        <rFont val="Times New Roman"/>
        <family val="1"/>
        <charset val="204"/>
      </rPr>
      <t>ГОСТ 8734−75
Труба 146х3
12Х18Н10Т</t>
    </r>
  </si>
  <si>
    <r>
      <t>кг/м</t>
    </r>
    <r>
      <rPr>
        <vertAlign val="superscript"/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</si>
  <si>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- расход 0,27 кг/м</t>
    </r>
    <r>
      <rPr>
        <vertAlign val="superscript"/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</si>
  <si>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- расход 0,17 кг/м</t>
    </r>
    <r>
      <rPr>
        <vertAlign val="superscript"/>
        <sz val="11"/>
        <rFont val="Times New Roman"/>
        <family val="1"/>
        <charset val="204"/>
      </rPr>
      <t>2</t>
    </r>
  </si>
  <si>
    <t>1.3.1.1</t>
  </si>
  <si>
    <t>Переходник концентрический Ду-50/25</t>
  </si>
  <si>
    <t>1.3.2.1</t>
  </si>
  <si>
    <t>Резьба соединительная 12Х18Н10Т  1" Ду-25</t>
  </si>
  <si>
    <t>1.3.3.1</t>
  </si>
  <si>
    <t>Фитинг для РВД и БРС 1” BSP (внутренняя резьба G1”)</t>
  </si>
  <si>
    <t>1.6.1</t>
  </si>
  <si>
    <t>Рукав высокого давления G1” Ду-25</t>
  </si>
  <si>
    <t>Подвеска для крепления труб Дн 18-65 мм Ду-50  Ст20</t>
  </si>
  <si>
    <r>
      <t>Ресивер воздушный V=0.9 м</t>
    </r>
    <r>
      <rPr>
        <vertAlign val="superscript"/>
        <sz val="11"/>
        <rFont val="Times New Roman"/>
        <family val="1"/>
        <charset val="204"/>
      </rPr>
      <t>3</t>
    </r>
  </si>
  <si>
    <t>Опора для крепления трубы к металлоконструкциям Ду-50 Ст20</t>
  </si>
  <si>
    <t>АПЭ 1404.0 СБ</t>
  </si>
  <si>
    <t>Стоимость ед. мат.</t>
  </si>
  <si>
    <t>Сумма мат.</t>
  </si>
  <si>
    <t>Стоимость ед. работ</t>
  </si>
  <si>
    <t>Сумма работ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</si>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</sst>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b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1" fontId="3" fillId="0" borderId="1" xfId="1" applyNumberFormat="1" applyFont="1" applyBorder="1" applyAlignment="1">
      <alignment horizontal="center" vertical="top" shrinkToFit="1"/>
    </xf>
    <xf numFmtId="0" fontId="3" fillId="0" borderId="0" xfId="1" applyFont="1" applyAlignment="1">
      <alignment horizontal="left" vertical="top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1" fontId="3" fillId="0" borderId="1" xfId="1" applyNumberFormat="1" applyFont="1" applyBorder="1" applyAlignment="1">
      <alignment horizontal="left" vertical="top" indent="3" shrinkToFit="1"/>
    </xf>
    <xf numFmtId="1" fontId="3" fillId="0" borderId="1" xfId="1" applyNumberFormat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left" vertical="center" wrapText="1" indent="3"/>
    </xf>
    <xf numFmtId="0" fontId="2" fillId="0" borderId="1" xfId="1" applyFont="1" applyBorder="1" applyAlignment="1">
      <alignment horizontal="left" vertical="top" wrapText="1" indent="3"/>
    </xf>
    <xf numFmtId="0" fontId="2" fillId="0" borderId="1" xfId="1" applyFont="1" applyBorder="1" applyAlignment="1">
      <alignment horizontal="right" vertical="top" wrapText="1" indent="13"/>
    </xf>
    <xf numFmtId="0" fontId="2" fillId="0" borderId="1" xfId="1" applyFont="1" applyBorder="1" applyAlignment="1">
      <alignment horizontal="left" vertical="top" wrapText="1" indent="2"/>
    </xf>
    <xf numFmtId="164" fontId="3" fillId="0" borderId="1" xfId="1" applyNumberFormat="1" applyFont="1" applyBorder="1" applyAlignment="1">
      <alignment horizontal="center" vertical="top" shrinkToFit="1"/>
    </xf>
    <xf numFmtId="0" fontId="3" fillId="0" borderId="1" xfId="1" applyFont="1" applyBorder="1" applyAlignment="1">
      <alignment horizontal="left" vertical="top" wrapText="1" indent="2"/>
    </xf>
    <xf numFmtId="0" fontId="3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top"/>
    </xf>
    <xf numFmtId="4" fontId="7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top" wrapText="1" shrinkToFit="1"/>
    </xf>
    <xf numFmtId="0" fontId="3" fillId="0" borderId="2" xfId="0" applyFont="1" applyBorder="1" applyAlignment="1">
      <alignment vertical="center"/>
    </xf>
    <xf numFmtId="0" fontId="3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21235A8C-86F2-4F71-820B-860E7ABA4F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1E1EF0F9-DB7D-491C-9840-13CD8924DA2C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7729CC0F-FC68-4CCA-AAC5-CF3382F29145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6075468A-F0AC-48D4-BDCF-63590E0D807B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5</xdr:row>
      <xdr:rowOff>149098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FDE62C3E-40B4-42B0-A051-F360B48146CA}"/>
            </a:ext>
          </a:extLst>
        </xdr:cNvPr>
        <xdr:cNvSpPr/>
      </xdr:nvSpPr>
      <xdr:spPr>
        <a:xfrm>
          <a:off x="1399920" y="2758948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676020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CEB883D7-D883-4C6F-9E27-783BD41D0FD8}"/>
            </a:ext>
          </a:extLst>
        </xdr:cNvPr>
        <xdr:cNvSpPr/>
      </xdr:nvSpPr>
      <xdr:spPr>
        <a:xfrm>
          <a:off x="1399920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595376</xdr:colOff>
      <xdr:row>3</xdr:row>
      <xdr:rowOff>143510</xdr:rowOff>
    </xdr:from>
    <xdr:ext cx="600710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918AA182-F15C-4766-BF46-C7B740AC9F4B}"/>
            </a:ext>
          </a:extLst>
        </xdr:cNvPr>
        <xdr:cNvSpPr/>
      </xdr:nvSpPr>
      <xdr:spPr>
        <a:xfrm>
          <a:off x="1319276" y="2077085"/>
          <a:ext cx="600710" cy="7620"/>
        </a:xfrm>
        <a:custGeom>
          <a:avLst/>
          <a:gdLst/>
          <a:ahLst/>
          <a:cxnLst/>
          <a:rect l="0" t="0" r="0" b="0"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589280</xdr:colOff>
      <xdr:row>7</xdr:row>
      <xdr:rowOff>165734</xdr:rowOff>
    </xdr:from>
    <xdr:ext cx="600710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B734AC2-2335-4091-A503-09115D0CF7D8}"/>
            </a:ext>
          </a:extLst>
        </xdr:cNvPr>
        <xdr:cNvSpPr/>
      </xdr:nvSpPr>
      <xdr:spPr>
        <a:xfrm>
          <a:off x="1313180" y="3347084"/>
          <a:ext cx="600710" cy="7620"/>
        </a:xfrm>
        <a:custGeom>
          <a:avLst/>
          <a:gdLst/>
          <a:ahLst/>
          <a:cxnLst/>
          <a:rect l="0" t="0" r="0" b="0"/>
          <a:pathLst>
            <a:path w="600710" h="7620">
              <a:moveTo>
                <a:pt x="600456" y="0"/>
              </a:moveTo>
              <a:lnTo>
                <a:pt x="0" y="0"/>
              </a:lnTo>
              <a:lnTo>
                <a:pt x="0" y="7620"/>
              </a:lnTo>
              <a:lnTo>
                <a:pt x="600456" y="7620"/>
              </a:lnTo>
              <a:lnTo>
                <a:pt x="60045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148082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7F684950-E54D-409E-AC36-B558168A69B9}"/>
            </a:ext>
          </a:extLst>
        </xdr:cNvPr>
        <xdr:cNvSpPr/>
      </xdr:nvSpPr>
      <xdr:spPr>
        <a:xfrm>
          <a:off x="1343533" y="2043557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17</xdr:row>
      <xdr:rowOff>145160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890227E-B893-4481-ACEC-F70F0DDDF2FA}"/>
            </a:ext>
          </a:extLst>
        </xdr:cNvPr>
        <xdr:cNvSpPr/>
      </xdr:nvSpPr>
      <xdr:spPr>
        <a:xfrm>
          <a:off x="1399920" y="6203060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676020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99695F7E-1F98-4D9E-84D8-E91B73988EB5}"/>
            </a:ext>
          </a:extLst>
        </xdr:cNvPr>
        <xdr:cNvSpPr/>
      </xdr:nvSpPr>
      <xdr:spPr>
        <a:xfrm>
          <a:off x="1399920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A766FE7-C59F-4C75-A876-2B328DE32C86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25082C3-8621-47C0-BBC5-7EE382D393AC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7C5EC2DB-B232-4278-BAFA-29B19E54696D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A16F9BE-28A7-4B02-997E-975509E68CAF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12</xdr:row>
      <xdr:rowOff>154051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8F6E6EA7-945E-4FC9-AA4F-D957856B0DA6}"/>
            </a:ext>
          </a:extLst>
        </xdr:cNvPr>
        <xdr:cNvSpPr/>
      </xdr:nvSpPr>
      <xdr:spPr>
        <a:xfrm>
          <a:off x="1399920" y="4783201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E551584A-965A-497F-A22E-C7A265369262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AA08E37D-5FF0-414F-A21B-DB3D1C03B63F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C02F06D5-8822-489B-BBBE-8A407284F788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8F502470-62B5-4A26-8D3A-FFA14B22733C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C3D94A7-92C7-4D95-972C-C37FB13A9F35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D71D4163-A69B-448F-AE5C-031668D0B030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DD5D0DBC-03F5-4798-873E-8E911D4181F0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9BD374F-CC7C-4401-9693-912D9E3EAD63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1</xdr:col>
      <xdr:colOff>676020</xdr:colOff>
      <xdr:row>13</xdr:row>
      <xdr:rowOff>143383</xdr:rowOff>
    </xdr:from>
    <xdr:ext cx="1167765" cy="76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268309D4-B6FA-4D96-9728-AA81FF5BA3E6}"/>
            </a:ext>
          </a:extLst>
        </xdr:cNvPr>
        <xdr:cNvSpPr/>
      </xdr:nvSpPr>
      <xdr:spPr>
        <a:xfrm>
          <a:off x="1399920" y="5077333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196850</xdr:rowOff>
    </xdr:from>
    <xdr:ext cx="83375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339A9A56-55C7-4640-9F3B-0DE894DEA816}"/>
            </a:ext>
          </a:extLst>
        </xdr:cNvPr>
        <xdr:cNvSpPr/>
      </xdr:nvSpPr>
      <xdr:spPr>
        <a:xfrm>
          <a:off x="1343533" y="2130425"/>
          <a:ext cx="833755" cy="7620"/>
        </a:xfrm>
        <a:custGeom>
          <a:avLst/>
          <a:gdLst/>
          <a:ahLst/>
          <a:cxnLst/>
          <a:rect l="0" t="0" r="0" b="0"/>
          <a:pathLst>
            <a:path w="833755" h="7620">
              <a:moveTo>
                <a:pt x="833627" y="0"/>
              </a:moveTo>
              <a:lnTo>
                <a:pt x="0" y="0"/>
              </a:lnTo>
              <a:lnTo>
                <a:pt x="0" y="7620"/>
              </a:lnTo>
              <a:lnTo>
                <a:pt x="833627" y="7620"/>
              </a:lnTo>
              <a:lnTo>
                <a:pt x="833627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619633</xdr:colOff>
      <xdr:row>3</xdr:row>
      <xdr:rowOff>143510</xdr:rowOff>
    </xdr:from>
    <xdr:ext cx="116776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F8C4797-BB54-4123-9B47-1E73A14BA6AA}"/>
            </a:ext>
          </a:extLst>
        </xdr:cNvPr>
        <xdr:cNvSpPr/>
      </xdr:nvSpPr>
      <xdr:spPr>
        <a:xfrm>
          <a:off x="1343533" y="2077085"/>
          <a:ext cx="1167765" cy="7620"/>
        </a:xfrm>
        <a:custGeom>
          <a:avLst/>
          <a:gdLst/>
          <a:ahLst/>
          <a:cxnLst/>
          <a:rect l="0" t="0" r="0" b="0"/>
          <a:pathLst>
            <a:path w="1167765" h="7620">
              <a:moveTo>
                <a:pt x="1167384" y="0"/>
              </a:moveTo>
              <a:lnTo>
                <a:pt x="0" y="0"/>
              </a:lnTo>
              <a:lnTo>
                <a:pt x="0" y="7620"/>
              </a:lnTo>
              <a:lnTo>
                <a:pt x="1167384" y="7620"/>
              </a:lnTo>
              <a:lnTo>
                <a:pt x="116738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970E-959C-42D7-A538-8B09E92539A5}">
  <sheetPr codeName="Лист1"/>
  <dimension ref="A1:I23"/>
  <sheetViews>
    <sheetView zoomScale="115" zoomScaleNormal="115" workbookViewId="0">
      <pane ySplit="1" topLeftCell="A2" activePane="bottomLeft" state="frozen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20.71093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s="20" customFormat="1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47</v>
      </c>
      <c r="C4" s="4"/>
      <c r="D4" s="4"/>
      <c r="E4" s="4"/>
      <c r="F4" s="7" t="s">
        <v>10</v>
      </c>
      <c r="G4" s="2">
        <v>450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5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19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60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65</v>
      </c>
      <c r="H8" s="4"/>
      <c r="I8" s="4"/>
    </row>
    <row r="9" spans="1:9" x14ac:dyDescent="0.25">
      <c r="A9" s="7" t="s">
        <v>20</v>
      </c>
      <c r="B9" s="8" t="s">
        <v>21</v>
      </c>
      <c r="C9" s="4"/>
      <c r="D9" s="4"/>
      <c r="E9" s="4"/>
      <c r="F9" s="7" t="s">
        <v>13</v>
      </c>
      <c r="G9" s="2">
        <v>65</v>
      </c>
      <c r="H9" s="4"/>
      <c r="I9" s="4"/>
    </row>
    <row r="10" spans="1:9" x14ac:dyDescent="0.25">
      <c r="A10" s="7" t="s">
        <v>22</v>
      </c>
      <c r="B10" s="8" t="s">
        <v>23</v>
      </c>
      <c r="C10" s="4"/>
      <c r="D10" s="4"/>
      <c r="E10" s="4"/>
      <c r="F10" s="7" t="s">
        <v>13</v>
      </c>
      <c r="G10" s="2">
        <v>115</v>
      </c>
      <c r="H10" s="4"/>
      <c r="I10" s="4"/>
    </row>
    <row r="11" spans="1:9" ht="30" x14ac:dyDescent="0.25">
      <c r="A11" s="7" t="s">
        <v>24</v>
      </c>
      <c r="B11" s="8" t="s">
        <v>25</v>
      </c>
      <c r="C11" s="4"/>
      <c r="D11" s="4"/>
      <c r="E11" s="4"/>
      <c r="F11" s="7" t="s">
        <v>13</v>
      </c>
      <c r="G11" s="2">
        <v>66</v>
      </c>
      <c r="H11" s="4"/>
      <c r="I11" s="4"/>
    </row>
    <row r="12" spans="1:9" x14ac:dyDescent="0.25">
      <c r="A12" s="7" t="s">
        <v>26</v>
      </c>
      <c r="B12" s="8" t="s">
        <v>27</v>
      </c>
      <c r="C12" s="4"/>
      <c r="D12" s="4"/>
      <c r="E12" s="4"/>
      <c r="F12" s="7" t="s">
        <v>13</v>
      </c>
      <c r="G12" s="2">
        <v>15</v>
      </c>
      <c r="H12" s="4"/>
      <c r="I12" s="4"/>
    </row>
    <row r="13" spans="1:9" x14ac:dyDescent="0.25">
      <c r="A13" s="7" t="s">
        <v>28</v>
      </c>
      <c r="B13" s="8" t="s">
        <v>29</v>
      </c>
      <c r="C13" s="4"/>
      <c r="D13" s="4"/>
      <c r="E13" s="4"/>
      <c r="F13" s="7" t="s">
        <v>13</v>
      </c>
      <c r="G13" s="2">
        <v>50</v>
      </c>
      <c r="H13" s="4"/>
      <c r="I13" s="4"/>
    </row>
    <row r="14" spans="1:9" ht="45" x14ac:dyDescent="0.25">
      <c r="A14" s="2">
        <v>2</v>
      </c>
      <c r="B14" s="6" t="s">
        <v>48</v>
      </c>
      <c r="C14" s="4"/>
      <c r="D14" s="4"/>
      <c r="E14" s="4"/>
      <c r="F14" s="7" t="s">
        <v>10</v>
      </c>
      <c r="G14" s="2">
        <v>945</v>
      </c>
      <c r="H14" s="4"/>
      <c r="I14" s="4"/>
    </row>
    <row r="15" spans="1:9" x14ac:dyDescent="0.25">
      <c r="A15" s="7" t="s">
        <v>30</v>
      </c>
      <c r="B15" s="8" t="s">
        <v>31</v>
      </c>
      <c r="C15" s="4"/>
      <c r="D15" s="4"/>
      <c r="E15" s="4"/>
      <c r="F15" s="7" t="s">
        <v>13</v>
      </c>
      <c r="G15" s="2">
        <v>60</v>
      </c>
      <c r="H15" s="4"/>
      <c r="I15" s="4"/>
    </row>
    <row r="16" spans="1:9" x14ac:dyDescent="0.25">
      <c r="A16" s="7" t="s">
        <v>32</v>
      </c>
      <c r="B16" s="8" t="s">
        <v>33</v>
      </c>
      <c r="C16" s="4"/>
      <c r="D16" s="4"/>
      <c r="E16" s="4"/>
      <c r="F16" s="7" t="s">
        <v>13</v>
      </c>
      <c r="G16" s="2">
        <v>50</v>
      </c>
      <c r="H16" s="4"/>
      <c r="I16" s="4"/>
    </row>
    <row r="17" spans="1:9" ht="30" x14ac:dyDescent="0.25">
      <c r="A17" s="7" t="s">
        <v>34</v>
      </c>
      <c r="B17" s="8" t="s">
        <v>35</v>
      </c>
      <c r="C17" s="4"/>
      <c r="D17" s="4"/>
      <c r="E17" s="4"/>
      <c r="F17" s="7" t="s">
        <v>13</v>
      </c>
      <c r="G17" s="2">
        <v>2</v>
      </c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5" t="s">
        <v>36</v>
      </c>
      <c r="C19" s="4"/>
      <c r="D19" s="4"/>
      <c r="E19" s="4"/>
      <c r="F19" s="4"/>
      <c r="G19" s="4"/>
      <c r="H19" s="4"/>
      <c r="I19" s="4"/>
    </row>
    <row r="20" spans="1:9" x14ac:dyDescent="0.25">
      <c r="A20" s="7" t="s">
        <v>37</v>
      </c>
      <c r="B20" s="8" t="s">
        <v>38</v>
      </c>
      <c r="C20" s="7" t="s">
        <v>39</v>
      </c>
      <c r="D20" s="4"/>
      <c r="E20" s="4"/>
      <c r="F20" s="7" t="s">
        <v>13</v>
      </c>
      <c r="G20" s="2">
        <v>4</v>
      </c>
      <c r="H20" s="4"/>
      <c r="I20" s="4"/>
    </row>
    <row r="21" spans="1:9" x14ac:dyDescent="0.25">
      <c r="A21" s="7" t="s">
        <v>40</v>
      </c>
      <c r="B21" s="8" t="s">
        <v>41</v>
      </c>
      <c r="C21" s="7" t="s">
        <v>42</v>
      </c>
      <c r="D21" s="4"/>
      <c r="E21" s="4"/>
      <c r="F21" s="7" t="s">
        <v>13</v>
      </c>
      <c r="G21" s="2">
        <v>141</v>
      </c>
      <c r="H21" s="4"/>
      <c r="I21" s="4"/>
    </row>
    <row r="22" spans="1:9" x14ac:dyDescent="0.25">
      <c r="A22" s="7" t="s">
        <v>43</v>
      </c>
      <c r="B22" s="8" t="s">
        <v>44</v>
      </c>
      <c r="C22" s="7" t="s">
        <v>45</v>
      </c>
      <c r="D22" s="4"/>
      <c r="E22" s="4"/>
      <c r="F22" s="7" t="s">
        <v>13</v>
      </c>
      <c r="G22" s="2">
        <v>82</v>
      </c>
      <c r="H22" s="4"/>
      <c r="I22" s="4"/>
    </row>
    <row r="23" spans="1:9" x14ac:dyDescent="0.25">
      <c r="A23" s="7" t="s">
        <v>46</v>
      </c>
      <c r="B23" s="4"/>
      <c r="C23" s="4"/>
      <c r="D23" s="4"/>
      <c r="E23" s="4"/>
      <c r="F23" s="7" t="s">
        <v>13</v>
      </c>
      <c r="G23" s="2">
        <v>50</v>
      </c>
      <c r="H23" s="4"/>
      <c r="I23" s="4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716B-03D6-46E3-8AA2-81C669306E62}">
  <sheetPr codeName="Лист10"/>
  <dimension ref="A1:I9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72</v>
      </c>
      <c r="C4" s="4"/>
      <c r="D4" s="4"/>
      <c r="E4" s="4"/>
      <c r="F4" s="7" t="s">
        <v>10</v>
      </c>
      <c r="G4" s="2">
        <v>85</v>
      </c>
      <c r="H4" s="4"/>
      <c r="I4" s="4"/>
    </row>
    <row r="5" spans="1:9" x14ac:dyDescent="0.25">
      <c r="A5" s="7" t="s">
        <v>14</v>
      </c>
      <c r="B5" s="8" t="s">
        <v>15</v>
      </c>
      <c r="C5" s="4"/>
      <c r="D5" s="4"/>
      <c r="E5" s="4"/>
      <c r="F5" s="7" t="s">
        <v>13</v>
      </c>
      <c r="G5" s="2">
        <v>2</v>
      </c>
      <c r="H5" s="4"/>
      <c r="I5" s="4"/>
    </row>
    <row r="6" spans="1:9" ht="45" x14ac:dyDescent="0.25">
      <c r="A6" s="2">
        <v>2</v>
      </c>
      <c r="B6" s="6" t="s">
        <v>66</v>
      </c>
      <c r="C6" s="4"/>
      <c r="D6" s="4"/>
      <c r="E6" s="4"/>
      <c r="F6" s="7" t="s">
        <v>10</v>
      </c>
      <c r="G6" s="2">
        <v>120</v>
      </c>
      <c r="H6" s="4"/>
      <c r="I6" s="4"/>
    </row>
    <row r="7" spans="1:9" x14ac:dyDescent="0.25">
      <c r="A7" s="4"/>
      <c r="B7" s="5" t="s">
        <v>36</v>
      </c>
      <c r="C7" s="4"/>
      <c r="D7" s="4"/>
      <c r="E7" s="4"/>
      <c r="F7" s="4"/>
      <c r="G7" s="4"/>
      <c r="H7" s="4"/>
      <c r="I7" s="4"/>
    </row>
    <row r="8" spans="1:9" x14ac:dyDescent="0.25">
      <c r="A8" s="7" t="s">
        <v>63</v>
      </c>
      <c r="B8" s="8" t="s">
        <v>80</v>
      </c>
      <c r="C8" s="7" t="s">
        <v>81</v>
      </c>
      <c r="D8" s="4"/>
      <c r="E8" s="4"/>
      <c r="F8" s="7" t="s">
        <v>13</v>
      </c>
      <c r="G8" s="2">
        <v>16</v>
      </c>
      <c r="H8" s="4"/>
      <c r="I8" s="4"/>
    </row>
    <row r="9" spans="1:9" x14ac:dyDescent="0.25">
      <c r="A9" s="7" t="s">
        <v>82</v>
      </c>
      <c r="B9" s="8" t="s">
        <v>80</v>
      </c>
      <c r="C9" s="7" t="s">
        <v>81</v>
      </c>
      <c r="D9" s="4"/>
      <c r="E9" s="4"/>
      <c r="F9" s="7" t="s">
        <v>13</v>
      </c>
      <c r="G9" s="2">
        <v>16</v>
      </c>
      <c r="H9" s="4"/>
      <c r="I9" s="4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4825-0E89-4F85-BC5C-EF50FACC1CB8}">
  <sheetPr codeName="Лист11"/>
  <dimension ref="A1:I7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2</v>
      </c>
      <c r="B4" s="6" t="s">
        <v>66</v>
      </c>
      <c r="C4" s="4"/>
      <c r="D4" s="4"/>
      <c r="E4" s="4"/>
      <c r="F4" s="7" t="s">
        <v>10</v>
      </c>
      <c r="G4" s="2">
        <v>100</v>
      </c>
      <c r="H4" s="4"/>
      <c r="I4" s="4"/>
    </row>
    <row r="5" spans="1:9" x14ac:dyDescent="0.25">
      <c r="A5" s="7" t="s">
        <v>11</v>
      </c>
      <c r="B5" s="8" t="s">
        <v>31</v>
      </c>
      <c r="C5" s="4"/>
      <c r="D5" s="4"/>
      <c r="E5" s="4"/>
      <c r="F5" s="7" t="s">
        <v>13</v>
      </c>
      <c r="G5" s="2">
        <v>2</v>
      </c>
      <c r="H5" s="4"/>
      <c r="I5" s="4"/>
    </row>
    <row r="6" spans="1:9" x14ac:dyDescent="0.25">
      <c r="A6" s="4"/>
      <c r="B6" s="5" t="s">
        <v>36</v>
      </c>
      <c r="C6" s="4"/>
      <c r="D6" s="4"/>
      <c r="E6" s="4"/>
      <c r="F6" s="4"/>
      <c r="G6" s="4"/>
      <c r="H6" s="4"/>
      <c r="I6" s="4"/>
    </row>
    <row r="7" spans="1:9" x14ac:dyDescent="0.25">
      <c r="A7" s="7" t="s">
        <v>63</v>
      </c>
      <c r="B7" s="8" t="s">
        <v>80</v>
      </c>
      <c r="C7" s="7" t="s">
        <v>81</v>
      </c>
      <c r="D7" s="4"/>
      <c r="E7" s="4"/>
      <c r="F7" s="7" t="s">
        <v>13</v>
      </c>
      <c r="G7" s="2">
        <v>16</v>
      </c>
      <c r="H7" s="4"/>
      <c r="I7" s="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AA3A-EEDD-43B7-BEE7-15C4439CD7BB}">
  <sheetPr codeName="Лист12"/>
  <dimension ref="A1:I14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2</v>
      </c>
      <c r="B4" s="6" t="s">
        <v>95</v>
      </c>
      <c r="C4" s="4"/>
      <c r="D4" s="4"/>
      <c r="E4" s="4"/>
      <c r="F4" s="7" t="s">
        <v>10</v>
      </c>
      <c r="G4" s="2">
        <v>130</v>
      </c>
      <c r="H4" s="4"/>
      <c r="I4" s="4"/>
    </row>
    <row r="5" spans="1:9" x14ac:dyDescent="0.25">
      <c r="A5" s="7" t="s">
        <v>30</v>
      </c>
      <c r="B5" s="8" t="s">
        <v>83</v>
      </c>
      <c r="C5" s="4"/>
      <c r="D5" s="4"/>
      <c r="E5" s="4"/>
      <c r="F5" s="7" t="s">
        <v>13</v>
      </c>
      <c r="G5" s="2">
        <v>1</v>
      </c>
      <c r="H5" s="4"/>
      <c r="I5" s="4"/>
    </row>
    <row r="6" spans="1:9" x14ac:dyDescent="0.25">
      <c r="A6" s="7" t="s">
        <v>32</v>
      </c>
      <c r="B6" s="8" t="s">
        <v>84</v>
      </c>
      <c r="C6" s="4"/>
      <c r="D6" s="4"/>
      <c r="E6" s="4"/>
      <c r="F6" s="7" t="s">
        <v>13</v>
      </c>
      <c r="G6" s="2">
        <v>6</v>
      </c>
      <c r="H6" s="4"/>
      <c r="I6" s="4"/>
    </row>
    <row r="7" spans="1:9" ht="30" x14ac:dyDescent="0.25">
      <c r="A7" s="2">
        <v>4</v>
      </c>
      <c r="B7" s="8" t="s">
        <v>85</v>
      </c>
      <c r="C7" s="4"/>
      <c r="D7" s="4"/>
      <c r="E7" s="4"/>
      <c r="F7" s="7" t="s">
        <v>13</v>
      </c>
      <c r="G7" s="2">
        <v>1</v>
      </c>
      <c r="H7" s="4"/>
      <c r="I7" s="15" t="s">
        <v>86</v>
      </c>
    </row>
    <row r="8" spans="1:9" ht="45" x14ac:dyDescent="0.25">
      <c r="A8" s="2">
        <v>5</v>
      </c>
      <c r="B8" s="6" t="s">
        <v>96</v>
      </c>
      <c r="C8" s="4"/>
      <c r="D8" s="4"/>
      <c r="E8" s="4"/>
      <c r="F8" s="7" t="s">
        <v>10</v>
      </c>
      <c r="G8" s="16">
        <v>0.5</v>
      </c>
      <c r="H8" s="4"/>
      <c r="I8" s="8" t="s">
        <v>87</v>
      </c>
    </row>
    <row r="9" spans="1:9" x14ac:dyDescent="0.25">
      <c r="A9" s="4"/>
      <c r="B9" s="5" t="s">
        <v>88</v>
      </c>
      <c r="C9" s="4"/>
      <c r="D9" s="4"/>
      <c r="E9" s="4"/>
      <c r="F9" s="4"/>
      <c r="G9" s="4"/>
      <c r="H9" s="4"/>
      <c r="I9" s="4"/>
    </row>
    <row r="10" spans="1:9" ht="18" x14ac:dyDescent="0.25">
      <c r="A10" s="2">
        <v>6</v>
      </c>
      <c r="B10" s="7" t="s">
        <v>89</v>
      </c>
      <c r="C10" s="4"/>
      <c r="D10" s="4"/>
      <c r="E10" s="7" t="s">
        <v>90</v>
      </c>
      <c r="F10" s="7" t="s">
        <v>97</v>
      </c>
      <c r="G10" s="7" t="s">
        <v>91</v>
      </c>
      <c r="H10" s="4"/>
      <c r="I10" s="17" t="s">
        <v>98</v>
      </c>
    </row>
    <row r="11" spans="1:9" ht="18" x14ac:dyDescent="0.25">
      <c r="A11" s="2">
        <v>7</v>
      </c>
      <c r="B11" s="7" t="s">
        <v>92</v>
      </c>
      <c r="C11" s="4"/>
      <c r="D11" s="4"/>
      <c r="E11" s="7" t="s">
        <v>90</v>
      </c>
      <c r="F11" s="7" t="s">
        <v>97</v>
      </c>
      <c r="G11" s="7" t="s">
        <v>93</v>
      </c>
      <c r="H11" s="4"/>
      <c r="I11" s="17" t="s">
        <v>99</v>
      </c>
    </row>
    <row r="12" spans="1:9" x14ac:dyDescent="0.25">
      <c r="A12" s="4"/>
      <c r="B12" s="5" t="s">
        <v>36</v>
      </c>
      <c r="C12" s="4"/>
      <c r="D12" s="4"/>
      <c r="E12" s="4"/>
      <c r="F12" s="4"/>
      <c r="G12" s="4"/>
      <c r="H12" s="4"/>
      <c r="I12" s="4"/>
    </row>
    <row r="13" spans="1:9" ht="30" x14ac:dyDescent="0.25">
      <c r="A13" s="7" t="s">
        <v>49</v>
      </c>
      <c r="B13" s="8" t="s">
        <v>50</v>
      </c>
      <c r="C13" s="7" t="s">
        <v>39</v>
      </c>
      <c r="D13" s="4"/>
      <c r="E13" s="4"/>
      <c r="F13" s="7" t="s">
        <v>13</v>
      </c>
      <c r="G13" s="2">
        <v>3</v>
      </c>
      <c r="H13" s="4"/>
      <c r="I13" s="4"/>
    </row>
    <row r="14" spans="1:9" ht="30" x14ac:dyDescent="0.25">
      <c r="A14" s="7" t="s">
        <v>82</v>
      </c>
      <c r="B14" s="8" t="s">
        <v>94</v>
      </c>
      <c r="C14" s="7" t="s">
        <v>81</v>
      </c>
      <c r="D14" s="4"/>
      <c r="E14" s="4"/>
      <c r="F14" s="7" t="s">
        <v>13</v>
      </c>
      <c r="G14" s="2">
        <v>20</v>
      </c>
      <c r="H14" s="4"/>
      <c r="I14" s="4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5F555-EBA3-4329-8CC5-1CB7CE6D5ADE}">
  <sheetPr codeName="Лист13"/>
  <dimension ref="A1:I25"/>
  <sheetViews>
    <sheetView workbookViewId="0">
      <selection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47</v>
      </c>
      <c r="C4" s="4"/>
      <c r="D4" s="4"/>
      <c r="E4" s="4"/>
      <c r="F4" s="7" t="s">
        <v>10</v>
      </c>
      <c r="G4" s="2">
        <v>450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35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62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2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8</v>
      </c>
      <c r="H8" s="4"/>
      <c r="I8" s="4"/>
    </row>
    <row r="9" spans="1:9" x14ac:dyDescent="0.25">
      <c r="A9" s="7" t="s">
        <v>100</v>
      </c>
      <c r="B9" s="8" t="s">
        <v>101</v>
      </c>
      <c r="C9" s="4"/>
      <c r="D9" s="4"/>
      <c r="E9" s="4"/>
      <c r="F9" s="7" t="s">
        <v>13</v>
      </c>
      <c r="G9" s="2">
        <v>22</v>
      </c>
      <c r="H9" s="4"/>
      <c r="I9" s="4"/>
    </row>
    <row r="10" spans="1:9" x14ac:dyDescent="0.25">
      <c r="A10" s="7" t="s">
        <v>20</v>
      </c>
      <c r="B10" s="8" t="s">
        <v>21</v>
      </c>
      <c r="C10" s="4"/>
      <c r="D10" s="4"/>
      <c r="E10" s="4"/>
      <c r="F10" s="7" t="s">
        <v>13</v>
      </c>
      <c r="G10" s="2">
        <v>9</v>
      </c>
      <c r="H10" s="4"/>
      <c r="I10" s="4"/>
    </row>
    <row r="11" spans="1:9" x14ac:dyDescent="0.25">
      <c r="A11" s="7" t="s">
        <v>102</v>
      </c>
      <c r="B11" s="8" t="s">
        <v>103</v>
      </c>
      <c r="C11" s="4"/>
      <c r="D11" s="4"/>
      <c r="E11" s="4"/>
      <c r="F11" s="7" t="s">
        <v>13</v>
      </c>
      <c r="G11" s="2">
        <v>22</v>
      </c>
      <c r="H11" s="4"/>
      <c r="I11" s="4"/>
    </row>
    <row r="12" spans="1:9" x14ac:dyDescent="0.25">
      <c r="A12" s="7" t="s">
        <v>22</v>
      </c>
      <c r="B12" s="8" t="s">
        <v>23</v>
      </c>
      <c r="C12" s="4"/>
      <c r="D12" s="4"/>
      <c r="E12" s="4"/>
      <c r="F12" s="7" t="s">
        <v>13</v>
      </c>
      <c r="G12" s="2">
        <v>9</v>
      </c>
      <c r="H12" s="4"/>
      <c r="I12" s="4"/>
    </row>
    <row r="13" spans="1:9" x14ac:dyDescent="0.25">
      <c r="A13" s="7" t="s">
        <v>104</v>
      </c>
      <c r="B13" s="8" t="s">
        <v>105</v>
      </c>
      <c r="C13" s="4"/>
      <c r="D13" s="4"/>
      <c r="E13" s="4"/>
      <c r="F13" s="7" t="s">
        <v>13</v>
      </c>
      <c r="G13" s="2">
        <v>44</v>
      </c>
      <c r="H13" s="4"/>
      <c r="I13" s="4"/>
    </row>
    <row r="14" spans="1:9" ht="30" x14ac:dyDescent="0.25">
      <c r="A14" s="7" t="s">
        <v>24</v>
      </c>
      <c r="B14" s="8" t="s">
        <v>25</v>
      </c>
      <c r="C14" s="4"/>
      <c r="D14" s="4"/>
      <c r="E14" s="4"/>
      <c r="F14" s="7" t="s">
        <v>13</v>
      </c>
      <c r="G14" s="2">
        <v>14</v>
      </c>
      <c r="H14" s="4"/>
      <c r="I14" s="4"/>
    </row>
    <row r="15" spans="1:9" x14ac:dyDescent="0.25">
      <c r="A15" s="7" t="s">
        <v>26</v>
      </c>
      <c r="B15" s="8" t="s">
        <v>27</v>
      </c>
      <c r="C15" s="4"/>
      <c r="D15" s="4"/>
      <c r="E15" s="4"/>
      <c r="F15" s="7" t="s">
        <v>13</v>
      </c>
      <c r="G15" s="2">
        <v>9</v>
      </c>
      <c r="H15" s="4"/>
      <c r="I15" s="4"/>
    </row>
    <row r="16" spans="1:9" x14ac:dyDescent="0.25">
      <c r="A16" s="7" t="s">
        <v>106</v>
      </c>
      <c r="B16" s="8" t="s">
        <v>107</v>
      </c>
      <c r="C16" s="4"/>
      <c r="D16" s="4"/>
      <c r="E16" s="4"/>
      <c r="F16" s="7" t="s">
        <v>13</v>
      </c>
      <c r="G16" s="2">
        <v>22</v>
      </c>
      <c r="H16" s="4"/>
      <c r="I16" s="4"/>
    </row>
    <row r="17" spans="1:9" x14ac:dyDescent="0.25">
      <c r="A17" s="7" t="s">
        <v>75</v>
      </c>
      <c r="B17" s="8" t="s">
        <v>76</v>
      </c>
      <c r="C17" s="4"/>
      <c r="D17" s="4"/>
      <c r="E17" s="4"/>
      <c r="F17" s="7" t="s">
        <v>13</v>
      </c>
      <c r="G17" s="2">
        <v>10</v>
      </c>
      <c r="H17" s="4"/>
      <c r="I17" s="4"/>
    </row>
    <row r="18" spans="1:9" ht="45" x14ac:dyDescent="0.25">
      <c r="A18" s="2">
        <v>2</v>
      </c>
      <c r="B18" s="6" t="s">
        <v>48</v>
      </c>
      <c r="C18" s="4"/>
      <c r="D18" s="4"/>
      <c r="E18" s="4"/>
      <c r="F18" s="7" t="s">
        <v>10</v>
      </c>
      <c r="G18" s="2">
        <v>10</v>
      </c>
      <c r="H18" s="4"/>
      <c r="I18" s="4"/>
    </row>
    <row r="19" spans="1:9" x14ac:dyDescent="0.25">
      <c r="A19" s="7" t="s">
        <v>30</v>
      </c>
      <c r="B19" s="8" t="s">
        <v>31</v>
      </c>
      <c r="C19" s="4"/>
      <c r="D19" s="4"/>
      <c r="E19" s="4"/>
      <c r="F19" s="7" t="s">
        <v>13</v>
      </c>
      <c r="G19" s="2">
        <v>1</v>
      </c>
      <c r="H19" s="4"/>
      <c r="I19" s="4"/>
    </row>
    <row r="20" spans="1:9" ht="18" x14ac:dyDescent="0.25">
      <c r="A20" s="2">
        <v>3</v>
      </c>
      <c r="B20" s="8" t="s">
        <v>109</v>
      </c>
      <c r="C20" s="4"/>
      <c r="D20" s="4"/>
      <c r="E20" s="4"/>
      <c r="F20" s="7" t="s">
        <v>13</v>
      </c>
      <c r="G20" s="2">
        <v>2</v>
      </c>
      <c r="H20" s="4"/>
      <c r="I20" s="4"/>
    </row>
    <row r="21" spans="1:9" x14ac:dyDescent="0.25">
      <c r="A21" s="4"/>
      <c r="B21" s="5" t="s">
        <v>36</v>
      </c>
      <c r="C21" s="4"/>
      <c r="D21" s="4"/>
      <c r="E21" s="4"/>
      <c r="F21" s="4"/>
      <c r="G21" s="4"/>
      <c r="H21" s="4"/>
      <c r="I21" s="4"/>
    </row>
    <row r="22" spans="1:9" x14ac:dyDescent="0.25">
      <c r="A22" s="7" t="s">
        <v>37</v>
      </c>
      <c r="B22" s="8" t="s">
        <v>38</v>
      </c>
      <c r="C22" s="7" t="s">
        <v>39</v>
      </c>
      <c r="D22" s="4"/>
      <c r="E22" s="4"/>
      <c r="F22" s="7" t="s">
        <v>13</v>
      </c>
      <c r="G22" s="2">
        <v>46</v>
      </c>
      <c r="H22" s="4"/>
      <c r="I22" s="4"/>
    </row>
    <row r="23" spans="1:9" x14ac:dyDescent="0.25">
      <c r="A23" s="7" t="s">
        <v>51</v>
      </c>
      <c r="B23" s="8" t="s">
        <v>108</v>
      </c>
      <c r="C23" s="7" t="s">
        <v>42</v>
      </c>
      <c r="D23" s="4"/>
      <c r="E23" s="4"/>
      <c r="F23" s="7" t="s">
        <v>13</v>
      </c>
      <c r="G23" s="2">
        <v>21</v>
      </c>
      <c r="H23" s="4"/>
      <c r="I23" s="4"/>
    </row>
    <row r="24" spans="1:9" x14ac:dyDescent="0.25">
      <c r="A24" s="7" t="s">
        <v>60</v>
      </c>
      <c r="B24" s="9" t="s">
        <v>57</v>
      </c>
      <c r="C24" s="7" t="s">
        <v>62</v>
      </c>
      <c r="D24" s="4"/>
      <c r="E24" s="4"/>
      <c r="F24" s="7" t="s">
        <v>13</v>
      </c>
      <c r="G24" s="2">
        <v>20</v>
      </c>
      <c r="H24" s="4"/>
      <c r="I24" s="4"/>
    </row>
    <row r="25" spans="1:9" x14ac:dyDescent="0.25">
      <c r="A25" s="7" t="s">
        <v>43</v>
      </c>
      <c r="B25" s="8" t="s">
        <v>44</v>
      </c>
      <c r="C25" s="7" t="s">
        <v>45</v>
      </c>
      <c r="D25" s="4"/>
      <c r="E25" s="4"/>
      <c r="F25" s="7" t="s">
        <v>13</v>
      </c>
      <c r="G25" s="2">
        <v>3</v>
      </c>
      <c r="H25" s="4"/>
      <c r="I25" s="4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342D-D6C5-4FA3-8F80-75E5EEE19541}">
  <sheetPr codeName="Лист14"/>
  <dimension ref="A1:I6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2</v>
      </c>
      <c r="B4" s="6" t="s">
        <v>48</v>
      </c>
      <c r="C4" s="4"/>
      <c r="D4" s="4"/>
      <c r="E4" s="4"/>
      <c r="F4" s="7" t="s">
        <v>10</v>
      </c>
      <c r="G4" s="2">
        <v>100</v>
      </c>
      <c r="H4" s="4"/>
      <c r="I4" s="4"/>
    </row>
    <row r="5" spans="1:9" x14ac:dyDescent="0.25">
      <c r="A5" s="7" t="s">
        <v>30</v>
      </c>
      <c r="B5" s="8" t="s">
        <v>31</v>
      </c>
      <c r="C5" s="4"/>
      <c r="D5" s="4"/>
      <c r="E5" s="4"/>
      <c r="F5" s="7" t="s">
        <v>13</v>
      </c>
      <c r="G5" s="2">
        <v>1</v>
      </c>
      <c r="H5" s="4"/>
      <c r="I5" s="4"/>
    </row>
    <row r="6" spans="1:9" x14ac:dyDescent="0.25">
      <c r="A6" s="7" t="s">
        <v>82</v>
      </c>
      <c r="B6" s="8" t="s">
        <v>110</v>
      </c>
      <c r="C6" s="7" t="s">
        <v>111</v>
      </c>
      <c r="D6" s="4"/>
      <c r="E6" s="4"/>
      <c r="F6" s="7" t="s">
        <v>13</v>
      </c>
      <c r="G6" s="2">
        <v>16</v>
      </c>
      <c r="H6" s="4"/>
      <c r="I6" s="4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3D59-E67F-49CD-A67C-E883DDEA7B5A}">
  <sheetPr codeName="Лист15"/>
  <dimension ref="A1:I21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72</v>
      </c>
      <c r="C4" s="4"/>
      <c r="D4" s="4"/>
      <c r="E4" s="4"/>
      <c r="F4" s="7" t="s">
        <v>10</v>
      </c>
      <c r="G4" s="2">
        <v>60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6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13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1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9</v>
      </c>
      <c r="H8" s="4"/>
      <c r="I8" s="4"/>
    </row>
    <row r="9" spans="1:9" x14ac:dyDescent="0.25">
      <c r="A9" s="7" t="s">
        <v>20</v>
      </c>
      <c r="B9" s="8" t="s">
        <v>21</v>
      </c>
      <c r="C9" s="4"/>
      <c r="D9" s="4"/>
      <c r="E9" s="4"/>
      <c r="F9" s="7" t="s">
        <v>13</v>
      </c>
      <c r="G9" s="2">
        <v>9</v>
      </c>
      <c r="H9" s="4"/>
      <c r="I9" s="4"/>
    </row>
    <row r="10" spans="1:9" x14ac:dyDescent="0.25">
      <c r="A10" s="7" t="s">
        <v>22</v>
      </c>
      <c r="B10" s="8" t="s">
        <v>23</v>
      </c>
      <c r="C10" s="4"/>
      <c r="D10" s="4"/>
      <c r="E10" s="4"/>
      <c r="F10" s="7" t="s">
        <v>13</v>
      </c>
      <c r="G10" s="2">
        <v>12</v>
      </c>
      <c r="H10" s="4"/>
      <c r="I10" s="4"/>
    </row>
    <row r="11" spans="1:9" ht="30" x14ac:dyDescent="0.25">
      <c r="A11" s="7" t="s">
        <v>24</v>
      </c>
      <c r="B11" s="8" t="s">
        <v>25</v>
      </c>
      <c r="C11" s="4"/>
      <c r="D11" s="4"/>
      <c r="E11" s="4"/>
      <c r="F11" s="7" t="s">
        <v>13</v>
      </c>
      <c r="G11" s="2">
        <v>9</v>
      </c>
      <c r="H11" s="4"/>
      <c r="I11" s="4"/>
    </row>
    <row r="12" spans="1:9" x14ac:dyDescent="0.25">
      <c r="A12" s="7" t="s">
        <v>26</v>
      </c>
      <c r="B12" s="8" t="s">
        <v>27</v>
      </c>
      <c r="C12" s="4"/>
      <c r="D12" s="4"/>
      <c r="E12" s="4"/>
      <c r="F12" s="7" t="s">
        <v>13</v>
      </c>
      <c r="G12" s="2">
        <v>6</v>
      </c>
      <c r="H12" s="4"/>
      <c r="I12" s="4"/>
    </row>
    <row r="13" spans="1:9" x14ac:dyDescent="0.25">
      <c r="A13" s="7" t="s">
        <v>28</v>
      </c>
      <c r="B13" s="8" t="s">
        <v>29</v>
      </c>
      <c r="C13" s="4"/>
      <c r="D13" s="4"/>
      <c r="E13" s="4"/>
      <c r="F13" s="7" t="s">
        <v>13</v>
      </c>
      <c r="G13" s="2">
        <v>3</v>
      </c>
      <c r="H13" s="4"/>
      <c r="I13" s="4"/>
    </row>
    <row r="14" spans="1:9" ht="45" x14ac:dyDescent="0.25">
      <c r="A14" s="2">
        <v>2</v>
      </c>
      <c r="B14" s="6" t="s">
        <v>48</v>
      </c>
      <c r="C14" s="4"/>
      <c r="D14" s="4"/>
      <c r="E14" s="4"/>
      <c r="F14" s="7" t="s">
        <v>10</v>
      </c>
      <c r="G14" s="2">
        <v>230</v>
      </c>
      <c r="H14" s="4"/>
      <c r="I14" s="4"/>
    </row>
    <row r="15" spans="1:9" x14ac:dyDescent="0.25">
      <c r="A15" s="7" t="s">
        <v>30</v>
      </c>
      <c r="B15" s="8" t="s">
        <v>31</v>
      </c>
      <c r="C15" s="4"/>
      <c r="D15" s="4"/>
      <c r="E15" s="4"/>
      <c r="F15" s="7" t="s">
        <v>13</v>
      </c>
      <c r="G15" s="2">
        <v>14</v>
      </c>
      <c r="H15" s="4"/>
      <c r="I15" s="4"/>
    </row>
    <row r="16" spans="1:9" x14ac:dyDescent="0.25">
      <c r="A16" s="7" t="s">
        <v>32</v>
      </c>
      <c r="B16" s="8" t="s">
        <v>33</v>
      </c>
      <c r="C16" s="4"/>
      <c r="D16" s="4"/>
      <c r="E16" s="4"/>
      <c r="F16" s="7" t="s">
        <v>13</v>
      </c>
      <c r="G16" s="2">
        <v>8</v>
      </c>
      <c r="H16" s="4"/>
      <c r="I16" s="4"/>
    </row>
    <row r="17" spans="1:9" ht="30" x14ac:dyDescent="0.25">
      <c r="A17" s="7" t="s">
        <v>34</v>
      </c>
      <c r="B17" s="8" t="s">
        <v>35</v>
      </c>
      <c r="C17" s="4"/>
      <c r="D17" s="4"/>
      <c r="E17" s="4"/>
      <c r="F17" s="7" t="s">
        <v>13</v>
      </c>
      <c r="G17" s="2">
        <v>1</v>
      </c>
      <c r="H17" s="4"/>
      <c r="I17" s="4"/>
    </row>
    <row r="18" spans="1:9" x14ac:dyDescent="0.25">
      <c r="A18" s="4"/>
      <c r="B18" s="5" t="s">
        <v>36</v>
      </c>
      <c r="C18" s="4"/>
      <c r="D18" s="4"/>
      <c r="E18" s="4"/>
      <c r="F18" s="4"/>
      <c r="G18" s="4"/>
      <c r="H18" s="4"/>
      <c r="I18" s="4"/>
    </row>
    <row r="19" spans="1:9" x14ac:dyDescent="0.25">
      <c r="A19" s="7" t="s">
        <v>37</v>
      </c>
      <c r="B19" s="8" t="s">
        <v>38</v>
      </c>
      <c r="C19" s="7" t="s">
        <v>39</v>
      </c>
      <c r="D19" s="4"/>
      <c r="E19" s="4"/>
      <c r="F19" s="7" t="s">
        <v>13</v>
      </c>
      <c r="G19" s="2">
        <v>7</v>
      </c>
      <c r="H19" s="4"/>
      <c r="I19" s="4"/>
    </row>
    <row r="20" spans="1:9" x14ac:dyDescent="0.25">
      <c r="A20" s="7" t="s">
        <v>49</v>
      </c>
      <c r="B20" s="8" t="s">
        <v>38</v>
      </c>
      <c r="C20" s="7" t="s">
        <v>39</v>
      </c>
      <c r="D20" s="4"/>
      <c r="E20" s="4"/>
      <c r="F20" s="7" t="s">
        <v>13</v>
      </c>
      <c r="G20" s="2">
        <v>40</v>
      </c>
      <c r="H20" s="4"/>
      <c r="I20" s="4"/>
    </row>
    <row r="21" spans="1:9" x14ac:dyDescent="0.25">
      <c r="A21" s="7" t="s">
        <v>60</v>
      </c>
      <c r="B21" s="8" t="s">
        <v>61</v>
      </c>
      <c r="C21" s="7" t="s">
        <v>62</v>
      </c>
      <c r="D21" s="4"/>
      <c r="E21" s="4"/>
      <c r="F21" s="7" t="s">
        <v>13</v>
      </c>
      <c r="G21" s="2">
        <v>10</v>
      </c>
      <c r="H21" s="4"/>
      <c r="I21" s="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88604-8483-49B8-B236-3756537AA6D9}">
  <sheetPr codeName="Лист16"/>
  <dimension ref="A1:N16"/>
  <sheetViews>
    <sheetView tabSelected="1" workbookViewId="0">
      <pane ySplit="1" topLeftCell="A2" activePane="bottomLeft" state="frozen"/>
      <selection activeCell="T13" sqref="T13"/>
      <selection pane="bottomLeft" activeCell="B29" sqref="B29"/>
    </sheetView>
  </sheetViews>
  <sheetFormatPr defaultRowHeight="15" x14ac:dyDescent="0.25"/>
  <cols>
    <col min="1" max="1" width="10.85546875" style="18" customWidth="1"/>
    <col min="2" max="2" width="73.85546875" style="18" customWidth="1"/>
    <col min="3" max="3" width="33.85546875" style="18" customWidth="1"/>
    <col min="4" max="4" width="20" style="18" hidden="1" customWidth="1"/>
    <col min="5" max="5" width="25" style="18" hidden="1" customWidth="1"/>
    <col min="6" max="6" width="12" style="18" customWidth="1"/>
    <col min="7" max="7" width="10.85546875" style="18" customWidth="1"/>
    <col min="8" max="8" width="13.85546875" style="18" customWidth="1"/>
    <col min="9" max="9" width="22.85546875" style="18" customWidth="1"/>
    <col min="10" max="14" width="19.42578125" style="18" customWidth="1"/>
    <col min="15" max="16384" width="9.140625" style="18"/>
  </cols>
  <sheetData>
    <row r="1" spans="1:14" ht="42.75" x14ac:dyDescent="0.25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4" t="s">
        <v>112</v>
      </c>
      <c r="K1" s="24" t="s">
        <v>113</v>
      </c>
      <c r="L1" s="24" t="s">
        <v>114</v>
      </c>
      <c r="M1" s="24" t="s">
        <v>115</v>
      </c>
      <c r="N1" s="24" t="s">
        <v>116</v>
      </c>
    </row>
    <row r="2" spans="1:14" x14ac:dyDescent="0.25">
      <c r="A2" s="25">
        <v>1</v>
      </c>
      <c r="B2" s="25">
        <v>2</v>
      </c>
      <c r="C2" s="25">
        <v>3</v>
      </c>
      <c r="D2" s="25">
        <v>4</v>
      </c>
      <c r="E2" s="25">
        <v>5</v>
      </c>
      <c r="F2" s="25">
        <v>6</v>
      </c>
      <c r="G2" s="25">
        <v>7</v>
      </c>
      <c r="H2" s="25">
        <v>8</v>
      </c>
      <c r="I2" s="25">
        <v>9</v>
      </c>
      <c r="J2" s="26"/>
      <c r="K2" s="26"/>
      <c r="L2" s="26"/>
      <c r="M2" s="26"/>
      <c r="N2" s="26"/>
    </row>
    <row r="3" spans="1:14" x14ac:dyDescent="0.25">
      <c r="A3" s="27"/>
      <c r="B3" s="28" t="s">
        <v>9</v>
      </c>
      <c r="C3" s="27"/>
      <c r="D3" s="27"/>
      <c r="E3" s="27"/>
      <c r="F3" s="27"/>
      <c r="G3" s="27"/>
      <c r="H3" s="27"/>
      <c r="I3" s="27"/>
      <c r="J3" s="22"/>
      <c r="K3" s="22"/>
      <c r="L3" s="22"/>
      <c r="M3" s="22"/>
      <c r="N3" s="22"/>
    </row>
    <row r="4" spans="1:14" ht="45" x14ac:dyDescent="0.25">
      <c r="A4" s="25">
        <v>1</v>
      </c>
      <c r="B4" s="29" t="s">
        <v>47</v>
      </c>
      <c r="C4" s="27"/>
      <c r="D4" s="27"/>
      <c r="E4" s="27"/>
      <c r="F4" s="30" t="s">
        <v>10</v>
      </c>
      <c r="G4" s="25">
        <v>965</v>
      </c>
      <c r="H4" s="27"/>
      <c r="I4" s="27"/>
      <c r="J4" s="22"/>
      <c r="K4" s="22">
        <f>G4*J4</f>
        <v>0</v>
      </c>
      <c r="L4" s="22"/>
      <c r="M4" s="22">
        <f>L4*G4</f>
        <v>0</v>
      </c>
      <c r="N4" s="22">
        <f t="shared" ref="N4:N15" si="0">K4+M4</f>
        <v>0</v>
      </c>
    </row>
    <row r="5" spans="1:14" x14ac:dyDescent="0.25">
      <c r="A5" s="30" t="s">
        <v>11</v>
      </c>
      <c r="B5" s="31" t="s">
        <v>12</v>
      </c>
      <c r="C5" s="27"/>
      <c r="D5" s="27"/>
      <c r="E5" s="27"/>
      <c r="F5" s="30" t="s">
        <v>13</v>
      </c>
      <c r="G5" s="25">
        <v>14</v>
      </c>
      <c r="H5" s="27"/>
      <c r="I5" s="27"/>
      <c r="J5" s="22"/>
      <c r="K5" s="22">
        <f t="shared" ref="K5:K15" si="1">G5*J5</f>
        <v>0</v>
      </c>
      <c r="L5" s="22"/>
      <c r="M5" s="22">
        <f t="shared" ref="M5:M15" si="2">L5*G5</f>
        <v>0</v>
      </c>
      <c r="N5" s="22">
        <f t="shared" ref="N5:N16" si="3">K5+M5</f>
        <v>0</v>
      </c>
    </row>
    <row r="6" spans="1:14" x14ac:dyDescent="0.25">
      <c r="A6" s="30" t="s">
        <v>14</v>
      </c>
      <c r="B6" s="31" t="s">
        <v>15</v>
      </c>
      <c r="C6" s="27"/>
      <c r="D6" s="27"/>
      <c r="E6" s="27"/>
      <c r="F6" s="30" t="s">
        <v>13</v>
      </c>
      <c r="G6" s="25">
        <v>48</v>
      </c>
      <c r="H6" s="27"/>
      <c r="I6" s="27"/>
      <c r="J6" s="22"/>
      <c r="K6" s="22">
        <f t="shared" si="1"/>
        <v>0</v>
      </c>
      <c r="L6" s="22"/>
      <c r="M6" s="22">
        <f t="shared" si="2"/>
        <v>0</v>
      </c>
      <c r="N6" s="22">
        <f t="shared" si="3"/>
        <v>0</v>
      </c>
    </row>
    <row r="7" spans="1:14" x14ac:dyDescent="0.25">
      <c r="A7" s="30" t="s">
        <v>18</v>
      </c>
      <c r="B7" s="31" t="s">
        <v>19</v>
      </c>
      <c r="C7" s="27"/>
      <c r="D7" s="27"/>
      <c r="E7" s="27"/>
      <c r="F7" s="30" t="s">
        <v>13</v>
      </c>
      <c r="G7" s="25">
        <v>12</v>
      </c>
      <c r="H7" s="27"/>
      <c r="I7" s="27"/>
      <c r="J7" s="22"/>
      <c r="K7" s="22">
        <f t="shared" si="1"/>
        <v>0</v>
      </c>
      <c r="L7" s="22"/>
      <c r="M7" s="22">
        <f t="shared" si="2"/>
        <v>0</v>
      </c>
      <c r="N7" s="22">
        <f t="shared" si="3"/>
        <v>0</v>
      </c>
    </row>
    <row r="8" spans="1:14" x14ac:dyDescent="0.25">
      <c r="A8" s="30" t="s">
        <v>20</v>
      </c>
      <c r="B8" s="31" t="s">
        <v>21</v>
      </c>
      <c r="C8" s="27"/>
      <c r="D8" s="27"/>
      <c r="E8" s="27"/>
      <c r="F8" s="30" t="s">
        <v>13</v>
      </c>
      <c r="G8" s="25">
        <v>12</v>
      </c>
      <c r="H8" s="27"/>
      <c r="I8" s="27"/>
      <c r="J8" s="22"/>
      <c r="K8" s="22">
        <f t="shared" si="1"/>
        <v>0</v>
      </c>
      <c r="L8" s="22"/>
      <c r="M8" s="22">
        <f t="shared" si="2"/>
        <v>0</v>
      </c>
      <c r="N8" s="22">
        <f t="shared" si="3"/>
        <v>0</v>
      </c>
    </row>
    <row r="9" spans="1:14" x14ac:dyDescent="0.25">
      <c r="A9" s="30" t="s">
        <v>22</v>
      </c>
      <c r="B9" s="31" t="s">
        <v>23</v>
      </c>
      <c r="C9" s="27"/>
      <c r="D9" s="27"/>
      <c r="E9" s="27"/>
      <c r="F9" s="30" t="s">
        <v>13</v>
      </c>
      <c r="G9" s="25">
        <v>12</v>
      </c>
      <c r="H9" s="27"/>
      <c r="I9" s="27"/>
      <c r="J9" s="22"/>
      <c r="K9" s="22">
        <f t="shared" si="1"/>
        <v>0</v>
      </c>
      <c r="L9" s="22"/>
      <c r="M9" s="22">
        <f t="shared" si="2"/>
        <v>0</v>
      </c>
      <c r="N9" s="22">
        <f t="shared" si="3"/>
        <v>0</v>
      </c>
    </row>
    <row r="10" spans="1:14" ht="30" x14ac:dyDescent="0.25">
      <c r="A10" s="30" t="s">
        <v>24</v>
      </c>
      <c r="B10" s="31" t="s">
        <v>25</v>
      </c>
      <c r="C10" s="27"/>
      <c r="D10" s="27"/>
      <c r="E10" s="27"/>
      <c r="F10" s="30" t="s">
        <v>13</v>
      </c>
      <c r="G10" s="25">
        <v>16</v>
      </c>
      <c r="H10" s="27"/>
      <c r="I10" s="27"/>
      <c r="J10" s="22"/>
      <c r="K10" s="22">
        <f t="shared" si="1"/>
        <v>0</v>
      </c>
      <c r="L10" s="22"/>
      <c r="M10" s="22">
        <f t="shared" si="2"/>
        <v>0</v>
      </c>
      <c r="N10" s="22">
        <f t="shared" si="3"/>
        <v>0</v>
      </c>
    </row>
    <row r="11" spans="1:14" x14ac:dyDescent="0.25">
      <c r="A11" s="30" t="s">
        <v>26</v>
      </c>
      <c r="B11" s="31" t="s">
        <v>27</v>
      </c>
      <c r="C11" s="27"/>
      <c r="D11" s="27"/>
      <c r="E11" s="27"/>
      <c r="F11" s="30" t="s">
        <v>13</v>
      </c>
      <c r="G11" s="25">
        <v>12</v>
      </c>
      <c r="H11" s="27"/>
      <c r="I11" s="27"/>
      <c r="J11" s="22"/>
      <c r="K11" s="22">
        <f t="shared" si="1"/>
        <v>0</v>
      </c>
      <c r="L11" s="22"/>
      <c r="M11" s="22">
        <f t="shared" si="2"/>
        <v>0</v>
      </c>
      <c r="N11" s="22">
        <f t="shared" si="3"/>
        <v>0</v>
      </c>
    </row>
    <row r="12" spans="1:14" x14ac:dyDescent="0.25">
      <c r="A12" s="27"/>
      <c r="B12" s="28" t="s">
        <v>36</v>
      </c>
      <c r="C12" s="27"/>
      <c r="D12" s="27"/>
      <c r="E12" s="27"/>
      <c r="F12" s="27"/>
      <c r="G12" s="27"/>
      <c r="H12" s="27"/>
      <c r="I12" s="27"/>
      <c r="J12" s="22"/>
      <c r="K12" s="22">
        <f t="shared" si="1"/>
        <v>0</v>
      </c>
      <c r="L12" s="22"/>
      <c r="M12" s="22">
        <f t="shared" si="2"/>
        <v>0</v>
      </c>
      <c r="N12" s="22">
        <f t="shared" si="3"/>
        <v>0</v>
      </c>
    </row>
    <row r="13" spans="1:14" x14ac:dyDescent="0.25">
      <c r="A13" s="30" t="s">
        <v>37</v>
      </c>
      <c r="B13" s="31" t="s">
        <v>38</v>
      </c>
      <c r="C13" s="30" t="s">
        <v>39</v>
      </c>
      <c r="D13" s="27"/>
      <c r="E13" s="27"/>
      <c r="F13" s="30" t="s">
        <v>13</v>
      </c>
      <c r="G13" s="25">
        <v>25</v>
      </c>
      <c r="H13" s="27"/>
      <c r="I13" s="27"/>
      <c r="J13" s="22"/>
      <c r="K13" s="22">
        <f t="shared" si="1"/>
        <v>0</v>
      </c>
      <c r="L13" s="22"/>
      <c r="M13" s="22">
        <f t="shared" si="2"/>
        <v>0</v>
      </c>
      <c r="N13" s="22">
        <f t="shared" si="3"/>
        <v>0</v>
      </c>
    </row>
    <row r="14" spans="1:14" x14ac:dyDescent="0.25">
      <c r="A14" s="30" t="s">
        <v>60</v>
      </c>
      <c r="B14" s="31" t="s">
        <v>61</v>
      </c>
      <c r="C14" s="30" t="s">
        <v>62</v>
      </c>
      <c r="D14" s="27"/>
      <c r="E14" s="27"/>
      <c r="F14" s="30" t="s">
        <v>13</v>
      </c>
      <c r="G14" s="25">
        <v>15</v>
      </c>
      <c r="H14" s="27"/>
      <c r="I14" s="27"/>
      <c r="J14" s="22"/>
      <c r="K14" s="22">
        <f t="shared" si="1"/>
        <v>0</v>
      </c>
      <c r="L14" s="22"/>
      <c r="M14" s="22">
        <f t="shared" si="2"/>
        <v>0</v>
      </c>
      <c r="N14" s="22">
        <f t="shared" si="3"/>
        <v>0</v>
      </c>
    </row>
    <row r="15" spans="1:14" x14ac:dyDescent="0.25">
      <c r="A15" s="30" t="s">
        <v>43</v>
      </c>
      <c r="B15" s="31" t="s">
        <v>44</v>
      </c>
      <c r="C15" s="30" t="s">
        <v>45</v>
      </c>
      <c r="D15" s="27"/>
      <c r="E15" s="27"/>
      <c r="F15" s="30" t="s">
        <v>13</v>
      </c>
      <c r="G15" s="25">
        <v>236</v>
      </c>
      <c r="H15" s="27"/>
      <c r="I15" s="27"/>
      <c r="J15" s="22"/>
      <c r="K15" s="22">
        <f t="shared" si="1"/>
        <v>0</v>
      </c>
      <c r="L15" s="22"/>
      <c r="M15" s="22">
        <f t="shared" si="2"/>
        <v>0</v>
      </c>
      <c r="N15" s="22">
        <f t="shared" si="3"/>
        <v>0</v>
      </c>
    </row>
    <row r="16" spans="1:14" x14ac:dyDescent="0.25">
      <c r="K16" s="21">
        <f t="shared" ref="K16:M16" si="4">SUM(K4:K15)</f>
        <v>0</v>
      </c>
      <c r="L16" s="21"/>
      <c r="M16" s="21">
        <f t="shared" si="4"/>
        <v>0</v>
      </c>
      <c r="N16" s="21">
        <f>SUM(N4:N15)</f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A516-380B-4622-BC82-6A178D4FAEAB}">
  <sheetPr codeName="Лист2"/>
  <dimension ref="A1:I22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47</v>
      </c>
      <c r="C4" s="4"/>
      <c r="D4" s="4"/>
      <c r="E4" s="4"/>
      <c r="F4" s="7" t="s">
        <v>10</v>
      </c>
      <c r="G4" s="2">
        <v>1905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16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149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2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18</v>
      </c>
      <c r="H8" s="4"/>
      <c r="I8" s="4"/>
    </row>
    <row r="9" spans="1:9" x14ac:dyDescent="0.25">
      <c r="A9" s="7" t="s">
        <v>20</v>
      </c>
      <c r="B9" s="8" t="s">
        <v>21</v>
      </c>
      <c r="C9" s="4"/>
      <c r="D9" s="4"/>
      <c r="E9" s="4"/>
      <c r="F9" s="7" t="s">
        <v>13</v>
      </c>
      <c r="G9" s="2">
        <v>18</v>
      </c>
      <c r="H9" s="4"/>
      <c r="I9" s="4"/>
    </row>
    <row r="10" spans="1:9" x14ac:dyDescent="0.25">
      <c r="A10" s="7" t="s">
        <v>22</v>
      </c>
      <c r="B10" s="8" t="s">
        <v>23</v>
      </c>
      <c r="C10" s="4"/>
      <c r="D10" s="4"/>
      <c r="E10" s="4"/>
      <c r="F10" s="7" t="s">
        <v>13</v>
      </c>
      <c r="G10" s="2">
        <v>18</v>
      </c>
      <c r="H10" s="4"/>
      <c r="I10" s="4"/>
    </row>
    <row r="11" spans="1:9" ht="30" x14ac:dyDescent="0.25">
      <c r="A11" s="7" t="s">
        <v>24</v>
      </c>
      <c r="B11" s="8" t="s">
        <v>25</v>
      </c>
      <c r="C11" s="4"/>
      <c r="D11" s="4"/>
      <c r="E11" s="4"/>
      <c r="F11" s="7" t="s">
        <v>13</v>
      </c>
      <c r="G11" s="2">
        <v>20</v>
      </c>
      <c r="H11" s="4"/>
      <c r="I11" s="4"/>
    </row>
    <row r="12" spans="1:9" x14ac:dyDescent="0.25">
      <c r="A12" s="7" t="s">
        <v>26</v>
      </c>
      <c r="B12" s="8" t="s">
        <v>27</v>
      </c>
      <c r="C12" s="4"/>
      <c r="D12" s="4"/>
      <c r="E12" s="4"/>
      <c r="F12" s="7" t="s">
        <v>13</v>
      </c>
      <c r="G12" s="2">
        <v>18</v>
      </c>
      <c r="H12" s="4"/>
      <c r="I12" s="4"/>
    </row>
    <row r="13" spans="1:9" ht="45" x14ac:dyDescent="0.25">
      <c r="A13" s="2">
        <v>2</v>
      </c>
      <c r="B13" s="6" t="s">
        <v>48</v>
      </c>
      <c r="C13" s="4"/>
      <c r="D13" s="4"/>
      <c r="E13" s="4"/>
      <c r="F13" s="7" t="s">
        <v>10</v>
      </c>
      <c r="G13" s="2">
        <v>165</v>
      </c>
      <c r="H13" s="4"/>
      <c r="I13" s="4"/>
    </row>
    <row r="14" spans="1:9" x14ac:dyDescent="0.25">
      <c r="A14" s="7" t="s">
        <v>30</v>
      </c>
      <c r="B14" s="8" t="s">
        <v>31</v>
      </c>
      <c r="C14" s="4"/>
      <c r="D14" s="4"/>
      <c r="E14" s="4"/>
      <c r="F14" s="7" t="s">
        <v>13</v>
      </c>
      <c r="G14" s="2">
        <v>2</v>
      </c>
      <c r="H14" s="4"/>
      <c r="I14" s="4"/>
    </row>
    <row r="15" spans="1:9" x14ac:dyDescent="0.25">
      <c r="A15" s="7" t="s">
        <v>32</v>
      </c>
      <c r="B15" s="8" t="s">
        <v>33</v>
      </c>
      <c r="C15" s="4"/>
      <c r="D15" s="4"/>
      <c r="E15" s="4"/>
      <c r="F15" s="7" t="s">
        <v>13</v>
      </c>
      <c r="G15" s="2">
        <v>5</v>
      </c>
      <c r="H15" s="4"/>
      <c r="I15" s="4"/>
    </row>
    <row r="16" spans="1:9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5" t="s">
        <v>36</v>
      </c>
      <c r="C17" s="4"/>
      <c r="D17" s="4"/>
      <c r="E17" s="4"/>
      <c r="F17" s="4"/>
      <c r="G17" s="4"/>
      <c r="H17" s="4"/>
      <c r="I17" s="4"/>
    </row>
    <row r="18" spans="1:9" x14ac:dyDescent="0.25">
      <c r="A18" s="7" t="s">
        <v>37</v>
      </c>
      <c r="B18" s="8" t="s">
        <v>38</v>
      </c>
      <c r="C18" s="7" t="s">
        <v>39</v>
      </c>
      <c r="D18" s="4"/>
      <c r="E18" s="4"/>
      <c r="F18" s="7" t="s">
        <v>13</v>
      </c>
      <c r="G18" s="2">
        <v>11</v>
      </c>
      <c r="H18" s="4"/>
      <c r="I18" s="4"/>
    </row>
    <row r="19" spans="1:9" ht="30" x14ac:dyDescent="0.25">
      <c r="A19" s="7" t="s">
        <v>49</v>
      </c>
      <c r="B19" s="8" t="s">
        <v>50</v>
      </c>
      <c r="C19" s="7" t="s">
        <v>39</v>
      </c>
      <c r="D19" s="4"/>
      <c r="E19" s="4"/>
      <c r="F19" s="7" t="s">
        <v>13</v>
      </c>
      <c r="G19" s="2">
        <v>11</v>
      </c>
      <c r="H19" s="4"/>
      <c r="I19" s="4"/>
    </row>
    <row r="20" spans="1:9" ht="30" x14ac:dyDescent="0.25">
      <c r="A20" s="7" t="s">
        <v>51</v>
      </c>
      <c r="B20" s="8" t="s">
        <v>52</v>
      </c>
      <c r="C20" s="7" t="s">
        <v>42</v>
      </c>
      <c r="D20" s="4"/>
      <c r="E20" s="4"/>
      <c r="F20" s="7" t="s">
        <v>13</v>
      </c>
      <c r="G20" s="2">
        <v>197</v>
      </c>
      <c r="H20" s="4"/>
      <c r="I20" s="4"/>
    </row>
    <row r="21" spans="1:9" ht="30" x14ac:dyDescent="0.25">
      <c r="A21" s="7" t="s">
        <v>53</v>
      </c>
      <c r="B21" s="8" t="s">
        <v>54</v>
      </c>
      <c r="C21" s="7" t="s">
        <v>42</v>
      </c>
      <c r="D21" s="4"/>
      <c r="E21" s="4"/>
      <c r="F21" s="7" t="s">
        <v>13</v>
      </c>
      <c r="G21" s="2">
        <v>124</v>
      </c>
      <c r="H21" s="4"/>
      <c r="I21" s="4"/>
    </row>
    <row r="22" spans="1:9" x14ac:dyDescent="0.25">
      <c r="A22" s="7" t="s">
        <v>55</v>
      </c>
      <c r="B22" s="9" t="s">
        <v>57</v>
      </c>
      <c r="C22" s="7" t="s">
        <v>56</v>
      </c>
      <c r="D22" s="4"/>
      <c r="E22" s="4"/>
      <c r="F22" s="7" t="s">
        <v>13</v>
      </c>
      <c r="G22" s="2">
        <v>6</v>
      </c>
      <c r="H22" s="4"/>
      <c r="I22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2954-EF5D-4C2D-93F1-4EED3CBB60DA}">
  <sheetPr codeName="Лист3"/>
  <dimension ref="A1:I16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47</v>
      </c>
      <c r="C4" s="4"/>
      <c r="D4" s="4"/>
      <c r="E4" s="4"/>
      <c r="F4" s="7" t="s">
        <v>10</v>
      </c>
      <c r="G4" s="2">
        <v>20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1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4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1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2</v>
      </c>
      <c r="H8" s="4"/>
      <c r="I8" s="4"/>
    </row>
    <row r="9" spans="1:9" x14ac:dyDescent="0.25">
      <c r="A9" s="7" t="s">
        <v>20</v>
      </c>
      <c r="B9" s="8" t="s">
        <v>21</v>
      </c>
      <c r="C9" s="4"/>
      <c r="D9" s="4"/>
      <c r="E9" s="4"/>
      <c r="F9" s="7" t="s">
        <v>13</v>
      </c>
      <c r="G9" s="2">
        <v>2</v>
      </c>
      <c r="H9" s="4"/>
      <c r="I9" s="4"/>
    </row>
    <row r="10" spans="1:9" x14ac:dyDescent="0.25">
      <c r="A10" s="7" t="s">
        <v>22</v>
      </c>
      <c r="B10" s="8" t="s">
        <v>23</v>
      </c>
      <c r="C10" s="4"/>
      <c r="D10" s="4"/>
      <c r="E10" s="4"/>
      <c r="F10" s="7" t="s">
        <v>13</v>
      </c>
      <c r="G10" s="2">
        <v>3</v>
      </c>
      <c r="H10" s="4"/>
      <c r="I10" s="4"/>
    </row>
    <row r="11" spans="1:9" ht="30" x14ac:dyDescent="0.25">
      <c r="A11" s="7" t="s">
        <v>24</v>
      </c>
      <c r="B11" s="8" t="s">
        <v>25</v>
      </c>
      <c r="C11" s="4"/>
      <c r="D11" s="4"/>
      <c r="E11" s="4"/>
      <c r="F11" s="7" t="s">
        <v>13</v>
      </c>
      <c r="G11" s="2">
        <v>3</v>
      </c>
      <c r="H11" s="4"/>
      <c r="I11" s="4"/>
    </row>
    <row r="12" spans="1:9" x14ac:dyDescent="0.25">
      <c r="A12" s="7" t="s">
        <v>26</v>
      </c>
      <c r="B12" s="8" t="s">
        <v>27</v>
      </c>
      <c r="C12" s="4"/>
      <c r="D12" s="4"/>
      <c r="E12" s="4"/>
      <c r="F12" s="7" t="s">
        <v>13</v>
      </c>
      <c r="G12" s="2">
        <v>1</v>
      </c>
      <c r="H12" s="4"/>
      <c r="I12" s="4"/>
    </row>
    <row r="13" spans="1:9" x14ac:dyDescent="0.25">
      <c r="A13" s="7" t="s">
        <v>28</v>
      </c>
      <c r="B13" s="8" t="s">
        <v>29</v>
      </c>
      <c r="C13" s="4"/>
      <c r="D13" s="4"/>
      <c r="E13" s="4"/>
      <c r="F13" s="7" t="s">
        <v>13</v>
      </c>
      <c r="G13" s="2">
        <v>1</v>
      </c>
      <c r="H13" s="4"/>
      <c r="I13" s="4"/>
    </row>
    <row r="14" spans="1:9" x14ac:dyDescent="0.25">
      <c r="A14" s="4"/>
      <c r="B14" s="5" t="s">
        <v>36</v>
      </c>
      <c r="C14" s="4"/>
      <c r="D14" s="4"/>
      <c r="E14" s="4"/>
      <c r="F14" s="4"/>
      <c r="G14" s="4"/>
      <c r="H14" s="4"/>
      <c r="I14" s="4"/>
    </row>
    <row r="15" spans="1:9" ht="30" x14ac:dyDescent="0.25">
      <c r="A15" s="7" t="s">
        <v>58</v>
      </c>
      <c r="B15" s="8" t="s">
        <v>59</v>
      </c>
      <c r="C15" s="7" t="s">
        <v>39</v>
      </c>
      <c r="D15" s="4"/>
      <c r="E15" s="4"/>
      <c r="F15" s="7" t="s">
        <v>13</v>
      </c>
      <c r="G15" s="2">
        <v>2</v>
      </c>
      <c r="H15" s="4"/>
      <c r="I15" s="4"/>
    </row>
    <row r="16" spans="1:9" x14ac:dyDescent="0.25">
      <c r="A16" s="7" t="s">
        <v>60</v>
      </c>
      <c r="B16" s="8" t="s">
        <v>61</v>
      </c>
      <c r="C16" s="7" t="s">
        <v>62</v>
      </c>
      <c r="D16" s="4"/>
      <c r="E16" s="4"/>
      <c r="F16" s="7" t="s">
        <v>13</v>
      </c>
      <c r="G16" s="2">
        <v>1</v>
      </c>
      <c r="H16" s="4"/>
      <c r="I16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48D83-0405-4A10-8D1A-608AEADCE82C}">
  <sheetPr codeName="Лист4"/>
  <dimension ref="A1:I21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47</v>
      </c>
      <c r="C4" s="4"/>
      <c r="D4" s="4"/>
      <c r="E4" s="4"/>
      <c r="F4" s="7" t="s">
        <v>10</v>
      </c>
      <c r="G4" s="2">
        <v>55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2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5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2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4</v>
      </c>
      <c r="H8" s="4"/>
      <c r="I8" s="4"/>
    </row>
    <row r="9" spans="1:9" x14ac:dyDescent="0.25">
      <c r="A9" s="7" t="s">
        <v>20</v>
      </c>
      <c r="B9" s="8" t="s">
        <v>21</v>
      </c>
      <c r="C9" s="4"/>
      <c r="D9" s="4"/>
      <c r="E9" s="4"/>
      <c r="F9" s="7" t="s">
        <v>13</v>
      </c>
      <c r="G9" s="2">
        <v>4</v>
      </c>
      <c r="H9" s="4"/>
      <c r="I9" s="4"/>
    </row>
    <row r="10" spans="1:9" x14ac:dyDescent="0.25">
      <c r="A10" s="7" t="s">
        <v>22</v>
      </c>
      <c r="B10" s="8" t="s">
        <v>23</v>
      </c>
      <c r="C10" s="4"/>
      <c r="D10" s="4"/>
      <c r="E10" s="4"/>
      <c r="F10" s="7" t="s">
        <v>13</v>
      </c>
      <c r="G10" s="2">
        <v>6</v>
      </c>
      <c r="H10" s="4"/>
      <c r="I10" s="4"/>
    </row>
    <row r="11" spans="1:9" ht="30" x14ac:dyDescent="0.25">
      <c r="A11" s="7" t="s">
        <v>24</v>
      </c>
      <c r="B11" s="8" t="s">
        <v>25</v>
      </c>
      <c r="C11" s="4"/>
      <c r="D11" s="4"/>
      <c r="E11" s="4"/>
      <c r="F11" s="7" t="s">
        <v>13</v>
      </c>
      <c r="G11" s="2">
        <v>5</v>
      </c>
      <c r="H11" s="4"/>
      <c r="I11" s="4"/>
    </row>
    <row r="12" spans="1:9" x14ac:dyDescent="0.25">
      <c r="A12" s="7" t="s">
        <v>26</v>
      </c>
      <c r="B12" s="8" t="s">
        <v>27</v>
      </c>
      <c r="C12" s="4"/>
      <c r="D12" s="4"/>
      <c r="E12" s="4"/>
      <c r="F12" s="7" t="s">
        <v>13</v>
      </c>
      <c r="G12" s="2">
        <v>2</v>
      </c>
      <c r="H12" s="4"/>
      <c r="I12" s="4"/>
    </row>
    <row r="13" spans="1:9" x14ac:dyDescent="0.25">
      <c r="A13" s="7" t="s">
        <v>28</v>
      </c>
      <c r="B13" s="8" t="s">
        <v>29</v>
      </c>
      <c r="C13" s="4"/>
      <c r="D13" s="4"/>
      <c r="E13" s="4"/>
      <c r="F13" s="7" t="s">
        <v>13</v>
      </c>
      <c r="G13" s="2">
        <v>2</v>
      </c>
      <c r="H13" s="4"/>
      <c r="I13" s="4"/>
    </row>
    <row r="14" spans="1:9" ht="45" x14ac:dyDescent="0.25">
      <c r="A14" s="2">
        <v>2</v>
      </c>
      <c r="B14" s="6" t="s">
        <v>66</v>
      </c>
      <c r="C14" s="4"/>
      <c r="D14" s="4"/>
      <c r="E14" s="4"/>
      <c r="F14" s="7" t="s">
        <v>10</v>
      </c>
      <c r="G14" s="2">
        <v>110</v>
      </c>
      <c r="H14" s="4"/>
      <c r="I14" s="4"/>
    </row>
    <row r="15" spans="1:9" x14ac:dyDescent="0.25">
      <c r="A15" s="7" t="s">
        <v>30</v>
      </c>
      <c r="B15" s="8" t="s">
        <v>31</v>
      </c>
      <c r="C15" s="4"/>
      <c r="D15" s="4"/>
      <c r="E15" s="4"/>
      <c r="F15" s="7" t="s">
        <v>13</v>
      </c>
      <c r="G15" s="2">
        <v>4</v>
      </c>
      <c r="H15" s="4"/>
      <c r="I15" s="4"/>
    </row>
    <row r="16" spans="1:9" x14ac:dyDescent="0.25">
      <c r="A16" s="7" t="s">
        <v>32</v>
      </c>
      <c r="B16" s="8" t="s">
        <v>33</v>
      </c>
      <c r="C16" s="4"/>
      <c r="D16" s="4"/>
      <c r="E16" s="4"/>
      <c r="F16" s="7" t="s">
        <v>13</v>
      </c>
      <c r="G16" s="2">
        <v>14</v>
      </c>
      <c r="H16" s="4"/>
      <c r="I16" s="4"/>
    </row>
    <row r="17" spans="1:9" x14ac:dyDescent="0.25">
      <c r="A17" s="4"/>
      <c r="B17" s="5" t="s">
        <v>36</v>
      </c>
      <c r="C17" s="4"/>
      <c r="D17" s="4"/>
      <c r="E17" s="4"/>
      <c r="F17" s="4"/>
      <c r="G17" s="4"/>
      <c r="H17" s="4"/>
      <c r="I17" s="4"/>
    </row>
    <row r="18" spans="1:9" ht="30" x14ac:dyDescent="0.25">
      <c r="A18" s="7" t="s">
        <v>49</v>
      </c>
      <c r="B18" s="8" t="s">
        <v>50</v>
      </c>
      <c r="C18" s="7" t="s">
        <v>39</v>
      </c>
      <c r="D18" s="4"/>
      <c r="E18" s="4"/>
      <c r="F18" s="7" t="s">
        <v>13</v>
      </c>
      <c r="G18" s="2">
        <v>20</v>
      </c>
      <c r="H18" s="4"/>
      <c r="I18" s="4"/>
    </row>
    <row r="19" spans="1:9" x14ac:dyDescent="0.25">
      <c r="A19" s="7" t="s">
        <v>58</v>
      </c>
      <c r="B19" s="8" t="s">
        <v>38</v>
      </c>
      <c r="C19" s="7" t="s">
        <v>39</v>
      </c>
      <c r="D19" s="4"/>
      <c r="E19" s="4"/>
      <c r="F19" s="7" t="s">
        <v>13</v>
      </c>
      <c r="G19" s="2">
        <v>6</v>
      </c>
      <c r="H19" s="4"/>
      <c r="I19" s="4"/>
    </row>
    <row r="20" spans="1:9" ht="30" x14ac:dyDescent="0.25">
      <c r="A20" s="7" t="s">
        <v>63</v>
      </c>
      <c r="B20" s="1" t="s">
        <v>64</v>
      </c>
      <c r="C20" s="7" t="s">
        <v>65</v>
      </c>
      <c r="D20" s="4"/>
      <c r="E20" s="4"/>
      <c r="F20" s="7" t="s">
        <v>13</v>
      </c>
      <c r="G20" s="2">
        <v>8</v>
      </c>
      <c r="H20" s="4"/>
      <c r="I20" s="4"/>
    </row>
    <row r="21" spans="1:9" x14ac:dyDescent="0.25">
      <c r="A21" s="7" t="s">
        <v>60</v>
      </c>
      <c r="B21" s="8" t="s">
        <v>61</v>
      </c>
      <c r="C21" s="7" t="s">
        <v>62</v>
      </c>
      <c r="D21" s="4"/>
      <c r="E21" s="4"/>
      <c r="F21" s="7" t="s">
        <v>13</v>
      </c>
      <c r="G21" s="2">
        <v>2</v>
      </c>
      <c r="H21" s="4"/>
      <c r="I21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31D8-0FA4-47C4-9879-ADEA49489B76}">
  <sheetPr codeName="Лист5"/>
  <dimension ref="A1:I19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47</v>
      </c>
      <c r="C4" s="4"/>
      <c r="D4" s="4"/>
      <c r="E4" s="4"/>
      <c r="F4" s="7" t="s">
        <v>10</v>
      </c>
      <c r="G4" s="2">
        <v>10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2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2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1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2</v>
      </c>
      <c r="H8" s="4"/>
      <c r="I8" s="4"/>
    </row>
    <row r="9" spans="1:9" x14ac:dyDescent="0.25">
      <c r="A9" s="7" t="s">
        <v>20</v>
      </c>
      <c r="B9" s="8" t="s">
        <v>21</v>
      </c>
      <c r="C9" s="4"/>
      <c r="D9" s="4"/>
      <c r="E9" s="4"/>
      <c r="F9" s="7" t="s">
        <v>13</v>
      </c>
      <c r="G9" s="2">
        <v>2</v>
      </c>
      <c r="H9" s="4"/>
      <c r="I9" s="4"/>
    </row>
    <row r="10" spans="1:9" x14ac:dyDescent="0.25">
      <c r="A10" s="7" t="s">
        <v>22</v>
      </c>
      <c r="B10" s="8" t="s">
        <v>23</v>
      </c>
      <c r="C10" s="4"/>
      <c r="D10" s="4"/>
      <c r="E10" s="4"/>
      <c r="F10" s="7" t="s">
        <v>13</v>
      </c>
      <c r="G10" s="2">
        <v>3</v>
      </c>
      <c r="H10" s="4"/>
      <c r="I10" s="4"/>
    </row>
    <row r="11" spans="1:9" ht="30" x14ac:dyDescent="0.25">
      <c r="A11" s="7" t="s">
        <v>24</v>
      </c>
      <c r="B11" s="8" t="s">
        <v>25</v>
      </c>
      <c r="C11" s="4"/>
      <c r="D11" s="4"/>
      <c r="E11" s="4"/>
      <c r="F11" s="7" t="s">
        <v>13</v>
      </c>
      <c r="G11" s="2">
        <v>3</v>
      </c>
      <c r="H11" s="4"/>
      <c r="I11" s="4"/>
    </row>
    <row r="12" spans="1:9" x14ac:dyDescent="0.25">
      <c r="A12" s="7" t="s">
        <v>26</v>
      </c>
      <c r="B12" s="8" t="s">
        <v>27</v>
      </c>
      <c r="C12" s="4"/>
      <c r="D12" s="4"/>
      <c r="E12" s="4"/>
      <c r="F12" s="7" t="s">
        <v>13</v>
      </c>
      <c r="G12" s="2">
        <v>2</v>
      </c>
      <c r="H12" s="4"/>
      <c r="I12" s="4"/>
    </row>
    <row r="13" spans="1:9" x14ac:dyDescent="0.25">
      <c r="A13" s="7" t="s">
        <v>28</v>
      </c>
      <c r="B13" s="8" t="s">
        <v>29</v>
      </c>
      <c r="C13" s="4"/>
      <c r="D13" s="4"/>
      <c r="E13" s="4"/>
      <c r="F13" s="7" t="s">
        <v>13</v>
      </c>
      <c r="G13" s="2">
        <v>1</v>
      </c>
      <c r="H13" s="4"/>
      <c r="I13" s="4"/>
    </row>
    <row r="14" spans="1:9" ht="45" x14ac:dyDescent="0.25">
      <c r="A14" s="2">
        <v>2</v>
      </c>
      <c r="B14" s="6" t="s">
        <v>66</v>
      </c>
      <c r="C14" s="4"/>
      <c r="D14" s="4"/>
      <c r="E14" s="4"/>
      <c r="F14" s="7" t="s">
        <v>10</v>
      </c>
      <c r="G14" s="2">
        <v>50</v>
      </c>
      <c r="H14" s="4"/>
      <c r="I14" s="4"/>
    </row>
    <row r="15" spans="1:9" x14ac:dyDescent="0.25">
      <c r="A15" s="7" t="s">
        <v>30</v>
      </c>
      <c r="B15" s="8" t="s">
        <v>31</v>
      </c>
      <c r="C15" s="4"/>
      <c r="D15" s="4"/>
      <c r="E15" s="4"/>
      <c r="F15" s="7" t="s">
        <v>13</v>
      </c>
      <c r="G15" s="2">
        <v>2</v>
      </c>
      <c r="H15" s="4"/>
      <c r="I15" s="4"/>
    </row>
    <row r="16" spans="1:9" x14ac:dyDescent="0.25">
      <c r="A16" s="7" t="s">
        <v>32</v>
      </c>
      <c r="B16" s="8" t="s">
        <v>33</v>
      </c>
      <c r="C16" s="4"/>
      <c r="D16" s="4"/>
      <c r="E16" s="4"/>
      <c r="F16" s="7" t="s">
        <v>13</v>
      </c>
      <c r="G16" s="2">
        <v>11</v>
      </c>
      <c r="H16" s="4"/>
      <c r="I16" s="4"/>
    </row>
    <row r="17" spans="1:9" x14ac:dyDescent="0.25">
      <c r="A17" s="4"/>
      <c r="B17" s="5" t="s">
        <v>36</v>
      </c>
      <c r="C17" s="4"/>
      <c r="D17" s="4"/>
      <c r="E17" s="4"/>
      <c r="F17" s="4"/>
      <c r="G17" s="4"/>
      <c r="H17" s="4"/>
      <c r="I17" s="4"/>
    </row>
    <row r="18" spans="1:9" ht="30" x14ac:dyDescent="0.25">
      <c r="A18" s="7" t="s">
        <v>49</v>
      </c>
      <c r="B18" s="8" t="s">
        <v>50</v>
      </c>
      <c r="C18" s="7" t="s">
        <v>39</v>
      </c>
      <c r="D18" s="4"/>
      <c r="E18" s="4"/>
      <c r="F18" s="7" t="s">
        <v>13</v>
      </c>
      <c r="G18" s="2">
        <v>9</v>
      </c>
      <c r="H18" s="4"/>
      <c r="I18" s="4"/>
    </row>
    <row r="19" spans="1:9" x14ac:dyDescent="0.25">
      <c r="A19" s="7" t="s">
        <v>60</v>
      </c>
      <c r="B19" s="8" t="s">
        <v>61</v>
      </c>
      <c r="C19" s="7" t="s">
        <v>62</v>
      </c>
      <c r="D19" s="4"/>
      <c r="E19" s="4"/>
      <c r="F19" s="7" t="s">
        <v>13</v>
      </c>
      <c r="G19" s="2">
        <v>2</v>
      </c>
      <c r="H19" s="4"/>
      <c r="I19" s="4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ED0A-4529-48B5-9C19-844B0E015D05}">
  <sheetPr codeName="Лист6"/>
  <dimension ref="A1:I20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47</v>
      </c>
      <c r="C4" s="4"/>
      <c r="D4" s="4"/>
      <c r="E4" s="4"/>
      <c r="F4" s="7" t="s">
        <v>10</v>
      </c>
      <c r="G4" s="2">
        <v>85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9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7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1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4</v>
      </c>
      <c r="H8" s="4"/>
      <c r="I8" s="4"/>
    </row>
    <row r="9" spans="1:9" x14ac:dyDescent="0.25">
      <c r="A9" s="7" t="s">
        <v>20</v>
      </c>
      <c r="B9" s="8" t="s">
        <v>21</v>
      </c>
      <c r="C9" s="4"/>
      <c r="D9" s="4"/>
      <c r="E9" s="4"/>
      <c r="F9" s="7" t="s">
        <v>13</v>
      </c>
      <c r="G9" s="2">
        <v>4</v>
      </c>
      <c r="H9" s="4"/>
      <c r="I9" s="4"/>
    </row>
    <row r="10" spans="1:9" x14ac:dyDescent="0.25">
      <c r="A10" s="7" t="s">
        <v>22</v>
      </c>
      <c r="B10" s="8" t="s">
        <v>23</v>
      </c>
      <c r="C10" s="4"/>
      <c r="D10" s="4"/>
      <c r="E10" s="4"/>
      <c r="F10" s="7" t="s">
        <v>13</v>
      </c>
      <c r="G10" s="2">
        <v>6</v>
      </c>
      <c r="H10" s="4"/>
      <c r="I10" s="4"/>
    </row>
    <row r="11" spans="1:9" ht="30" x14ac:dyDescent="0.25">
      <c r="A11" s="7" t="s">
        <v>24</v>
      </c>
      <c r="B11" s="8" t="s">
        <v>25</v>
      </c>
      <c r="C11" s="4"/>
      <c r="D11" s="4"/>
      <c r="E11" s="4"/>
      <c r="F11" s="7" t="s">
        <v>13</v>
      </c>
      <c r="G11" s="2">
        <v>4</v>
      </c>
      <c r="H11" s="4"/>
      <c r="I11" s="4"/>
    </row>
    <row r="12" spans="1:9" x14ac:dyDescent="0.25">
      <c r="A12" s="7" t="s">
        <v>26</v>
      </c>
      <c r="B12" s="8" t="s">
        <v>27</v>
      </c>
      <c r="C12" s="4"/>
      <c r="D12" s="4"/>
      <c r="E12" s="4"/>
      <c r="F12" s="7" t="s">
        <v>13</v>
      </c>
      <c r="G12" s="2">
        <v>2</v>
      </c>
      <c r="H12" s="4"/>
      <c r="I12" s="4"/>
    </row>
    <row r="13" spans="1:9" x14ac:dyDescent="0.25">
      <c r="A13" s="7" t="s">
        <v>28</v>
      </c>
      <c r="B13" s="8" t="s">
        <v>29</v>
      </c>
      <c r="C13" s="4"/>
      <c r="D13" s="4"/>
      <c r="E13" s="4"/>
      <c r="F13" s="7" t="s">
        <v>13</v>
      </c>
      <c r="G13" s="2">
        <v>2</v>
      </c>
      <c r="H13" s="4"/>
      <c r="I13" s="4"/>
    </row>
    <row r="14" spans="1:9" ht="45" x14ac:dyDescent="0.25">
      <c r="A14" s="2">
        <v>2</v>
      </c>
      <c r="B14" s="6" t="s">
        <v>66</v>
      </c>
      <c r="C14" s="4"/>
      <c r="D14" s="4"/>
      <c r="E14" s="4"/>
      <c r="F14" s="7" t="s">
        <v>10</v>
      </c>
      <c r="G14" s="2">
        <v>10</v>
      </c>
      <c r="H14" s="4"/>
      <c r="I14" s="4"/>
    </row>
    <row r="15" spans="1:9" x14ac:dyDescent="0.25">
      <c r="A15" s="7" t="s">
        <v>30</v>
      </c>
      <c r="B15" s="8" t="s">
        <v>31</v>
      </c>
      <c r="C15" s="4"/>
      <c r="D15" s="4"/>
      <c r="E15" s="4"/>
      <c r="F15" s="7" t="s">
        <v>13</v>
      </c>
      <c r="G15" s="2">
        <v>1</v>
      </c>
      <c r="H15" s="4"/>
      <c r="I15" s="4"/>
    </row>
    <row r="16" spans="1:9" x14ac:dyDescent="0.25">
      <c r="A16" s="7" t="s">
        <v>32</v>
      </c>
      <c r="B16" s="8" t="s">
        <v>33</v>
      </c>
      <c r="C16" s="4"/>
      <c r="D16" s="4"/>
      <c r="E16" s="4"/>
      <c r="F16" s="7" t="s">
        <v>13</v>
      </c>
      <c r="G16" s="2">
        <v>3</v>
      </c>
      <c r="H16" s="4"/>
      <c r="I16" s="4"/>
    </row>
    <row r="17" spans="1:9" x14ac:dyDescent="0.25">
      <c r="A17" s="4"/>
      <c r="B17" s="5" t="s">
        <v>36</v>
      </c>
      <c r="C17" s="4"/>
      <c r="D17" s="4"/>
      <c r="E17" s="4"/>
      <c r="F17" s="4"/>
      <c r="G17" s="4"/>
      <c r="H17" s="4"/>
      <c r="I17" s="4"/>
    </row>
    <row r="18" spans="1:9" x14ac:dyDescent="0.25">
      <c r="A18" s="7" t="s">
        <v>37</v>
      </c>
      <c r="B18" s="8" t="s">
        <v>38</v>
      </c>
      <c r="C18" s="7" t="s">
        <v>39</v>
      </c>
      <c r="D18" s="4"/>
      <c r="E18" s="4"/>
      <c r="F18" s="7" t="s">
        <v>13</v>
      </c>
      <c r="G18" s="2">
        <v>12</v>
      </c>
      <c r="H18" s="4"/>
      <c r="I18" s="4"/>
    </row>
    <row r="19" spans="1:9" ht="30" x14ac:dyDescent="0.25">
      <c r="A19" s="7" t="s">
        <v>49</v>
      </c>
      <c r="B19" s="8" t="s">
        <v>50</v>
      </c>
      <c r="C19" s="7" t="s">
        <v>39</v>
      </c>
      <c r="D19" s="4"/>
      <c r="E19" s="4"/>
      <c r="F19" s="7" t="s">
        <v>13</v>
      </c>
      <c r="G19" s="2">
        <v>2</v>
      </c>
      <c r="H19" s="4"/>
      <c r="I19" s="4"/>
    </row>
    <row r="20" spans="1:9" x14ac:dyDescent="0.25">
      <c r="A20" s="7" t="s">
        <v>60</v>
      </c>
      <c r="B20" s="8" t="s">
        <v>61</v>
      </c>
      <c r="C20" s="7" t="s">
        <v>62</v>
      </c>
      <c r="D20" s="4"/>
      <c r="E20" s="4"/>
      <c r="F20" s="7" t="s">
        <v>13</v>
      </c>
      <c r="G20" s="2">
        <v>4</v>
      </c>
      <c r="H20" s="4"/>
      <c r="I20" s="4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F11D-34CA-40B2-A8A7-2F72227710E4}">
  <sheetPr codeName="Лист7"/>
  <dimension ref="A1:I22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72</v>
      </c>
      <c r="C4" s="4"/>
      <c r="D4" s="4"/>
      <c r="E4" s="4"/>
      <c r="F4" s="7" t="s">
        <v>10</v>
      </c>
      <c r="G4" s="2">
        <v>90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7" t="s">
        <v>13</v>
      </c>
      <c r="G5" s="2">
        <v>6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7" t="s">
        <v>13</v>
      </c>
      <c r="G6" s="2">
        <v>48</v>
      </c>
      <c r="H6" s="4"/>
      <c r="I6" s="4"/>
    </row>
    <row r="7" spans="1:9" x14ac:dyDescent="0.25">
      <c r="A7" s="7" t="s">
        <v>16</v>
      </c>
      <c r="B7" s="8" t="s">
        <v>17</v>
      </c>
      <c r="C7" s="4"/>
      <c r="D7" s="4"/>
      <c r="E7" s="4"/>
      <c r="F7" s="7" t="s">
        <v>13</v>
      </c>
      <c r="G7" s="2">
        <v>2</v>
      </c>
      <c r="H7" s="4"/>
      <c r="I7" s="4"/>
    </row>
    <row r="8" spans="1:9" x14ac:dyDescent="0.25">
      <c r="A8" s="7" t="s">
        <v>18</v>
      </c>
      <c r="B8" s="8" t="s">
        <v>19</v>
      </c>
      <c r="C8" s="4"/>
      <c r="D8" s="4"/>
      <c r="E8" s="4"/>
      <c r="F8" s="7" t="s">
        <v>13</v>
      </c>
      <c r="G8" s="2">
        <v>13</v>
      </c>
      <c r="H8" s="4"/>
      <c r="I8" s="4"/>
    </row>
    <row r="9" spans="1:9" x14ac:dyDescent="0.25">
      <c r="A9" s="7" t="s">
        <v>20</v>
      </c>
      <c r="B9" s="8" t="s">
        <v>21</v>
      </c>
      <c r="C9" s="4"/>
      <c r="D9" s="4"/>
      <c r="E9" s="4"/>
      <c r="F9" s="7" t="s">
        <v>13</v>
      </c>
      <c r="G9" s="2">
        <v>13</v>
      </c>
      <c r="H9" s="4"/>
      <c r="I9" s="4"/>
    </row>
    <row r="10" spans="1:9" x14ac:dyDescent="0.25">
      <c r="A10" s="7" t="s">
        <v>22</v>
      </c>
      <c r="B10" s="8" t="s">
        <v>23</v>
      </c>
      <c r="C10" s="4"/>
      <c r="D10" s="4"/>
      <c r="E10" s="4"/>
      <c r="F10" s="7" t="s">
        <v>13</v>
      </c>
      <c r="G10" s="2">
        <v>25</v>
      </c>
      <c r="H10" s="4"/>
      <c r="I10" s="4"/>
    </row>
    <row r="11" spans="1:9" ht="30" x14ac:dyDescent="0.25">
      <c r="A11" s="7" t="s">
        <v>24</v>
      </c>
      <c r="B11" s="8" t="s">
        <v>25</v>
      </c>
      <c r="C11" s="4"/>
      <c r="D11" s="4"/>
      <c r="E11" s="4"/>
      <c r="F11" s="7" t="s">
        <v>13</v>
      </c>
      <c r="G11" s="2">
        <v>14</v>
      </c>
      <c r="H11" s="4"/>
      <c r="I11" s="4"/>
    </row>
    <row r="12" spans="1:9" x14ac:dyDescent="0.25">
      <c r="A12" s="7" t="s">
        <v>26</v>
      </c>
      <c r="B12" s="8" t="s">
        <v>27</v>
      </c>
      <c r="C12" s="4"/>
      <c r="D12" s="4"/>
      <c r="E12" s="4"/>
      <c r="F12" s="7" t="s">
        <v>13</v>
      </c>
      <c r="G12" s="2">
        <v>2</v>
      </c>
      <c r="H12" s="4"/>
      <c r="I12" s="4"/>
    </row>
    <row r="13" spans="1:9" x14ac:dyDescent="0.25">
      <c r="A13" s="7" t="s">
        <v>28</v>
      </c>
      <c r="B13" s="8" t="s">
        <v>29</v>
      </c>
      <c r="C13" s="4"/>
      <c r="D13" s="4"/>
      <c r="E13" s="4"/>
      <c r="F13" s="7" t="s">
        <v>13</v>
      </c>
      <c r="G13" s="2">
        <v>12</v>
      </c>
      <c r="H13" s="4"/>
      <c r="I13" s="4"/>
    </row>
    <row r="14" spans="1:9" ht="45" x14ac:dyDescent="0.25">
      <c r="A14" s="2">
        <v>2</v>
      </c>
      <c r="B14" s="6" t="s">
        <v>48</v>
      </c>
      <c r="C14" s="4"/>
      <c r="D14" s="4"/>
      <c r="E14" s="4"/>
      <c r="F14" s="7" t="s">
        <v>10</v>
      </c>
      <c r="G14" s="2">
        <v>145</v>
      </c>
      <c r="H14" s="4"/>
      <c r="I14" s="4"/>
    </row>
    <row r="15" spans="1:9" x14ac:dyDescent="0.25">
      <c r="A15" s="7" t="s">
        <v>30</v>
      </c>
      <c r="B15" s="8" t="s">
        <v>31</v>
      </c>
      <c r="C15" s="4"/>
      <c r="D15" s="4"/>
      <c r="E15" s="4"/>
      <c r="F15" s="7" t="s">
        <v>13</v>
      </c>
      <c r="G15" s="2">
        <v>12</v>
      </c>
      <c r="H15" s="4"/>
      <c r="I15" s="4"/>
    </row>
    <row r="16" spans="1:9" x14ac:dyDescent="0.25">
      <c r="A16" s="7" t="s">
        <v>32</v>
      </c>
      <c r="B16" s="8" t="s">
        <v>33</v>
      </c>
      <c r="C16" s="4"/>
      <c r="D16" s="4"/>
      <c r="E16" s="4"/>
      <c r="F16" s="7" t="s">
        <v>13</v>
      </c>
      <c r="G16" s="2">
        <v>23</v>
      </c>
      <c r="H16" s="4"/>
      <c r="I16" s="4"/>
    </row>
    <row r="17" spans="1:9" ht="30" x14ac:dyDescent="0.25">
      <c r="A17" s="7" t="s">
        <v>34</v>
      </c>
      <c r="B17" s="8" t="s">
        <v>35</v>
      </c>
      <c r="C17" s="4"/>
      <c r="D17" s="4"/>
      <c r="E17" s="4"/>
      <c r="F17" s="7" t="s">
        <v>13</v>
      </c>
      <c r="G17" s="2">
        <v>1</v>
      </c>
      <c r="H17" s="4"/>
      <c r="I17" s="4"/>
    </row>
    <row r="18" spans="1:9" x14ac:dyDescent="0.25">
      <c r="A18" s="4"/>
      <c r="B18" s="5" t="s">
        <v>36</v>
      </c>
      <c r="C18" s="4"/>
      <c r="D18" s="4"/>
      <c r="E18" s="4"/>
      <c r="F18" s="4"/>
      <c r="G18" s="4"/>
      <c r="H18" s="4"/>
      <c r="I18" s="4"/>
    </row>
    <row r="19" spans="1:9" ht="30" x14ac:dyDescent="0.25">
      <c r="A19" s="7" t="s">
        <v>37</v>
      </c>
      <c r="B19" s="8" t="s">
        <v>67</v>
      </c>
      <c r="C19" s="7" t="s">
        <v>39</v>
      </c>
      <c r="D19" s="4"/>
      <c r="E19" s="4"/>
      <c r="F19" s="7" t="s">
        <v>13</v>
      </c>
      <c r="G19" s="2">
        <v>13</v>
      </c>
      <c r="H19" s="4"/>
      <c r="I19" s="4"/>
    </row>
    <row r="20" spans="1:9" ht="30" x14ac:dyDescent="0.25">
      <c r="A20" s="7" t="s">
        <v>49</v>
      </c>
      <c r="B20" s="8" t="s">
        <v>67</v>
      </c>
      <c r="C20" s="7" t="s">
        <v>39</v>
      </c>
      <c r="D20" s="4"/>
      <c r="E20" s="4"/>
      <c r="F20" s="7" t="s">
        <v>13</v>
      </c>
      <c r="G20" s="2">
        <v>21</v>
      </c>
      <c r="H20" s="4"/>
      <c r="I20" s="4"/>
    </row>
    <row r="21" spans="1:9" x14ac:dyDescent="0.25">
      <c r="A21" s="7" t="s">
        <v>60</v>
      </c>
      <c r="B21" s="8" t="s">
        <v>68</v>
      </c>
      <c r="C21" s="7" t="s">
        <v>62</v>
      </c>
      <c r="D21" s="4"/>
      <c r="E21" s="4"/>
      <c r="F21" s="7" t="s">
        <v>13</v>
      </c>
      <c r="G21" s="2">
        <v>15</v>
      </c>
      <c r="H21" s="4"/>
      <c r="I21" s="4"/>
    </row>
    <row r="22" spans="1:9" x14ac:dyDescent="0.25">
      <c r="A22" s="7" t="s">
        <v>69</v>
      </c>
      <c r="B22" s="8" t="s">
        <v>70</v>
      </c>
      <c r="C22" s="7" t="s">
        <v>71</v>
      </c>
      <c r="D22" s="4"/>
      <c r="E22" s="4"/>
      <c r="F22" s="7" t="s">
        <v>13</v>
      </c>
      <c r="G22" s="2">
        <v>11</v>
      </c>
      <c r="H22" s="4"/>
      <c r="I22" s="4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F624-0E53-4F31-B67A-F103FBE6A243}">
  <sheetPr codeName="Лист8"/>
  <dimension ref="A1:I17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10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31.5" x14ac:dyDescent="0.25">
      <c r="A4" s="11">
        <v>1</v>
      </c>
      <c r="B4" s="9" t="s">
        <v>79</v>
      </c>
      <c r="C4" s="4"/>
      <c r="D4" s="4"/>
      <c r="E4" s="4"/>
      <c r="F4" s="12" t="s">
        <v>10</v>
      </c>
      <c r="G4" s="11">
        <v>170</v>
      </c>
      <c r="H4" s="4"/>
      <c r="I4" s="4"/>
    </row>
    <row r="5" spans="1:9" x14ac:dyDescent="0.25">
      <c r="A5" s="7" t="s">
        <v>11</v>
      </c>
      <c r="B5" s="8" t="s">
        <v>12</v>
      </c>
      <c r="C5" s="4"/>
      <c r="D5" s="4"/>
      <c r="E5" s="4"/>
      <c r="F5" s="13" t="s">
        <v>13</v>
      </c>
      <c r="G5" s="2">
        <v>4</v>
      </c>
      <c r="H5" s="4"/>
      <c r="I5" s="4"/>
    </row>
    <row r="6" spans="1:9" x14ac:dyDescent="0.25">
      <c r="A6" s="7" t="s">
        <v>14</v>
      </c>
      <c r="B6" s="8" t="s">
        <v>15</v>
      </c>
      <c r="C6" s="4"/>
      <c r="D6" s="4"/>
      <c r="E6" s="4"/>
      <c r="F6" s="13" t="s">
        <v>13</v>
      </c>
      <c r="G6" s="2">
        <v>26</v>
      </c>
      <c r="H6" s="4"/>
      <c r="I6" s="4"/>
    </row>
    <row r="7" spans="1:9" x14ac:dyDescent="0.25">
      <c r="A7" s="7" t="s">
        <v>18</v>
      </c>
      <c r="B7" s="8" t="s">
        <v>73</v>
      </c>
      <c r="C7" s="4"/>
      <c r="D7" s="4"/>
      <c r="E7" s="4"/>
      <c r="F7" s="13" t="s">
        <v>13</v>
      </c>
      <c r="G7" s="2">
        <v>4</v>
      </c>
      <c r="H7" s="4"/>
      <c r="I7" s="4"/>
    </row>
    <row r="8" spans="1:9" x14ac:dyDescent="0.25">
      <c r="A8" s="7" t="s">
        <v>20</v>
      </c>
      <c r="B8" s="8" t="s">
        <v>21</v>
      </c>
      <c r="C8" s="4"/>
      <c r="D8" s="4"/>
      <c r="E8" s="4"/>
      <c r="F8" s="13" t="s">
        <v>13</v>
      </c>
      <c r="G8" s="2">
        <v>4</v>
      </c>
      <c r="H8" s="4"/>
      <c r="I8" s="4"/>
    </row>
    <row r="9" spans="1:9" x14ac:dyDescent="0.25">
      <c r="A9" s="7" t="s">
        <v>22</v>
      </c>
      <c r="B9" s="8" t="s">
        <v>23</v>
      </c>
      <c r="C9" s="4"/>
      <c r="D9" s="4"/>
      <c r="E9" s="4"/>
      <c r="F9" s="13" t="s">
        <v>13</v>
      </c>
      <c r="G9" s="2">
        <v>6</v>
      </c>
      <c r="H9" s="4"/>
      <c r="I9" s="4"/>
    </row>
    <row r="10" spans="1:9" ht="30" x14ac:dyDescent="0.25">
      <c r="A10" s="7" t="s">
        <v>24</v>
      </c>
      <c r="B10" s="8" t="s">
        <v>25</v>
      </c>
      <c r="C10" s="4"/>
      <c r="D10" s="4"/>
      <c r="E10" s="4"/>
      <c r="F10" s="13" t="s">
        <v>13</v>
      </c>
      <c r="G10" s="2">
        <v>5</v>
      </c>
      <c r="H10" s="4"/>
      <c r="I10" s="4"/>
    </row>
    <row r="11" spans="1:9" x14ac:dyDescent="0.25">
      <c r="A11" s="7" t="s">
        <v>26</v>
      </c>
      <c r="B11" s="8" t="s">
        <v>27</v>
      </c>
      <c r="C11" s="4"/>
      <c r="D11" s="4"/>
      <c r="E11" s="4"/>
      <c r="F11" s="13" t="s">
        <v>13</v>
      </c>
      <c r="G11" s="2">
        <v>2</v>
      </c>
      <c r="H11" s="4"/>
      <c r="I11" s="4"/>
    </row>
    <row r="12" spans="1:9" x14ac:dyDescent="0.25">
      <c r="A12" s="7" t="s">
        <v>28</v>
      </c>
      <c r="B12" s="8" t="s">
        <v>29</v>
      </c>
      <c r="C12" s="4"/>
      <c r="D12" s="4"/>
      <c r="E12" s="4"/>
      <c r="F12" s="13" t="s">
        <v>74</v>
      </c>
      <c r="G12" s="2">
        <v>2</v>
      </c>
      <c r="H12" s="4"/>
      <c r="I12" s="4"/>
    </row>
    <row r="13" spans="1:9" x14ac:dyDescent="0.25">
      <c r="A13" s="7" t="s">
        <v>75</v>
      </c>
      <c r="B13" s="8" t="s">
        <v>76</v>
      </c>
      <c r="C13" s="4"/>
      <c r="D13" s="4"/>
      <c r="E13" s="4"/>
      <c r="F13" s="13" t="s">
        <v>13</v>
      </c>
      <c r="G13" s="2">
        <v>9</v>
      </c>
      <c r="H13" s="4"/>
      <c r="I13" s="4"/>
    </row>
    <row r="14" spans="1:9" x14ac:dyDescent="0.25">
      <c r="A14" s="4"/>
      <c r="B14" s="5" t="s">
        <v>36</v>
      </c>
      <c r="C14" s="4"/>
      <c r="D14" s="4"/>
      <c r="E14" s="4"/>
      <c r="F14" s="4"/>
      <c r="G14" s="4"/>
      <c r="H14" s="4"/>
      <c r="I14" s="4"/>
    </row>
    <row r="15" spans="1:9" ht="30" x14ac:dyDescent="0.25">
      <c r="A15" s="7" t="s">
        <v>37</v>
      </c>
      <c r="B15" s="8" t="s">
        <v>67</v>
      </c>
      <c r="C15" s="7" t="s">
        <v>39</v>
      </c>
      <c r="D15" s="4"/>
      <c r="E15" s="4"/>
      <c r="F15" s="13" t="s">
        <v>13</v>
      </c>
      <c r="G15" s="2">
        <v>3</v>
      </c>
      <c r="H15" s="4"/>
      <c r="I15" s="4"/>
    </row>
    <row r="16" spans="1:9" ht="30" x14ac:dyDescent="0.25">
      <c r="A16" s="7" t="s">
        <v>51</v>
      </c>
      <c r="B16" s="8" t="s">
        <v>77</v>
      </c>
      <c r="C16" s="7" t="s">
        <v>42</v>
      </c>
      <c r="D16" s="4"/>
      <c r="E16" s="4"/>
      <c r="F16" s="13" t="s">
        <v>13</v>
      </c>
      <c r="G16" s="2">
        <v>26</v>
      </c>
      <c r="H16" s="4"/>
      <c r="I16" s="4"/>
    </row>
    <row r="17" spans="1:9" x14ac:dyDescent="0.25">
      <c r="A17" s="7" t="s">
        <v>60</v>
      </c>
      <c r="B17" s="8" t="s">
        <v>78</v>
      </c>
      <c r="C17" s="7" t="s">
        <v>62</v>
      </c>
      <c r="D17" s="4"/>
      <c r="E17" s="4"/>
      <c r="F17" s="13" t="s">
        <v>13</v>
      </c>
      <c r="G17" s="2">
        <v>3</v>
      </c>
      <c r="H17" s="4"/>
      <c r="I17" s="4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4FE65-85F2-4BF7-957A-2956F1738266}">
  <sheetPr codeName="Лист9"/>
  <dimension ref="A1:I6"/>
  <sheetViews>
    <sheetView workbookViewId="0">
      <pane ySplit="1" topLeftCell="A2" activePane="bottomLeft" state="frozen"/>
      <selection activeCell="T13" sqref="T13"/>
      <selection pane="bottomLeft" sqref="A1:I1"/>
    </sheetView>
  </sheetViews>
  <sheetFormatPr defaultRowHeight="15" x14ac:dyDescent="0.25"/>
  <cols>
    <col min="1" max="1" width="10.85546875" style="3" customWidth="1"/>
    <col min="2" max="2" width="73.85546875" style="3" customWidth="1"/>
    <col min="3" max="3" width="33.85546875" style="3" customWidth="1"/>
    <col min="4" max="4" width="20" style="3" hidden="1" customWidth="1"/>
    <col min="5" max="5" width="25" style="3" hidden="1" customWidth="1"/>
    <col min="6" max="6" width="12" style="3" customWidth="1"/>
    <col min="7" max="7" width="10.85546875" style="3" customWidth="1"/>
    <col min="8" max="8" width="13.85546875" style="3" customWidth="1"/>
    <col min="9" max="9" width="22.85546875" style="3" customWidth="1"/>
    <col min="10" max="16384" width="9.140625" style="3"/>
  </cols>
  <sheetData>
    <row r="1" spans="1:9" ht="42.75" x14ac:dyDescent="0.2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</row>
    <row r="2" spans="1:9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</row>
    <row r="3" spans="1:9" x14ac:dyDescent="0.25">
      <c r="A3" s="4"/>
      <c r="B3" s="5" t="s">
        <v>9</v>
      </c>
      <c r="C3" s="4"/>
      <c r="D3" s="4"/>
      <c r="E3" s="4"/>
      <c r="F3" s="4"/>
      <c r="G3" s="4"/>
      <c r="H3" s="4"/>
      <c r="I3" s="4"/>
    </row>
    <row r="4" spans="1:9" ht="45" x14ac:dyDescent="0.25">
      <c r="A4" s="2">
        <v>1</v>
      </c>
      <c r="B4" s="6" t="s">
        <v>72</v>
      </c>
      <c r="C4" s="4"/>
      <c r="D4" s="4"/>
      <c r="E4" s="4"/>
      <c r="F4" s="7" t="s">
        <v>10</v>
      </c>
      <c r="G4" s="2">
        <v>105</v>
      </c>
      <c r="H4" s="4"/>
      <c r="I4" s="4"/>
    </row>
    <row r="5" spans="1:9" x14ac:dyDescent="0.25">
      <c r="A5" s="4"/>
      <c r="B5" s="5" t="s">
        <v>36</v>
      </c>
      <c r="C5" s="4"/>
      <c r="D5" s="4"/>
      <c r="E5" s="4"/>
      <c r="F5" s="4"/>
      <c r="G5" s="4"/>
      <c r="H5" s="4"/>
      <c r="I5" s="4"/>
    </row>
    <row r="6" spans="1:9" ht="30" x14ac:dyDescent="0.25">
      <c r="A6" s="7" t="s">
        <v>63</v>
      </c>
      <c r="B6" s="14" t="s">
        <v>80</v>
      </c>
      <c r="C6" s="7" t="s">
        <v>81</v>
      </c>
      <c r="D6" s="4"/>
      <c r="E6" s="4"/>
      <c r="F6" s="7" t="s">
        <v>13</v>
      </c>
      <c r="G6" s="2">
        <v>18</v>
      </c>
      <c r="H6" s="4"/>
      <c r="I6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3.3-ВС</vt:lpstr>
      <vt:lpstr>3.1,3.2-ВС</vt:lpstr>
      <vt:lpstr>2.2.6-ВС</vt:lpstr>
      <vt:lpstr>2.2.5, 2.1.13-ВС</vt:lpstr>
      <vt:lpstr>2.2.4-ВС</vt:lpstr>
      <vt:lpstr>2.2.3-ВС</vt:lpstr>
      <vt:lpstr>2.2.2-ВС</vt:lpstr>
      <vt:lpstr>2.2.1-ВС</vt:lpstr>
      <vt:lpstr>2.1.11-ВС</vt:lpstr>
      <vt:lpstr>2.1.8, 2.1.9, 2.1.10-ВС</vt:lpstr>
      <vt:lpstr>2.1.6-ВС</vt:lpstr>
      <vt:lpstr>2.1.4-ВС</vt:lpstr>
      <vt:lpstr>1.1-ВС</vt:lpstr>
      <vt:lpstr>2.1.1-ВС</vt:lpstr>
      <vt:lpstr>2.1.2, 2.1.7-ВС</vt:lpstr>
      <vt:lpstr>2.1.3, 2.2.7-ВС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2025-05-05T13:41:55Z</dcterms:modified>
</cp:coreProperties>
</file>