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WORK\Усть-Луга\ЭОМ\ДЛЯ ПРОСЧЕТА ПОДДРЯДЧИКАМИ\Дележка\Разбивка на подрядчиков-ЭОМ\Часть-5 Оборудование\"/>
    </mc:Choice>
  </mc:AlternateContent>
  <xr:revisionPtr revIDLastSave="0" documentId="13_ncr:1_{DA94C91B-9161-43A2-A169-2A4A0D02832A}" xr6:coauthVersionLast="47" xr6:coauthVersionMax="47" xr10:uidLastSave="{00000000-0000-0000-0000-000000000000}"/>
  <bookViews>
    <workbookView xWindow="-120" yWindow="-120" windowWidth="51840" windowHeight="21240" tabRatio="960" xr2:uid="{00000000-000D-0000-FFFF-FFFF00000000}"/>
  </bookViews>
  <sheets>
    <sheet name="Сводный " sheetId="28"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_FilterDatabase" localSheetId="26" hidden="1">'02-01-01_СМР_ОБ_ЦРП'!$A$1:$J$13</definedName>
    <definedName name="_xlnm._FilterDatabase" localSheetId="25" hidden="1">'02-01-02_СМР_ОБ_ЭП2'!#REF!</definedName>
    <definedName name="_xlnm._FilterDatabase" localSheetId="17" hidden="1">'02-01-10_СМР_ОБ_ЭП1'!#REF!</definedName>
    <definedName name="_xlnm._FilterDatabase" localSheetId="15" hidden="1">'02-02-01_СМР_КНС_ЭП1'!$E$1:$E$135</definedName>
    <definedName name="_xlnm._FilterDatabase" localSheetId="14" hidden="1">'02-02-02_СМР_КНС_ЭП2'!$E$1:$E$83</definedName>
    <definedName name="_xlnm._FilterDatabase" localSheetId="13" hidden="1">'02-02-03_СМР_КНС_ЭП2'!$E$1:$E$150</definedName>
    <definedName name="_xlnm._FilterDatabase" localSheetId="12" hidden="1">'02-02-04_СМР_КНС_ЭП3'!$E$1:$E$78</definedName>
    <definedName name="_xlnm._FilterDatabase" localSheetId="11" hidden="1">'02-02-05_СМР_КНС_ЭП4'!$E$1:$E$78</definedName>
    <definedName name="_xlnm._FilterDatabase" localSheetId="10" hidden="1">'02-02-06_СМР_КНС_ЭП5'!$E$1:$E$71</definedName>
    <definedName name="_xlnm._FilterDatabase" localSheetId="9" hidden="1">'02-02-07_СМР_КНС_ЭП5'!$E$1:$E$122</definedName>
    <definedName name="_xlnm._FilterDatabase" localSheetId="8" hidden="1">'02-02-08_СМР_КНС_ЭП5'!$E$1:$E$79</definedName>
    <definedName name="_xlnm._FilterDatabase" localSheetId="7" hidden="1">'02-02-09_СМР_КНС_ЭП6о-'!$E$1:$E$86</definedName>
    <definedName name="_xlnm._FilterDatabase" localSheetId="6" hidden="1">'02-02-10_СМР_КНС_ЭП6'!$E$1:$E$114</definedName>
    <definedName name="_xlnm._FilterDatabase" localSheetId="5" hidden="1">'02-02-11_СМР_КНС_ЭП7'!$E$1:$E$100</definedName>
    <definedName name="_xlnm._FilterDatabase" localSheetId="4" hidden="1">'02-02-12_СМР_КНС ЭП7'!$E$1:$E$109</definedName>
    <definedName name="_xlnm._FilterDatabase" localSheetId="3" hidden="1">'02-02-13_СМР_КНС_ЭП8'!$E$1:$E$182</definedName>
    <definedName name="_xlnm._FilterDatabase" localSheetId="2" hidden="1">'02-02-14_СМР_КНС_ЭП9'!$E$1:$E$89</definedName>
    <definedName name="_xlnm._FilterDatabase" localSheetId="1" hidden="1">'02-03-01_СМР_Каб.жур'!#REF!</definedName>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'!$4:$4</definedName>
    <definedName name="_xlnm.Print_Area" localSheetId="0">'Сводный '!$A:$H</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8" l="1"/>
  <c r="G26" i="21"/>
  <c r="G11" i="24"/>
  <c r="G17" i="7"/>
  <c r="I17" i="7"/>
  <c r="G26" i="7"/>
  <c r="I26" i="7"/>
  <c r="G52" i="7"/>
  <c r="I52" i="7"/>
  <c r="G55" i="7"/>
  <c r="I55" i="7"/>
  <c r="G58" i="7"/>
  <c r="I58" i="7"/>
  <c r="G63" i="7"/>
  <c r="I63" i="7"/>
  <c r="G72" i="7"/>
  <c r="I72" i="7"/>
  <c r="G76" i="7"/>
  <c r="I76" i="7"/>
  <c r="G78" i="7"/>
  <c r="I78" i="7"/>
  <c r="G22" i="8"/>
  <c r="I22" i="8"/>
  <c r="G45" i="8"/>
  <c r="I45" i="8"/>
  <c r="G48" i="8"/>
  <c r="I48" i="8"/>
  <c r="G51" i="8"/>
  <c r="I51" i="8"/>
  <c r="G56" i="8"/>
  <c r="I56" i="8"/>
  <c r="J56" i="8"/>
  <c r="G65" i="8"/>
  <c r="I65" i="8"/>
  <c r="G69" i="8"/>
  <c r="I69" i="8"/>
  <c r="G71" i="8"/>
  <c r="I71" i="8"/>
  <c r="G18" i="9"/>
  <c r="I18" i="9"/>
  <c r="G39" i="9"/>
  <c r="I39" i="9"/>
  <c r="J39" i="9" s="1"/>
  <c r="G87" i="9"/>
  <c r="I87" i="9"/>
  <c r="G90" i="9"/>
  <c r="I90" i="9"/>
  <c r="G94" i="9"/>
  <c r="I94" i="9"/>
  <c r="G99" i="9"/>
  <c r="I99" i="9"/>
  <c r="G108" i="9"/>
  <c r="I108" i="9"/>
  <c r="G112" i="9"/>
  <c r="I112" i="9"/>
  <c r="G114" i="9"/>
  <c r="I114" i="9"/>
  <c r="G18" i="10"/>
  <c r="I18" i="10"/>
  <c r="J18" i="10" s="1"/>
  <c r="G37" i="10"/>
  <c r="I37" i="10"/>
  <c r="G40" i="10"/>
  <c r="I40" i="10"/>
  <c r="G43" i="10"/>
  <c r="I43" i="10"/>
  <c r="G48" i="10"/>
  <c r="I48" i="10"/>
  <c r="G57" i="10"/>
  <c r="I57" i="10"/>
  <c r="G61" i="10"/>
  <c r="I61" i="10"/>
  <c r="J61" i="10"/>
  <c r="G63" i="10"/>
  <c r="I63" i="10"/>
  <c r="G19" i="11"/>
  <c r="I19" i="11"/>
  <c r="G44" i="11"/>
  <c r="I44" i="11"/>
  <c r="G47" i="11"/>
  <c r="I47" i="11"/>
  <c r="G50" i="11"/>
  <c r="I50" i="11"/>
  <c r="G55" i="11"/>
  <c r="I55" i="11"/>
  <c r="J55" i="11"/>
  <c r="G64" i="11"/>
  <c r="I64" i="11"/>
  <c r="G68" i="11"/>
  <c r="I68" i="11"/>
  <c r="G70" i="11"/>
  <c r="I70" i="11"/>
  <c r="G19" i="12"/>
  <c r="I19" i="12"/>
  <c r="G44" i="12"/>
  <c r="I44" i="12"/>
  <c r="G47" i="12"/>
  <c r="I47" i="12"/>
  <c r="G50" i="12"/>
  <c r="I50" i="12"/>
  <c r="G55" i="12"/>
  <c r="I55" i="12"/>
  <c r="G64" i="12"/>
  <c r="I64" i="12"/>
  <c r="G68" i="12"/>
  <c r="I68" i="12"/>
  <c r="G70" i="12"/>
  <c r="I70" i="12"/>
  <c r="G19" i="13"/>
  <c r="I19" i="13"/>
  <c r="G47" i="13"/>
  <c r="I47" i="13"/>
  <c r="G113" i="13"/>
  <c r="I113" i="13"/>
  <c r="G116" i="13"/>
  <c r="I116" i="13"/>
  <c r="G120" i="13"/>
  <c r="I120" i="13"/>
  <c r="G125" i="13"/>
  <c r="I125" i="13"/>
  <c r="G134" i="13"/>
  <c r="I134" i="13"/>
  <c r="G138" i="13"/>
  <c r="I138" i="13"/>
  <c r="G140" i="13"/>
  <c r="I140" i="13"/>
  <c r="G142" i="13"/>
  <c r="I142" i="13"/>
  <c r="G23" i="14"/>
  <c r="I23" i="14"/>
  <c r="G48" i="14"/>
  <c r="I48" i="14"/>
  <c r="G51" i="14"/>
  <c r="I51" i="14"/>
  <c r="G54" i="14"/>
  <c r="I54" i="14"/>
  <c r="G59" i="14"/>
  <c r="I59" i="14"/>
  <c r="G68" i="14"/>
  <c r="I68" i="14"/>
  <c r="G72" i="14"/>
  <c r="I72" i="14"/>
  <c r="G75" i="14"/>
  <c r="I75" i="14"/>
  <c r="G17" i="15"/>
  <c r="I17" i="15"/>
  <c r="G36" i="15"/>
  <c r="I36" i="15"/>
  <c r="G94" i="15"/>
  <c r="I94" i="15"/>
  <c r="G97" i="15"/>
  <c r="I97" i="15"/>
  <c r="G101" i="15"/>
  <c r="I101" i="15"/>
  <c r="G106" i="15"/>
  <c r="I106" i="15"/>
  <c r="G109" i="15"/>
  <c r="I109" i="15"/>
  <c r="G118" i="15"/>
  <c r="I118" i="15"/>
  <c r="G122" i="15"/>
  <c r="I122" i="15"/>
  <c r="G125" i="15"/>
  <c r="I125" i="15"/>
  <c r="G127" i="15"/>
  <c r="I127" i="15"/>
  <c r="G7" i="17"/>
  <c r="I7" i="17"/>
  <c r="G31" i="17"/>
  <c r="G65" i="17" s="1"/>
  <c r="I31" i="17"/>
  <c r="G35" i="17"/>
  <c r="I35" i="17"/>
  <c r="J35" i="17"/>
  <c r="G38" i="17"/>
  <c r="I38" i="17"/>
  <c r="G62" i="17"/>
  <c r="I62" i="17"/>
  <c r="G12" i="18"/>
  <c r="I12" i="18"/>
  <c r="J12" i="18" s="1"/>
  <c r="G18" i="19"/>
  <c r="J18" i="19" s="1"/>
  <c r="I18" i="19"/>
  <c r="G33" i="20"/>
  <c r="J33" i="20" s="1"/>
  <c r="I33" i="20"/>
  <c r="G24" i="21"/>
  <c r="I24" i="21"/>
  <c r="G33" i="22"/>
  <c r="I33" i="22"/>
  <c r="I35" i="22" s="1"/>
  <c r="G5" i="23"/>
  <c r="J5" i="23" s="1"/>
  <c r="I5" i="23"/>
  <c r="G5" i="24"/>
  <c r="J5" i="24" s="1"/>
  <c r="I5" i="24"/>
  <c r="I11" i="24"/>
  <c r="G8" i="25"/>
  <c r="I8" i="25"/>
  <c r="J8" i="25" s="1"/>
  <c r="G7" i="26"/>
  <c r="I7" i="26"/>
  <c r="G10" i="26"/>
  <c r="I10" i="26"/>
  <c r="I2" i="26"/>
  <c r="G2" i="26"/>
  <c r="J2" i="26" s="1"/>
  <c r="I3" i="25"/>
  <c r="G3" i="25"/>
  <c r="I3" i="24"/>
  <c r="G3" i="24"/>
  <c r="J3" i="24" s="1"/>
  <c r="I3" i="23"/>
  <c r="I11" i="23" s="1"/>
  <c r="G3" i="23"/>
  <c r="J3" i="23" s="1"/>
  <c r="I3" i="22"/>
  <c r="G3" i="22"/>
  <c r="J3" i="22" s="1"/>
  <c r="I3" i="21"/>
  <c r="I26" i="21" s="1"/>
  <c r="G3" i="21"/>
  <c r="I3" i="20"/>
  <c r="I35" i="20" s="1"/>
  <c r="G3" i="20"/>
  <c r="G35" i="20" s="1"/>
  <c r="I3" i="19"/>
  <c r="I20" i="19" s="1"/>
  <c r="G3" i="19"/>
  <c r="G20" i="19" s="1"/>
  <c r="I3" i="18"/>
  <c r="I14" i="18" s="1"/>
  <c r="G3" i="18"/>
  <c r="J3" i="18" s="1"/>
  <c r="J14" i="18" s="1"/>
  <c r="I4" i="17"/>
  <c r="G4" i="17"/>
  <c r="I2" i="16"/>
  <c r="I17" i="16" s="1"/>
  <c r="G2" i="16"/>
  <c r="G17" i="16" s="1"/>
  <c r="I3" i="15"/>
  <c r="G3" i="15"/>
  <c r="I3" i="14"/>
  <c r="G3" i="14"/>
  <c r="I3" i="13"/>
  <c r="G3" i="13"/>
  <c r="I3" i="12"/>
  <c r="G3" i="12"/>
  <c r="I3" i="11"/>
  <c r="G3" i="11"/>
  <c r="I3" i="10"/>
  <c r="G3" i="10"/>
  <c r="I3" i="9"/>
  <c r="G3" i="9"/>
  <c r="J3" i="9" s="1"/>
  <c r="I3" i="8"/>
  <c r="G3" i="8"/>
  <c r="I3" i="7"/>
  <c r="G3" i="7"/>
  <c r="G11" i="23" l="1"/>
  <c r="J33" i="22"/>
  <c r="J35" i="22" s="1"/>
  <c r="G35" i="22"/>
  <c r="J3" i="11"/>
  <c r="J40" i="10"/>
  <c r="J51" i="8"/>
  <c r="J3" i="7"/>
  <c r="J26" i="7"/>
  <c r="J55" i="7"/>
  <c r="G86" i="7"/>
  <c r="J58" i="7"/>
  <c r="J72" i="7"/>
  <c r="J52" i="7"/>
  <c r="I86" i="7"/>
  <c r="J76" i="7"/>
  <c r="J17" i="7"/>
  <c r="J65" i="8"/>
  <c r="J71" i="8"/>
  <c r="J45" i="8"/>
  <c r="J22" i="8"/>
  <c r="J48" i="8"/>
  <c r="I79" i="8"/>
  <c r="G79" i="8"/>
  <c r="J69" i="8"/>
  <c r="J3" i="8"/>
  <c r="J114" i="9"/>
  <c r="J108" i="9"/>
  <c r="J99" i="9"/>
  <c r="J18" i="9"/>
  <c r="I122" i="9"/>
  <c r="J87" i="9"/>
  <c r="J94" i="9"/>
  <c r="J112" i="9"/>
  <c r="G122" i="9"/>
  <c r="J57" i="10"/>
  <c r="J63" i="10"/>
  <c r="G71" i="10"/>
  <c r="J43" i="10"/>
  <c r="I71" i="10"/>
  <c r="J3" i="10"/>
  <c r="J50" i="11"/>
  <c r="J47" i="11"/>
  <c r="J68" i="11"/>
  <c r="I78" i="11"/>
  <c r="J70" i="11"/>
  <c r="J19" i="11"/>
  <c r="G78" i="11"/>
  <c r="J44" i="11"/>
  <c r="J47" i="12"/>
  <c r="I78" i="12"/>
  <c r="J55" i="12"/>
  <c r="J64" i="12"/>
  <c r="G78" i="12"/>
  <c r="J50" i="12"/>
  <c r="J70" i="12"/>
  <c r="J19" i="12"/>
  <c r="J47" i="13"/>
  <c r="J120" i="13"/>
  <c r="J125" i="13"/>
  <c r="J3" i="13"/>
  <c r="I150" i="13"/>
  <c r="J113" i="13"/>
  <c r="J19" i="13"/>
  <c r="J140" i="13"/>
  <c r="J142" i="13"/>
  <c r="J134" i="13"/>
  <c r="G150" i="13"/>
  <c r="J72" i="14"/>
  <c r="J75" i="14"/>
  <c r="J51" i="14"/>
  <c r="J23" i="14"/>
  <c r="G83" i="14"/>
  <c r="I83" i="14"/>
  <c r="J54" i="14"/>
  <c r="J48" i="14"/>
  <c r="J68" i="14"/>
  <c r="J59" i="14"/>
  <c r="J127" i="15"/>
  <c r="J109" i="15"/>
  <c r="J97" i="15"/>
  <c r="J3" i="15"/>
  <c r="I135" i="15"/>
  <c r="G135" i="15"/>
  <c r="J106" i="15"/>
  <c r="J118" i="15"/>
  <c r="J101" i="15"/>
  <c r="J94" i="15"/>
  <c r="J125" i="15"/>
  <c r="J17" i="15"/>
  <c r="I65" i="17"/>
  <c r="J7" i="17"/>
  <c r="J4" i="17"/>
  <c r="J62" i="17"/>
  <c r="J38" i="17"/>
  <c r="J31" i="17"/>
  <c r="I59" i="25"/>
  <c r="G59" i="25"/>
  <c r="J7" i="26"/>
  <c r="I13" i="26"/>
  <c r="G13" i="26"/>
  <c r="J11" i="23"/>
  <c r="J90" i="9"/>
  <c r="J48" i="10"/>
  <c r="J37" i="10"/>
  <c r="J64" i="11"/>
  <c r="J68" i="12"/>
  <c r="J3" i="12"/>
  <c r="J44" i="12"/>
  <c r="J138" i="13"/>
  <c r="J116" i="13"/>
  <c r="J3" i="14"/>
  <c r="J122" i="15"/>
  <c r="J36" i="15"/>
  <c r="J2" i="16"/>
  <c r="J17" i="16" s="1"/>
  <c r="J3" i="19"/>
  <c r="J20" i="19" s="1"/>
  <c r="J3" i="20"/>
  <c r="J35" i="20" s="1"/>
  <c r="J24" i="21"/>
  <c r="J3" i="21"/>
  <c r="J26" i="21" s="1"/>
  <c r="J11" i="24"/>
  <c r="J3" i="25"/>
  <c r="J10" i="26"/>
  <c r="J78" i="7"/>
  <c r="J63" i="7"/>
  <c r="G18" i="6"/>
  <c r="I18" i="6"/>
  <c r="G37" i="6"/>
  <c r="I37" i="6"/>
  <c r="G83" i="6"/>
  <c r="I83" i="6"/>
  <c r="J83" i="6" s="1"/>
  <c r="G86" i="6"/>
  <c r="I86" i="6"/>
  <c r="G91" i="6"/>
  <c r="I91" i="6"/>
  <c r="G100" i="6"/>
  <c r="I100" i="6"/>
  <c r="G104" i="6"/>
  <c r="I104" i="6"/>
  <c r="G106" i="6"/>
  <c r="I106" i="6"/>
  <c r="I3" i="6"/>
  <c r="G3" i="6"/>
  <c r="G17" i="5"/>
  <c r="I17" i="5"/>
  <c r="G28" i="5"/>
  <c r="I28" i="5"/>
  <c r="G62" i="5"/>
  <c r="I62" i="5"/>
  <c r="G65" i="5"/>
  <c r="I65" i="5"/>
  <c r="G69" i="5"/>
  <c r="I69" i="5"/>
  <c r="G74" i="5"/>
  <c r="I74" i="5"/>
  <c r="G77" i="5"/>
  <c r="I77" i="5"/>
  <c r="G86" i="5"/>
  <c r="I86" i="5"/>
  <c r="J86" i="5" s="1"/>
  <c r="G90" i="5"/>
  <c r="I90" i="5"/>
  <c r="G92" i="5"/>
  <c r="I92" i="5"/>
  <c r="I3" i="5"/>
  <c r="G3" i="5"/>
  <c r="J3" i="5" s="1"/>
  <c r="G34" i="4"/>
  <c r="I34" i="4"/>
  <c r="G49" i="4"/>
  <c r="I49" i="4"/>
  <c r="G71" i="4"/>
  <c r="I71" i="4"/>
  <c r="G102" i="4"/>
  <c r="I102" i="4"/>
  <c r="G106" i="4"/>
  <c r="I106" i="4"/>
  <c r="J106" i="4" s="1"/>
  <c r="I3" i="4"/>
  <c r="G3" i="4"/>
  <c r="G20" i="3"/>
  <c r="I20" i="3"/>
  <c r="G42" i="3"/>
  <c r="I42" i="3"/>
  <c r="G89" i="3"/>
  <c r="I89" i="3"/>
  <c r="G93" i="3"/>
  <c r="I93" i="3"/>
  <c r="G98" i="3"/>
  <c r="I98" i="3"/>
  <c r="G101" i="3"/>
  <c r="I101" i="3"/>
  <c r="G110" i="3"/>
  <c r="I110" i="3"/>
  <c r="G114" i="3"/>
  <c r="I114" i="3"/>
  <c r="G121" i="3"/>
  <c r="I121" i="3"/>
  <c r="G125" i="3"/>
  <c r="I125" i="3"/>
  <c r="G137" i="3"/>
  <c r="I137" i="3"/>
  <c r="G145" i="3"/>
  <c r="I145" i="3"/>
  <c r="G175" i="3"/>
  <c r="I175" i="3"/>
  <c r="G179" i="3"/>
  <c r="I179" i="3"/>
  <c r="I3" i="3"/>
  <c r="G3" i="3"/>
  <c r="J49" i="4" l="1"/>
  <c r="J98" i="3"/>
  <c r="J125" i="3"/>
  <c r="I182" i="3"/>
  <c r="J93" i="3"/>
  <c r="J145" i="3"/>
  <c r="J175" i="3"/>
  <c r="J114" i="3"/>
  <c r="J121" i="3"/>
  <c r="G182" i="3"/>
  <c r="J42" i="3"/>
  <c r="J3" i="3"/>
  <c r="J179" i="3"/>
  <c r="J102" i="4"/>
  <c r="G109" i="4"/>
  <c r="J71" i="4"/>
  <c r="I109" i="4"/>
  <c r="J34" i="4"/>
  <c r="J3" i="4"/>
  <c r="I100" i="5"/>
  <c r="J28" i="5"/>
  <c r="J77" i="5"/>
  <c r="J65" i="5"/>
  <c r="G100" i="5"/>
  <c r="J69" i="5"/>
  <c r="J17" i="5"/>
  <c r="J74" i="5"/>
  <c r="J92" i="5"/>
  <c r="J86" i="6"/>
  <c r="J106" i="6"/>
  <c r="J91" i="6"/>
  <c r="J18" i="6"/>
  <c r="J104" i="6"/>
  <c r="I114" i="6"/>
  <c r="J3" i="6"/>
  <c r="J100" i="6"/>
  <c r="G114" i="6"/>
  <c r="J37" i="6"/>
  <c r="J86" i="7"/>
  <c r="J79" i="8"/>
  <c r="J122" i="9"/>
  <c r="J71" i="10"/>
  <c r="J78" i="11"/>
  <c r="J78" i="12"/>
  <c r="J150" i="13"/>
  <c r="J83" i="14"/>
  <c r="J135" i="15"/>
  <c r="J65" i="17"/>
  <c r="J59" i="25"/>
  <c r="J13" i="26"/>
  <c r="J90" i="5"/>
  <c r="J62" i="5"/>
  <c r="J89" i="3"/>
  <c r="J101" i="3"/>
  <c r="J137" i="3"/>
  <c r="J20" i="3"/>
  <c r="J110" i="3"/>
  <c r="G21" i="2"/>
  <c r="I21" i="2"/>
  <c r="G55" i="2"/>
  <c r="I55" i="2"/>
  <c r="G58" i="2"/>
  <c r="I58" i="2"/>
  <c r="J58" i="2" s="1"/>
  <c r="G63" i="2"/>
  <c r="I63" i="2"/>
  <c r="G66" i="2"/>
  <c r="I66" i="2"/>
  <c r="G75" i="2"/>
  <c r="I75" i="2"/>
  <c r="G79" i="2"/>
  <c r="I79" i="2"/>
  <c r="G81" i="2"/>
  <c r="I81" i="2"/>
  <c r="J81" i="2" s="1"/>
  <c r="I3" i="2"/>
  <c r="G3" i="2"/>
  <c r="G3" i="1"/>
  <c r="I3" i="1"/>
  <c r="G4" i="1"/>
  <c r="I4" i="1"/>
  <c r="G5" i="1"/>
  <c r="I5" i="1"/>
  <c r="G6" i="1"/>
  <c r="I6" i="1"/>
  <c r="G7" i="1"/>
  <c r="I7" i="1"/>
  <c r="G8" i="1"/>
  <c r="I8" i="1"/>
  <c r="G9" i="1"/>
  <c r="I9" i="1"/>
  <c r="G10" i="1"/>
  <c r="I10" i="1"/>
  <c r="G11" i="1"/>
  <c r="I11" i="1"/>
  <c r="G12" i="1"/>
  <c r="I12" i="1"/>
  <c r="G13" i="1"/>
  <c r="I13" i="1"/>
  <c r="G64" i="1"/>
  <c r="I64" i="1"/>
  <c r="G66" i="1"/>
  <c r="I66" i="1"/>
  <c r="G68" i="1"/>
  <c r="J68" i="1" s="1"/>
  <c r="I68" i="1"/>
  <c r="G70" i="1"/>
  <c r="I70" i="1"/>
  <c r="G72" i="1"/>
  <c r="I72" i="1"/>
  <c r="G75" i="1"/>
  <c r="I75" i="1"/>
  <c r="I2" i="1"/>
  <c r="G2" i="1"/>
  <c r="J2" i="1" s="1"/>
  <c r="J66" i="1" l="1"/>
  <c r="J12" i="1"/>
  <c r="J6" i="1"/>
  <c r="J7" i="1"/>
  <c r="J11" i="1"/>
  <c r="J75" i="1"/>
  <c r="J70" i="1"/>
  <c r="J5" i="1"/>
  <c r="I79" i="1"/>
  <c r="J4" i="1"/>
  <c r="J10" i="1"/>
  <c r="J3" i="1"/>
  <c r="J9" i="1"/>
  <c r="G79" i="1"/>
  <c r="J64" i="1"/>
  <c r="J63" i="2"/>
  <c r="I89" i="2"/>
  <c r="J55" i="2"/>
  <c r="J3" i="2"/>
  <c r="J75" i="2"/>
  <c r="G89" i="2"/>
  <c r="J79" i="2"/>
  <c r="J66" i="2"/>
  <c r="J182" i="3"/>
  <c r="J109" i="4"/>
  <c r="J100" i="5"/>
  <c r="J114" i="6"/>
  <c r="J21" i="2"/>
  <c r="J13" i="1"/>
  <c r="J72" i="1"/>
  <c r="J8" i="1"/>
  <c r="J79" i="1" l="1"/>
  <c r="J89" i="2"/>
</calcChain>
</file>

<file path=xl/sharedStrings.xml><?xml version="1.0" encoding="utf-8"?>
<sst xmlns="http://schemas.openxmlformats.org/spreadsheetml/2006/main" count="7925" uniqueCount="1200">
  <si>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</si>
  <si>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</si>
  <si>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</si>
  <si>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</si>
  <si>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</si>
  <si>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</si>
  <si>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</si>
  <si>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</si>
  <si>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</si>
  <si>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</si>
  <si>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</si>
  <si>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</si>
  <si>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</si>
  <si>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</si>
  <si>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</si>
  <si>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</si>
  <si>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</si>
  <si>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</si>
  <si>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</si>
  <si>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</si>
  <si>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</si>
  <si>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</si>
  <si>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8</t>
  </si>
  <si>
    <t>ТЕРм08-02-398-01</t>
  </si>
  <si>
    <t>Провод в лотках, сечением: до 6 мм2</t>
  </si>
  <si>
    <t>9</t>
  </si>
  <si>
    <t>ТЕРм08-02-398-02</t>
  </si>
  <si>
    <t>Провод в лотках, сечением: до 35 мм2</t>
  </si>
  <si>
    <t>10</t>
  </si>
  <si>
    <t>ТЕРм08-02-398-03</t>
  </si>
  <si>
    <t>Провод в лотках, сечением: до 70 мм2</t>
  </si>
  <si>
    <t>11</t>
  </si>
  <si>
    <t>ТЕРм08-02-398-04</t>
  </si>
  <si>
    <t>Провод в лотках, сечением: до 120 мм2</t>
  </si>
  <si>
    <t>12</t>
  </si>
  <si>
    <t>ТЕРм08-02-398-05</t>
  </si>
  <si>
    <t>Провод в лотках, сечением: до 185 мм2</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</si>
  <si>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</si>
  <si>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</si>
  <si>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</si>
  <si>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</si>
  <si>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</si>
  <si>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</si>
  <si>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</si>
  <si>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</si>
  <si>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</si>
  <si>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</si>
  <si>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</si>
  <si>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</si>
  <si>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</si>
  <si>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</si>
  <si>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</si>
  <si>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</si>
  <si>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</si>
  <si>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</si>
  <si>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</si>
  <si>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</si>
  <si>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</si>
  <si>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</si>
  <si>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</si>
  <si>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</si>
  <si>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</si>
  <si>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</si>
  <si>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</si>
  <si>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</si>
  <si>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</si>
  <si>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</si>
  <si>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</si>
  <si>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</si>
  <si>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</si>
  <si>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</si>
  <si>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</si>
  <si>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</si>
  <si>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</si>
  <si>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</si>
  <si>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</si>
  <si>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</si>
  <si>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</si>
  <si>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</si>
  <si>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</si>
  <si>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</si>
  <si>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</si>
  <si>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</si>
  <si>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</si>
  <si>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</si>
  <si>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</si>
  <si>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</si>
  <si>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</si>
  <si>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</si>
  <si>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</si>
  <si>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</si>
  <si>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</si>
  <si>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</si>
  <si>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</si>
  <si>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</si>
  <si>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</si>
  <si>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</si>
  <si>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</si>
  <si>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</si>
  <si>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</si>
  <si>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</si>
  <si>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</si>
  <si>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</si>
  <si>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</si>
  <si>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</si>
  <si>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</si>
  <si>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</si>
  <si>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</si>
  <si>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</si>
  <si>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</si>
  <si>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</si>
  <si>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</si>
  <si>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</si>
  <si>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</si>
  <si>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</si>
  <si>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</si>
  <si>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</si>
  <si>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</si>
  <si>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</si>
  <si>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</si>
  <si>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</si>
  <si>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</si>
  <si>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</si>
  <si>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</si>
  <si>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</si>
  <si>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</si>
  <si>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</si>
  <si>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</si>
  <si>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</si>
  <si>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</si>
  <si>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</si>
  <si>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</si>
  <si>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</si>
  <si>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</si>
  <si>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</si>
  <si>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</si>
  <si>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</si>
  <si>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</si>
  <si>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</si>
  <si>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</si>
  <si>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</si>
  <si>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</si>
  <si>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</si>
  <si>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</si>
  <si>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</si>
  <si>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</si>
  <si>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</si>
  <si>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</si>
  <si>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</si>
  <si>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</si>
  <si>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</si>
  <si>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</si>
  <si>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</si>
  <si>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</si>
  <si>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</si>
  <si>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</si>
  <si>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</si>
  <si>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</si>
  <si>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</si>
  <si>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</si>
  <si>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</si>
  <si>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</si>
  <si>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</si>
  <si>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</si>
  <si>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</si>
  <si>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</si>
  <si>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</si>
  <si>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</si>
  <si>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</si>
  <si>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</si>
  <si>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</si>
  <si>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</si>
  <si>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</si>
  <si>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</si>
  <si>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</si>
  <si>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</si>
  <si>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</si>
  <si>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</si>
  <si>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</si>
  <si>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</si>
  <si>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</si>
  <si>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</si>
  <si>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</si>
  <si>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</si>
  <si>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</si>
  <si>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</si>
  <si>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</si>
  <si>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</si>
  <si>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</si>
  <si>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</si>
  <si>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</si>
  <si>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</si>
  <si>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</si>
  <si>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</si>
  <si>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</si>
  <si>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</si>
  <si>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</si>
  <si>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</si>
  <si>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</si>
  <si>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</si>
  <si>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</si>
  <si>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</si>
  <si>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</si>
  <si>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</si>
  <si>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</si>
  <si>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</si>
  <si>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</si>
  <si>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</si>
  <si>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</si>
  <si>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</si>
  <si>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</si>
  <si>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</si>
  <si>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</si>
  <si>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</si>
  <si>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</si>
  <si>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</si>
  <si>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</si>
  <si>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</si>
  <si>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</si>
  <si>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</si>
  <si>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</si>
  <si>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</si>
  <si>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</si>
  <si>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</si>
  <si>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</si>
  <si>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</si>
  <si>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</si>
  <si>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</si>
  <si>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</si>
  <si>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</si>
  <si>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</si>
  <si>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</si>
  <si>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</si>
  <si>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</si>
  <si>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</si>
  <si>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</si>
  <si>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</si>
  <si>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</si>
  <si>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</si>
  <si>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</si>
  <si>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</si>
  <si>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</si>
  <si>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</si>
  <si>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</si>
  <si>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</si>
  <si>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</si>
  <si>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</si>
  <si>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</si>
  <si>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</si>
  <si>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</si>
  <si>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</si>
  <si>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</si>
  <si>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</si>
  <si>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</si>
  <si>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</si>
  <si>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</si>
  <si>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</si>
  <si>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</si>
  <si>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</si>
  <si>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</si>
  <si>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</si>
  <si>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</si>
  <si>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</si>
  <si>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</si>
  <si>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</si>
  <si>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</si>
  <si>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</si>
  <si>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</si>
  <si>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</si>
  <si>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</si>
  <si>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</si>
  <si>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</si>
  <si>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</si>
  <si>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</si>
  <si>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</si>
  <si>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</si>
  <si>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</si>
  <si>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</si>
  <si>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</si>
  <si>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</si>
  <si>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</si>
  <si>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</si>
  <si>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</si>
  <si>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</si>
  <si>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</si>
  <si>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</si>
  <si>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</si>
  <si>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</si>
  <si>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</si>
  <si>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</si>
  <si>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</si>
  <si>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</si>
  <si>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</si>
  <si>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</si>
  <si>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</si>
  <si>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</si>
  <si>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</si>
  <si>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</si>
  <si>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</si>
  <si>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</si>
  <si>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</si>
  <si>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</si>
  <si>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</si>
  <si>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</si>
  <si>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</si>
  <si>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</si>
  <si>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</si>
  <si>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</si>
  <si>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</si>
  <si>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</si>
  <si>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</si>
  <si>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</si>
  <si>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</si>
  <si>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</si>
  <si>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</si>
  <si>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</si>
  <si>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</si>
  <si>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</si>
  <si>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</si>
  <si>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</si>
  <si>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</si>
  <si>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</si>
  <si>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</si>
  <si>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</si>
  <si>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</si>
  <si>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</si>
  <si>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</si>
  <si>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</si>
  <si>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</si>
  <si>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</si>
  <si>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</si>
  <si>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</si>
  <si>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</si>
  <si>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</si>
  <si>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</si>
  <si>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</si>
  <si>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</si>
  <si>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</si>
  <si>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</si>
  <si>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</si>
  <si>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</si>
  <si>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</si>
  <si>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</si>
  <si>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</si>
  <si>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</si>
  <si>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</si>
  <si>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</si>
  <si>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</si>
  <si>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</si>
  <si>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</si>
  <si>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</si>
  <si>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</si>
  <si>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</si>
  <si>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</si>
  <si>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</si>
  <si>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</si>
  <si>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</si>
  <si>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</si>
  <si>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</si>
  <si>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</si>
  <si>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</si>
  <si>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</si>
  <si>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</si>
  <si>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</si>
  <si>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</si>
  <si>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</si>
  <si>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</si>
  <si>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</si>
  <si>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</si>
  <si>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</si>
  <si>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</si>
  <si>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</si>
  <si>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</si>
  <si>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</si>
  <si>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</si>
  <si>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</si>
  <si>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</si>
  <si>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</si>
  <si>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</si>
  <si>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</si>
  <si>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</si>
  <si>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</si>
  <si>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</si>
  <si>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</si>
  <si>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</si>
  <si>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</si>
  <si>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</si>
  <si>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</si>
  <si>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</si>
  <si>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</si>
  <si>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</si>
  <si>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</si>
  <si>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</si>
  <si>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</si>
  <si>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</si>
  <si>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</si>
  <si>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</si>
  <si>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</si>
  <si>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</si>
  <si>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</si>
  <si>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</si>
  <si>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</si>
  <si>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</si>
  <si>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</si>
  <si>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</si>
  <si>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</si>
  <si>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</si>
  <si>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</si>
  <si>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</si>
  <si>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</si>
  <si>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</si>
  <si>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</si>
  <si>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</si>
  <si>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</si>
  <si>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</si>
  <si>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</si>
  <si>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</si>
  <si>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</si>
  <si>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</si>
  <si>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</si>
  <si>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</si>
  <si>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</si>
  <si>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</si>
  <si>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</si>
  <si>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</si>
  <si>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</si>
  <si>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</si>
  <si>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</si>
  <si>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</si>
  <si>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</si>
  <si>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</si>
  <si>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</si>
  <si>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</si>
  <si>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</si>
  <si>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</si>
  <si>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</si>
  <si>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</si>
  <si>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</si>
  <si>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</si>
  <si>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</si>
  <si>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</si>
  <si>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</si>
  <si>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</si>
  <si>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</si>
  <si>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</si>
  <si>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</si>
  <si>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</si>
  <si>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</si>
  <si>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</si>
  <si>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</si>
  <si>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</si>
  <si>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</si>
  <si>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</si>
  <si>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</si>
  <si>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</si>
  <si>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</si>
  <si>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</si>
  <si>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</si>
  <si>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</si>
  <si>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</si>
  <si>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</si>
  <si>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</si>
  <si>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</si>
  <si>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</si>
  <si>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</si>
  <si>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</si>
  <si>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</si>
  <si>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</si>
  <si>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</si>
  <si>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</si>
  <si>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</si>
  <si>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</si>
  <si>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</si>
  <si>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</si>
  <si>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</si>
  <si>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</si>
  <si>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</si>
  <si>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</si>
  <si>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</si>
  <si>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</si>
  <si>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</si>
  <si>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</si>
  <si>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</si>
  <si>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</si>
  <si>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</si>
  <si>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</si>
  <si>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</si>
  <si>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</si>
  <si>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</si>
  <si>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</si>
  <si>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</si>
  <si>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</si>
  <si>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</si>
  <si>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</si>
  <si>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</si>
  <si>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</si>
  <si>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</si>
  <si>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</si>
  <si>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</si>
  <si>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</si>
  <si>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</si>
  <si>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</si>
  <si>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</si>
  <si>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</si>
  <si>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</si>
  <si>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</si>
  <si>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</si>
  <si>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</si>
  <si>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</si>
  <si>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</si>
  <si>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</si>
  <si>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</si>
  <si>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</si>
  <si>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</si>
  <si>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</si>
  <si>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</si>
  <si>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</si>
  <si>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</si>
  <si>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</si>
  <si>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</si>
  <si>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</si>
  <si>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</si>
  <si>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</si>
  <si>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</si>
  <si>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</si>
  <si>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</si>
  <si>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</si>
  <si>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</si>
  <si>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</si>
  <si>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</si>
  <si>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</si>
  <si>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</si>
  <si>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</si>
  <si>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</si>
  <si>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</si>
  <si>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</si>
  <si>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</si>
  <si>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</si>
  <si>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</si>
  <si>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</si>
  <si>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</si>
  <si>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</si>
  <si>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</si>
  <si>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</si>
  <si>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</si>
  <si>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</si>
  <si>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</si>
  <si>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</si>
  <si>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</si>
  <si>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</si>
  <si>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</si>
  <si>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</si>
  <si>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</si>
  <si>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</si>
  <si>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</si>
  <si>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</si>
  <si>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</si>
  <si>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</si>
  <si>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</si>
  <si>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</si>
  <si>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</si>
  <si>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</si>
  <si>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</si>
  <si>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</si>
  <si>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</si>
  <si>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</si>
  <si>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</si>
  <si>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</si>
  <si>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</si>
  <si>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</si>
  <si>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</si>
  <si>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</si>
  <si>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</si>
  <si>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</si>
  <si>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</si>
  <si>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</si>
  <si>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</si>
  <si>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</si>
  <si>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</si>
  <si>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</si>
  <si>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</si>
  <si>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</si>
  <si>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</si>
  <si>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</si>
  <si>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</si>
  <si>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</si>
  <si>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</si>
  <si>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</si>
  <si>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</si>
  <si>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</si>
  <si>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</si>
  <si>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</si>
  <si>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</si>
  <si>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</si>
  <si>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</si>
  <si>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</si>
  <si>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</si>
  <si>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</si>
  <si>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</si>
  <si>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</si>
  <si>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</si>
  <si>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</si>
  <si>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</si>
  <si>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</si>
  <si>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</si>
  <si>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</si>
  <si>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</si>
  <si>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</si>
  <si>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</si>
  <si>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</si>
  <si>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</si>
  <si>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</si>
  <si>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</si>
  <si>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</si>
  <si>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</si>
  <si>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</si>
  <si>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</si>
  <si>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</si>
  <si>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</si>
  <si>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</si>
  <si>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</si>
  <si>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</si>
  <si>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</si>
  <si>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</si>
  <si>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</si>
  <si>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</si>
  <si>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</si>
  <si>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</si>
  <si>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</si>
  <si>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</si>
  <si>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</si>
  <si>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</si>
  <si>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</si>
  <si>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</si>
  <si>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</si>
  <si>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</si>
  <si>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</si>
  <si>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</si>
  <si>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</si>
  <si>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</si>
  <si>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</si>
  <si>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</si>
  <si>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</si>
  <si>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</si>
  <si>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</si>
  <si>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</si>
  <si>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</si>
  <si>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</si>
  <si>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</si>
  <si>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</si>
  <si>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</si>
  <si>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</si>
  <si>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</si>
  <si>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</si>
  <si>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</si>
  <si>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</si>
  <si>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</si>
  <si>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</si>
  <si>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</si>
  <si>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</si>
  <si>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</si>
  <si>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</si>
  <si>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</si>
  <si>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</si>
  <si>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</si>
  <si>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</si>
  <si>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</si>
  <si>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</si>
  <si>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</si>
  <si>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</si>
  <si>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</si>
  <si>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</si>
  <si>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</si>
  <si>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</si>
  <si>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</si>
  <si>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</si>
  <si>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</si>
  <si>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</si>
  <si>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</si>
  <si>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</si>
  <si>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</si>
  <si>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</si>
  <si>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</si>
  <si>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</si>
  <si>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</si>
  <si>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</si>
  <si>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</si>
  <si>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</si>
  <si>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</si>
  <si>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</si>
  <si>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</si>
  <si>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</si>
  <si>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</si>
  <si>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</si>
  <si>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</si>
  <si>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</si>
  <si>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</si>
  <si>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</si>
  <si>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</si>
  <si>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</si>
  <si>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</si>
  <si>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</si>
  <si>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</si>
  <si>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</si>
  <si>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</si>
  <si>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</si>
  <si>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</si>
  <si>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</si>
  <si>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</si>
  <si>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</si>
  <si>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</si>
  <si>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</si>
  <si>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</si>
  <si>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</si>
  <si>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</si>
  <si>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</si>
  <si>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</si>
  <si>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</si>
  <si>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</si>
  <si>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</si>
  <si>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</si>
  <si>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</si>
  <si>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</si>
  <si>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</si>
  <si>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</si>
  <si>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</si>
  <si>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</si>
  <si>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</si>
  <si>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</si>
  <si>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</si>
  <si>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</si>
  <si>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</si>
  <si>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</si>
  <si>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</si>
  <si>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</si>
  <si>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</si>
  <si>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</si>
  <si>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</si>
  <si>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</si>
  <si>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Горизонтальный радиусный угол 45° лестничного типа, ширина 200 мм, кислотостойкая нержавеющая сталь марки AISI 316L</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</si>
  <si>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</si>
  <si>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</si>
  <si>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</si>
  <si>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</si>
  <si>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</si>
  <si>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</si>
  <si>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</si>
  <si>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</si>
  <si>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</si>
  <si>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</si>
  <si>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</si>
  <si>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</si>
  <si>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</si>
  <si>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</si>
  <si>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</si>
  <si>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</si>
  <si>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95</t>
  </si>
  <si>
    <t>109</t>
  </si>
  <si>
    <t>112
*</t>
  </si>
  <si>
    <t>114
*</t>
  </si>
  <si>
    <t>115
*</t>
  </si>
  <si>
    <t>116</t>
  </si>
  <si>
    <t>Концевая муфта для кабеля сечением 4х120 мм2, 1 кВ в исп. нг-LS, 4ПКТп-1-150/240(Б)</t>
  </si>
  <si>
    <t>Концевая муфта для кабеля сечением 4х25 мм2, 1 кВ в исп. нг-LS, 4ПКТп-1-25/50(Б)</t>
  </si>
  <si>
    <t>127</t>
  </si>
  <si>
    <t>128</t>
  </si>
  <si>
    <t>Раздел 1. Монтаж оборудования</t>
  </si>
  <si>
    <t>ТЕРм08-03-573-04</t>
  </si>
  <si>
    <t>Шкаф (пульт) управления навесной, высота, ширина и глубина: до 600х600х350 мм</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</si>
  <si>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</si>
  <si>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</si>
  <si>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</si>
  <si>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</si>
  <si>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</si>
  <si>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</si>
  <si>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</si>
  <si>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</si>
  <si>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</si>
  <si>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</si>
  <si>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</si>
  <si>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</si>
  <si>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</si>
  <si>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</si>
  <si>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</si>
  <si>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</si>
  <si>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</si>
  <si>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</si>
  <si>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</si>
  <si>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</si>
  <si>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</si>
  <si>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</si>
  <si>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</si>
  <si>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</si>
  <si>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</si>
  <si>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</si>
  <si>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</si>
  <si>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</si>
  <si>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</si>
  <si>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</si>
  <si>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</si>
  <si>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</si>
  <si>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</si>
  <si>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</si>
  <si>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</si>
  <si>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</si>
  <si>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</si>
  <si>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</si>
  <si>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</si>
  <si>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</si>
  <si>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</si>
  <si>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</si>
  <si>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</si>
  <si>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</si>
  <si>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</si>
  <si>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</si>
  <si>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</si>
  <si>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</si>
  <si>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</si>
  <si>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</si>
  <si>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</si>
  <si>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</si>
  <si>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</si>
  <si>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</si>
  <si>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</si>
  <si>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</si>
  <si>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</si>
  <si>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</si>
  <si>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</si>
  <si>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</si>
  <si>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</si>
  <si>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</si>
  <si>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</si>
  <si>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</si>
  <si>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</si>
  <si>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</si>
  <si>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</si>
  <si>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</si>
  <si>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</si>
  <si>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</si>
  <si>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</si>
  <si>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</si>
  <si>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</si>
  <si>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</si>
  <si>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</si>
  <si>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</si>
  <si>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</si>
  <si>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</si>
  <si>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</si>
  <si>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</si>
  <si>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</si>
  <si>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</si>
  <si>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</si>
  <si>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</si>
  <si>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</si>
  <si>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</si>
  <si>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</si>
  <si>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</si>
  <si>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</si>
  <si>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</si>
  <si>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</si>
  <si>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</si>
  <si>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</si>
  <si>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</si>
  <si>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</si>
  <si>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</si>
  <si>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</si>
  <si>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</si>
  <si>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</si>
  <si>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</si>
  <si>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</si>
  <si>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</si>
  <si>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</si>
  <si>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</si>
  <si>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</si>
  <si>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</si>
  <si>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</si>
  <si>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</si>
  <si>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</si>
  <si>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</si>
  <si>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</si>
  <si>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</si>
  <si>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</si>
  <si>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</si>
  <si>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</si>
  <si>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</si>
  <si>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</si>
  <si>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</si>
  <si>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</si>
  <si>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</si>
  <si>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</si>
  <si>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</si>
  <si>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</si>
  <si>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</si>
  <si>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</si>
  <si>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</si>
  <si>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</si>
  <si>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</si>
  <si>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</si>
  <si>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</si>
  <si>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</si>
  <si>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</si>
  <si>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</si>
  <si>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</si>
  <si>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</si>
  <si>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</si>
  <si>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</si>
  <si>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</si>
  <si>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</si>
  <si>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</si>
  <si>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</si>
  <si>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</si>
  <si>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</si>
  <si>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</si>
  <si>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</si>
  <si>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</si>
  <si>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</si>
  <si>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</si>
  <si>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</si>
  <si>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</si>
  <si>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</si>
  <si>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</si>
  <si>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</si>
  <si>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</si>
  <si>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</si>
  <si>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</si>
  <si>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</si>
  <si>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</si>
  <si>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</si>
  <si>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</si>
  <si>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</si>
  <si>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</si>
  <si>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</si>
  <si>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</si>
  <si>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</si>
  <si>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</si>
  <si>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</si>
  <si>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</si>
  <si>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</si>
  <si>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</si>
  <si>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</si>
  <si>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</si>
  <si>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</si>
  <si>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</si>
  <si>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</si>
  <si>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</si>
  <si>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</si>
  <si>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</si>
  <si>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</si>
  <si>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</si>
  <si>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</si>
  <si>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</si>
  <si>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</si>
  <si>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</si>
  <si>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</si>
  <si>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</si>
  <si>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</si>
  <si>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</si>
  <si>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</si>
  <si>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</si>
  <si>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</si>
  <si>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</si>
  <si>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</si>
  <si>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</si>
  <si>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</si>
  <si>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</si>
  <si>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</si>
  <si>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</si>
  <si>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</si>
  <si>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</si>
  <si>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</si>
  <si>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</si>
  <si>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</si>
  <si>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</si>
  <si>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</si>
  <si>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</si>
  <si>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</si>
  <si>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</si>
  <si>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</si>
  <si>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</si>
  <si>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</si>
  <si>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</si>
  <si>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</si>
  <si>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</si>
  <si>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</si>
  <si>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</si>
  <si>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</si>
  <si>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</si>
  <si>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</si>
  <si>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</si>
  <si>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</si>
  <si>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</si>
  <si>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</si>
  <si>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</si>
  <si>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</si>
  <si>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</si>
  <si>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</si>
  <si>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</si>
  <si>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</si>
  <si>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</si>
  <si>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</si>
  <si>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</si>
  <si>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</si>
  <si>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</si>
  <si>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</si>
  <si>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</si>
  <si>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</si>
  <si>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</si>
  <si>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</si>
  <si>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</si>
  <si>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</si>
  <si>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</si>
  <si>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</si>
  <si>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</si>
  <si>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</si>
  <si>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</si>
  <si>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</si>
  <si>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</si>
  <si>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</si>
  <si>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</si>
  <si>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</si>
  <si>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</si>
  <si>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</si>
  <si>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</si>
  <si>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</si>
  <si>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</si>
  <si>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</si>
  <si>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</si>
  <si>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</si>
  <si>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</si>
  <si>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</si>
  <si>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</si>
  <si>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</si>
  <si>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</si>
  <si>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</si>
  <si>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</si>
  <si>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</si>
  <si>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</si>
  <si>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</si>
  <si>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</si>
  <si>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</si>
  <si>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</si>
  <si>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</si>
  <si>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</si>
  <si>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</si>
  <si>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</si>
  <si>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</si>
  <si>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</si>
  <si>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</si>
  <si>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</si>
  <si>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</si>
  <si>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</si>
  <si>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</si>
  <si>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</si>
  <si>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</si>
  <si>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</si>
  <si>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</si>
  <si>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</si>
  <si>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</si>
  <si>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</si>
  <si>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</si>
  <si>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</si>
  <si>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</si>
  <si>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</si>
  <si>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</si>
  <si>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</si>
  <si>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</si>
  <si>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</si>
  <si>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</si>
  <si>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</si>
  <si>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</si>
  <si>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</si>
  <si>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</si>
  <si>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</si>
  <si>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</si>
  <si>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</si>
  <si>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</si>
  <si>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</si>
  <si>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</si>
  <si>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</si>
  <si>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</si>
  <si>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</si>
  <si>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</si>
  <si>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</si>
  <si>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</si>
  <si>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</si>
  <si>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</si>
  <si>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</si>
  <si>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</si>
  <si>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</si>
  <si>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</si>
  <si>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</si>
  <si>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</si>
  <si>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</si>
  <si>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</si>
  <si>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</si>
  <si>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</si>
  <si>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</si>
  <si>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</si>
  <si>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</si>
  <si>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</si>
  <si>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</si>
  <si>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</si>
  <si>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</si>
  <si>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</si>
  <si>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</si>
  <si>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</si>
  <si>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</si>
  <si>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</si>
  <si>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</si>
  <si>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</si>
  <si>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</si>
  <si>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</si>
  <si>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</si>
  <si>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</si>
  <si>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</si>
  <si>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</si>
  <si>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</si>
  <si>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</si>
  <si>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</si>
  <si>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</si>
  <si>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</si>
  <si>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 п/п</t>
  </si>
  <si>
    <t>Обоснование</t>
  </si>
  <si>
    <t>Наименование работ и затрат</t>
  </si>
  <si>
    <t>Ед. изм.</t>
  </si>
  <si>
    <t>Кол-во</t>
  </si>
  <si>
    <t>Стоимость ед. мат.</t>
  </si>
  <si>
    <t>Сумма мат.</t>
  </si>
  <si>
    <t>Стоимость ед. работ</t>
  </si>
  <si>
    <t>Сумма работ</t>
  </si>
  <si>
    <t>Итого</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</si>
  <si>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</si>
  <si>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</si>
  <si>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</si>
  <si>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</si>
  <si>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</si>
  <si>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</si>
  <si>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</si>
  <si>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</si>
  <si>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</si>
  <si>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</si>
  <si>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02-01-02</t>
  </si>
  <si>
    <t>Имя файла РД</t>
  </si>
  <si>
    <t>Наименование тома РД</t>
  </si>
  <si>
    <t>21105_EA_DWG_DE_LAY_CIL_UPS_CCR</t>
  </si>
  <si>
    <t>21105_EA_DWG_DE_LAY_CIL_UPS_ER2</t>
  </si>
  <si>
    <t>21105_EA_DWG_DE_LAY_CIL_UPS_ER3</t>
  </si>
  <si>
    <t>21105_EA_DWG_DE_LAY_CIL_UPS_ER4</t>
  </si>
  <si>
    <t>21105_EA_DWG_DE_LAY_CIL_UPS_ER5</t>
  </si>
  <si>
    <t>21105_EA_DWG_DE_LAY_CIL_UPS_ER6</t>
  </si>
  <si>
    <t>21105_EA_DWG_DE_LAY_CIL_UPS_ER7</t>
  </si>
  <si>
    <t>21105_EA_DWG_DE_LAY_CIL_UPS_ER8</t>
  </si>
  <si>
    <t>21105_EA_DWG_DE_LAY_CIL_UPS_ER9</t>
  </si>
  <si>
    <t>21105_EA_LAY_DE_WUS1_ER1_ELEQ;
21105_EA_LAY_DE_WUS2_ER1_ELEQ</t>
  </si>
  <si>
    <t>1965-2023-1.1,1.2,2.1.0-ЭП1-КНС</t>
  </si>
  <si>
    <t>1965-2023-2.1.6,2.1.2,2.1.7,2.2.4-ЭП2-КНС</t>
  </si>
  <si>
    <t>1965-2023-2.2.2-ЭП2-КНС</t>
  </si>
  <si>
    <t>1965-2023-3.1-ЭП3-КНС</t>
  </si>
  <si>
    <t>1965-2023-3.2-ЭП4-КНС</t>
  </si>
  <si>
    <t>1965-2023-2.1.2,2.1.7-ЭП5-КНС</t>
  </si>
  <si>
    <t>1965-2023-2.2.5,2.1.13-ЭП5-КНС</t>
  </si>
  <si>
    <t>1965-2023-2.2.6-ЭП5-КНС</t>
  </si>
  <si>
    <t>1965-2023-2.1.2,2.1.7-ЭП6-КНС</t>
  </si>
  <si>
    <t>1965-2023-2.2.3-ЭП6-КНС</t>
  </si>
  <si>
    <t>1965-2023-3.3-ЭП7-КНС</t>
  </si>
  <si>
    <t>1965-2023-3.3-ЭП7-КНС.СО1</t>
  </si>
  <si>
    <t>1965-2023-2.2.1-ЭП8-КНС</t>
  </si>
  <si>
    <t>1965-2023-2.2.7-ЭП9-КНС</t>
  </si>
  <si>
    <t>Кабельный журнал общий</t>
  </si>
  <si>
    <t>СМР. Оборудование., ЦПУ</t>
  </si>
  <si>
    <t>СМР. Оборудование., ЭП2</t>
  </si>
  <si>
    <t>СМР. Оборудование., ЭП3</t>
  </si>
  <si>
    <t>СМР. Оборудование., ЭП4</t>
  </si>
  <si>
    <t>СМР. Оборудование., ЭП5</t>
  </si>
  <si>
    <t>СМР. Оборудование., ЭП6</t>
  </si>
  <si>
    <t>СМР. Оборудование., ЭП7</t>
  </si>
  <si>
    <t>СМР. Оборудование., ЭП8</t>
  </si>
  <si>
    <t>СМР. Оборудование., ЭП9</t>
  </si>
  <si>
    <t>СМР. Оборудование., СРВ1.ЭП1; СРВ2 ЭП1</t>
  </si>
  <si>
    <t xml:space="preserve">СМР. Оборудование Wi-fi, </t>
  </si>
  <si>
    <t>СМР.Кабеленесущие системы по кабельным трассам, Трасса от электропомещения № 1 в СРВ, трансбордере, тоннеле</t>
  </si>
  <si>
    <t>СМР.Кабеленесущие системы по кабельным трассам, Трасса от электропомещения № 2 в КГ №6, КГ №2, КГ №7, ПС№ 4</t>
  </si>
  <si>
    <t>СМР.Кабеленесущие системы по кабельным трассам, Трасса от электропомещения № 2 в пересыпной станции № 2</t>
  </si>
  <si>
    <t>СМР.Кабеленесущие системы по кабельным трассам, Трасса от электропомещения № 3 в хребтовом складе 3.1</t>
  </si>
  <si>
    <t>СМР.Кабеленесущие системы по кабельным трассам, Трасса от электропомещения № 4 в хребтовом складе 3.2</t>
  </si>
  <si>
    <t>СМР.Кабеленесущие системы по кабельным трассам, ТРАССА ОТ ЭЛЕКТРОПОМЕЩЕНИЯ №5 В КГ №2, КГ №7</t>
  </si>
  <si>
    <t>СМР.Кабеленесущие системы по кабельным трассам, Трасса от электропомещения № 5 в пересыпной станции № 5, КГ №13</t>
  </si>
  <si>
    <t>СМР.Кабеленесущие системы по кабельным трассам, ТРАССА ОТ ЭЛЕКТРОПОМЕЩЕНИЯ №5 В ПС №6</t>
  </si>
  <si>
    <t>СМР.Кабеленесущие системы по кабельным трассам, Трасса от электропомещения № 6 в КГ № 2, КГ № 7</t>
  </si>
  <si>
    <t>СМР.Кабеленесущие системы по кабельным трассам, Трасса от электропомещения № 6 в пересыпной станции № 3</t>
  </si>
  <si>
    <t>СМР.Кабеленесущие системы по кабельным трассам, Трасса от электропомещения № 7 в купольных складах 3.3</t>
  </si>
  <si>
    <t>СМР.Кабеленесущие системы по кабельным трассам. Без Ригельной Эстакады., Трасса от электропомещения № 7 в купольных складах 3.3</t>
  </si>
  <si>
    <t>СМР.Кабеленесущие системы по кабельным трассам., Трасса от электропомещения № 9 в приводной станции № 7</t>
  </si>
  <si>
    <t xml:space="preserve">СМР. Общий Кабельный журнал., </t>
  </si>
  <si>
    <t>Кабеленесущие системы по кабельным трассам
Трасса от электропомещения № 8 в пересыпной
станции № 1</t>
  </si>
  <si>
    <t>Примечание</t>
  </si>
  <si>
    <t>Заполняем только работы, материал давальческий!!!</t>
  </si>
  <si>
    <t>https://e-cloud.eurochem.ru/s/fKW3SZeaAZdXjMe</t>
  </si>
  <si>
    <t>QSTXVugdsi</t>
  </si>
  <si>
    <t>Ссылка и пароль на рабочую документацию: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</si>
</sst>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6" x14ac:knownFonts="1">
    <font>
      <sz val="11"/>
      <name val="Calibri"/>
      <charset val="1"/>
    </font>
    <font>
      <sz val="11"/>
      <color rgb="FF000000"/>
      <name val="Calibri"/>
      <family val="2"/>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
      <sz val="11"/>
      <name val="Calibri"/>
      <family val="2"/>
      <charset val="204"/>
    </font>
    <font>
      <sz val="8"/>
      <name val="Calibri"/>
      <family val="2"/>
      <charset val="204"/>
    </font>
    <font>
      <b/>
      <sz val="11"/>
      <color rgb="FFFF0000"/>
      <name val="Calibri"/>
      <family val="2"/>
      <charset val="204"/>
    </font>
    <font>
      <b/>
      <sz val="11"/>
      <name val="Calibri"/>
      <family val="2"/>
      <charset val="204"/>
    </font>
    <font>
      <u/>
      <sz val="11"/>
      <color theme="10"/>
      <name val="Calibri"/>
      <family val="2"/>
      <charset val="204"/>
    </font>
    <font>
      <b/>
      <u/>
      <sz val="11"/>
      <color rgb="FFFF0000"/>
      <name val="Calibri"/>
      <family val="2"/>
      <charset val="204"/>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0">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4">
    <xf numFmtId="0" fontId="0" fillId="0" borderId="0"/>
    <xf numFmtId="0" fontId="1" fillId="0" borderId="0"/>
    <xf numFmtId="0" fontId="3" fillId="0" borderId="0"/>
    <xf numFmtId="0" fontId="14" fillId="0" borderId="0" applyNumberFormat="0" applyFill="0" applyBorder="0" applyAlignment="0" applyProtection="0"/>
  </cellStyleXfs>
  <cellXfs count="92">
    <xf numFmtId="0" fontId="0" fillId="0" borderId="0" xfId="0"/>
    <xf numFmtId="0" fontId="2" fillId="0" borderId="0" xfId="0" applyNumberFormat="1" applyFont="1" applyFill="1" applyBorder="1" applyAlignment="1" applyProtection="1">
      <alignment vertical="center"/>
    </xf>
    <xf numFmtId="49" fontId="2" fillId="0" borderId="2"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left" vertical="center"/>
    </xf>
    <xf numFmtId="2" fontId="2" fillId="0" borderId="2"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164" fontId="2" fillId="0" borderId="2" xfId="0" applyNumberFormat="1" applyFont="1" applyFill="1" applyBorder="1" applyAlignment="1" applyProtection="1">
      <alignment horizontal="center" vertical="center"/>
    </xf>
    <xf numFmtId="1" fontId="2" fillId="0" borderId="2" xfId="0" applyNumberFormat="1" applyFont="1" applyFill="1" applyBorder="1" applyAlignment="1" applyProtection="1">
      <alignment horizontal="center" vertical="center"/>
    </xf>
    <xf numFmtId="49" fontId="5" fillId="0" borderId="3" xfId="0" applyNumberFormat="1" applyFont="1" applyFill="1" applyBorder="1" applyAlignment="1" applyProtection="1">
      <alignment horizontal="left" vertical="center"/>
    </xf>
    <xf numFmtId="49" fontId="5" fillId="0" borderId="1"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4" fontId="2"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49"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vertical="center" wrapText="1"/>
    </xf>
    <xf numFmtId="49" fontId="4" fillId="0" borderId="3" xfId="0" applyNumberFormat="1" applyFont="1" applyFill="1" applyBorder="1" applyAlignment="1" applyProtection="1">
      <alignment horizontal="left" vertical="center"/>
    </xf>
    <xf numFmtId="49" fontId="4" fillId="0" borderId="1" xfId="0" applyNumberFormat="1" applyFont="1" applyFill="1" applyBorder="1" applyAlignment="1" applyProtection="1">
      <alignment horizontal="left" vertical="center"/>
    </xf>
    <xf numFmtId="165" fontId="2" fillId="0" borderId="2" xfId="0" applyNumberFormat="1" applyFont="1" applyFill="1" applyBorder="1" applyAlignment="1" applyProtection="1">
      <alignment horizontal="center" vertical="center"/>
    </xf>
    <xf numFmtId="166" fontId="2" fillId="0" borderId="2" xfId="0" applyNumberFormat="1" applyFont="1" applyFill="1" applyBorder="1" applyAlignment="1" applyProtection="1">
      <alignment horizontal="center" vertical="center"/>
    </xf>
    <xf numFmtId="167" fontId="2" fillId="0" borderId="2" xfId="0" applyNumberFormat="1" applyFont="1" applyFill="1" applyBorder="1" applyAlignment="1" applyProtection="1">
      <alignment horizontal="center" vertical="center"/>
    </xf>
    <xf numFmtId="168" fontId="2" fillId="0" borderId="2" xfId="0" applyNumberFormat="1" applyFont="1" applyFill="1" applyBorder="1" applyAlignment="1" applyProtection="1">
      <alignment horizontal="center" vertical="center"/>
    </xf>
    <xf numFmtId="169" fontId="2" fillId="0" borderId="2"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49"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xf>
    <xf numFmtId="49" fontId="7" fillId="0" borderId="2" xfId="0" applyNumberFormat="1" applyFont="1" applyFill="1" applyBorder="1" applyAlignment="1" applyProtection="1">
      <alignment horizontal="center" vertical="center"/>
    </xf>
    <xf numFmtId="49" fontId="7" fillId="0" borderId="2" xfId="0" applyNumberFormat="1" applyFont="1" applyFill="1" applyBorder="1" applyAlignment="1" applyProtection="1">
      <alignment horizontal="left" vertical="center"/>
    </xf>
    <xf numFmtId="1" fontId="7" fillId="0" borderId="2"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center"/>
    </xf>
    <xf numFmtId="164" fontId="7" fillId="0" borderId="2"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left" vertical="center" wrapText="1"/>
    </xf>
    <xf numFmtId="165" fontId="7" fillId="0" borderId="2" xfId="0" applyNumberFormat="1" applyFont="1" applyFill="1" applyBorder="1" applyAlignment="1" applyProtection="1">
      <alignment horizontal="center" vertical="center"/>
    </xf>
    <xf numFmtId="167" fontId="7" fillId="0" borderId="2" xfId="0" applyNumberFormat="1" applyFont="1" applyFill="1" applyBorder="1" applyAlignment="1" applyProtection="1">
      <alignment horizontal="center" vertical="center"/>
    </xf>
    <xf numFmtId="169" fontId="7" fillId="0" borderId="2" xfId="0" applyNumberFormat="1" applyFont="1" applyFill="1" applyBorder="1" applyAlignment="1" applyProtection="1">
      <alignment horizontal="center" vertical="center"/>
    </xf>
    <xf numFmtId="2" fontId="7" fillId="0" borderId="2" xfId="0" applyNumberFormat="1" applyFont="1" applyFill="1" applyBorder="1" applyAlignment="1" applyProtection="1">
      <alignment horizontal="center" vertical="center"/>
    </xf>
    <xf numFmtId="168" fontId="7" fillId="0" borderId="2" xfId="0" applyNumberFormat="1" applyFont="1" applyFill="1" applyBorder="1" applyAlignment="1" applyProtection="1">
      <alignment horizontal="center" vertical="center"/>
    </xf>
    <xf numFmtId="49" fontId="7" fillId="0" borderId="2" xfId="0" applyNumberFormat="1" applyFont="1" applyFill="1" applyBorder="1" applyAlignment="1" applyProtection="1">
      <alignment horizontal="left" vertical="center" wrapText="1"/>
    </xf>
    <xf numFmtId="49" fontId="7" fillId="0" borderId="5" xfId="0" applyNumberFormat="1" applyFont="1" applyFill="1" applyBorder="1" applyAlignment="1" applyProtection="1">
      <alignment horizontal="center" vertical="center"/>
    </xf>
    <xf numFmtId="49" fontId="7" fillId="0" borderId="5" xfId="0" applyNumberFormat="1" applyFont="1" applyFill="1" applyBorder="1" applyAlignment="1" applyProtection="1">
      <alignment horizontal="left" vertical="center" wrapText="1"/>
    </xf>
    <xf numFmtId="0" fontId="7" fillId="0" borderId="5" xfId="0" applyNumberFormat="1" applyFont="1" applyFill="1" applyBorder="1" applyAlignment="1" applyProtection="1">
      <alignment horizontal="left" vertical="center" wrapText="1"/>
    </xf>
    <xf numFmtId="49" fontId="7" fillId="0" borderId="5" xfId="0" applyNumberFormat="1" applyFont="1" applyFill="1" applyBorder="1" applyAlignment="1" applyProtection="1">
      <alignment horizontal="center" vertical="center" wrapText="1"/>
    </xf>
    <xf numFmtId="2" fontId="7" fillId="0" borderId="5" xfId="0" applyNumberFormat="1" applyFont="1" applyFill="1" applyBorder="1" applyAlignment="1" applyProtection="1">
      <alignment horizontal="center" vertical="center"/>
    </xf>
    <xf numFmtId="0" fontId="2" fillId="0" borderId="2" xfId="2" applyFont="1" applyBorder="1" applyAlignment="1">
      <alignment horizontal="center" vertical="center" wrapText="1"/>
    </xf>
    <xf numFmtId="0" fontId="9" fillId="0" borderId="2" xfId="1" applyFont="1" applyBorder="1" applyAlignment="1">
      <alignment horizontal="center" vertical="center"/>
    </xf>
    <xf numFmtId="0" fontId="3" fillId="0" borderId="0" xfId="2" applyAlignment="1">
      <alignment vertical="center"/>
    </xf>
    <xf numFmtId="49" fontId="2" fillId="0" borderId="0" xfId="2" applyNumberFormat="1" applyFont="1" applyAlignment="1">
      <alignment vertical="center"/>
    </xf>
    <xf numFmtId="49" fontId="2" fillId="0" borderId="2" xfId="2" applyNumberFormat="1" applyFont="1" applyBorder="1" applyAlignment="1">
      <alignment horizontal="center" vertical="center" wrapText="1"/>
    </xf>
    <xf numFmtId="0" fontId="6" fillId="0" borderId="0" xfId="2" applyFont="1" applyAlignment="1">
      <alignment vertical="center" wrapText="1"/>
    </xf>
    <xf numFmtId="49" fontId="2" fillId="0" borderId="2" xfId="2" applyNumberFormat="1" applyFont="1" applyBorder="1" applyAlignment="1">
      <alignment horizontal="left"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2" fontId="2" fillId="0" borderId="2" xfId="2" applyNumberFormat="1" applyFont="1" applyBorder="1" applyAlignment="1">
      <alignment horizontal="right" vertical="center" wrapText="1"/>
    </xf>
    <xf numFmtId="4" fontId="2" fillId="0" borderId="2" xfId="2" applyNumberFormat="1" applyFont="1" applyBorder="1" applyAlignment="1">
      <alignment horizontal="right" vertical="center" wrapText="1"/>
    </xf>
    <xf numFmtId="170" fontId="2" fillId="0" borderId="2" xfId="2" applyNumberFormat="1" applyFont="1" applyBorder="1" applyAlignment="1">
      <alignment horizontal="right" vertical="center" wrapText="1"/>
    </xf>
    <xf numFmtId="164" fontId="2" fillId="0" borderId="2" xfId="2" applyNumberFormat="1" applyFont="1" applyBorder="1" applyAlignment="1">
      <alignment horizontal="right" vertical="center" wrapText="1"/>
    </xf>
    <xf numFmtId="0" fontId="7" fillId="0" borderId="0" xfId="2" applyFont="1" applyAlignment="1">
      <alignment vertical="center" wrapText="1"/>
    </xf>
    <xf numFmtId="0" fontId="2" fillId="0" borderId="0" xfId="2" applyFont="1" applyAlignment="1">
      <alignment vertical="center" wrapText="1"/>
    </xf>
    <xf numFmtId="0" fontId="2" fillId="0" borderId="0" xfId="2" applyFont="1" applyAlignment="1">
      <alignment vertical="center"/>
    </xf>
    <xf numFmtId="0" fontId="10" fillId="0" borderId="2" xfId="1" applyFont="1" applyFill="1" applyBorder="1" applyAlignment="1">
      <alignment vertical="center" wrapText="1"/>
    </xf>
    <xf numFmtId="0" fontId="2" fillId="0" borderId="0" xfId="2" applyFont="1" applyFill="1" applyAlignment="1">
      <alignment vertical="center" wrapText="1"/>
    </xf>
    <xf numFmtId="0" fontId="1" fillId="0" borderId="2" xfId="2" applyFont="1" applyBorder="1" applyAlignment="1">
      <alignment vertical="center" wrapText="1"/>
    </xf>
    <xf numFmtId="0" fontId="3" fillId="0" borderId="0" xfId="2" applyFill="1" applyAlignment="1">
      <alignment vertical="center" wrapText="1"/>
    </xf>
    <xf numFmtId="0" fontId="3" fillId="0" borderId="0" xfId="2" applyAlignment="1">
      <alignment vertical="center" wrapText="1"/>
    </xf>
    <xf numFmtId="0" fontId="9" fillId="0" borderId="2" xfId="1" applyFont="1" applyFill="1" applyBorder="1" applyAlignment="1">
      <alignment horizontal="center" vertical="center" wrapText="1"/>
    </xf>
    <xf numFmtId="0" fontId="9" fillId="0" borderId="2" xfId="1" applyFont="1" applyBorder="1" applyAlignment="1">
      <alignment horizontal="center" vertical="center" wrapText="1"/>
    </xf>
    <xf numFmtId="0" fontId="3" fillId="0" borderId="2" xfId="2" applyBorder="1" applyAlignment="1">
      <alignment vertical="center" wrapText="1"/>
    </xf>
    <xf numFmtId="0" fontId="13" fillId="0" borderId="2" xfId="2" applyFont="1" applyBorder="1" applyAlignment="1">
      <alignment vertical="center" wrapText="1"/>
    </xf>
    <xf numFmtId="0" fontId="12" fillId="2" borderId="2" xfId="2" applyFont="1" applyFill="1" applyBorder="1" applyAlignment="1">
      <alignment vertical="center"/>
    </xf>
    <xf numFmtId="0" fontId="9" fillId="0" borderId="0" xfId="2" applyFont="1" applyAlignment="1">
      <alignment vertical="center"/>
    </xf>
    <xf numFmtId="0" fontId="12" fillId="3" borderId="2" xfId="2" applyFont="1" applyFill="1" applyBorder="1" applyAlignment="1">
      <alignment vertical="center"/>
    </xf>
    <xf numFmtId="0" fontId="15" fillId="3" borderId="2" xfId="3" applyFont="1" applyFill="1" applyBorder="1" applyAlignment="1">
      <alignment vertical="center"/>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6" fillId="0" borderId="4" xfId="2" applyFont="1" applyBorder="1" applyAlignment="1">
      <alignment horizontal="left" vertical="center" wrapText="1"/>
    </xf>
    <xf numFmtId="49" fontId="2" fillId="0" borderId="6" xfId="2" applyNumberFormat="1" applyFont="1" applyBorder="1" applyAlignment="1">
      <alignment horizontal="center" vertical="center" wrapText="1"/>
    </xf>
    <xf numFmtId="49" fontId="2" fillId="0" borderId="7" xfId="2" applyNumberFormat="1" applyFont="1" applyBorder="1" applyAlignment="1">
      <alignment horizontal="center" vertical="center" wrapText="1"/>
    </xf>
    <xf numFmtId="49" fontId="2" fillId="0" borderId="5" xfId="2" applyNumberFormat="1" applyFont="1" applyBorder="1" applyAlignment="1">
      <alignment horizontal="center" vertical="center" wrapText="1"/>
    </xf>
    <xf numFmtId="0" fontId="2" fillId="0" borderId="6" xfId="2" applyFont="1" applyBorder="1" applyAlignment="1">
      <alignment horizontal="center" vertical="center" wrapText="1"/>
    </xf>
    <xf numFmtId="0" fontId="2" fillId="0" borderId="7" xfId="2" applyFont="1" applyBorder="1" applyAlignment="1">
      <alignment horizontal="center" vertical="center" wrapText="1"/>
    </xf>
    <xf numFmtId="0" fontId="2" fillId="0" borderId="5" xfId="2" applyFont="1" applyBorder="1" applyAlignment="1">
      <alignment horizontal="center" vertical="center" wrapText="1"/>
    </xf>
    <xf numFmtId="0" fontId="2" fillId="0" borderId="2"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10" fillId="0" borderId="2" xfId="1" applyFont="1" applyFill="1" applyBorder="1" applyAlignment="1">
      <alignment vertical="center"/>
    </xf>
  </cellXfs>
  <cellStyles count="4">
    <cellStyle name="Гиперссылка" xfId="3" builtinId="8"/>
    <cellStyle name="Обычный" xfId="0" builtinId="0"/>
    <cellStyle name="Обычный 2" xfId="1" xr:uid="{9F366E9B-5FE1-4EAD-BC77-9990B562CE96}"/>
    <cellStyle name="Обычный 2 2" xfId="2" xr:uid="{12C8AB58-61CC-4461-BF2C-DC70EA43B8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loud.eurochem.ru/s/fKW3SZeaAZdXjM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237A-2A69-4A1A-856F-42047F44ECAA}">
  <sheetPr>
    <tabColor rgb="FFFFFF00"/>
    <pageSetUpPr fitToPage="1"/>
  </sheetPr>
  <dimension ref="A1:Y31"/>
  <sheetViews>
    <sheetView tabSelected="1" zoomScale="85" zoomScaleNormal="85" workbookViewId="0">
      <selection activeCell="L19" sqref="L19"/>
    </sheetView>
  </sheetViews>
  <sheetFormatPr defaultColWidth="9.140625" defaultRowHeight="11.25" customHeight="1" x14ac:dyDescent="0.25"/>
  <cols>
    <col min="1" max="1" width="6.7109375" style="53" customWidth="1"/>
    <col min="2" max="2" width="20.140625" style="53" customWidth="1"/>
    <col min="3" max="3" width="32.7109375" style="65" customWidth="1"/>
    <col min="4" max="8" width="14" style="65" customWidth="1"/>
    <col min="9" max="9" width="39.85546875" style="65" customWidth="1"/>
    <col min="10" max="10" width="55.42578125" style="67" customWidth="1"/>
    <col min="11" max="11" width="44.42578125" style="64" customWidth="1"/>
    <col min="12" max="12" width="88.7109375" style="63" customWidth="1"/>
    <col min="13" max="14" width="88.7109375" style="64" customWidth="1"/>
    <col min="15" max="20" width="108.85546875" style="64" customWidth="1"/>
    <col min="21" max="21" width="129.5703125" style="64" customWidth="1"/>
    <col min="22" max="25" width="52.85546875" style="64" customWidth="1"/>
    <col min="26" max="16384" width="9.140625" style="65"/>
  </cols>
  <sheetData>
    <row r="1" spans="1:21" s="52" customFormat="1" ht="16.5" customHeight="1" x14ac:dyDescent="0.25">
      <c r="A1" s="82" t="s">
        <v>1121</v>
      </c>
      <c r="B1" s="82" t="s">
        <v>1131</v>
      </c>
      <c r="C1" s="85" t="s">
        <v>1132</v>
      </c>
      <c r="D1" s="88" t="s">
        <v>1133</v>
      </c>
      <c r="E1" s="88"/>
      <c r="F1" s="88"/>
      <c r="G1" s="88"/>
      <c r="H1" s="88" t="s">
        <v>1134</v>
      </c>
      <c r="J1" s="69"/>
      <c r="K1" s="70"/>
      <c r="L1" s="76"/>
    </row>
    <row r="2" spans="1:21" s="52" customFormat="1" ht="45.75" customHeight="1" x14ac:dyDescent="0.25">
      <c r="A2" s="83"/>
      <c r="B2" s="83"/>
      <c r="C2" s="86"/>
      <c r="D2" s="85" t="s">
        <v>1135</v>
      </c>
      <c r="E2" s="85" t="s">
        <v>1136</v>
      </c>
      <c r="F2" s="85" t="s">
        <v>1137</v>
      </c>
      <c r="G2" s="89" t="s">
        <v>1138</v>
      </c>
      <c r="H2" s="88"/>
      <c r="I2" s="51" t="s">
        <v>1142</v>
      </c>
      <c r="J2" s="71" t="s">
        <v>1143</v>
      </c>
      <c r="K2" s="72" t="s">
        <v>1195</v>
      </c>
      <c r="L2" s="75" t="s">
        <v>1196</v>
      </c>
    </row>
    <row r="3" spans="1:21" s="52" customFormat="1" ht="15" x14ac:dyDescent="0.25">
      <c r="A3" s="84"/>
      <c r="B3" s="84"/>
      <c r="C3" s="87"/>
      <c r="D3" s="87"/>
      <c r="E3" s="87"/>
      <c r="F3" s="87"/>
      <c r="G3" s="90"/>
      <c r="H3" s="88"/>
      <c r="J3" s="69"/>
      <c r="K3" s="70"/>
      <c r="L3" s="76"/>
    </row>
    <row r="4" spans="1:21" s="52" customFormat="1" ht="15" x14ac:dyDescent="0.25">
      <c r="A4" s="54">
        <v>1</v>
      </c>
      <c r="B4" s="54">
        <v>2</v>
      </c>
      <c r="C4" s="50">
        <v>3</v>
      </c>
      <c r="D4" s="50">
        <v>4</v>
      </c>
      <c r="E4" s="50">
        <v>5</v>
      </c>
      <c r="F4" s="50">
        <v>6</v>
      </c>
      <c r="G4" s="50">
        <v>7</v>
      </c>
      <c r="H4" s="50">
        <v>8</v>
      </c>
      <c r="J4" s="69"/>
      <c r="K4" s="70"/>
      <c r="L4" s="76"/>
    </row>
    <row r="5" spans="1:21" s="52" customFormat="1" ht="15" x14ac:dyDescent="0.25">
      <c r="A5" s="79" t="s">
        <v>1139</v>
      </c>
      <c r="B5" s="80"/>
      <c r="C5" s="80"/>
      <c r="D5" s="80"/>
      <c r="E5" s="80"/>
      <c r="F5" s="80"/>
      <c r="G5" s="80"/>
      <c r="H5" s="81"/>
      <c r="J5" s="69"/>
      <c r="K5" s="70"/>
      <c r="L5" s="76"/>
      <c r="U5" s="55" t="s">
        <v>1139</v>
      </c>
    </row>
    <row r="6" spans="1:21" s="52" customFormat="1" ht="22.5" x14ac:dyDescent="0.25">
      <c r="A6" s="54" t="s">
        <v>0</v>
      </c>
      <c r="B6" s="56" t="s">
        <v>1140</v>
      </c>
      <c r="C6" s="57" t="s">
        <v>1089</v>
      </c>
      <c r="D6" s="58"/>
      <c r="E6" s="59">
        <v>85.23</v>
      </c>
      <c r="F6" s="58"/>
      <c r="G6" s="58"/>
      <c r="H6" s="59">
        <v>85.23</v>
      </c>
      <c r="I6" s="91" t="s">
        <v>1144</v>
      </c>
      <c r="J6" s="66" t="s">
        <v>1169</v>
      </c>
      <c r="K6" s="68"/>
      <c r="L6" s="77" t="s">
        <v>1199</v>
      </c>
      <c r="U6" s="55"/>
    </row>
    <row r="7" spans="1:21" s="52" customFormat="1" ht="22.5" x14ac:dyDescent="0.25">
      <c r="A7" s="54" t="s">
        <v>4</v>
      </c>
      <c r="B7" s="56" t="s">
        <v>1141</v>
      </c>
      <c r="C7" s="57" t="s">
        <v>1089</v>
      </c>
      <c r="D7" s="58"/>
      <c r="E7" s="59">
        <v>705.73</v>
      </c>
      <c r="F7" s="58"/>
      <c r="G7" s="58"/>
      <c r="H7" s="59">
        <v>705.73</v>
      </c>
      <c r="I7" s="91" t="s">
        <v>1145</v>
      </c>
      <c r="J7" s="66" t="s">
        <v>1170</v>
      </c>
      <c r="K7" s="68"/>
      <c r="L7" s="78" t="s">
        <v>1197</v>
      </c>
      <c r="U7" s="55"/>
    </row>
    <row r="8" spans="1:21" s="52" customFormat="1" ht="22.5" x14ac:dyDescent="0.25">
      <c r="A8" s="54" t="s">
        <v>7</v>
      </c>
      <c r="B8" s="56" t="s">
        <v>1090</v>
      </c>
      <c r="C8" s="57" t="s">
        <v>1089</v>
      </c>
      <c r="D8" s="58"/>
      <c r="E8" s="59">
        <v>67.09</v>
      </c>
      <c r="F8" s="58"/>
      <c r="G8" s="58"/>
      <c r="H8" s="59">
        <v>67.09</v>
      </c>
      <c r="I8" s="91" t="s">
        <v>1146</v>
      </c>
      <c r="J8" s="66" t="s">
        <v>1171</v>
      </c>
      <c r="K8" s="68"/>
      <c r="L8" s="77" t="s">
        <v>1198</v>
      </c>
      <c r="U8" s="55"/>
    </row>
    <row r="9" spans="1:21" s="52" customFormat="1" ht="22.5" x14ac:dyDescent="0.25">
      <c r="A9" s="54" t="s">
        <v>10</v>
      </c>
      <c r="B9" s="56" t="s">
        <v>1091</v>
      </c>
      <c r="C9" s="57" t="s">
        <v>1089</v>
      </c>
      <c r="D9" s="58"/>
      <c r="E9" s="59">
        <v>67.09</v>
      </c>
      <c r="F9" s="58"/>
      <c r="G9" s="58"/>
      <c r="H9" s="59">
        <v>67.09</v>
      </c>
      <c r="I9" s="91" t="s">
        <v>1147</v>
      </c>
      <c r="J9" s="66" t="s">
        <v>1172</v>
      </c>
      <c r="K9" s="68"/>
      <c r="L9" s="76"/>
      <c r="U9" s="55"/>
    </row>
    <row r="10" spans="1:21" s="52" customFormat="1" ht="22.5" x14ac:dyDescent="0.25">
      <c r="A10" s="54" t="s">
        <v>13</v>
      </c>
      <c r="B10" s="56" t="s">
        <v>1092</v>
      </c>
      <c r="C10" s="57" t="s">
        <v>1089</v>
      </c>
      <c r="D10" s="58"/>
      <c r="E10" s="59">
        <v>384.73</v>
      </c>
      <c r="F10" s="58"/>
      <c r="G10" s="58"/>
      <c r="H10" s="59">
        <v>384.73</v>
      </c>
      <c r="I10" s="91" t="s">
        <v>1148</v>
      </c>
      <c r="J10" s="66" t="s">
        <v>1173</v>
      </c>
      <c r="K10" s="68"/>
      <c r="L10" s="76"/>
      <c r="U10" s="55"/>
    </row>
    <row r="11" spans="1:21" s="52" customFormat="1" ht="22.5" x14ac:dyDescent="0.25">
      <c r="A11" s="54" t="s">
        <v>16</v>
      </c>
      <c r="B11" s="56" t="s">
        <v>1093</v>
      </c>
      <c r="C11" s="57" t="s">
        <v>1089</v>
      </c>
      <c r="D11" s="58"/>
      <c r="E11" s="59">
        <v>249.57</v>
      </c>
      <c r="F11" s="58"/>
      <c r="G11" s="58"/>
      <c r="H11" s="59">
        <v>249.57</v>
      </c>
      <c r="I11" s="91" t="s">
        <v>1149</v>
      </c>
      <c r="J11" s="66" t="s">
        <v>1174</v>
      </c>
      <c r="K11" s="68"/>
      <c r="L11" s="76"/>
      <c r="U11" s="55"/>
    </row>
    <row r="12" spans="1:21" s="52" customFormat="1" ht="22.5" x14ac:dyDescent="0.25">
      <c r="A12" s="54" t="s">
        <v>19</v>
      </c>
      <c r="B12" s="56" t="s">
        <v>1094</v>
      </c>
      <c r="C12" s="57" t="s">
        <v>1089</v>
      </c>
      <c r="D12" s="58"/>
      <c r="E12" s="59">
        <v>642.04</v>
      </c>
      <c r="F12" s="58"/>
      <c r="G12" s="58"/>
      <c r="H12" s="59">
        <v>642.04</v>
      </c>
      <c r="I12" s="91" t="s">
        <v>1150</v>
      </c>
      <c r="J12" s="66" t="s">
        <v>1175</v>
      </c>
      <c r="K12" s="68"/>
      <c r="L12" s="76"/>
      <c r="U12" s="55"/>
    </row>
    <row r="13" spans="1:21" s="52" customFormat="1" ht="22.5" x14ac:dyDescent="0.25">
      <c r="A13" s="54" t="s">
        <v>22</v>
      </c>
      <c r="B13" s="56" t="s">
        <v>1095</v>
      </c>
      <c r="C13" s="57" t="s">
        <v>1089</v>
      </c>
      <c r="D13" s="58"/>
      <c r="E13" s="59">
        <v>177.48</v>
      </c>
      <c r="F13" s="58"/>
      <c r="G13" s="58"/>
      <c r="H13" s="59">
        <v>177.48</v>
      </c>
      <c r="I13" s="91" t="s">
        <v>1151</v>
      </c>
      <c r="J13" s="66" t="s">
        <v>1176</v>
      </c>
      <c r="K13" s="68"/>
      <c r="L13" s="76"/>
      <c r="U13" s="55"/>
    </row>
    <row r="14" spans="1:21" s="52" customFormat="1" ht="22.5" x14ac:dyDescent="0.25">
      <c r="A14" s="54" t="s">
        <v>25</v>
      </c>
      <c r="B14" s="56" t="s">
        <v>1096</v>
      </c>
      <c r="C14" s="57" t="s">
        <v>1089</v>
      </c>
      <c r="D14" s="58"/>
      <c r="E14" s="59">
        <v>103.14</v>
      </c>
      <c r="F14" s="58"/>
      <c r="G14" s="58"/>
      <c r="H14" s="59">
        <v>103.14</v>
      </c>
      <c r="I14" s="91" t="s">
        <v>1152</v>
      </c>
      <c r="J14" s="66" t="s">
        <v>1177</v>
      </c>
      <c r="K14" s="68"/>
      <c r="L14" s="76"/>
      <c r="U14" s="55"/>
    </row>
    <row r="15" spans="1:21" s="52" customFormat="1" ht="30" x14ac:dyDescent="0.25">
      <c r="A15" s="54" t="s">
        <v>28</v>
      </c>
      <c r="B15" s="56" t="s">
        <v>1097</v>
      </c>
      <c r="C15" s="57" t="s">
        <v>1089</v>
      </c>
      <c r="D15" s="58"/>
      <c r="E15" s="59">
        <v>636.76</v>
      </c>
      <c r="F15" s="58"/>
      <c r="G15" s="58"/>
      <c r="H15" s="59">
        <v>636.76</v>
      </c>
      <c r="I15" s="66" t="s">
        <v>1153</v>
      </c>
      <c r="J15" s="66" t="s">
        <v>1178</v>
      </c>
      <c r="K15" s="73"/>
      <c r="L15" s="76"/>
      <c r="U15" s="55"/>
    </row>
    <row r="16" spans="1:21" s="52" customFormat="1" ht="22.5" x14ac:dyDescent="0.25">
      <c r="A16" s="54" t="s">
        <v>31</v>
      </c>
      <c r="B16" s="56" t="s">
        <v>1098</v>
      </c>
      <c r="C16" s="57" t="s">
        <v>1099</v>
      </c>
      <c r="D16" s="58"/>
      <c r="E16" s="59">
        <v>52.36</v>
      </c>
      <c r="F16" s="58"/>
      <c r="G16" s="58"/>
      <c r="H16" s="59">
        <v>52.36</v>
      </c>
      <c r="I16" s="91"/>
      <c r="J16" s="66" t="s">
        <v>1179</v>
      </c>
      <c r="K16" s="68"/>
      <c r="L16" s="76"/>
      <c r="U16" s="55"/>
    </row>
    <row r="17" spans="1:21" s="52" customFormat="1" ht="45" x14ac:dyDescent="0.25">
      <c r="A17" s="54" t="s">
        <v>34</v>
      </c>
      <c r="B17" s="56" t="s">
        <v>1100</v>
      </c>
      <c r="C17" s="57" t="s">
        <v>1101</v>
      </c>
      <c r="D17" s="59">
        <v>4.6399999999999997</v>
      </c>
      <c r="E17" s="60">
        <v>5069.41</v>
      </c>
      <c r="F17" s="58"/>
      <c r="G17" s="58"/>
      <c r="H17" s="60">
        <v>5074.05</v>
      </c>
      <c r="I17" s="91" t="s">
        <v>1154</v>
      </c>
      <c r="J17" s="66" t="s">
        <v>1180</v>
      </c>
      <c r="K17" s="73"/>
      <c r="L17" s="76"/>
      <c r="U17" s="55"/>
    </row>
    <row r="18" spans="1:21" s="52" customFormat="1" ht="45" x14ac:dyDescent="0.25">
      <c r="A18" s="54" t="s">
        <v>1102</v>
      </c>
      <c r="B18" s="56" t="s">
        <v>1103</v>
      </c>
      <c r="C18" s="57" t="s">
        <v>1101</v>
      </c>
      <c r="D18" s="59">
        <v>1.37</v>
      </c>
      <c r="E18" s="59">
        <v>872.99</v>
      </c>
      <c r="F18" s="58"/>
      <c r="G18" s="58"/>
      <c r="H18" s="59">
        <v>874.36</v>
      </c>
      <c r="I18" s="91" t="s">
        <v>1155</v>
      </c>
      <c r="J18" s="66" t="s">
        <v>1181</v>
      </c>
      <c r="K18" s="73"/>
      <c r="L18" s="76"/>
      <c r="U18" s="55"/>
    </row>
    <row r="19" spans="1:21" s="52" customFormat="1" ht="45" x14ac:dyDescent="0.25">
      <c r="A19" s="54" t="s">
        <v>1104</v>
      </c>
      <c r="B19" s="56" t="s">
        <v>1105</v>
      </c>
      <c r="C19" s="57" t="s">
        <v>1101</v>
      </c>
      <c r="D19" s="59">
        <v>4.1100000000000003</v>
      </c>
      <c r="E19" s="60">
        <v>5731.58</v>
      </c>
      <c r="F19" s="58"/>
      <c r="G19" s="58"/>
      <c r="H19" s="60">
        <v>5735.69</v>
      </c>
      <c r="I19" s="91" t="s">
        <v>1156</v>
      </c>
      <c r="J19" s="66" t="s">
        <v>1182</v>
      </c>
      <c r="K19" s="73"/>
      <c r="L19" s="76"/>
      <c r="U19" s="55"/>
    </row>
    <row r="20" spans="1:21" s="52" customFormat="1" ht="33.75" x14ac:dyDescent="0.25">
      <c r="A20" s="54" t="s">
        <v>605</v>
      </c>
      <c r="B20" s="56" t="s">
        <v>1106</v>
      </c>
      <c r="C20" s="57" t="s">
        <v>1101</v>
      </c>
      <c r="D20" s="59">
        <v>0.14000000000000001</v>
      </c>
      <c r="E20" s="59">
        <v>358.88</v>
      </c>
      <c r="F20" s="58"/>
      <c r="G20" s="58"/>
      <c r="H20" s="59">
        <v>359.02</v>
      </c>
      <c r="I20" s="91" t="s">
        <v>1157</v>
      </c>
      <c r="J20" s="66" t="s">
        <v>1183</v>
      </c>
      <c r="K20" s="73"/>
      <c r="L20" s="76"/>
      <c r="U20" s="55"/>
    </row>
    <row r="21" spans="1:21" s="52" customFormat="1" ht="33.75" x14ac:dyDescent="0.25">
      <c r="A21" s="54" t="s">
        <v>606</v>
      </c>
      <c r="B21" s="56" t="s">
        <v>1107</v>
      </c>
      <c r="C21" s="57" t="s">
        <v>1101</v>
      </c>
      <c r="D21" s="59">
        <v>0.14000000000000001</v>
      </c>
      <c r="E21" s="59">
        <v>361.28</v>
      </c>
      <c r="F21" s="58"/>
      <c r="G21" s="58"/>
      <c r="H21" s="59">
        <v>361.42</v>
      </c>
      <c r="I21" s="91" t="s">
        <v>1158</v>
      </c>
      <c r="J21" s="66" t="s">
        <v>1184</v>
      </c>
      <c r="K21" s="73"/>
      <c r="L21" s="76"/>
      <c r="U21" s="55"/>
    </row>
    <row r="22" spans="1:21" s="52" customFormat="1" ht="33.75" x14ac:dyDescent="0.25">
      <c r="A22" s="54" t="s">
        <v>634</v>
      </c>
      <c r="B22" s="56" t="s">
        <v>1108</v>
      </c>
      <c r="C22" s="57" t="s">
        <v>1101</v>
      </c>
      <c r="D22" s="59">
        <v>0.14000000000000001</v>
      </c>
      <c r="E22" s="59">
        <v>442.65</v>
      </c>
      <c r="F22" s="58"/>
      <c r="G22" s="58"/>
      <c r="H22" s="59">
        <v>442.79</v>
      </c>
      <c r="I22" s="91" t="s">
        <v>1159</v>
      </c>
      <c r="J22" s="66" t="s">
        <v>1185</v>
      </c>
      <c r="K22" s="73"/>
      <c r="L22" s="76"/>
      <c r="U22" s="55"/>
    </row>
    <row r="23" spans="1:21" s="52" customFormat="1" ht="45" x14ac:dyDescent="0.25">
      <c r="A23" s="54" t="s">
        <v>329</v>
      </c>
      <c r="B23" s="56" t="s">
        <v>1109</v>
      </c>
      <c r="C23" s="57" t="s">
        <v>1101</v>
      </c>
      <c r="D23" s="59">
        <v>1.37</v>
      </c>
      <c r="E23" s="60">
        <v>2668.76</v>
      </c>
      <c r="F23" s="58"/>
      <c r="G23" s="58"/>
      <c r="H23" s="60">
        <v>2670.13</v>
      </c>
      <c r="I23" s="91" t="s">
        <v>1160</v>
      </c>
      <c r="J23" s="66" t="s">
        <v>1186</v>
      </c>
      <c r="K23" s="73"/>
      <c r="L23" s="76"/>
      <c r="U23" s="55"/>
    </row>
    <row r="24" spans="1:21" s="52" customFormat="1" ht="33.75" x14ac:dyDescent="0.25">
      <c r="A24" s="54" t="s">
        <v>199</v>
      </c>
      <c r="B24" s="56" t="s">
        <v>1110</v>
      </c>
      <c r="C24" s="57" t="s">
        <v>1101</v>
      </c>
      <c r="D24" s="59">
        <v>0.14000000000000001</v>
      </c>
      <c r="E24" s="59">
        <v>494.25</v>
      </c>
      <c r="F24" s="58"/>
      <c r="G24" s="58"/>
      <c r="H24" s="59">
        <v>494.39</v>
      </c>
      <c r="I24" s="91" t="s">
        <v>1161</v>
      </c>
      <c r="J24" s="66" t="s">
        <v>1187</v>
      </c>
      <c r="K24" s="73"/>
      <c r="L24" s="76"/>
      <c r="U24" s="55"/>
    </row>
    <row r="25" spans="1:21" s="52" customFormat="1" ht="33.75" x14ac:dyDescent="0.25">
      <c r="A25" s="54" t="s">
        <v>202</v>
      </c>
      <c r="B25" s="56" t="s">
        <v>1111</v>
      </c>
      <c r="C25" s="57" t="s">
        <v>1101</v>
      </c>
      <c r="D25" s="59">
        <v>0.96</v>
      </c>
      <c r="E25" s="59">
        <v>505.62</v>
      </c>
      <c r="F25" s="58"/>
      <c r="G25" s="58"/>
      <c r="H25" s="59">
        <v>506.58</v>
      </c>
      <c r="I25" s="91" t="s">
        <v>1162</v>
      </c>
      <c r="J25" s="66" t="s">
        <v>1188</v>
      </c>
      <c r="K25" s="73"/>
      <c r="L25" s="76"/>
      <c r="U25" s="55"/>
    </row>
    <row r="26" spans="1:21" s="52" customFormat="1" ht="45" x14ac:dyDescent="0.25">
      <c r="A26" s="54" t="s">
        <v>664</v>
      </c>
      <c r="B26" s="56" t="s">
        <v>1112</v>
      </c>
      <c r="C26" s="57" t="s">
        <v>1101</v>
      </c>
      <c r="D26" s="58"/>
      <c r="E26" s="60">
        <v>1632.43</v>
      </c>
      <c r="F26" s="58"/>
      <c r="G26" s="58"/>
      <c r="H26" s="60">
        <v>1632.43</v>
      </c>
      <c r="I26" s="91" t="s">
        <v>1163</v>
      </c>
      <c r="J26" s="66" t="s">
        <v>1189</v>
      </c>
      <c r="K26" s="68"/>
      <c r="L26" s="76"/>
      <c r="U26" s="55"/>
    </row>
    <row r="27" spans="1:21" s="52" customFormat="1" ht="45" x14ac:dyDescent="0.25">
      <c r="A27" s="54" t="s">
        <v>734</v>
      </c>
      <c r="B27" s="56" t="s">
        <v>1113</v>
      </c>
      <c r="C27" s="57" t="s">
        <v>1101</v>
      </c>
      <c r="D27" s="59">
        <v>1.37</v>
      </c>
      <c r="E27" s="60">
        <v>5147.82</v>
      </c>
      <c r="F27" s="58"/>
      <c r="G27" s="58"/>
      <c r="H27" s="60">
        <v>5149.1899999999996</v>
      </c>
      <c r="I27" s="91" t="s">
        <v>1164</v>
      </c>
      <c r="J27" s="66" t="s">
        <v>1190</v>
      </c>
      <c r="K27" s="73"/>
      <c r="L27" s="76"/>
      <c r="U27" s="55"/>
    </row>
    <row r="28" spans="1:21" s="52" customFormat="1" ht="45" x14ac:dyDescent="0.25">
      <c r="A28" s="54" t="s">
        <v>1114</v>
      </c>
      <c r="B28" s="56" t="s">
        <v>1115</v>
      </c>
      <c r="C28" s="57" t="s">
        <v>1116</v>
      </c>
      <c r="D28" s="59">
        <v>0.55000000000000004</v>
      </c>
      <c r="E28" s="60">
        <v>8395.75</v>
      </c>
      <c r="F28" s="58"/>
      <c r="G28" s="58"/>
      <c r="H28" s="61">
        <v>8396.2999999999993</v>
      </c>
      <c r="I28" s="91" t="s">
        <v>1165</v>
      </c>
      <c r="J28" s="66" t="s">
        <v>1191</v>
      </c>
      <c r="K28" s="73"/>
      <c r="L28" s="76"/>
      <c r="U28" s="55"/>
    </row>
    <row r="29" spans="1:21" s="52" customFormat="1" ht="75" x14ac:dyDescent="0.25">
      <c r="A29" s="54" t="s">
        <v>655</v>
      </c>
      <c r="B29" s="56" t="s">
        <v>1115</v>
      </c>
      <c r="C29" s="57" t="s">
        <v>1116</v>
      </c>
      <c r="D29" s="59">
        <v>8.33</v>
      </c>
      <c r="E29" s="60">
        <v>1887.66</v>
      </c>
      <c r="F29" s="58"/>
      <c r="G29" s="58"/>
      <c r="H29" s="60">
        <v>1895.99</v>
      </c>
      <c r="I29" s="91" t="s">
        <v>1166</v>
      </c>
      <c r="J29" s="66" t="s">
        <v>1191</v>
      </c>
      <c r="K29" s="74" t="s">
        <v>1194</v>
      </c>
      <c r="L29" s="76"/>
      <c r="U29" s="55"/>
    </row>
    <row r="30" spans="1:21" s="52" customFormat="1" ht="45" x14ac:dyDescent="0.25">
      <c r="A30" s="54" t="s">
        <v>656</v>
      </c>
      <c r="B30" s="56" t="s">
        <v>1117</v>
      </c>
      <c r="C30" s="57" t="s">
        <v>1118</v>
      </c>
      <c r="D30" s="59">
        <v>0.14000000000000001</v>
      </c>
      <c r="E30" s="62">
        <v>496.7</v>
      </c>
      <c r="F30" s="58"/>
      <c r="G30" s="58"/>
      <c r="H30" s="59">
        <v>496.84</v>
      </c>
      <c r="I30" s="91" t="s">
        <v>1167</v>
      </c>
      <c r="J30" s="66" t="s">
        <v>1192</v>
      </c>
      <c r="K30" s="68"/>
      <c r="L30" s="76"/>
      <c r="U30" s="55"/>
    </row>
    <row r="31" spans="1:21" s="52" customFormat="1" ht="22.5" x14ac:dyDescent="0.25">
      <c r="A31" s="54" t="s">
        <v>608</v>
      </c>
      <c r="B31" s="56" t="s">
        <v>1119</v>
      </c>
      <c r="C31" s="57" t="s">
        <v>1120</v>
      </c>
      <c r="D31" s="58"/>
      <c r="E31" s="60">
        <v>30089.52</v>
      </c>
      <c r="F31" s="58"/>
      <c r="G31" s="58"/>
      <c r="H31" s="60">
        <v>30089.52</v>
      </c>
      <c r="I31" s="91" t="s">
        <v>1168</v>
      </c>
      <c r="J31" s="66" t="s">
        <v>1193</v>
      </c>
      <c r="K31" s="73"/>
      <c r="L31" s="76"/>
      <c r="U31" s="55"/>
    </row>
  </sheetData>
  <mergeCells count="10">
    <mergeCell ref="A5:H5"/>
    <mergeCell ref="A1:A3"/>
    <mergeCell ref="B1:B3"/>
    <mergeCell ref="C1:C3"/>
    <mergeCell ref="D1:G1"/>
    <mergeCell ref="H1:H3"/>
    <mergeCell ref="D2:D3"/>
    <mergeCell ref="E2:E3"/>
    <mergeCell ref="F2:F3"/>
    <mergeCell ref="G2:G3"/>
  </mergeCells>
  <phoneticPr fontId="11" type="noConversion"/>
  <hyperlinks>
    <hyperlink ref="L7" r:id="rId1" xr:uid="{613CD7EF-1670-4978-B04B-956B5BAB665F}"/>
  </hyperlinks>
  <printOptions horizontalCentered="1"/>
  <pageMargins left="0.70866143703460704" right="0.70866143703460704" top="0.74803149700164795" bottom="0.74803149700164795" header="0.31496062874794001" footer="0.31496062874794001"/>
  <pageSetup paperSize="9" fitToHeight="0" orientation="portrait" r:id="rId2"/>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L122"/>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3.78146</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-9.604908</v>
      </c>
      <c r="F4" s="14"/>
      <c r="G4" s="14"/>
      <c r="H4" s="14"/>
      <c r="I4" s="14"/>
      <c r="J4" s="14"/>
      <c r="BF4" s="6"/>
      <c r="BG4" s="1" t="s">
        <v>170</v>
      </c>
    </row>
    <row r="5" spans="1:64" s="5" customFormat="1" ht="33.75" x14ac:dyDescent="0.25">
      <c r="A5" s="2" t="s">
        <v>172</v>
      </c>
      <c r="B5" s="3"/>
      <c r="C5" s="17" t="s">
        <v>173</v>
      </c>
      <c r="D5" s="18" t="s">
        <v>174</v>
      </c>
      <c r="E5" s="8">
        <v>56</v>
      </c>
      <c r="F5" s="14"/>
      <c r="G5" s="14"/>
      <c r="H5" s="14"/>
      <c r="I5" s="14"/>
      <c r="J5" s="14"/>
      <c r="BF5" s="6"/>
      <c r="BG5" s="1" t="s">
        <v>173</v>
      </c>
    </row>
    <row r="6" spans="1:64" s="5" customFormat="1" ht="33.75" x14ac:dyDescent="0.25">
      <c r="A6" s="2" t="s">
        <v>175</v>
      </c>
      <c r="B6" s="3"/>
      <c r="C6" s="17" t="s">
        <v>176</v>
      </c>
      <c r="D6" s="18" t="s">
        <v>174</v>
      </c>
      <c r="E6" s="8">
        <v>21</v>
      </c>
      <c r="F6" s="14"/>
      <c r="G6" s="14"/>
      <c r="H6" s="14"/>
      <c r="I6" s="14"/>
      <c r="J6" s="14"/>
      <c r="BF6" s="6"/>
      <c r="BG6" s="1" t="s">
        <v>176</v>
      </c>
    </row>
    <row r="7" spans="1:64" s="5" customFormat="1" ht="45" x14ac:dyDescent="0.25">
      <c r="A7" s="2" t="s">
        <v>177</v>
      </c>
      <c r="B7" s="3"/>
      <c r="C7" s="17" t="s">
        <v>322</v>
      </c>
      <c r="D7" s="18" t="s">
        <v>174</v>
      </c>
      <c r="E7" s="8">
        <v>125</v>
      </c>
      <c r="F7" s="14"/>
      <c r="G7" s="14"/>
      <c r="H7" s="14"/>
      <c r="I7" s="14"/>
      <c r="J7" s="14"/>
      <c r="BF7" s="6"/>
      <c r="BG7" s="1" t="s">
        <v>322</v>
      </c>
    </row>
    <row r="8" spans="1:64" s="5" customFormat="1" ht="33.75" x14ac:dyDescent="0.25">
      <c r="A8" s="2" t="s">
        <v>179</v>
      </c>
      <c r="B8" s="3"/>
      <c r="C8" s="17" t="s">
        <v>323</v>
      </c>
      <c r="D8" s="18" t="s">
        <v>174</v>
      </c>
      <c r="E8" s="8">
        <v>25</v>
      </c>
      <c r="F8" s="14"/>
      <c r="G8" s="14"/>
      <c r="H8" s="14"/>
      <c r="I8" s="14"/>
      <c r="J8" s="14"/>
      <c r="BF8" s="6"/>
      <c r="BG8" s="1" t="s">
        <v>323</v>
      </c>
    </row>
    <row r="9" spans="1:64" s="5" customFormat="1" ht="33.75" x14ac:dyDescent="0.25">
      <c r="A9" s="2" t="s">
        <v>181</v>
      </c>
      <c r="B9" s="3"/>
      <c r="C9" s="17" t="s">
        <v>324</v>
      </c>
      <c r="D9" s="18" t="s">
        <v>174</v>
      </c>
      <c r="E9" s="8">
        <v>25</v>
      </c>
      <c r="F9" s="14"/>
      <c r="G9" s="14"/>
      <c r="H9" s="14"/>
      <c r="I9" s="14"/>
      <c r="J9" s="14"/>
      <c r="BF9" s="6"/>
      <c r="BG9" s="1" t="s">
        <v>324</v>
      </c>
    </row>
    <row r="10" spans="1:64" s="5" customFormat="1" ht="45" x14ac:dyDescent="0.25">
      <c r="A10" s="2" t="s">
        <v>183</v>
      </c>
      <c r="B10" s="3"/>
      <c r="C10" s="17" t="s">
        <v>325</v>
      </c>
      <c r="D10" s="18" t="s">
        <v>174</v>
      </c>
      <c r="E10" s="8">
        <v>8</v>
      </c>
      <c r="F10" s="14"/>
      <c r="G10" s="14"/>
      <c r="H10" s="14"/>
      <c r="I10" s="14"/>
      <c r="J10" s="14"/>
      <c r="BF10" s="6"/>
      <c r="BG10" s="1" t="s">
        <v>325</v>
      </c>
    </row>
    <row r="11" spans="1:64" s="5" customFormat="1" ht="33.75" x14ac:dyDescent="0.25">
      <c r="A11" s="2" t="s">
        <v>185</v>
      </c>
      <c r="B11" s="3"/>
      <c r="C11" s="17" t="s">
        <v>195</v>
      </c>
      <c r="D11" s="18" t="s">
        <v>174</v>
      </c>
      <c r="E11" s="8">
        <v>318</v>
      </c>
      <c r="F11" s="14"/>
      <c r="G11" s="14"/>
      <c r="H11" s="14"/>
      <c r="I11" s="14"/>
      <c r="J11" s="14"/>
      <c r="BF11" s="6"/>
      <c r="BG11" s="1" t="s">
        <v>195</v>
      </c>
    </row>
    <row r="12" spans="1:64" s="5" customFormat="1" ht="33.75" x14ac:dyDescent="0.25">
      <c r="A12" s="2" t="s">
        <v>187</v>
      </c>
      <c r="B12" s="3"/>
      <c r="C12" s="17" t="s">
        <v>190</v>
      </c>
      <c r="D12" s="18" t="s">
        <v>174</v>
      </c>
      <c r="E12" s="8">
        <v>40</v>
      </c>
      <c r="F12" s="14"/>
      <c r="G12" s="14"/>
      <c r="H12" s="14"/>
      <c r="I12" s="14"/>
      <c r="J12" s="14"/>
      <c r="BF12" s="6"/>
      <c r="BG12" s="1" t="s">
        <v>190</v>
      </c>
    </row>
    <row r="13" spans="1:64" s="5" customFormat="1" ht="33.75" x14ac:dyDescent="0.25">
      <c r="A13" s="2" t="s">
        <v>189</v>
      </c>
      <c r="B13" s="3"/>
      <c r="C13" s="17" t="s">
        <v>192</v>
      </c>
      <c r="D13" s="18" t="s">
        <v>174</v>
      </c>
      <c r="E13" s="8">
        <v>104</v>
      </c>
      <c r="F13" s="14"/>
      <c r="G13" s="14"/>
      <c r="H13" s="14"/>
      <c r="I13" s="14"/>
      <c r="J13" s="14"/>
      <c r="BF13" s="6"/>
      <c r="BG13" s="1" t="s">
        <v>192</v>
      </c>
    </row>
    <row r="14" spans="1:64" s="5" customFormat="1" ht="33.75" x14ac:dyDescent="0.25">
      <c r="A14" s="2" t="s">
        <v>191</v>
      </c>
      <c r="B14" s="3"/>
      <c r="C14" s="17" t="s">
        <v>672</v>
      </c>
      <c r="D14" s="18" t="s">
        <v>174</v>
      </c>
      <c r="E14" s="8">
        <v>3</v>
      </c>
      <c r="F14" s="14"/>
      <c r="G14" s="14"/>
      <c r="H14" s="14"/>
      <c r="I14" s="14"/>
      <c r="J14" s="14"/>
      <c r="BF14" s="6"/>
      <c r="BG14" s="1" t="s">
        <v>672</v>
      </c>
    </row>
    <row r="15" spans="1:64" s="5" customFormat="1" ht="15" x14ac:dyDescent="0.25">
      <c r="A15" s="2" t="s">
        <v>37</v>
      </c>
      <c r="B15" s="3"/>
      <c r="C15" s="17" t="s">
        <v>193</v>
      </c>
      <c r="D15" s="18" t="s">
        <v>39</v>
      </c>
      <c r="E15" s="8">
        <v>91</v>
      </c>
      <c r="F15" s="14"/>
      <c r="G15" s="14"/>
      <c r="H15" s="14"/>
      <c r="I15" s="14"/>
      <c r="J15" s="14"/>
      <c r="BF15" s="6"/>
      <c r="BG15" s="1" t="s">
        <v>193</v>
      </c>
    </row>
    <row r="16" spans="1:64" s="5" customFormat="1" ht="33.75" x14ac:dyDescent="0.25">
      <c r="A16" s="2" t="s">
        <v>40</v>
      </c>
      <c r="B16" s="3"/>
      <c r="C16" s="17" t="s">
        <v>197</v>
      </c>
      <c r="D16" s="18" t="s">
        <v>174</v>
      </c>
      <c r="E16" s="8">
        <v>596</v>
      </c>
      <c r="F16" s="14"/>
      <c r="G16" s="14"/>
      <c r="H16" s="14"/>
      <c r="I16" s="14"/>
      <c r="J16" s="14"/>
      <c r="BF16" s="6"/>
      <c r="BG16" s="1" t="s">
        <v>197</v>
      </c>
    </row>
    <row r="17" spans="1:64" s="5" customFormat="1" ht="33.75" x14ac:dyDescent="0.25">
      <c r="A17" s="2" t="s">
        <v>42</v>
      </c>
      <c r="B17" s="3"/>
      <c r="C17" s="17" t="s">
        <v>198</v>
      </c>
      <c r="D17" s="18" t="s">
        <v>174</v>
      </c>
      <c r="E17" s="8">
        <v>48</v>
      </c>
      <c r="F17" s="14"/>
      <c r="G17" s="14"/>
      <c r="H17" s="14"/>
      <c r="I17" s="14"/>
      <c r="J17" s="14"/>
      <c r="BF17" s="6"/>
      <c r="BG17" s="1" t="s">
        <v>198</v>
      </c>
    </row>
    <row r="18" spans="1:64" s="29" customFormat="1" ht="33.75" x14ac:dyDescent="0.25">
      <c r="A18" s="33" t="s">
        <v>606</v>
      </c>
      <c r="B18" s="34" t="s">
        <v>166</v>
      </c>
      <c r="C18" s="31" t="s">
        <v>167</v>
      </c>
      <c r="D18" s="30" t="s">
        <v>168</v>
      </c>
      <c r="E18" s="39">
        <v>4.4095700000000004</v>
      </c>
      <c r="F18" s="15"/>
      <c r="G18" s="15">
        <f>E18*F18</f>
        <v>0</v>
      </c>
      <c r="H18" s="15"/>
      <c r="I18" s="15">
        <f>E18*H18</f>
        <v>0</v>
      </c>
      <c r="J18" s="15">
        <f t="shared" ref="J18:J39"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-7.8490349999999998</v>
      </c>
      <c r="F19" s="14"/>
      <c r="G19" s="14"/>
      <c r="H19" s="14"/>
      <c r="I19" s="14"/>
      <c r="J19" s="14"/>
      <c r="BF19" s="6"/>
      <c r="BG19" s="1" t="s">
        <v>170</v>
      </c>
    </row>
    <row r="20" spans="1:64" s="5" customFormat="1" ht="45" x14ac:dyDescent="0.25">
      <c r="A20" s="2" t="s">
        <v>48</v>
      </c>
      <c r="B20" s="3"/>
      <c r="C20" s="17" t="s">
        <v>330</v>
      </c>
      <c r="D20" s="18" t="s">
        <v>174</v>
      </c>
      <c r="E20" s="8">
        <v>30</v>
      </c>
      <c r="F20" s="14"/>
      <c r="G20" s="14"/>
      <c r="H20" s="14"/>
      <c r="I20" s="14"/>
      <c r="J20" s="14"/>
      <c r="BF20" s="6"/>
      <c r="BG20" s="1" t="s">
        <v>330</v>
      </c>
    </row>
    <row r="21" spans="1:64" s="5" customFormat="1" ht="33.75" x14ac:dyDescent="0.25">
      <c r="A21" s="2" t="s">
        <v>50</v>
      </c>
      <c r="B21" s="3"/>
      <c r="C21" s="17" t="s">
        <v>331</v>
      </c>
      <c r="D21" s="18" t="s">
        <v>174</v>
      </c>
      <c r="E21" s="8">
        <v>5</v>
      </c>
      <c r="F21" s="14"/>
      <c r="G21" s="14"/>
      <c r="H21" s="14"/>
      <c r="I21" s="14"/>
      <c r="J21" s="14"/>
      <c r="BF21" s="6"/>
      <c r="BG21" s="1" t="s">
        <v>331</v>
      </c>
    </row>
    <row r="22" spans="1:64" s="5" customFormat="1" ht="33.75" x14ac:dyDescent="0.25">
      <c r="A22" s="2" t="s">
        <v>52</v>
      </c>
      <c r="B22" s="3"/>
      <c r="C22" s="17" t="s">
        <v>332</v>
      </c>
      <c r="D22" s="18" t="s">
        <v>174</v>
      </c>
      <c r="E22" s="8">
        <v>5</v>
      </c>
      <c r="F22" s="14"/>
      <c r="G22" s="14"/>
      <c r="H22" s="14"/>
      <c r="I22" s="14"/>
      <c r="J22" s="14"/>
      <c r="BF22" s="6"/>
      <c r="BG22" s="1" t="s">
        <v>332</v>
      </c>
    </row>
    <row r="23" spans="1:64" s="5" customFormat="1" ht="45" x14ac:dyDescent="0.25">
      <c r="A23" s="2" t="s">
        <v>54</v>
      </c>
      <c r="B23" s="3"/>
      <c r="C23" s="17" t="s">
        <v>178</v>
      </c>
      <c r="D23" s="18" t="s">
        <v>174</v>
      </c>
      <c r="E23" s="8">
        <v>14</v>
      </c>
      <c r="F23" s="14"/>
      <c r="G23" s="14"/>
      <c r="H23" s="14"/>
      <c r="I23" s="14"/>
      <c r="J23" s="14"/>
      <c r="BF23" s="6"/>
      <c r="BG23" s="1" t="s">
        <v>178</v>
      </c>
    </row>
    <row r="24" spans="1:64" s="5" customFormat="1" ht="33.75" x14ac:dyDescent="0.25">
      <c r="A24" s="2" t="s">
        <v>56</v>
      </c>
      <c r="B24" s="3"/>
      <c r="C24" s="17" t="s">
        <v>180</v>
      </c>
      <c r="D24" s="18" t="s">
        <v>174</v>
      </c>
      <c r="E24" s="8">
        <v>11</v>
      </c>
      <c r="F24" s="14"/>
      <c r="G24" s="14"/>
      <c r="H24" s="14"/>
      <c r="I24" s="14"/>
      <c r="J24" s="14"/>
      <c r="BF24" s="6"/>
      <c r="BG24" s="1" t="s">
        <v>180</v>
      </c>
    </row>
    <row r="25" spans="1:64" s="5" customFormat="1" ht="33.75" x14ac:dyDescent="0.25">
      <c r="A25" s="2" t="s">
        <v>58</v>
      </c>
      <c r="B25" s="3"/>
      <c r="C25" s="17" t="s">
        <v>182</v>
      </c>
      <c r="D25" s="18" t="s">
        <v>174</v>
      </c>
      <c r="E25" s="8">
        <v>11</v>
      </c>
      <c r="F25" s="14"/>
      <c r="G25" s="14"/>
      <c r="H25" s="14"/>
      <c r="I25" s="14"/>
      <c r="J25" s="14"/>
      <c r="BF25" s="6"/>
      <c r="BG25" s="1" t="s">
        <v>182</v>
      </c>
    </row>
    <row r="26" spans="1:64" s="5" customFormat="1" ht="45" x14ac:dyDescent="0.25">
      <c r="A26" s="2" t="s">
        <v>60</v>
      </c>
      <c r="B26" s="3"/>
      <c r="C26" s="17" t="s">
        <v>184</v>
      </c>
      <c r="D26" s="18" t="s">
        <v>174</v>
      </c>
      <c r="E26" s="8">
        <v>11</v>
      </c>
      <c r="F26" s="14"/>
      <c r="G26" s="14"/>
      <c r="H26" s="14"/>
      <c r="I26" s="14"/>
      <c r="J26" s="14"/>
      <c r="BF26" s="6"/>
      <c r="BG26" s="1" t="s">
        <v>184</v>
      </c>
    </row>
    <row r="27" spans="1:64" s="5" customFormat="1" ht="33.75" x14ac:dyDescent="0.25">
      <c r="A27" s="2" t="s">
        <v>62</v>
      </c>
      <c r="B27" s="3"/>
      <c r="C27" s="17" t="s">
        <v>333</v>
      </c>
      <c r="D27" s="18" t="s">
        <v>174</v>
      </c>
      <c r="E27" s="8">
        <v>7</v>
      </c>
      <c r="F27" s="14"/>
      <c r="G27" s="14"/>
      <c r="H27" s="14"/>
      <c r="I27" s="14"/>
      <c r="J27" s="14"/>
      <c r="BF27" s="6"/>
      <c r="BG27" s="1" t="s">
        <v>333</v>
      </c>
    </row>
    <row r="28" spans="1:64" s="5" customFormat="1" ht="33.75" x14ac:dyDescent="0.25">
      <c r="A28" s="2" t="s">
        <v>64</v>
      </c>
      <c r="B28" s="3"/>
      <c r="C28" s="17" t="s">
        <v>334</v>
      </c>
      <c r="D28" s="18" t="s">
        <v>174</v>
      </c>
      <c r="E28" s="8">
        <v>7</v>
      </c>
      <c r="F28" s="14"/>
      <c r="G28" s="14"/>
      <c r="H28" s="14"/>
      <c r="I28" s="14"/>
      <c r="J28" s="14"/>
      <c r="BF28" s="6"/>
      <c r="BG28" s="1" t="s">
        <v>334</v>
      </c>
    </row>
    <row r="29" spans="1:64" s="5" customFormat="1" ht="33.75" x14ac:dyDescent="0.25">
      <c r="A29" s="2" t="s">
        <v>66</v>
      </c>
      <c r="B29" s="3"/>
      <c r="C29" s="17" t="s">
        <v>335</v>
      </c>
      <c r="D29" s="18" t="s">
        <v>174</v>
      </c>
      <c r="E29" s="8">
        <v>50</v>
      </c>
      <c r="F29" s="14"/>
      <c r="G29" s="14"/>
      <c r="H29" s="14"/>
      <c r="I29" s="14"/>
      <c r="J29" s="14"/>
      <c r="BF29" s="6"/>
      <c r="BG29" s="1" t="s">
        <v>335</v>
      </c>
    </row>
    <row r="30" spans="1:64" s="5" customFormat="1" ht="33.75" x14ac:dyDescent="0.25">
      <c r="A30" s="2" t="s">
        <v>68</v>
      </c>
      <c r="B30" s="3"/>
      <c r="C30" s="17" t="s">
        <v>336</v>
      </c>
      <c r="D30" s="18" t="s">
        <v>174</v>
      </c>
      <c r="E30" s="8">
        <v>11</v>
      </c>
      <c r="F30" s="14"/>
      <c r="G30" s="14"/>
      <c r="H30" s="14"/>
      <c r="I30" s="14"/>
      <c r="J30" s="14"/>
      <c r="BF30" s="6"/>
      <c r="BG30" s="1" t="s">
        <v>336</v>
      </c>
    </row>
    <row r="31" spans="1:64" s="5" customFormat="1" ht="33.75" x14ac:dyDescent="0.25">
      <c r="A31" s="2" t="s">
        <v>70</v>
      </c>
      <c r="B31" s="3"/>
      <c r="C31" s="17" t="s">
        <v>337</v>
      </c>
      <c r="D31" s="18" t="s">
        <v>174</v>
      </c>
      <c r="E31" s="8">
        <v>11</v>
      </c>
      <c r="F31" s="14"/>
      <c r="G31" s="14"/>
      <c r="H31" s="14"/>
      <c r="I31" s="14"/>
      <c r="J31" s="14"/>
      <c r="BF31" s="6"/>
      <c r="BG31" s="1" t="s">
        <v>337</v>
      </c>
    </row>
    <row r="32" spans="1:64" s="5" customFormat="1" ht="45" x14ac:dyDescent="0.25">
      <c r="A32" s="2" t="s">
        <v>72</v>
      </c>
      <c r="B32" s="3"/>
      <c r="C32" s="17" t="s">
        <v>338</v>
      </c>
      <c r="D32" s="18" t="s">
        <v>174</v>
      </c>
      <c r="E32" s="8">
        <v>5</v>
      </c>
      <c r="F32" s="14"/>
      <c r="G32" s="14"/>
      <c r="H32" s="14"/>
      <c r="I32" s="14"/>
      <c r="J32" s="14"/>
      <c r="BF32" s="6"/>
      <c r="BG32" s="1" t="s">
        <v>338</v>
      </c>
    </row>
    <row r="33" spans="1:64" s="5" customFormat="1" ht="45" x14ac:dyDescent="0.25">
      <c r="A33" s="2" t="s">
        <v>74</v>
      </c>
      <c r="B33" s="3"/>
      <c r="C33" s="17" t="s">
        <v>186</v>
      </c>
      <c r="D33" s="18" t="s">
        <v>174</v>
      </c>
      <c r="E33" s="8">
        <v>4</v>
      </c>
      <c r="F33" s="14"/>
      <c r="G33" s="14"/>
      <c r="H33" s="14"/>
      <c r="I33" s="14"/>
      <c r="J33" s="14"/>
      <c r="BF33" s="6"/>
      <c r="BG33" s="1" t="s">
        <v>186</v>
      </c>
    </row>
    <row r="34" spans="1:64" s="5" customFormat="1" ht="45" x14ac:dyDescent="0.25">
      <c r="A34" s="2" t="s">
        <v>76</v>
      </c>
      <c r="B34" s="3"/>
      <c r="C34" s="17" t="s">
        <v>188</v>
      </c>
      <c r="D34" s="18" t="s">
        <v>174</v>
      </c>
      <c r="E34" s="8">
        <v>3</v>
      </c>
      <c r="F34" s="14"/>
      <c r="G34" s="14"/>
      <c r="H34" s="14"/>
      <c r="I34" s="14"/>
      <c r="J34" s="14"/>
      <c r="BF34" s="6"/>
      <c r="BG34" s="1" t="s">
        <v>188</v>
      </c>
    </row>
    <row r="35" spans="1:64" s="5" customFormat="1" ht="45" x14ac:dyDescent="0.25">
      <c r="A35" s="2" t="s">
        <v>78</v>
      </c>
      <c r="B35" s="3"/>
      <c r="C35" s="17" t="s">
        <v>339</v>
      </c>
      <c r="D35" s="18" t="s">
        <v>174</v>
      </c>
      <c r="E35" s="8">
        <v>7</v>
      </c>
      <c r="F35" s="14"/>
      <c r="G35" s="14"/>
      <c r="H35" s="14"/>
      <c r="I35" s="14"/>
      <c r="J35" s="14"/>
      <c r="BF35" s="6"/>
      <c r="BG35" s="1" t="s">
        <v>339</v>
      </c>
    </row>
    <row r="36" spans="1:64" s="5" customFormat="1" ht="45" x14ac:dyDescent="0.25">
      <c r="A36" s="2" t="s">
        <v>80</v>
      </c>
      <c r="B36" s="3"/>
      <c r="C36" s="17" t="s">
        <v>344</v>
      </c>
      <c r="D36" s="18" t="s">
        <v>174</v>
      </c>
      <c r="E36" s="8">
        <v>24</v>
      </c>
      <c r="F36" s="14"/>
      <c r="G36" s="14"/>
      <c r="H36" s="14"/>
      <c r="I36" s="14"/>
      <c r="J36" s="14"/>
      <c r="BF36" s="6"/>
      <c r="BG36" s="1" t="s">
        <v>344</v>
      </c>
    </row>
    <row r="37" spans="1:64" s="5" customFormat="1" ht="33.75" x14ac:dyDescent="0.25">
      <c r="A37" s="2" t="s">
        <v>82</v>
      </c>
      <c r="B37" s="3"/>
      <c r="C37" s="17" t="s">
        <v>194</v>
      </c>
      <c r="D37" s="18" t="s">
        <v>174</v>
      </c>
      <c r="E37" s="8">
        <v>626</v>
      </c>
      <c r="F37" s="14"/>
      <c r="G37" s="14"/>
      <c r="H37" s="14"/>
      <c r="I37" s="14"/>
      <c r="J37" s="14"/>
      <c r="BF37" s="6"/>
      <c r="BG37" s="1" t="s">
        <v>194</v>
      </c>
    </row>
    <row r="38" spans="1:64" s="5" customFormat="1" ht="33.75" x14ac:dyDescent="0.25">
      <c r="A38" s="2" t="s">
        <v>84</v>
      </c>
      <c r="B38" s="3"/>
      <c r="C38" s="17" t="s">
        <v>196</v>
      </c>
      <c r="D38" s="18" t="s">
        <v>174</v>
      </c>
      <c r="E38" s="8">
        <v>1984</v>
      </c>
      <c r="F38" s="14"/>
      <c r="G38" s="14"/>
      <c r="H38" s="14"/>
      <c r="I38" s="14"/>
      <c r="J38" s="14"/>
      <c r="BF38" s="6"/>
      <c r="BG38" s="1" t="s">
        <v>196</v>
      </c>
    </row>
    <row r="39" spans="1:64" s="29" customFormat="1" ht="22.5" x14ac:dyDescent="0.25">
      <c r="A39" s="33" t="s">
        <v>673</v>
      </c>
      <c r="B39" s="34" t="s">
        <v>200</v>
      </c>
      <c r="C39" s="31" t="s">
        <v>201</v>
      </c>
      <c r="D39" s="30" t="s">
        <v>3</v>
      </c>
      <c r="E39" s="39">
        <v>12.306050000000001</v>
      </c>
      <c r="F39" s="15"/>
      <c r="G39" s="15">
        <f>E39*F39</f>
        <v>0</v>
      </c>
      <c r="H39" s="15"/>
      <c r="I39" s="15">
        <f>E39*H39</f>
        <v>0</v>
      </c>
      <c r="J39" s="15">
        <f t="shared" si="1"/>
        <v>0</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6"/>
      <c r="BG39" s="1" t="s">
        <v>201</v>
      </c>
      <c r="BH39" s="5"/>
      <c r="BI39" s="5"/>
      <c r="BJ39" s="5"/>
      <c r="BK39" s="5"/>
      <c r="BL39" s="5"/>
    </row>
    <row r="40" spans="1:64" s="5" customFormat="1" ht="15" x14ac:dyDescent="0.25">
      <c r="A40" s="2" t="s">
        <v>674</v>
      </c>
      <c r="B40" s="3" t="s">
        <v>169</v>
      </c>
      <c r="C40" s="17" t="s">
        <v>170</v>
      </c>
      <c r="D40" s="18" t="s">
        <v>171</v>
      </c>
      <c r="E40" s="27">
        <v>-15.382562999999999</v>
      </c>
      <c r="F40" s="14"/>
      <c r="G40" s="14"/>
      <c r="H40" s="14"/>
      <c r="I40" s="14"/>
      <c r="J40" s="14"/>
      <c r="BF40" s="6"/>
      <c r="BG40" s="1" t="s">
        <v>170</v>
      </c>
    </row>
    <row r="41" spans="1:64" s="5" customFormat="1" ht="22.5" x14ac:dyDescent="0.25">
      <c r="A41" s="2" t="s">
        <v>90</v>
      </c>
      <c r="B41" s="3"/>
      <c r="C41" s="17" t="s">
        <v>636</v>
      </c>
      <c r="D41" s="18" t="s">
        <v>174</v>
      </c>
      <c r="E41" s="8">
        <v>21</v>
      </c>
      <c r="F41" s="14"/>
      <c r="G41" s="14"/>
      <c r="H41" s="14"/>
      <c r="I41" s="14"/>
      <c r="J41" s="14"/>
      <c r="BF41" s="6"/>
      <c r="BG41" s="1" t="s">
        <v>636</v>
      </c>
    </row>
    <row r="42" spans="1:64" s="5" customFormat="1" ht="22.5" x14ac:dyDescent="0.25">
      <c r="A42" s="2" t="s">
        <v>92</v>
      </c>
      <c r="B42" s="3"/>
      <c r="C42" s="17" t="s">
        <v>675</v>
      </c>
      <c r="D42" s="18" t="s">
        <v>174</v>
      </c>
      <c r="E42" s="8">
        <v>26</v>
      </c>
      <c r="F42" s="14"/>
      <c r="G42" s="14"/>
      <c r="H42" s="14"/>
      <c r="I42" s="14"/>
      <c r="J42" s="14"/>
      <c r="BF42" s="6"/>
      <c r="BG42" s="1" t="s">
        <v>675</v>
      </c>
    </row>
    <row r="43" spans="1:64" s="5" customFormat="1" ht="22.5" x14ac:dyDescent="0.25">
      <c r="A43" s="2" t="s">
        <v>94</v>
      </c>
      <c r="B43" s="3"/>
      <c r="C43" s="17" t="s">
        <v>676</v>
      </c>
      <c r="D43" s="18" t="s">
        <v>174</v>
      </c>
      <c r="E43" s="8">
        <v>97</v>
      </c>
      <c r="F43" s="14"/>
      <c r="G43" s="14"/>
      <c r="H43" s="14"/>
      <c r="I43" s="14"/>
      <c r="J43" s="14"/>
      <c r="BF43" s="6"/>
      <c r="BG43" s="1" t="s">
        <v>676</v>
      </c>
    </row>
    <row r="44" spans="1:64" s="5" customFormat="1" ht="22.5" x14ac:dyDescent="0.25">
      <c r="A44" s="2" t="s">
        <v>96</v>
      </c>
      <c r="B44" s="3"/>
      <c r="C44" s="17" t="s">
        <v>205</v>
      </c>
      <c r="D44" s="18" t="s">
        <v>174</v>
      </c>
      <c r="E44" s="8">
        <v>13</v>
      </c>
      <c r="F44" s="14"/>
      <c r="G44" s="14"/>
      <c r="H44" s="14"/>
      <c r="I44" s="14"/>
      <c r="J44" s="14"/>
      <c r="BF44" s="6"/>
      <c r="BG44" s="1" t="s">
        <v>205</v>
      </c>
    </row>
    <row r="45" spans="1:64" s="5" customFormat="1" ht="22.5" x14ac:dyDescent="0.25">
      <c r="A45" s="2" t="s">
        <v>98</v>
      </c>
      <c r="B45" s="3"/>
      <c r="C45" s="17" t="s">
        <v>206</v>
      </c>
      <c r="D45" s="18" t="s">
        <v>174</v>
      </c>
      <c r="E45" s="8">
        <v>86</v>
      </c>
      <c r="F45" s="14"/>
      <c r="G45" s="14"/>
      <c r="H45" s="14"/>
      <c r="I45" s="14"/>
      <c r="J45" s="14"/>
      <c r="BF45" s="6"/>
      <c r="BG45" s="1" t="s">
        <v>206</v>
      </c>
    </row>
    <row r="46" spans="1:64" s="5" customFormat="1" ht="22.5" x14ac:dyDescent="0.25">
      <c r="A46" s="2" t="s">
        <v>100</v>
      </c>
      <c r="B46" s="3"/>
      <c r="C46" s="17" t="s">
        <v>207</v>
      </c>
      <c r="D46" s="18" t="s">
        <v>174</v>
      </c>
      <c r="E46" s="8">
        <v>5</v>
      </c>
      <c r="F46" s="14"/>
      <c r="G46" s="14"/>
      <c r="H46" s="14"/>
      <c r="I46" s="14"/>
      <c r="J46" s="14"/>
      <c r="BF46" s="6"/>
      <c r="BG46" s="1" t="s">
        <v>207</v>
      </c>
    </row>
    <row r="47" spans="1:64" s="5" customFormat="1" ht="22.5" x14ac:dyDescent="0.25">
      <c r="A47" s="2" t="s">
        <v>102</v>
      </c>
      <c r="B47" s="3"/>
      <c r="C47" s="17" t="s">
        <v>677</v>
      </c>
      <c r="D47" s="18" t="s">
        <v>174</v>
      </c>
      <c r="E47" s="8">
        <v>5</v>
      </c>
      <c r="F47" s="14"/>
      <c r="G47" s="14"/>
      <c r="H47" s="14"/>
      <c r="I47" s="14"/>
      <c r="J47" s="14"/>
      <c r="BF47" s="6"/>
      <c r="BG47" s="1" t="s">
        <v>677</v>
      </c>
    </row>
    <row r="48" spans="1:64" s="5" customFormat="1" ht="33.75" x14ac:dyDescent="0.25">
      <c r="A48" s="2" t="s">
        <v>104</v>
      </c>
      <c r="B48" s="3"/>
      <c r="C48" s="17" t="s">
        <v>613</v>
      </c>
      <c r="D48" s="18" t="s">
        <v>174</v>
      </c>
      <c r="E48" s="8">
        <v>10</v>
      </c>
      <c r="F48" s="14"/>
      <c r="G48" s="14"/>
      <c r="H48" s="14"/>
      <c r="I48" s="14"/>
      <c r="J48" s="14"/>
      <c r="BF48" s="6"/>
      <c r="BG48" s="1" t="s">
        <v>613</v>
      </c>
    </row>
    <row r="49" spans="1:59" s="5" customFormat="1" ht="22.5" x14ac:dyDescent="0.25">
      <c r="A49" s="2" t="s">
        <v>106</v>
      </c>
      <c r="B49" s="3"/>
      <c r="C49" s="17" t="s">
        <v>353</v>
      </c>
      <c r="D49" s="18" t="s">
        <v>174</v>
      </c>
      <c r="E49" s="8">
        <v>20</v>
      </c>
      <c r="F49" s="14"/>
      <c r="G49" s="14"/>
      <c r="H49" s="14"/>
      <c r="I49" s="14"/>
      <c r="J49" s="14"/>
      <c r="BF49" s="6"/>
      <c r="BG49" s="1" t="s">
        <v>353</v>
      </c>
    </row>
    <row r="50" spans="1:59" s="5" customFormat="1" ht="22.5" x14ac:dyDescent="0.25">
      <c r="A50" s="2" t="s">
        <v>108</v>
      </c>
      <c r="B50" s="3"/>
      <c r="C50" s="17" t="s">
        <v>614</v>
      </c>
      <c r="D50" s="18" t="s">
        <v>174</v>
      </c>
      <c r="E50" s="8">
        <v>493</v>
      </c>
      <c r="F50" s="14"/>
      <c r="G50" s="14"/>
      <c r="H50" s="14"/>
      <c r="I50" s="14"/>
      <c r="J50" s="14"/>
      <c r="BF50" s="6"/>
      <c r="BG50" s="1" t="s">
        <v>614</v>
      </c>
    </row>
    <row r="51" spans="1:59" s="5" customFormat="1" ht="22.5" x14ac:dyDescent="0.25">
      <c r="A51" s="2" t="s">
        <v>110</v>
      </c>
      <c r="B51" s="3"/>
      <c r="C51" s="17" t="s">
        <v>210</v>
      </c>
      <c r="D51" s="18" t="s">
        <v>174</v>
      </c>
      <c r="E51" s="8">
        <v>14</v>
      </c>
      <c r="F51" s="14"/>
      <c r="G51" s="14"/>
      <c r="H51" s="14"/>
      <c r="I51" s="14"/>
      <c r="J51" s="14"/>
      <c r="BF51" s="6"/>
      <c r="BG51" s="1" t="s">
        <v>210</v>
      </c>
    </row>
    <row r="52" spans="1:59" s="5" customFormat="1" ht="22.5" x14ac:dyDescent="0.25">
      <c r="A52" s="2" t="s">
        <v>112</v>
      </c>
      <c r="B52" s="3"/>
      <c r="C52" s="17" t="s">
        <v>643</v>
      </c>
      <c r="D52" s="18" t="s">
        <v>174</v>
      </c>
      <c r="E52" s="8">
        <v>91</v>
      </c>
      <c r="F52" s="14"/>
      <c r="G52" s="14"/>
      <c r="H52" s="14"/>
      <c r="I52" s="14"/>
      <c r="J52" s="14"/>
      <c r="BF52" s="6"/>
      <c r="BG52" s="1" t="s">
        <v>643</v>
      </c>
    </row>
    <row r="53" spans="1:59" s="5" customFormat="1" ht="22.5" x14ac:dyDescent="0.25">
      <c r="A53" s="2" t="s">
        <v>114</v>
      </c>
      <c r="B53" s="3"/>
      <c r="C53" s="17" t="s">
        <v>211</v>
      </c>
      <c r="D53" s="18" t="s">
        <v>174</v>
      </c>
      <c r="E53" s="8">
        <v>40</v>
      </c>
      <c r="F53" s="14"/>
      <c r="G53" s="14"/>
      <c r="H53" s="14"/>
      <c r="I53" s="14"/>
      <c r="J53" s="14"/>
      <c r="BF53" s="6"/>
      <c r="BG53" s="1" t="s">
        <v>211</v>
      </c>
    </row>
    <row r="54" spans="1:59" s="5" customFormat="1" ht="22.5" x14ac:dyDescent="0.25">
      <c r="A54" s="2" t="s">
        <v>116</v>
      </c>
      <c r="B54" s="3"/>
      <c r="C54" s="17" t="s">
        <v>678</v>
      </c>
      <c r="D54" s="18" t="s">
        <v>174</v>
      </c>
      <c r="E54" s="8">
        <v>13</v>
      </c>
      <c r="F54" s="14"/>
      <c r="G54" s="14"/>
      <c r="H54" s="14"/>
      <c r="I54" s="14"/>
      <c r="J54" s="14"/>
      <c r="BF54" s="6"/>
      <c r="BG54" s="1" t="s">
        <v>678</v>
      </c>
    </row>
    <row r="55" spans="1:59" s="5" customFormat="1" ht="22.5" x14ac:dyDescent="0.25">
      <c r="A55" s="2" t="s">
        <v>118</v>
      </c>
      <c r="B55" s="3"/>
      <c r="C55" s="17" t="s">
        <v>209</v>
      </c>
      <c r="D55" s="18" t="s">
        <v>174</v>
      </c>
      <c r="E55" s="8">
        <v>25</v>
      </c>
      <c r="F55" s="14"/>
      <c r="G55" s="14"/>
      <c r="H55" s="14"/>
      <c r="I55" s="14"/>
      <c r="J55" s="14"/>
      <c r="BF55" s="6"/>
      <c r="BG55" s="1" t="s">
        <v>209</v>
      </c>
    </row>
    <row r="56" spans="1:59" s="5" customFormat="1" ht="22.5" x14ac:dyDescent="0.25">
      <c r="A56" s="2" t="s">
        <v>120</v>
      </c>
      <c r="B56" s="3"/>
      <c r="C56" s="17" t="s">
        <v>679</v>
      </c>
      <c r="D56" s="18" t="s">
        <v>174</v>
      </c>
      <c r="E56" s="8">
        <v>72</v>
      </c>
      <c r="F56" s="14"/>
      <c r="G56" s="14"/>
      <c r="H56" s="14"/>
      <c r="I56" s="14"/>
      <c r="J56" s="14"/>
      <c r="BF56" s="6"/>
      <c r="BG56" s="1" t="s">
        <v>679</v>
      </c>
    </row>
    <row r="57" spans="1:59" s="5" customFormat="1" ht="22.5" x14ac:dyDescent="0.25">
      <c r="A57" s="2" t="s">
        <v>122</v>
      </c>
      <c r="B57" s="3"/>
      <c r="C57" s="17" t="s">
        <v>213</v>
      </c>
      <c r="D57" s="18" t="s">
        <v>174</v>
      </c>
      <c r="E57" s="8">
        <v>23</v>
      </c>
      <c r="F57" s="14"/>
      <c r="G57" s="14"/>
      <c r="H57" s="14"/>
      <c r="I57" s="14"/>
      <c r="J57" s="14"/>
      <c r="BF57" s="6"/>
      <c r="BG57" s="1" t="s">
        <v>213</v>
      </c>
    </row>
    <row r="58" spans="1:59" s="5" customFormat="1" ht="22.5" x14ac:dyDescent="0.25">
      <c r="A58" s="2" t="s">
        <v>124</v>
      </c>
      <c r="B58" s="3"/>
      <c r="C58" s="17" t="s">
        <v>214</v>
      </c>
      <c r="D58" s="18" t="s">
        <v>174</v>
      </c>
      <c r="E58" s="8">
        <v>45</v>
      </c>
      <c r="F58" s="14"/>
      <c r="G58" s="14"/>
      <c r="H58" s="14"/>
      <c r="I58" s="14"/>
      <c r="J58" s="14"/>
      <c r="BF58" s="6"/>
      <c r="BG58" s="1" t="s">
        <v>214</v>
      </c>
    </row>
    <row r="59" spans="1:59" s="5" customFormat="1" ht="22.5" x14ac:dyDescent="0.25">
      <c r="A59" s="2" t="s">
        <v>126</v>
      </c>
      <c r="B59" s="3"/>
      <c r="C59" s="17" t="s">
        <v>358</v>
      </c>
      <c r="D59" s="18" t="s">
        <v>174</v>
      </c>
      <c r="E59" s="8">
        <v>20</v>
      </c>
      <c r="F59" s="14"/>
      <c r="G59" s="14"/>
      <c r="H59" s="14"/>
      <c r="I59" s="14"/>
      <c r="J59" s="14"/>
      <c r="BF59" s="6"/>
      <c r="BG59" s="1" t="s">
        <v>358</v>
      </c>
    </row>
    <row r="60" spans="1:59" s="5" customFormat="1" ht="22.5" x14ac:dyDescent="0.25">
      <c r="A60" s="2" t="s">
        <v>128</v>
      </c>
      <c r="B60" s="3"/>
      <c r="C60" s="17" t="s">
        <v>215</v>
      </c>
      <c r="D60" s="18" t="s">
        <v>174</v>
      </c>
      <c r="E60" s="8">
        <v>1708</v>
      </c>
      <c r="F60" s="14"/>
      <c r="G60" s="14"/>
      <c r="H60" s="14"/>
      <c r="I60" s="14"/>
      <c r="J60" s="14"/>
      <c r="BF60" s="6"/>
      <c r="BG60" s="1" t="s">
        <v>215</v>
      </c>
    </row>
    <row r="61" spans="1:59" s="5" customFormat="1" ht="22.5" x14ac:dyDescent="0.25">
      <c r="A61" s="2" t="s">
        <v>130</v>
      </c>
      <c r="B61" s="3"/>
      <c r="C61" s="17" t="s">
        <v>216</v>
      </c>
      <c r="D61" s="18" t="s">
        <v>174</v>
      </c>
      <c r="E61" s="8">
        <v>255</v>
      </c>
      <c r="F61" s="14"/>
      <c r="G61" s="14"/>
      <c r="H61" s="14"/>
      <c r="I61" s="14"/>
      <c r="J61" s="14"/>
      <c r="BF61" s="6"/>
      <c r="BG61" s="1" t="s">
        <v>216</v>
      </c>
    </row>
    <row r="62" spans="1:59" s="5" customFormat="1" ht="45" x14ac:dyDescent="0.25">
      <c r="A62" s="2" t="s">
        <v>132</v>
      </c>
      <c r="B62" s="3"/>
      <c r="C62" s="17" t="s">
        <v>217</v>
      </c>
      <c r="D62" s="18" t="s">
        <v>174</v>
      </c>
      <c r="E62" s="8">
        <v>484</v>
      </c>
      <c r="F62" s="14"/>
      <c r="G62" s="14"/>
      <c r="H62" s="14"/>
      <c r="I62" s="14"/>
      <c r="J62" s="14"/>
      <c r="BF62" s="6"/>
      <c r="BG62" s="1" t="s">
        <v>217</v>
      </c>
    </row>
    <row r="63" spans="1:59" s="5" customFormat="1" ht="22.5" x14ac:dyDescent="0.25">
      <c r="A63" s="2" t="s">
        <v>134</v>
      </c>
      <c r="B63" s="3"/>
      <c r="C63" s="17" t="s">
        <v>360</v>
      </c>
      <c r="D63" s="18" t="s">
        <v>174</v>
      </c>
      <c r="E63" s="8">
        <v>498</v>
      </c>
      <c r="F63" s="14"/>
      <c r="G63" s="14"/>
      <c r="H63" s="14"/>
      <c r="I63" s="14"/>
      <c r="J63" s="14"/>
      <c r="BF63" s="6"/>
      <c r="BG63" s="1" t="s">
        <v>360</v>
      </c>
    </row>
    <row r="64" spans="1:59" s="5" customFormat="1" ht="22.5" x14ac:dyDescent="0.25">
      <c r="A64" s="2" t="s">
        <v>362</v>
      </c>
      <c r="B64" s="3"/>
      <c r="C64" s="17" t="s">
        <v>361</v>
      </c>
      <c r="D64" s="18" t="s">
        <v>174</v>
      </c>
      <c r="E64" s="8">
        <v>130</v>
      </c>
      <c r="F64" s="14"/>
      <c r="G64" s="14"/>
      <c r="H64" s="14"/>
      <c r="I64" s="14"/>
      <c r="J64" s="14"/>
      <c r="BF64" s="6"/>
      <c r="BG64" s="1" t="s">
        <v>361</v>
      </c>
    </row>
    <row r="65" spans="1:60" s="5" customFormat="1" ht="22.5" x14ac:dyDescent="0.25">
      <c r="A65" s="2" t="s">
        <v>140</v>
      </c>
      <c r="B65" s="3"/>
      <c r="C65" s="17" t="s">
        <v>363</v>
      </c>
      <c r="D65" s="18" t="s">
        <v>174</v>
      </c>
      <c r="E65" s="8">
        <v>31</v>
      </c>
      <c r="F65" s="14"/>
      <c r="G65" s="14"/>
      <c r="H65" s="14"/>
      <c r="I65" s="14"/>
      <c r="J65" s="14"/>
      <c r="BF65" s="6"/>
      <c r="BG65" s="1" t="s">
        <v>363</v>
      </c>
    </row>
    <row r="66" spans="1:60" s="5" customFormat="1" ht="22.5" x14ac:dyDescent="0.25">
      <c r="A66" s="2" t="s">
        <v>364</v>
      </c>
      <c r="B66" s="3"/>
      <c r="C66" s="17" t="s">
        <v>219</v>
      </c>
      <c r="D66" s="18" t="s">
        <v>174</v>
      </c>
      <c r="E66" s="8">
        <v>35</v>
      </c>
      <c r="F66" s="14"/>
      <c r="G66" s="14"/>
      <c r="H66" s="14"/>
      <c r="I66" s="14"/>
      <c r="J66" s="14"/>
      <c r="BF66" s="6"/>
      <c r="BG66" s="1" t="s">
        <v>219</v>
      </c>
    </row>
    <row r="67" spans="1:60" s="5" customFormat="1" ht="22.5" x14ac:dyDescent="0.25">
      <c r="A67" s="2" t="s">
        <v>365</v>
      </c>
      <c r="B67" s="3"/>
      <c r="C67" s="17" t="s">
        <v>220</v>
      </c>
      <c r="D67" s="18" t="s">
        <v>174</v>
      </c>
      <c r="E67" s="8">
        <v>306</v>
      </c>
      <c r="F67" s="14"/>
      <c r="G67" s="14"/>
      <c r="H67" s="14"/>
      <c r="I67" s="14"/>
      <c r="J67" s="14"/>
      <c r="BF67" s="6"/>
      <c r="BG67" s="1" t="s">
        <v>220</v>
      </c>
    </row>
    <row r="68" spans="1:60" s="5" customFormat="1" ht="22.5" x14ac:dyDescent="0.25">
      <c r="A68" s="2" t="s">
        <v>367</v>
      </c>
      <c r="B68" s="3"/>
      <c r="C68" s="17" t="s">
        <v>348</v>
      </c>
      <c r="D68" s="18" t="s">
        <v>174</v>
      </c>
      <c r="E68" s="8">
        <v>14</v>
      </c>
      <c r="F68" s="14"/>
      <c r="G68" s="14"/>
      <c r="H68" s="14"/>
      <c r="I68" s="14"/>
      <c r="J68" s="14"/>
      <c r="BF68" s="6"/>
      <c r="BG68" s="1" t="s">
        <v>348</v>
      </c>
    </row>
    <row r="69" spans="1:60" s="5" customFormat="1" ht="22.5" x14ac:dyDescent="0.25">
      <c r="A69" s="2" t="s">
        <v>145</v>
      </c>
      <c r="B69" s="3"/>
      <c r="C69" s="17" t="s">
        <v>680</v>
      </c>
      <c r="D69" s="18" t="s">
        <v>233</v>
      </c>
      <c r="E69" s="8">
        <v>2</v>
      </c>
      <c r="F69" s="14"/>
      <c r="G69" s="14"/>
      <c r="H69" s="14"/>
      <c r="I69" s="14"/>
      <c r="J69" s="14"/>
      <c r="BF69" s="6"/>
      <c r="BG69" s="1" t="s">
        <v>680</v>
      </c>
      <c r="BH69" s="11"/>
    </row>
    <row r="70" spans="1:60" s="5" customFormat="1" ht="22.5" x14ac:dyDescent="0.25">
      <c r="A70" s="2" t="s">
        <v>276</v>
      </c>
      <c r="B70" s="3"/>
      <c r="C70" s="17" t="s">
        <v>371</v>
      </c>
      <c r="D70" s="18" t="s">
        <v>174</v>
      </c>
      <c r="E70" s="8">
        <v>44</v>
      </c>
      <c r="F70" s="14"/>
      <c r="G70" s="14"/>
      <c r="H70" s="14"/>
      <c r="I70" s="14"/>
      <c r="J70" s="14"/>
      <c r="BF70" s="6"/>
      <c r="BG70" s="1" t="s">
        <v>371</v>
      </c>
      <c r="BH70" s="11"/>
    </row>
    <row r="71" spans="1:60" s="5" customFormat="1" ht="22.5" x14ac:dyDescent="0.25">
      <c r="A71" s="2" t="s">
        <v>278</v>
      </c>
      <c r="B71" s="3"/>
      <c r="C71" s="17" t="s">
        <v>221</v>
      </c>
      <c r="D71" s="18" t="s">
        <v>174</v>
      </c>
      <c r="E71" s="8">
        <v>207</v>
      </c>
      <c r="F71" s="14"/>
      <c r="G71" s="14"/>
      <c r="H71" s="14"/>
      <c r="I71" s="14"/>
      <c r="J71" s="14"/>
      <c r="BF71" s="6"/>
      <c r="BG71" s="1" t="s">
        <v>221</v>
      </c>
      <c r="BH71" s="11"/>
    </row>
    <row r="72" spans="1:60" s="5" customFormat="1" ht="22.5" x14ac:dyDescent="0.25">
      <c r="A72" s="2" t="s">
        <v>280</v>
      </c>
      <c r="B72" s="3"/>
      <c r="C72" s="17" t="s">
        <v>222</v>
      </c>
      <c r="D72" s="18" t="s">
        <v>174</v>
      </c>
      <c r="E72" s="8">
        <v>36</v>
      </c>
      <c r="F72" s="14"/>
      <c r="G72" s="14"/>
      <c r="H72" s="14"/>
      <c r="I72" s="14"/>
      <c r="J72" s="14"/>
      <c r="BF72" s="6"/>
      <c r="BG72" s="1" t="s">
        <v>222</v>
      </c>
      <c r="BH72" s="11"/>
    </row>
    <row r="73" spans="1:60" s="5" customFormat="1" ht="22.5" x14ac:dyDescent="0.25">
      <c r="A73" s="2" t="s">
        <v>148</v>
      </c>
      <c r="B73" s="3"/>
      <c r="C73" s="17" t="s">
        <v>223</v>
      </c>
      <c r="D73" s="18" t="s">
        <v>174</v>
      </c>
      <c r="E73" s="8">
        <v>55</v>
      </c>
      <c r="F73" s="14"/>
      <c r="G73" s="14"/>
      <c r="H73" s="14"/>
      <c r="I73" s="14"/>
      <c r="J73" s="14"/>
      <c r="BF73" s="6"/>
      <c r="BG73" s="1" t="s">
        <v>223</v>
      </c>
      <c r="BH73" s="11"/>
    </row>
    <row r="74" spans="1:60" s="5" customFormat="1" ht="33.75" x14ac:dyDescent="0.25">
      <c r="A74" s="2" t="s">
        <v>283</v>
      </c>
      <c r="B74" s="3"/>
      <c r="C74" s="17" t="s">
        <v>372</v>
      </c>
      <c r="D74" s="18" t="s">
        <v>174</v>
      </c>
      <c r="E74" s="8">
        <v>55</v>
      </c>
      <c r="F74" s="14"/>
      <c r="G74" s="14"/>
      <c r="H74" s="14"/>
      <c r="I74" s="14"/>
      <c r="J74" s="14"/>
      <c r="BF74" s="6"/>
      <c r="BG74" s="1" t="s">
        <v>372</v>
      </c>
      <c r="BH74" s="11"/>
    </row>
    <row r="75" spans="1:60" s="5" customFormat="1" ht="33.75" x14ac:dyDescent="0.25">
      <c r="A75" s="2" t="s">
        <v>373</v>
      </c>
      <c r="B75" s="3"/>
      <c r="C75" s="17" t="s">
        <v>224</v>
      </c>
      <c r="D75" s="18" t="s">
        <v>174</v>
      </c>
      <c r="E75" s="8">
        <v>414</v>
      </c>
      <c r="F75" s="14"/>
      <c r="G75" s="14"/>
      <c r="H75" s="14"/>
      <c r="I75" s="14"/>
      <c r="J75" s="14"/>
      <c r="BF75" s="6"/>
      <c r="BG75" s="1" t="s">
        <v>224</v>
      </c>
      <c r="BH75" s="11"/>
    </row>
    <row r="76" spans="1:60" s="5" customFormat="1" ht="22.5" x14ac:dyDescent="0.25">
      <c r="A76" s="2" t="s">
        <v>151</v>
      </c>
      <c r="B76" s="3"/>
      <c r="C76" s="17" t="s">
        <v>225</v>
      </c>
      <c r="D76" s="18" t="s">
        <v>226</v>
      </c>
      <c r="E76" s="8">
        <v>175</v>
      </c>
      <c r="F76" s="14"/>
      <c r="G76" s="14"/>
      <c r="H76" s="14"/>
      <c r="I76" s="14"/>
      <c r="J76" s="14"/>
      <c r="BF76" s="6"/>
      <c r="BG76" s="1" t="s">
        <v>225</v>
      </c>
      <c r="BH76" s="11"/>
    </row>
    <row r="77" spans="1:60" s="5" customFormat="1" ht="33.75" x14ac:dyDescent="0.25">
      <c r="A77" s="2" t="s">
        <v>290</v>
      </c>
      <c r="B77" s="3"/>
      <c r="C77" s="17" t="s">
        <v>227</v>
      </c>
      <c r="D77" s="18" t="s">
        <v>174</v>
      </c>
      <c r="E77" s="8">
        <v>1150</v>
      </c>
      <c r="F77" s="14"/>
      <c r="G77" s="14"/>
      <c r="H77" s="14"/>
      <c r="I77" s="14"/>
      <c r="J77" s="14"/>
      <c r="BF77" s="6"/>
      <c r="BG77" s="1" t="s">
        <v>227</v>
      </c>
      <c r="BH77" s="11"/>
    </row>
    <row r="78" spans="1:60" s="5" customFormat="1" ht="33.75" x14ac:dyDescent="0.25">
      <c r="A78" s="2" t="s">
        <v>154</v>
      </c>
      <c r="B78" s="3"/>
      <c r="C78" s="17" t="s">
        <v>375</v>
      </c>
      <c r="D78" s="18" t="s">
        <v>174</v>
      </c>
      <c r="E78" s="8">
        <v>500</v>
      </c>
      <c r="F78" s="14"/>
      <c r="G78" s="14"/>
      <c r="H78" s="14"/>
      <c r="I78" s="14"/>
      <c r="J78" s="14"/>
      <c r="BF78" s="6"/>
      <c r="BG78" s="1" t="s">
        <v>375</v>
      </c>
      <c r="BH78" s="11"/>
    </row>
    <row r="79" spans="1:60" s="5" customFormat="1" ht="33.75" x14ac:dyDescent="0.25">
      <c r="A79" s="2" t="s">
        <v>156</v>
      </c>
      <c r="B79" s="3"/>
      <c r="C79" s="17" t="s">
        <v>228</v>
      </c>
      <c r="D79" s="18" t="s">
        <v>174</v>
      </c>
      <c r="E79" s="8">
        <v>10900</v>
      </c>
      <c r="F79" s="14"/>
      <c r="G79" s="14"/>
      <c r="H79" s="14"/>
      <c r="I79" s="14"/>
      <c r="J79" s="14"/>
      <c r="BF79" s="6"/>
      <c r="BG79" s="1" t="s">
        <v>228</v>
      </c>
      <c r="BH79" s="11"/>
    </row>
    <row r="80" spans="1:60" s="5" customFormat="1" ht="33.75" x14ac:dyDescent="0.25">
      <c r="A80" s="2" t="s">
        <v>296</v>
      </c>
      <c r="B80" s="3"/>
      <c r="C80" s="17" t="s">
        <v>376</v>
      </c>
      <c r="D80" s="18" t="s">
        <v>174</v>
      </c>
      <c r="E80" s="8">
        <v>2000</v>
      </c>
      <c r="F80" s="14"/>
      <c r="G80" s="14"/>
      <c r="H80" s="14"/>
      <c r="I80" s="14"/>
      <c r="J80" s="14"/>
      <c r="BF80" s="6"/>
      <c r="BG80" s="1" t="s">
        <v>376</v>
      </c>
      <c r="BH80" s="11"/>
    </row>
    <row r="81" spans="1:64" s="5" customFormat="1" ht="33.75" x14ac:dyDescent="0.25">
      <c r="A81" s="2" t="s">
        <v>159</v>
      </c>
      <c r="B81" s="3"/>
      <c r="C81" s="17" t="s">
        <v>229</v>
      </c>
      <c r="D81" s="18" t="s">
        <v>174</v>
      </c>
      <c r="E81" s="8">
        <v>600</v>
      </c>
      <c r="F81" s="14"/>
      <c r="G81" s="14"/>
      <c r="H81" s="14"/>
      <c r="I81" s="14"/>
      <c r="J81" s="14"/>
      <c r="BF81" s="6"/>
      <c r="BG81" s="1" t="s">
        <v>229</v>
      </c>
      <c r="BH81" s="11"/>
    </row>
    <row r="82" spans="1:64" s="5" customFormat="1" ht="33.75" x14ac:dyDescent="0.25">
      <c r="A82" s="2" t="s">
        <v>161</v>
      </c>
      <c r="B82" s="3"/>
      <c r="C82" s="17" t="s">
        <v>230</v>
      </c>
      <c r="D82" s="18" t="s">
        <v>174</v>
      </c>
      <c r="E82" s="8">
        <v>4100</v>
      </c>
      <c r="F82" s="14"/>
      <c r="G82" s="14"/>
      <c r="H82" s="14"/>
      <c r="I82" s="14"/>
      <c r="J82" s="14"/>
      <c r="BF82" s="6"/>
      <c r="BG82" s="1" t="s">
        <v>230</v>
      </c>
      <c r="BH82" s="11"/>
    </row>
    <row r="83" spans="1:64" s="5" customFormat="1" ht="33.75" x14ac:dyDescent="0.25">
      <c r="A83" s="2" t="s">
        <v>163</v>
      </c>
      <c r="B83" s="3"/>
      <c r="C83" s="17" t="s">
        <v>231</v>
      </c>
      <c r="D83" s="18" t="s">
        <v>174</v>
      </c>
      <c r="E83" s="8">
        <v>600</v>
      </c>
      <c r="F83" s="14"/>
      <c r="G83" s="14"/>
      <c r="H83" s="14"/>
      <c r="I83" s="14"/>
      <c r="J83" s="14"/>
      <c r="BF83" s="6"/>
      <c r="BG83" s="1" t="s">
        <v>231</v>
      </c>
      <c r="BH83" s="11"/>
    </row>
    <row r="84" spans="1:64" s="5" customFormat="1" ht="22.5" x14ac:dyDescent="0.25">
      <c r="A84" s="2" t="s">
        <v>377</v>
      </c>
      <c r="B84" s="3"/>
      <c r="C84" s="17" t="s">
        <v>232</v>
      </c>
      <c r="D84" s="18" t="s">
        <v>233</v>
      </c>
      <c r="E84" s="8">
        <v>5</v>
      </c>
      <c r="F84" s="14"/>
      <c r="G84" s="14"/>
      <c r="H84" s="14"/>
      <c r="I84" s="14"/>
      <c r="J84" s="14"/>
      <c r="BF84" s="6"/>
      <c r="BG84" s="1" t="s">
        <v>232</v>
      </c>
      <c r="BH84" s="11"/>
    </row>
    <row r="85" spans="1:64" s="5" customFormat="1" ht="22.5" x14ac:dyDescent="0.25">
      <c r="A85" s="2" t="s">
        <v>312</v>
      </c>
      <c r="B85" s="3"/>
      <c r="C85" s="17" t="s">
        <v>681</v>
      </c>
      <c r="D85" s="18" t="s">
        <v>233</v>
      </c>
      <c r="E85" s="8">
        <v>2</v>
      </c>
      <c r="F85" s="14"/>
      <c r="G85" s="14"/>
      <c r="H85" s="14"/>
      <c r="I85" s="14"/>
      <c r="J85" s="14"/>
      <c r="BF85" s="6"/>
      <c r="BG85" s="1" t="s">
        <v>681</v>
      </c>
      <c r="BH85" s="11"/>
    </row>
    <row r="86" spans="1:64" s="5" customFormat="1" ht="33.75" x14ac:dyDescent="0.25">
      <c r="A86" s="2" t="s">
        <v>314</v>
      </c>
      <c r="B86" s="3"/>
      <c r="C86" s="17" t="s">
        <v>380</v>
      </c>
      <c r="D86" s="18" t="s">
        <v>233</v>
      </c>
      <c r="E86" s="8">
        <v>2</v>
      </c>
      <c r="F86" s="14"/>
      <c r="G86" s="14"/>
      <c r="H86" s="14"/>
      <c r="I86" s="14"/>
      <c r="J86" s="14"/>
      <c r="BF86" s="6"/>
      <c r="BG86" s="1" t="s">
        <v>380</v>
      </c>
      <c r="BH86" s="11"/>
    </row>
    <row r="87" spans="1:64" s="29" customFormat="1" ht="56.25" x14ac:dyDescent="0.25">
      <c r="A87" s="33" t="s">
        <v>646</v>
      </c>
      <c r="B87" s="34" t="s">
        <v>257</v>
      </c>
      <c r="C87" s="31" t="s">
        <v>258</v>
      </c>
      <c r="D87" s="30" t="s">
        <v>259</v>
      </c>
      <c r="E87" s="41">
        <v>0.26666699999999999</v>
      </c>
      <c r="F87" s="15"/>
      <c r="G87" s="15">
        <f>E87*F87</f>
        <v>0</v>
      </c>
      <c r="H87" s="15"/>
      <c r="I87" s="15">
        <f>E87*H87</f>
        <v>0</v>
      </c>
      <c r="J87" s="15">
        <f t="shared" ref="J87:J114" si="2">G87+I87</f>
        <v>0</v>
      </c>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6"/>
      <c r="BG87" s="1" t="s">
        <v>258</v>
      </c>
      <c r="BH87" s="11"/>
      <c r="BI87" s="5"/>
      <c r="BJ87" s="5"/>
      <c r="BK87" s="5"/>
      <c r="BL87" s="5"/>
    </row>
    <row r="88" spans="1:64" s="5" customFormat="1" ht="15" x14ac:dyDescent="0.25">
      <c r="A88" s="2" t="s">
        <v>647</v>
      </c>
      <c r="B88" s="3" t="s">
        <v>260</v>
      </c>
      <c r="C88" s="17" t="s">
        <v>261</v>
      </c>
      <c r="D88" s="18" t="s">
        <v>243</v>
      </c>
      <c r="E88" s="26">
        <v>-4.0000000000000001E-3</v>
      </c>
      <c r="F88" s="14"/>
      <c r="G88" s="14"/>
      <c r="H88" s="14"/>
      <c r="I88" s="14"/>
      <c r="J88" s="14"/>
      <c r="BF88" s="6"/>
      <c r="BG88" s="1" t="s">
        <v>261</v>
      </c>
      <c r="BH88" s="11"/>
    </row>
    <row r="89" spans="1:64" s="5" customFormat="1" ht="22.5" x14ac:dyDescent="0.25">
      <c r="A89" s="2" t="s">
        <v>577</v>
      </c>
      <c r="B89" s="3" t="s">
        <v>262</v>
      </c>
      <c r="C89" s="17" t="s">
        <v>263</v>
      </c>
      <c r="D89" s="18" t="s">
        <v>174</v>
      </c>
      <c r="E89" s="8">
        <v>10</v>
      </c>
      <c r="F89" s="14"/>
      <c r="G89" s="14"/>
      <c r="H89" s="14"/>
      <c r="I89" s="14"/>
      <c r="J89" s="14"/>
      <c r="BF89" s="6"/>
      <c r="BG89" s="1" t="s">
        <v>263</v>
      </c>
      <c r="BH89" s="11"/>
    </row>
    <row r="90" spans="1:64" s="29" customFormat="1" ht="33.75" x14ac:dyDescent="0.25">
      <c r="A90" s="33" t="s">
        <v>383</v>
      </c>
      <c r="B90" s="34" t="s">
        <v>237</v>
      </c>
      <c r="C90" s="31" t="s">
        <v>238</v>
      </c>
      <c r="D90" s="30" t="s">
        <v>239</v>
      </c>
      <c r="E90" s="37">
        <v>50.1</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238</v>
      </c>
      <c r="BH90" s="11"/>
      <c r="BI90" s="5"/>
      <c r="BJ90" s="5"/>
      <c r="BK90" s="5"/>
      <c r="BL90" s="5"/>
    </row>
    <row r="91" spans="1:64" s="5" customFormat="1" ht="22.5" x14ac:dyDescent="0.25">
      <c r="A91" s="2" t="s">
        <v>648</v>
      </c>
      <c r="B91" s="3" t="s">
        <v>241</v>
      </c>
      <c r="C91" s="17" t="s">
        <v>242</v>
      </c>
      <c r="D91" s="18" t="s">
        <v>243</v>
      </c>
      <c r="E91" s="25">
        <v>-5.0099999999999999E-2</v>
      </c>
      <c r="F91" s="14"/>
      <c r="G91" s="14"/>
      <c r="H91" s="14"/>
      <c r="I91" s="14"/>
      <c r="J91" s="14"/>
      <c r="BF91" s="6"/>
      <c r="BG91" s="1" t="s">
        <v>242</v>
      </c>
      <c r="BH91" s="11"/>
    </row>
    <row r="92" spans="1:64" s="5" customFormat="1" ht="33.75" x14ac:dyDescent="0.25">
      <c r="A92" s="2" t="s">
        <v>385</v>
      </c>
      <c r="B92" s="3"/>
      <c r="C92" s="17" t="s">
        <v>244</v>
      </c>
      <c r="D92" s="18" t="s">
        <v>174</v>
      </c>
      <c r="E92" s="8">
        <v>501</v>
      </c>
      <c r="F92" s="14"/>
      <c r="G92" s="14"/>
      <c r="H92" s="14"/>
      <c r="I92" s="14"/>
      <c r="J92" s="14"/>
      <c r="BF92" s="6"/>
      <c r="BG92" s="1" t="s">
        <v>244</v>
      </c>
      <c r="BH92" s="11"/>
    </row>
    <row r="93" spans="1:64" s="5" customFormat="1" ht="33.75" x14ac:dyDescent="0.25">
      <c r="A93" s="2" t="s">
        <v>583</v>
      </c>
      <c r="B93" s="3"/>
      <c r="C93" s="17" t="s">
        <v>386</v>
      </c>
      <c r="D93" s="18" t="s">
        <v>174</v>
      </c>
      <c r="E93" s="8">
        <v>38</v>
      </c>
      <c r="F93" s="14"/>
      <c r="G93" s="14"/>
      <c r="H93" s="14"/>
      <c r="I93" s="14"/>
      <c r="J93" s="14"/>
      <c r="BF93" s="6"/>
      <c r="BG93" s="1" t="s">
        <v>386</v>
      </c>
      <c r="BH93" s="11"/>
    </row>
    <row r="94" spans="1:64" s="29" customFormat="1" ht="33.75" x14ac:dyDescent="0.25">
      <c r="A94" s="33" t="s">
        <v>388</v>
      </c>
      <c r="B94" s="34" t="s">
        <v>143</v>
      </c>
      <c r="C94" s="31" t="s">
        <v>144</v>
      </c>
      <c r="D94" s="30" t="s">
        <v>3</v>
      </c>
      <c r="E94" s="35">
        <v>1</v>
      </c>
      <c r="F94" s="15"/>
      <c r="G94" s="15">
        <f>E94*F94</f>
        <v>0</v>
      </c>
      <c r="H94" s="15"/>
      <c r="I94" s="15">
        <f>E94*H94</f>
        <v>0</v>
      </c>
      <c r="J94" s="15">
        <f t="shared" si="2"/>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144</v>
      </c>
      <c r="BH94" s="11"/>
      <c r="BI94" s="5"/>
      <c r="BJ94" s="5"/>
      <c r="BK94" s="5"/>
      <c r="BL94" s="5"/>
    </row>
    <row r="95" spans="1:64" s="5" customFormat="1" ht="15" x14ac:dyDescent="0.25">
      <c r="A95" s="2" t="s">
        <v>389</v>
      </c>
      <c r="B95" s="3" t="s">
        <v>247</v>
      </c>
      <c r="C95" s="17" t="s">
        <v>248</v>
      </c>
      <c r="D95" s="18" t="s">
        <v>249</v>
      </c>
      <c r="E95" s="4">
        <v>-2.04</v>
      </c>
      <c r="F95" s="14"/>
      <c r="G95" s="14"/>
      <c r="H95" s="14"/>
      <c r="I95" s="14"/>
      <c r="J95" s="14"/>
      <c r="BF95" s="6"/>
      <c r="BG95" s="1" t="s">
        <v>248</v>
      </c>
      <c r="BH95" s="11"/>
    </row>
    <row r="96" spans="1:64" s="5" customFormat="1" ht="15" x14ac:dyDescent="0.25">
      <c r="A96" s="2" t="s">
        <v>682</v>
      </c>
      <c r="B96" s="3" t="s">
        <v>251</v>
      </c>
      <c r="C96" s="17" t="s">
        <v>252</v>
      </c>
      <c r="D96" s="18" t="s">
        <v>249</v>
      </c>
      <c r="E96" s="4">
        <v>-2.04</v>
      </c>
      <c r="F96" s="14"/>
      <c r="G96" s="14"/>
      <c r="H96" s="14"/>
      <c r="I96" s="14"/>
      <c r="J96" s="14"/>
      <c r="BF96" s="6"/>
      <c r="BG96" s="1" t="s">
        <v>252</v>
      </c>
      <c r="BH96" s="11"/>
    </row>
    <row r="97" spans="1:64" s="5" customFormat="1" ht="33.75" x14ac:dyDescent="0.25">
      <c r="A97" s="2" t="s">
        <v>391</v>
      </c>
      <c r="B97" s="3"/>
      <c r="C97" s="17" t="s">
        <v>253</v>
      </c>
      <c r="D97" s="18" t="s">
        <v>39</v>
      </c>
      <c r="E97" s="8">
        <v>102</v>
      </c>
      <c r="F97" s="14"/>
      <c r="G97" s="14"/>
      <c r="H97" s="14"/>
      <c r="I97" s="14"/>
      <c r="J97" s="14"/>
      <c r="BF97" s="6"/>
      <c r="BG97" s="1" t="s">
        <v>253</v>
      </c>
      <c r="BH97" s="11"/>
    </row>
    <row r="98" spans="1:64" s="5" customFormat="1" ht="15" x14ac:dyDescent="0.25">
      <c r="A98" s="2" t="s">
        <v>590</v>
      </c>
      <c r="B98" s="3"/>
      <c r="C98" s="17" t="s">
        <v>254</v>
      </c>
      <c r="D98" s="18" t="s">
        <v>255</v>
      </c>
      <c r="E98" s="8">
        <v>1</v>
      </c>
      <c r="F98" s="14"/>
      <c r="G98" s="14"/>
      <c r="H98" s="14"/>
      <c r="I98" s="14"/>
      <c r="J98" s="14"/>
      <c r="BF98" s="6"/>
      <c r="BG98" s="1" t="s">
        <v>254</v>
      </c>
      <c r="BH98" s="11"/>
    </row>
    <row r="99" spans="1:64" s="29" customFormat="1" ht="22.5" x14ac:dyDescent="0.25">
      <c r="A99" s="33" t="s">
        <v>393</v>
      </c>
      <c r="B99" s="34" t="s">
        <v>265</v>
      </c>
      <c r="C99" s="31" t="s">
        <v>266</v>
      </c>
      <c r="D99" s="30" t="s">
        <v>3</v>
      </c>
      <c r="E99" s="42">
        <v>29.15</v>
      </c>
      <c r="F99" s="15"/>
      <c r="G99" s="15">
        <f>E99*F99</f>
        <v>0</v>
      </c>
      <c r="H99" s="15"/>
      <c r="I99" s="15">
        <f>E99*H99</f>
        <v>0</v>
      </c>
      <c r="J99" s="15">
        <f t="shared" si="2"/>
        <v>0</v>
      </c>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6"/>
      <c r="BG99" s="1" t="s">
        <v>266</v>
      </c>
      <c r="BH99" s="11"/>
      <c r="BI99" s="5"/>
      <c r="BJ99" s="5"/>
      <c r="BK99" s="5"/>
      <c r="BL99" s="5"/>
    </row>
    <row r="100" spans="1:64" s="5" customFormat="1" ht="15" x14ac:dyDescent="0.25">
      <c r="A100" s="2" t="s">
        <v>649</v>
      </c>
      <c r="B100" s="3" t="s">
        <v>268</v>
      </c>
      <c r="C100" s="17" t="s">
        <v>269</v>
      </c>
      <c r="D100" s="18" t="s">
        <v>243</v>
      </c>
      <c r="E100" s="27">
        <v>-6.3547000000000006E-2</v>
      </c>
      <c r="F100" s="14"/>
      <c r="G100" s="14"/>
      <c r="H100" s="14"/>
      <c r="I100" s="14"/>
      <c r="J100" s="14"/>
      <c r="BF100" s="6"/>
      <c r="BG100" s="1" t="s">
        <v>269</v>
      </c>
      <c r="BH100" s="11"/>
    </row>
    <row r="101" spans="1:64" s="5" customFormat="1" ht="15" x14ac:dyDescent="0.25">
      <c r="A101" s="2" t="s">
        <v>395</v>
      </c>
      <c r="B101" s="3" t="s">
        <v>270</v>
      </c>
      <c r="C101" s="17" t="s">
        <v>271</v>
      </c>
      <c r="D101" s="18" t="s">
        <v>239</v>
      </c>
      <c r="E101" s="26">
        <v>-14.574999999999999</v>
      </c>
      <c r="F101" s="14"/>
      <c r="G101" s="14"/>
      <c r="H101" s="14"/>
      <c r="I101" s="14"/>
      <c r="J101" s="14"/>
      <c r="BF101" s="6"/>
      <c r="BG101" s="1" t="s">
        <v>271</v>
      </c>
      <c r="BH101" s="11"/>
    </row>
    <row r="102" spans="1:64" s="5" customFormat="1" ht="15" x14ac:dyDescent="0.25">
      <c r="A102" s="2" t="s">
        <v>396</v>
      </c>
      <c r="B102" s="3" t="s">
        <v>273</v>
      </c>
      <c r="C102" s="17" t="s">
        <v>274</v>
      </c>
      <c r="D102" s="18" t="s">
        <v>275</v>
      </c>
      <c r="E102" s="7">
        <v>-291.5</v>
      </c>
      <c r="F102" s="14"/>
      <c r="G102" s="14"/>
      <c r="H102" s="14"/>
      <c r="I102" s="14"/>
      <c r="J102" s="14"/>
      <c r="BF102" s="6"/>
      <c r="BG102" s="1" t="s">
        <v>274</v>
      </c>
      <c r="BH102" s="11"/>
    </row>
    <row r="103" spans="1:64" s="5" customFormat="1" ht="33.75" x14ac:dyDescent="0.25">
      <c r="A103" s="2" t="s">
        <v>597</v>
      </c>
      <c r="B103" s="3"/>
      <c r="C103" s="17" t="s">
        <v>277</v>
      </c>
      <c r="D103" s="18" t="s">
        <v>39</v>
      </c>
      <c r="E103" s="4">
        <v>2796.45</v>
      </c>
      <c r="F103" s="14"/>
      <c r="G103" s="14"/>
      <c r="H103" s="14"/>
      <c r="I103" s="14"/>
      <c r="J103" s="14"/>
      <c r="BF103" s="6"/>
      <c r="BG103" s="1" t="s">
        <v>277</v>
      </c>
      <c r="BH103" s="11"/>
    </row>
    <row r="104" spans="1:64" s="5" customFormat="1" ht="33.75" x14ac:dyDescent="0.25">
      <c r="A104" s="2" t="s">
        <v>599</v>
      </c>
      <c r="B104" s="3"/>
      <c r="C104" s="17" t="s">
        <v>279</v>
      </c>
      <c r="D104" s="18" t="s">
        <v>39</v>
      </c>
      <c r="E104" s="8">
        <v>206</v>
      </c>
      <c r="F104" s="14"/>
      <c r="G104" s="14"/>
      <c r="H104" s="14"/>
      <c r="I104" s="14"/>
      <c r="J104" s="14"/>
      <c r="BF104" s="6"/>
      <c r="BG104" s="1" t="s">
        <v>279</v>
      </c>
      <c r="BH104" s="11"/>
    </row>
    <row r="105" spans="1:64" s="5" customFormat="1" ht="22.5" x14ac:dyDescent="0.25">
      <c r="A105" s="2" t="s">
        <v>399</v>
      </c>
      <c r="B105" s="3"/>
      <c r="C105" s="17" t="s">
        <v>281</v>
      </c>
      <c r="D105" s="18" t="s">
        <v>174</v>
      </c>
      <c r="E105" s="8">
        <v>5430</v>
      </c>
      <c r="F105" s="14"/>
      <c r="G105" s="14"/>
      <c r="H105" s="14"/>
      <c r="I105" s="14"/>
      <c r="J105" s="14"/>
      <c r="BF105" s="6"/>
      <c r="BG105" s="1" t="s">
        <v>281</v>
      </c>
      <c r="BH105" s="11"/>
    </row>
    <row r="106" spans="1:64" s="5" customFormat="1" ht="22.5" x14ac:dyDescent="0.25">
      <c r="A106" s="2" t="s">
        <v>400</v>
      </c>
      <c r="B106" s="3"/>
      <c r="C106" s="17" t="s">
        <v>282</v>
      </c>
      <c r="D106" s="18" t="s">
        <v>174</v>
      </c>
      <c r="E106" s="8">
        <v>400</v>
      </c>
      <c r="F106" s="14"/>
      <c r="G106" s="14"/>
      <c r="H106" s="14"/>
      <c r="I106" s="14"/>
      <c r="J106" s="14"/>
      <c r="BF106" s="6"/>
      <c r="BG106" s="1" t="s">
        <v>282</v>
      </c>
      <c r="BH106" s="11"/>
    </row>
    <row r="107" spans="1:64" s="5" customFormat="1" ht="15" x14ac:dyDescent="0.25">
      <c r="A107" s="2" t="s">
        <v>401</v>
      </c>
      <c r="B107" s="3"/>
      <c r="C107" s="17" t="s">
        <v>284</v>
      </c>
      <c r="D107" s="18" t="s">
        <v>174</v>
      </c>
      <c r="E107" s="8">
        <v>5830</v>
      </c>
      <c r="F107" s="14"/>
      <c r="G107" s="14"/>
      <c r="H107" s="14"/>
      <c r="I107" s="14"/>
      <c r="J107" s="14"/>
      <c r="BF107" s="6"/>
      <c r="BG107" s="1" t="s">
        <v>284</v>
      </c>
      <c r="BH107" s="11"/>
    </row>
    <row r="108" spans="1:64" s="29" customFormat="1" ht="45" x14ac:dyDescent="0.25">
      <c r="A108" s="33" t="s">
        <v>652</v>
      </c>
      <c r="B108" s="34" t="s">
        <v>285</v>
      </c>
      <c r="C108" s="31" t="s">
        <v>286</v>
      </c>
      <c r="D108" s="30" t="s">
        <v>287</v>
      </c>
      <c r="E108" s="35">
        <v>450</v>
      </c>
      <c r="F108" s="15"/>
      <c r="G108" s="15">
        <f>E108*F108</f>
        <v>0</v>
      </c>
      <c r="H108" s="15"/>
      <c r="I108" s="15">
        <f>E108*H108</f>
        <v>0</v>
      </c>
      <c r="J108" s="15">
        <f t="shared" si="2"/>
        <v>0</v>
      </c>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6"/>
      <c r="BG108" s="1" t="s">
        <v>286</v>
      </c>
      <c r="BH108" s="11"/>
      <c r="BI108" s="5"/>
      <c r="BJ108" s="5"/>
      <c r="BK108" s="5"/>
      <c r="BL108" s="5"/>
    </row>
    <row r="109" spans="1:64" s="5" customFormat="1" ht="22.5" x14ac:dyDescent="0.25">
      <c r="A109" s="2" t="s">
        <v>403</v>
      </c>
      <c r="B109" s="3"/>
      <c r="C109" s="17" t="s">
        <v>288</v>
      </c>
      <c r="D109" s="18" t="s">
        <v>289</v>
      </c>
      <c r="E109" s="8">
        <v>2</v>
      </c>
      <c r="F109" s="14"/>
      <c r="G109" s="14"/>
      <c r="H109" s="14"/>
      <c r="I109" s="14"/>
      <c r="J109" s="14"/>
      <c r="BF109" s="6"/>
      <c r="BG109" s="1" t="s">
        <v>288</v>
      </c>
      <c r="BH109" s="11"/>
    </row>
    <row r="110" spans="1:64" s="5" customFormat="1" ht="22.5" x14ac:dyDescent="0.25">
      <c r="A110" s="2" t="s">
        <v>654</v>
      </c>
      <c r="B110" s="3"/>
      <c r="C110" s="17" t="s">
        <v>291</v>
      </c>
      <c r="D110" s="18" t="s">
        <v>289</v>
      </c>
      <c r="E110" s="8">
        <v>6</v>
      </c>
      <c r="F110" s="14"/>
      <c r="G110" s="14"/>
      <c r="H110" s="14"/>
      <c r="I110" s="14"/>
      <c r="J110" s="14"/>
      <c r="BF110" s="6"/>
      <c r="BG110" s="1" t="s">
        <v>291</v>
      </c>
      <c r="BH110" s="11"/>
    </row>
    <row r="111" spans="1:64" s="5" customFormat="1" ht="22.5" x14ac:dyDescent="0.25">
      <c r="A111" s="2" t="s">
        <v>405</v>
      </c>
      <c r="B111" s="3"/>
      <c r="C111" s="17" t="s">
        <v>292</v>
      </c>
      <c r="D111" s="18" t="s">
        <v>289</v>
      </c>
      <c r="E111" s="8">
        <v>2</v>
      </c>
      <c r="F111" s="14"/>
      <c r="G111" s="14"/>
      <c r="H111" s="14"/>
      <c r="I111" s="14"/>
      <c r="J111" s="14"/>
      <c r="BF111" s="6"/>
      <c r="BG111" s="1" t="s">
        <v>292</v>
      </c>
      <c r="BH111" s="11"/>
    </row>
    <row r="112" spans="1:64" s="29" customFormat="1" ht="45" x14ac:dyDescent="0.25">
      <c r="A112" s="33" t="s">
        <v>683</v>
      </c>
      <c r="B112" s="34" t="s">
        <v>294</v>
      </c>
      <c r="C112" s="31" t="s">
        <v>295</v>
      </c>
      <c r="D112" s="30" t="s">
        <v>287</v>
      </c>
      <c r="E112" s="35">
        <v>10</v>
      </c>
      <c r="F112" s="15"/>
      <c r="G112" s="15">
        <f>E112*F112</f>
        <v>0</v>
      </c>
      <c r="H112" s="15"/>
      <c r="I112" s="15">
        <f>E112*H112</f>
        <v>0</v>
      </c>
      <c r="J112" s="15">
        <f t="shared" si="2"/>
        <v>0</v>
      </c>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6"/>
      <c r="BG112" s="1" t="s">
        <v>295</v>
      </c>
      <c r="BH112" s="11"/>
      <c r="BI112" s="5"/>
      <c r="BJ112" s="5"/>
      <c r="BK112" s="5"/>
      <c r="BL112" s="5"/>
    </row>
    <row r="113" spans="1:64" s="5" customFormat="1" ht="22.5" x14ac:dyDescent="0.25">
      <c r="A113" s="2" t="s">
        <v>407</v>
      </c>
      <c r="B113" s="3"/>
      <c r="C113" s="17" t="s">
        <v>670</v>
      </c>
      <c r="D113" s="18" t="s">
        <v>298</v>
      </c>
      <c r="E113" s="8">
        <v>10</v>
      </c>
      <c r="F113" s="14"/>
      <c r="G113" s="14"/>
      <c r="H113" s="14"/>
      <c r="I113" s="14"/>
      <c r="J113" s="14"/>
      <c r="BF113" s="6"/>
      <c r="BG113" s="1" t="s">
        <v>670</v>
      </c>
      <c r="BH113" s="11"/>
    </row>
    <row r="114" spans="1:64" s="29" customFormat="1" ht="33.75" x14ac:dyDescent="0.25">
      <c r="A114" s="33" t="s">
        <v>408</v>
      </c>
      <c r="B114" s="34" t="s">
        <v>300</v>
      </c>
      <c r="C114" s="31" t="s">
        <v>301</v>
      </c>
      <c r="D114" s="30" t="s">
        <v>302</v>
      </c>
      <c r="E114" s="35">
        <v>50</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3" t="s">
        <v>304</v>
      </c>
      <c r="C115" s="17" t="s">
        <v>305</v>
      </c>
      <c r="D115" s="18" t="s">
        <v>171</v>
      </c>
      <c r="E115" s="7">
        <v>-7.5</v>
      </c>
      <c r="F115" s="14"/>
      <c r="G115" s="14"/>
      <c r="H115" s="14"/>
      <c r="I115" s="14"/>
      <c r="J115" s="14"/>
      <c r="BF115" s="6"/>
      <c r="BG115" s="1" t="s">
        <v>305</v>
      </c>
      <c r="BH115" s="11"/>
    </row>
    <row r="116" spans="1:64" s="5" customFormat="1" ht="15" x14ac:dyDescent="0.25">
      <c r="A116" s="2" t="s">
        <v>410</v>
      </c>
      <c r="B116" s="3" t="s">
        <v>307</v>
      </c>
      <c r="C116" s="17" t="s">
        <v>308</v>
      </c>
      <c r="D116" s="18" t="s">
        <v>171</v>
      </c>
      <c r="E116" s="8">
        <v>-36</v>
      </c>
      <c r="F116" s="14"/>
      <c r="G116" s="14"/>
      <c r="H116" s="14"/>
      <c r="I116" s="14"/>
      <c r="J116" s="14"/>
      <c r="BF116" s="6"/>
      <c r="BG116" s="1" t="s">
        <v>308</v>
      </c>
      <c r="BH116" s="11"/>
    </row>
    <row r="117" spans="1:64" s="5" customFormat="1" ht="22.5" x14ac:dyDescent="0.25">
      <c r="A117" s="2" t="s">
        <v>411</v>
      </c>
      <c r="B117" s="3" t="s">
        <v>310</v>
      </c>
      <c r="C117" s="17" t="s">
        <v>311</v>
      </c>
      <c r="D117" s="18" t="s">
        <v>243</v>
      </c>
      <c r="E117" s="26">
        <v>-3.0000000000000001E-3</v>
      </c>
      <c r="F117" s="14"/>
      <c r="G117" s="14"/>
      <c r="H117" s="14"/>
      <c r="I117" s="14"/>
      <c r="J117" s="14"/>
      <c r="BF117" s="6"/>
      <c r="BG117" s="1" t="s">
        <v>311</v>
      </c>
      <c r="BH117" s="11"/>
    </row>
    <row r="118" spans="1:64" s="5" customFormat="1" ht="22.5" x14ac:dyDescent="0.25">
      <c r="A118" s="2" t="s">
        <v>412</v>
      </c>
      <c r="B118" s="3"/>
      <c r="C118" s="17" t="s">
        <v>313</v>
      </c>
      <c r="D118" s="18" t="s">
        <v>174</v>
      </c>
      <c r="E118" s="8">
        <v>30</v>
      </c>
      <c r="F118" s="14"/>
      <c r="G118" s="14"/>
      <c r="H118" s="14"/>
      <c r="I118" s="14"/>
      <c r="J118" s="14"/>
      <c r="BF118" s="6"/>
      <c r="BG118" s="1" t="s">
        <v>313</v>
      </c>
      <c r="BH118" s="11"/>
    </row>
    <row r="119" spans="1:64" s="5" customFormat="1" ht="15" x14ac:dyDescent="0.25">
      <c r="A119" s="2" t="s">
        <v>414</v>
      </c>
      <c r="B119" s="3"/>
      <c r="C119" s="17" t="s">
        <v>315</v>
      </c>
      <c r="D119" s="18" t="s">
        <v>174</v>
      </c>
      <c r="E119" s="8">
        <v>3</v>
      </c>
      <c r="F119" s="14"/>
      <c r="G119" s="14"/>
      <c r="H119" s="14"/>
      <c r="I119" s="14"/>
      <c r="J119" s="14"/>
      <c r="BF119" s="6"/>
      <c r="BG119" s="1" t="s">
        <v>315</v>
      </c>
      <c r="BH119" s="11"/>
    </row>
    <row r="120" spans="1:64" s="5" customFormat="1" ht="15" x14ac:dyDescent="0.25">
      <c r="A120" s="2" t="s">
        <v>416</v>
      </c>
      <c r="B120" s="3"/>
      <c r="C120" s="17" t="s">
        <v>317</v>
      </c>
      <c r="D120" s="18" t="s">
        <v>174</v>
      </c>
      <c r="E120" s="8">
        <v>30</v>
      </c>
      <c r="F120" s="14"/>
      <c r="G120" s="14"/>
      <c r="H120" s="14"/>
      <c r="I120" s="14"/>
      <c r="J120" s="14"/>
      <c r="BF120" s="6"/>
      <c r="BG120" s="1" t="s">
        <v>317</v>
      </c>
      <c r="BH120" s="11"/>
    </row>
    <row r="121" spans="1:64" s="5" customFormat="1" ht="22.5" x14ac:dyDescent="0.25">
      <c r="A121" s="2" t="s">
        <v>684</v>
      </c>
      <c r="B121" s="3"/>
      <c r="C121" s="17" t="s">
        <v>319</v>
      </c>
      <c r="D121" s="18" t="s">
        <v>174</v>
      </c>
      <c r="E121" s="8">
        <v>35</v>
      </c>
      <c r="F121" s="14"/>
      <c r="G121" s="14"/>
      <c r="H121" s="14"/>
      <c r="I121" s="14"/>
      <c r="J121" s="14"/>
      <c r="BF121" s="6"/>
      <c r="BG121" s="1" t="s">
        <v>319</v>
      </c>
      <c r="BH121" s="11"/>
    </row>
    <row r="122" spans="1:64" x14ac:dyDescent="0.25">
      <c r="G122" s="15">
        <f t="shared" ref="G122:I122" si="3">SUM(G3:G121)</f>
        <v>0</v>
      </c>
      <c r="H122" s="15"/>
      <c r="I122" s="15">
        <f t="shared" si="3"/>
        <v>0</v>
      </c>
      <c r="J122" s="15">
        <f>SUM(J3:J121)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L7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0.24761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-0.44074600000000003</v>
      </c>
      <c r="F4" s="14"/>
      <c r="G4" s="14"/>
      <c r="H4" s="14"/>
      <c r="I4" s="14"/>
      <c r="J4" s="14"/>
      <c r="BF4" s="6"/>
      <c r="BG4" s="1" t="s">
        <v>170</v>
      </c>
    </row>
    <row r="5" spans="1:64" s="5" customFormat="1" ht="33.75" x14ac:dyDescent="0.25">
      <c r="A5" s="2" t="s">
        <v>172</v>
      </c>
      <c r="B5" s="3"/>
      <c r="C5" s="17" t="s">
        <v>173</v>
      </c>
      <c r="D5" s="18" t="s">
        <v>174</v>
      </c>
      <c r="E5" s="8">
        <v>5</v>
      </c>
      <c r="F5" s="14"/>
      <c r="G5" s="14"/>
      <c r="H5" s="14"/>
      <c r="I5" s="14"/>
      <c r="J5" s="14"/>
      <c r="BF5" s="6"/>
      <c r="BG5" s="1" t="s">
        <v>173</v>
      </c>
    </row>
    <row r="6" spans="1:64" s="5" customFormat="1" ht="45" x14ac:dyDescent="0.25">
      <c r="A6" s="2" t="s">
        <v>175</v>
      </c>
      <c r="B6" s="3"/>
      <c r="C6" s="17" t="s">
        <v>178</v>
      </c>
      <c r="D6" s="18" t="s">
        <v>174</v>
      </c>
      <c r="E6" s="8">
        <v>5</v>
      </c>
      <c r="F6" s="14"/>
      <c r="G6" s="14"/>
      <c r="H6" s="14"/>
      <c r="I6" s="14"/>
      <c r="J6" s="14"/>
      <c r="BF6" s="6"/>
      <c r="BG6" s="1" t="s">
        <v>178</v>
      </c>
    </row>
    <row r="7" spans="1:64" s="5" customFormat="1" ht="33.75" x14ac:dyDescent="0.25">
      <c r="A7" s="2" t="s">
        <v>177</v>
      </c>
      <c r="B7" s="3"/>
      <c r="C7" s="17" t="s">
        <v>180</v>
      </c>
      <c r="D7" s="18" t="s">
        <v>174</v>
      </c>
      <c r="E7" s="8">
        <v>2</v>
      </c>
      <c r="F7" s="14"/>
      <c r="G7" s="14"/>
      <c r="H7" s="14"/>
      <c r="I7" s="14"/>
      <c r="J7" s="14"/>
      <c r="BF7" s="6"/>
      <c r="BG7" s="1" t="s">
        <v>180</v>
      </c>
    </row>
    <row r="8" spans="1:64" s="5" customFormat="1" ht="33.75" x14ac:dyDescent="0.25">
      <c r="A8" s="2" t="s">
        <v>179</v>
      </c>
      <c r="B8" s="3"/>
      <c r="C8" s="17" t="s">
        <v>182</v>
      </c>
      <c r="D8" s="18" t="s">
        <v>174</v>
      </c>
      <c r="E8" s="8">
        <v>2</v>
      </c>
      <c r="F8" s="14"/>
      <c r="G8" s="14"/>
      <c r="H8" s="14"/>
      <c r="I8" s="14"/>
      <c r="J8" s="14"/>
      <c r="BF8" s="6"/>
      <c r="BG8" s="1" t="s">
        <v>182</v>
      </c>
    </row>
    <row r="9" spans="1:64" s="5" customFormat="1" ht="33.75" x14ac:dyDescent="0.25">
      <c r="A9" s="2" t="s">
        <v>181</v>
      </c>
      <c r="B9" s="3"/>
      <c r="C9" s="17" t="s">
        <v>190</v>
      </c>
      <c r="D9" s="18" t="s">
        <v>174</v>
      </c>
      <c r="E9" s="8">
        <v>9</v>
      </c>
      <c r="F9" s="14"/>
      <c r="G9" s="14"/>
      <c r="H9" s="14"/>
      <c r="I9" s="14"/>
      <c r="J9" s="14"/>
      <c r="BF9" s="6"/>
      <c r="BG9" s="1" t="s">
        <v>190</v>
      </c>
    </row>
    <row r="10" spans="1:64" s="5" customFormat="1" ht="45" x14ac:dyDescent="0.25">
      <c r="A10" s="2" t="s">
        <v>183</v>
      </c>
      <c r="B10" s="3"/>
      <c r="C10" s="17" t="s">
        <v>186</v>
      </c>
      <c r="D10" s="18" t="s">
        <v>174</v>
      </c>
      <c r="E10" s="8">
        <v>2</v>
      </c>
      <c r="F10" s="14"/>
      <c r="G10" s="14"/>
      <c r="H10" s="14"/>
      <c r="I10" s="14"/>
      <c r="J10" s="14"/>
      <c r="BF10" s="6"/>
      <c r="BG10" s="1" t="s">
        <v>186</v>
      </c>
    </row>
    <row r="11" spans="1:64" s="5" customFormat="1" ht="45" x14ac:dyDescent="0.25">
      <c r="A11" s="2" t="s">
        <v>185</v>
      </c>
      <c r="B11" s="3"/>
      <c r="C11" s="17" t="s">
        <v>344</v>
      </c>
      <c r="D11" s="18" t="s">
        <v>174</v>
      </c>
      <c r="E11" s="8">
        <v>3</v>
      </c>
      <c r="F11" s="14"/>
      <c r="G11" s="14"/>
      <c r="H11" s="14"/>
      <c r="I11" s="14"/>
      <c r="J11" s="14"/>
      <c r="BF11" s="6"/>
      <c r="BG11" s="1" t="s">
        <v>344</v>
      </c>
    </row>
    <row r="12" spans="1:64" s="5" customFormat="1" ht="33.75" x14ac:dyDescent="0.25">
      <c r="A12" s="2" t="s">
        <v>187</v>
      </c>
      <c r="B12" s="3"/>
      <c r="C12" s="17" t="s">
        <v>192</v>
      </c>
      <c r="D12" s="18" t="s">
        <v>174</v>
      </c>
      <c r="E12" s="8">
        <v>5</v>
      </c>
      <c r="F12" s="14"/>
      <c r="G12" s="14"/>
      <c r="H12" s="14"/>
      <c r="I12" s="14"/>
      <c r="J12" s="14"/>
      <c r="BF12" s="6"/>
      <c r="BG12" s="1" t="s">
        <v>192</v>
      </c>
    </row>
    <row r="13" spans="1:64" s="5" customFormat="1" ht="15" x14ac:dyDescent="0.25">
      <c r="A13" s="2" t="s">
        <v>189</v>
      </c>
      <c r="B13" s="3"/>
      <c r="C13" s="17" t="s">
        <v>193</v>
      </c>
      <c r="D13" s="18" t="s">
        <v>39</v>
      </c>
      <c r="E13" s="8">
        <v>5</v>
      </c>
      <c r="F13" s="14"/>
      <c r="G13" s="14"/>
      <c r="H13" s="14"/>
      <c r="I13" s="14"/>
      <c r="J13" s="14"/>
      <c r="BF13" s="6"/>
      <c r="BG13" s="1" t="s">
        <v>193</v>
      </c>
    </row>
    <row r="14" spans="1:64" s="5" customFormat="1" ht="33.75" x14ac:dyDescent="0.25">
      <c r="A14" s="2" t="s">
        <v>191</v>
      </c>
      <c r="B14" s="3"/>
      <c r="C14" s="17" t="s">
        <v>194</v>
      </c>
      <c r="D14" s="18" t="s">
        <v>174</v>
      </c>
      <c r="E14" s="8">
        <v>14</v>
      </c>
      <c r="F14" s="14"/>
      <c r="G14" s="14"/>
      <c r="H14" s="14"/>
      <c r="I14" s="14"/>
      <c r="J14" s="14"/>
      <c r="BF14" s="6"/>
      <c r="BG14" s="1" t="s">
        <v>194</v>
      </c>
    </row>
    <row r="15" spans="1:64" s="5" customFormat="1" ht="33.75" x14ac:dyDescent="0.25">
      <c r="A15" s="2" t="s">
        <v>37</v>
      </c>
      <c r="B15" s="3"/>
      <c r="C15" s="17" t="s">
        <v>196</v>
      </c>
      <c r="D15" s="18" t="s">
        <v>174</v>
      </c>
      <c r="E15" s="8">
        <v>44</v>
      </c>
      <c r="F15" s="14"/>
      <c r="G15" s="14"/>
      <c r="H15" s="14"/>
      <c r="I15" s="14"/>
      <c r="J15" s="14"/>
      <c r="BF15" s="6"/>
      <c r="BG15" s="1" t="s">
        <v>196</v>
      </c>
    </row>
    <row r="16" spans="1:64" s="5" customFormat="1" ht="33.75" x14ac:dyDescent="0.25">
      <c r="A16" s="2" t="s">
        <v>40</v>
      </c>
      <c r="B16" s="3"/>
      <c r="C16" s="17" t="s">
        <v>197</v>
      </c>
      <c r="D16" s="18" t="s">
        <v>174</v>
      </c>
      <c r="E16" s="8">
        <v>9</v>
      </c>
      <c r="F16" s="14"/>
      <c r="G16" s="14"/>
      <c r="H16" s="14"/>
      <c r="I16" s="14"/>
      <c r="J16" s="14"/>
      <c r="BF16" s="6"/>
      <c r="BG16" s="1" t="s">
        <v>197</v>
      </c>
    </row>
    <row r="17" spans="1:64" s="5" customFormat="1" ht="33.75" x14ac:dyDescent="0.25">
      <c r="A17" s="2" t="s">
        <v>42</v>
      </c>
      <c r="B17" s="3"/>
      <c r="C17" s="17" t="s">
        <v>198</v>
      </c>
      <c r="D17" s="18" t="s">
        <v>174</v>
      </c>
      <c r="E17" s="8">
        <v>27</v>
      </c>
      <c r="F17" s="14"/>
      <c r="G17" s="14"/>
      <c r="H17" s="14"/>
      <c r="I17" s="14"/>
      <c r="J17" s="14"/>
      <c r="BF17" s="6"/>
      <c r="BG17" s="1" t="s">
        <v>198</v>
      </c>
    </row>
    <row r="18" spans="1:64" s="29" customFormat="1" ht="22.5" x14ac:dyDescent="0.25">
      <c r="A18" s="33" t="s">
        <v>606</v>
      </c>
      <c r="B18" s="34" t="s">
        <v>200</v>
      </c>
      <c r="C18" s="31" t="s">
        <v>201</v>
      </c>
      <c r="D18" s="30" t="s">
        <v>3</v>
      </c>
      <c r="E18" s="40">
        <v>0.35370000000000001</v>
      </c>
      <c r="F18" s="15"/>
      <c r="G18" s="15">
        <f>E18*F18</f>
        <v>0</v>
      </c>
      <c r="H18" s="15"/>
      <c r="I18" s="15">
        <f>E18*H18</f>
        <v>0</v>
      </c>
      <c r="J18" s="15">
        <f t="shared" ref="J18:J63"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201</v>
      </c>
      <c r="BH18" s="5"/>
      <c r="BI18" s="5"/>
      <c r="BJ18" s="5"/>
      <c r="BK18" s="5"/>
      <c r="BL18" s="5"/>
    </row>
    <row r="19" spans="1:64" s="5" customFormat="1" ht="15" x14ac:dyDescent="0.25">
      <c r="A19" s="2" t="s">
        <v>634</v>
      </c>
      <c r="B19" s="3" t="s">
        <v>169</v>
      </c>
      <c r="C19" s="17" t="s">
        <v>170</v>
      </c>
      <c r="D19" s="18" t="s">
        <v>171</v>
      </c>
      <c r="E19" s="27">
        <v>-0.44212499999999999</v>
      </c>
      <c r="F19" s="14"/>
      <c r="G19" s="14"/>
      <c r="H19" s="14"/>
      <c r="I19" s="14"/>
      <c r="J19" s="14"/>
      <c r="BF19" s="6"/>
      <c r="BG19" s="1" t="s">
        <v>170</v>
      </c>
    </row>
    <row r="20" spans="1:64" s="5" customFormat="1" ht="22.5" x14ac:dyDescent="0.25">
      <c r="A20" s="2" t="s">
        <v>48</v>
      </c>
      <c r="B20" s="3"/>
      <c r="C20" s="17" t="s">
        <v>203</v>
      </c>
      <c r="D20" s="18" t="s">
        <v>174</v>
      </c>
      <c r="E20" s="8">
        <v>5</v>
      </c>
      <c r="F20" s="14"/>
      <c r="G20" s="14"/>
      <c r="H20" s="14"/>
      <c r="I20" s="14"/>
      <c r="J20" s="14"/>
      <c r="BF20" s="6"/>
      <c r="BG20" s="1" t="s">
        <v>203</v>
      </c>
    </row>
    <row r="21" spans="1:64" s="5" customFormat="1" ht="22.5" x14ac:dyDescent="0.25">
      <c r="A21" s="2" t="s">
        <v>50</v>
      </c>
      <c r="B21" s="3"/>
      <c r="C21" s="17" t="s">
        <v>643</v>
      </c>
      <c r="D21" s="18" t="s">
        <v>174</v>
      </c>
      <c r="E21" s="8">
        <v>16</v>
      </c>
      <c r="F21" s="14"/>
      <c r="G21" s="14"/>
      <c r="H21" s="14"/>
      <c r="I21" s="14"/>
      <c r="J21" s="14"/>
      <c r="BF21" s="6"/>
      <c r="BG21" s="1" t="s">
        <v>643</v>
      </c>
    </row>
    <row r="22" spans="1:64" s="5" customFormat="1" ht="22.5" x14ac:dyDescent="0.25">
      <c r="A22" s="2" t="s">
        <v>52</v>
      </c>
      <c r="B22" s="3"/>
      <c r="C22" s="17" t="s">
        <v>213</v>
      </c>
      <c r="D22" s="18" t="s">
        <v>174</v>
      </c>
      <c r="E22" s="8">
        <v>16</v>
      </c>
      <c r="F22" s="14"/>
      <c r="G22" s="14"/>
      <c r="H22" s="14"/>
      <c r="I22" s="14"/>
      <c r="J22" s="14"/>
      <c r="BF22" s="6"/>
      <c r="BG22" s="1" t="s">
        <v>213</v>
      </c>
    </row>
    <row r="23" spans="1:64" s="5" customFormat="1" ht="22.5" x14ac:dyDescent="0.25">
      <c r="A23" s="2" t="s">
        <v>54</v>
      </c>
      <c r="B23" s="3"/>
      <c r="C23" s="17" t="s">
        <v>216</v>
      </c>
      <c r="D23" s="18" t="s">
        <v>174</v>
      </c>
      <c r="E23" s="8">
        <v>18</v>
      </c>
      <c r="F23" s="14"/>
      <c r="G23" s="14"/>
      <c r="H23" s="14"/>
      <c r="I23" s="14"/>
      <c r="J23" s="14"/>
      <c r="BF23" s="6"/>
      <c r="BG23" s="1" t="s">
        <v>216</v>
      </c>
    </row>
    <row r="24" spans="1:64" s="5" customFormat="1" ht="45" x14ac:dyDescent="0.25">
      <c r="A24" s="2" t="s">
        <v>56</v>
      </c>
      <c r="B24" s="3"/>
      <c r="C24" s="17" t="s">
        <v>217</v>
      </c>
      <c r="D24" s="18" t="s">
        <v>174</v>
      </c>
      <c r="E24" s="8">
        <v>9</v>
      </c>
      <c r="F24" s="14"/>
      <c r="G24" s="14"/>
      <c r="H24" s="14"/>
      <c r="I24" s="14"/>
      <c r="J24" s="14"/>
      <c r="BF24" s="6"/>
      <c r="BG24" s="1" t="s">
        <v>217</v>
      </c>
    </row>
    <row r="25" spans="1:64" s="5" customFormat="1" ht="22.5" x14ac:dyDescent="0.25">
      <c r="A25" s="2" t="s">
        <v>58</v>
      </c>
      <c r="B25" s="3"/>
      <c r="C25" s="17" t="s">
        <v>218</v>
      </c>
      <c r="D25" s="18" t="s">
        <v>174</v>
      </c>
      <c r="E25" s="8">
        <v>16</v>
      </c>
      <c r="F25" s="14"/>
      <c r="G25" s="14"/>
      <c r="H25" s="14"/>
      <c r="I25" s="14"/>
      <c r="J25" s="14"/>
      <c r="BF25" s="6"/>
      <c r="BG25" s="1" t="s">
        <v>218</v>
      </c>
    </row>
    <row r="26" spans="1:64" s="5" customFormat="1" ht="22.5" x14ac:dyDescent="0.25">
      <c r="A26" s="2" t="s">
        <v>60</v>
      </c>
      <c r="B26" s="3"/>
      <c r="C26" s="17" t="s">
        <v>658</v>
      </c>
      <c r="D26" s="18" t="s">
        <v>174</v>
      </c>
      <c r="E26" s="8">
        <v>5</v>
      </c>
      <c r="F26" s="14"/>
      <c r="G26" s="14"/>
      <c r="H26" s="14"/>
      <c r="I26" s="14"/>
      <c r="J26" s="14"/>
      <c r="BF26" s="6"/>
      <c r="BG26" s="1" t="s">
        <v>658</v>
      </c>
    </row>
    <row r="27" spans="1:64" s="5" customFormat="1" ht="22.5" x14ac:dyDescent="0.25">
      <c r="A27" s="2" t="s">
        <v>62</v>
      </c>
      <c r="B27" s="3"/>
      <c r="C27" s="17" t="s">
        <v>221</v>
      </c>
      <c r="D27" s="18" t="s">
        <v>174</v>
      </c>
      <c r="E27" s="8">
        <v>31</v>
      </c>
      <c r="F27" s="14"/>
      <c r="G27" s="14"/>
      <c r="H27" s="14"/>
      <c r="I27" s="14"/>
      <c r="J27" s="14"/>
      <c r="BF27" s="6"/>
      <c r="BG27" s="1" t="s">
        <v>221</v>
      </c>
      <c r="BH27" s="11"/>
    </row>
    <row r="28" spans="1:64" s="5" customFormat="1" ht="22.5" x14ac:dyDescent="0.25">
      <c r="A28" s="2" t="s">
        <v>64</v>
      </c>
      <c r="B28" s="3"/>
      <c r="C28" s="17" t="s">
        <v>223</v>
      </c>
      <c r="D28" s="18" t="s">
        <v>174</v>
      </c>
      <c r="E28" s="8">
        <v>18</v>
      </c>
      <c r="F28" s="14"/>
      <c r="G28" s="14"/>
      <c r="H28" s="14"/>
      <c r="I28" s="14"/>
      <c r="J28" s="14"/>
      <c r="BF28" s="6"/>
      <c r="BG28" s="1" t="s">
        <v>223</v>
      </c>
      <c r="BH28" s="11"/>
    </row>
    <row r="29" spans="1:64" s="5" customFormat="1" ht="33.75" x14ac:dyDescent="0.25">
      <c r="A29" s="2" t="s">
        <v>66</v>
      </c>
      <c r="B29" s="3"/>
      <c r="C29" s="17" t="s">
        <v>224</v>
      </c>
      <c r="D29" s="18" t="s">
        <v>174</v>
      </c>
      <c r="E29" s="8">
        <v>9</v>
      </c>
      <c r="F29" s="14"/>
      <c r="G29" s="14"/>
      <c r="H29" s="14"/>
      <c r="I29" s="14"/>
      <c r="J29" s="14"/>
      <c r="BF29" s="6"/>
      <c r="BG29" s="1" t="s">
        <v>224</v>
      </c>
      <c r="BH29" s="11"/>
    </row>
    <row r="30" spans="1:64" s="5" customFormat="1" ht="22.5" x14ac:dyDescent="0.25">
      <c r="A30" s="2" t="s">
        <v>68</v>
      </c>
      <c r="B30" s="3"/>
      <c r="C30" s="17" t="s">
        <v>225</v>
      </c>
      <c r="D30" s="18" t="s">
        <v>226</v>
      </c>
      <c r="E30" s="8">
        <v>25</v>
      </c>
      <c r="F30" s="14"/>
      <c r="G30" s="14"/>
      <c r="H30" s="14"/>
      <c r="I30" s="14"/>
      <c r="J30" s="14"/>
      <c r="BF30" s="6"/>
      <c r="BG30" s="1" t="s">
        <v>225</v>
      </c>
      <c r="BH30" s="11"/>
    </row>
    <row r="31" spans="1:64" s="5" customFormat="1" ht="33.75" x14ac:dyDescent="0.25">
      <c r="A31" s="2" t="s">
        <v>70</v>
      </c>
      <c r="B31" s="3"/>
      <c r="C31" s="17" t="s">
        <v>227</v>
      </c>
      <c r="D31" s="18" t="s">
        <v>174</v>
      </c>
      <c r="E31" s="8">
        <v>27</v>
      </c>
      <c r="F31" s="14"/>
      <c r="G31" s="14"/>
      <c r="H31" s="14"/>
      <c r="I31" s="14"/>
      <c r="J31" s="14"/>
      <c r="BF31" s="6"/>
      <c r="BG31" s="1" t="s">
        <v>227</v>
      </c>
      <c r="BH31" s="11"/>
    </row>
    <row r="32" spans="1:64" s="5" customFormat="1" ht="33.75" x14ac:dyDescent="0.25">
      <c r="A32" s="2" t="s">
        <v>72</v>
      </c>
      <c r="B32" s="3"/>
      <c r="C32" s="17" t="s">
        <v>228</v>
      </c>
      <c r="D32" s="18" t="s">
        <v>174</v>
      </c>
      <c r="E32" s="8">
        <v>370</v>
      </c>
      <c r="F32" s="14"/>
      <c r="G32" s="14"/>
      <c r="H32" s="14"/>
      <c r="I32" s="14"/>
      <c r="J32" s="14"/>
      <c r="BF32" s="6"/>
      <c r="BG32" s="1" t="s">
        <v>228</v>
      </c>
      <c r="BH32" s="11"/>
    </row>
    <row r="33" spans="1:64" s="5" customFormat="1" ht="33.75" x14ac:dyDescent="0.25">
      <c r="A33" s="2" t="s">
        <v>74</v>
      </c>
      <c r="B33" s="3"/>
      <c r="C33" s="17" t="s">
        <v>229</v>
      </c>
      <c r="D33" s="18" t="s">
        <v>174</v>
      </c>
      <c r="E33" s="8">
        <v>53</v>
      </c>
      <c r="F33" s="14"/>
      <c r="G33" s="14"/>
      <c r="H33" s="14"/>
      <c r="I33" s="14"/>
      <c r="J33" s="14"/>
      <c r="BF33" s="6"/>
      <c r="BG33" s="1" t="s">
        <v>229</v>
      </c>
      <c r="BH33" s="11"/>
    </row>
    <row r="34" spans="1:64" s="5" customFormat="1" ht="33.75" x14ac:dyDescent="0.25">
      <c r="A34" s="2" t="s">
        <v>76</v>
      </c>
      <c r="B34" s="3"/>
      <c r="C34" s="17" t="s">
        <v>230</v>
      </c>
      <c r="D34" s="18" t="s">
        <v>174</v>
      </c>
      <c r="E34" s="8">
        <v>102</v>
      </c>
      <c r="F34" s="14"/>
      <c r="G34" s="14"/>
      <c r="H34" s="14"/>
      <c r="I34" s="14"/>
      <c r="J34" s="14"/>
      <c r="BF34" s="6"/>
      <c r="BG34" s="1" t="s">
        <v>230</v>
      </c>
      <c r="BH34" s="11"/>
    </row>
    <row r="35" spans="1:64" s="5" customFormat="1" ht="22.5" x14ac:dyDescent="0.25">
      <c r="A35" s="2" t="s">
        <v>78</v>
      </c>
      <c r="B35" s="3"/>
      <c r="C35" s="17" t="s">
        <v>232</v>
      </c>
      <c r="D35" s="18" t="s">
        <v>233</v>
      </c>
      <c r="E35" s="8">
        <v>1</v>
      </c>
      <c r="F35" s="14"/>
      <c r="G35" s="14"/>
      <c r="H35" s="14"/>
      <c r="I35" s="14"/>
      <c r="J35" s="14"/>
      <c r="BF35" s="6"/>
      <c r="BG35" s="1" t="s">
        <v>232</v>
      </c>
      <c r="BH35" s="11"/>
    </row>
    <row r="36" spans="1:64" s="5" customFormat="1" ht="22.5" x14ac:dyDescent="0.25">
      <c r="A36" s="2" t="s">
        <v>80</v>
      </c>
      <c r="B36" s="3"/>
      <c r="C36" s="17" t="s">
        <v>235</v>
      </c>
      <c r="D36" s="18" t="s">
        <v>233</v>
      </c>
      <c r="E36" s="8">
        <v>1</v>
      </c>
      <c r="F36" s="14"/>
      <c r="G36" s="14"/>
      <c r="H36" s="14"/>
      <c r="I36" s="14"/>
      <c r="J36" s="14"/>
      <c r="BF36" s="6"/>
      <c r="BG36" s="1" t="s">
        <v>235</v>
      </c>
      <c r="BH36" s="11"/>
    </row>
    <row r="37" spans="1:64" s="29" customFormat="1" ht="56.25" x14ac:dyDescent="0.25">
      <c r="A37" s="33" t="s">
        <v>523</v>
      </c>
      <c r="B37" s="34" t="s">
        <v>257</v>
      </c>
      <c r="C37" s="31" t="s">
        <v>258</v>
      </c>
      <c r="D37" s="30" t="s">
        <v>259</v>
      </c>
      <c r="E37" s="41">
        <v>2.6667E-2</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258</v>
      </c>
      <c r="BH37" s="11"/>
      <c r="BI37" s="5"/>
      <c r="BJ37" s="5"/>
      <c r="BK37" s="5"/>
      <c r="BL37" s="5"/>
    </row>
    <row r="38" spans="1:64" s="5" customFormat="1" ht="15" x14ac:dyDescent="0.25">
      <c r="A38" s="2" t="s">
        <v>526</v>
      </c>
      <c r="B38" s="3" t="s">
        <v>260</v>
      </c>
      <c r="C38" s="17" t="s">
        <v>261</v>
      </c>
      <c r="D38" s="18" t="s">
        <v>243</v>
      </c>
      <c r="E38" s="25">
        <v>-4.0000000000000002E-4</v>
      </c>
      <c r="F38" s="14"/>
      <c r="G38" s="14"/>
      <c r="H38" s="14"/>
      <c r="I38" s="14"/>
      <c r="J38" s="14"/>
      <c r="BF38" s="6"/>
      <c r="BG38" s="1" t="s">
        <v>261</v>
      </c>
      <c r="BH38" s="11"/>
    </row>
    <row r="39" spans="1:64" s="5" customFormat="1" ht="22.5" x14ac:dyDescent="0.25">
      <c r="A39" s="2" t="s">
        <v>86</v>
      </c>
      <c r="B39" s="3" t="s">
        <v>262</v>
      </c>
      <c r="C39" s="17" t="s">
        <v>263</v>
      </c>
      <c r="D39" s="18" t="s">
        <v>174</v>
      </c>
      <c r="E39" s="8">
        <v>1</v>
      </c>
      <c r="F39" s="14"/>
      <c r="G39" s="14"/>
      <c r="H39" s="14"/>
      <c r="I39" s="14"/>
      <c r="J39" s="14"/>
      <c r="BF39" s="6"/>
      <c r="BG39" s="1" t="s">
        <v>263</v>
      </c>
      <c r="BH39" s="11"/>
    </row>
    <row r="40" spans="1:64" s="29" customFormat="1" ht="33.75" x14ac:dyDescent="0.25">
      <c r="A40" s="33" t="s">
        <v>674</v>
      </c>
      <c r="B40" s="34" t="s">
        <v>237</v>
      </c>
      <c r="C40" s="31" t="s">
        <v>238</v>
      </c>
      <c r="D40" s="30" t="s">
        <v>239</v>
      </c>
      <c r="E40" s="37">
        <v>1.1000000000000001</v>
      </c>
      <c r="F40" s="15"/>
      <c r="G40" s="15">
        <f>E40*F40</f>
        <v>0</v>
      </c>
      <c r="H40" s="15"/>
      <c r="I40" s="15">
        <f>E40*H40</f>
        <v>0</v>
      </c>
      <c r="J40" s="15">
        <f t="shared" si="1"/>
        <v>0</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6"/>
      <c r="BG40" s="1" t="s">
        <v>238</v>
      </c>
      <c r="BH40" s="11"/>
      <c r="BI40" s="5"/>
      <c r="BJ40" s="5"/>
      <c r="BK40" s="5"/>
      <c r="BL40" s="5"/>
    </row>
    <row r="41" spans="1:64" s="5" customFormat="1" ht="22.5" x14ac:dyDescent="0.25">
      <c r="A41" s="2" t="s">
        <v>685</v>
      </c>
      <c r="B41" s="3" t="s">
        <v>241</v>
      </c>
      <c r="C41" s="17" t="s">
        <v>242</v>
      </c>
      <c r="D41" s="18" t="s">
        <v>243</v>
      </c>
      <c r="E41" s="25">
        <v>-1.1000000000000001E-3</v>
      </c>
      <c r="F41" s="14"/>
      <c r="G41" s="14"/>
      <c r="H41" s="14"/>
      <c r="I41" s="14"/>
      <c r="J41" s="14"/>
      <c r="BF41" s="6"/>
      <c r="BG41" s="1" t="s">
        <v>242</v>
      </c>
      <c r="BH41" s="11"/>
    </row>
    <row r="42" spans="1:64" s="5" customFormat="1" ht="33.75" x14ac:dyDescent="0.25">
      <c r="A42" s="2" t="s">
        <v>92</v>
      </c>
      <c r="B42" s="3"/>
      <c r="C42" s="17" t="s">
        <v>244</v>
      </c>
      <c r="D42" s="18" t="s">
        <v>174</v>
      </c>
      <c r="E42" s="8">
        <v>11</v>
      </c>
      <c r="F42" s="14"/>
      <c r="G42" s="14"/>
      <c r="H42" s="14"/>
      <c r="I42" s="14"/>
      <c r="J42" s="14"/>
      <c r="BF42" s="6"/>
      <c r="BG42" s="1" t="s">
        <v>244</v>
      </c>
      <c r="BH42" s="11"/>
    </row>
    <row r="43" spans="1:64" s="29" customFormat="1" ht="33.75" x14ac:dyDescent="0.25">
      <c r="A43" s="33" t="s">
        <v>347</v>
      </c>
      <c r="B43" s="34" t="s">
        <v>143</v>
      </c>
      <c r="C43" s="31" t="s">
        <v>144</v>
      </c>
      <c r="D43" s="30" t="s">
        <v>3</v>
      </c>
      <c r="E43" s="37">
        <v>0.5</v>
      </c>
      <c r="F43" s="15"/>
      <c r="G43" s="15">
        <f>E43*F43</f>
        <v>0</v>
      </c>
      <c r="H43" s="15"/>
      <c r="I43" s="15">
        <f>E43*H43</f>
        <v>0</v>
      </c>
      <c r="J43" s="15">
        <f t="shared" si="1"/>
        <v>0</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6"/>
      <c r="BG43" s="1" t="s">
        <v>144</v>
      </c>
      <c r="BH43" s="11"/>
      <c r="BI43" s="5"/>
      <c r="BJ43" s="5"/>
      <c r="BK43" s="5"/>
      <c r="BL43" s="5"/>
    </row>
    <row r="44" spans="1:64" s="5" customFormat="1" ht="15" x14ac:dyDescent="0.25">
      <c r="A44" s="2" t="s">
        <v>686</v>
      </c>
      <c r="B44" s="3" t="s">
        <v>247</v>
      </c>
      <c r="C44" s="17" t="s">
        <v>248</v>
      </c>
      <c r="D44" s="18" t="s">
        <v>249</v>
      </c>
      <c r="E44" s="4">
        <v>-1.02</v>
      </c>
      <c r="F44" s="14"/>
      <c r="G44" s="14"/>
      <c r="H44" s="14"/>
      <c r="I44" s="14"/>
      <c r="J44" s="14"/>
      <c r="BF44" s="6"/>
      <c r="BG44" s="1" t="s">
        <v>248</v>
      </c>
      <c r="BH44" s="11"/>
    </row>
    <row r="45" spans="1:64" s="5" customFormat="1" ht="15" x14ac:dyDescent="0.25">
      <c r="A45" s="2" t="s">
        <v>665</v>
      </c>
      <c r="B45" s="3" t="s">
        <v>251</v>
      </c>
      <c r="C45" s="17" t="s">
        <v>252</v>
      </c>
      <c r="D45" s="18" t="s">
        <v>249</v>
      </c>
      <c r="E45" s="4">
        <v>-1.02</v>
      </c>
      <c r="F45" s="14"/>
      <c r="G45" s="14"/>
      <c r="H45" s="14"/>
      <c r="I45" s="14"/>
      <c r="J45" s="14"/>
      <c r="BF45" s="6"/>
      <c r="BG45" s="1" t="s">
        <v>252</v>
      </c>
      <c r="BH45" s="11"/>
    </row>
    <row r="46" spans="1:64" s="5" customFormat="1" ht="33.75" x14ac:dyDescent="0.25">
      <c r="A46" s="2" t="s">
        <v>100</v>
      </c>
      <c r="B46" s="3"/>
      <c r="C46" s="17" t="s">
        <v>253</v>
      </c>
      <c r="D46" s="18" t="s">
        <v>39</v>
      </c>
      <c r="E46" s="7">
        <v>20.399999999999999</v>
      </c>
      <c r="F46" s="14"/>
      <c r="G46" s="14"/>
      <c r="H46" s="14"/>
      <c r="I46" s="14"/>
      <c r="J46" s="14"/>
      <c r="BF46" s="6"/>
      <c r="BG46" s="1" t="s">
        <v>253</v>
      </c>
      <c r="BH46" s="11"/>
    </row>
    <row r="47" spans="1:64" s="5" customFormat="1" ht="15" x14ac:dyDescent="0.25">
      <c r="A47" s="2" t="s">
        <v>102</v>
      </c>
      <c r="B47" s="3"/>
      <c r="C47" s="17" t="s">
        <v>254</v>
      </c>
      <c r="D47" s="18" t="s">
        <v>255</v>
      </c>
      <c r="E47" s="8">
        <v>1</v>
      </c>
      <c r="F47" s="14"/>
      <c r="G47" s="14"/>
      <c r="H47" s="14"/>
      <c r="I47" s="14"/>
      <c r="J47" s="14"/>
      <c r="BF47" s="6"/>
      <c r="BG47" s="1" t="s">
        <v>254</v>
      </c>
      <c r="BH47" s="11"/>
    </row>
    <row r="48" spans="1:64" s="29" customFormat="1" ht="22.5" x14ac:dyDescent="0.25">
      <c r="A48" s="33" t="s">
        <v>667</v>
      </c>
      <c r="B48" s="34" t="s">
        <v>265</v>
      </c>
      <c r="C48" s="31" t="s">
        <v>266</v>
      </c>
      <c r="D48" s="30" t="s">
        <v>3</v>
      </c>
      <c r="E48" s="37">
        <v>6.4</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266</v>
      </c>
      <c r="BH48" s="11"/>
      <c r="BI48" s="5"/>
      <c r="BJ48" s="5"/>
      <c r="BK48" s="5"/>
      <c r="BL48" s="5"/>
    </row>
    <row r="49" spans="1:64" s="5" customFormat="1" ht="15" x14ac:dyDescent="0.25">
      <c r="A49" s="2" t="s">
        <v>539</v>
      </c>
      <c r="B49" s="3" t="s">
        <v>268</v>
      </c>
      <c r="C49" s="17" t="s">
        <v>269</v>
      </c>
      <c r="D49" s="18" t="s">
        <v>243</v>
      </c>
      <c r="E49" s="27">
        <v>-1.3952000000000001E-2</v>
      </c>
      <c r="F49" s="14"/>
      <c r="G49" s="14"/>
      <c r="H49" s="14"/>
      <c r="I49" s="14"/>
      <c r="J49" s="14"/>
      <c r="BF49" s="6"/>
      <c r="BG49" s="1" t="s">
        <v>269</v>
      </c>
      <c r="BH49" s="11"/>
    </row>
    <row r="50" spans="1:64" s="5" customFormat="1" ht="15" x14ac:dyDescent="0.25">
      <c r="A50" s="2" t="s">
        <v>687</v>
      </c>
      <c r="B50" s="3" t="s">
        <v>270</v>
      </c>
      <c r="C50" s="17" t="s">
        <v>271</v>
      </c>
      <c r="D50" s="18" t="s">
        <v>239</v>
      </c>
      <c r="E50" s="7">
        <v>-3.2</v>
      </c>
      <c r="F50" s="14"/>
      <c r="G50" s="14"/>
      <c r="H50" s="14"/>
      <c r="I50" s="14"/>
      <c r="J50" s="14"/>
      <c r="BF50" s="6"/>
      <c r="BG50" s="1" t="s">
        <v>271</v>
      </c>
      <c r="BH50" s="11"/>
    </row>
    <row r="51" spans="1:64" s="5" customFormat="1" ht="15" x14ac:dyDescent="0.25">
      <c r="A51" s="2" t="s">
        <v>668</v>
      </c>
      <c r="B51" s="3" t="s">
        <v>273</v>
      </c>
      <c r="C51" s="17" t="s">
        <v>274</v>
      </c>
      <c r="D51" s="18" t="s">
        <v>275</v>
      </c>
      <c r="E51" s="8">
        <v>-64</v>
      </c>
      <c r="F51" s="14"/>
      <c r="G51" s="14"/>
      <c r="H51" s="14"/>
      <c r="I51" s="14"/>
      <c r="J51" s="14"/>
      <c r="BF51" s="6"/>
      <c r="BG51" s="1" t="s">
        <v>274</v>
      </c>
      <c r="BH51" s="11"/>
    </row>
    <row r="52" spans="1:64" s="5" customFormat="1" ht="33.75" x14ac:dyDescent="0.25">
      <c r="A52" s="2" t="s">
        <v>112</v>
      </c>
      <c r="B52" s="3"/>
      <c r="C52" s="17" t="s">
        <v>277</v>
      </c>
      <c r="D52" s="18" t="s">
        <v>39</v>
      </c>
      <c r="E52" s="4">
        <v>612.85</v>
      </c>
      <c r="F52" s="14"/>
      <c r="G52" s="14"/>
      <c r="H52" s="14"/>
      <c r="I52" s="14"/>
      <c r="J52" s="14"/>
      <c r="BF52" s="6"/>
      <c r="BG52" s="1" t="s">
        <v>277</v>
      </c>
      <c r="BH52" s="11"/>
    </row>
    <row r="53" spans="1:64" s="5" customFormat="1" ht="33.75" x14ac:dyDescent="0.25">
      <c r="A53" s="2" t="s">
        <v>114</v>
      </c>
      <c r="B53" s="3"/>
      <c r="C53" s="17" t="s">
        <v>279</v>
      </c>
      <c r="D53" s="18" t="s">
        <v>39</v>
      </c>
      <c r="E53" s="4">
        <v>46.35</v>
      </c>
      <c r="F53" s="14"/>
      <c r="G53" s="14"/>
      <c r="H53" s="14"/>
      <c r="I53" s="14"/>
      <c r="J53" s="14"/>
      <c r="BF53" s="6"/>
      <c r="BG53" s="1" t="s">
        <v>279</v>
      </c>
      <c r="BH53" s="11"/>
    </row>
    <row r="54" spans="1:64" s="5" customFormat="1" ht="22.5" x14ac:dyDescent="0.25">
      <c r="A54" s="2" t="s">
        <v>116</v>
      </c>
      <c r="B54" s="3"/>
      <c r="C54" s="17" t="s">
        <v>281</v>
      </c>
      <c r="D54" s="18" t="s">
        <v>174</v>
      </c>
      <c r="E54" s="8">
        <v>1190</v>
      </c>
      <c r="F54" s="14"/>
      <c r="G54" s="14"/>
      <c r="H54" s="14"/>
      <c r="I54" s="14"/>
      <c r="J54" s="14"/>
      <c r="BF54" s="6"/>
      <c r="BG54" s="1" t="s">
        <v>281</v>
      </c>
      <c r="BH54" s="11"/>
    </row>
    <row r="55" spans="1:64" s="5" customFormat="1" ht="22.5" x14ac:dyDescent="0.25">
      <c r="A55" s="2" t="s">
        <v>118</v>
      </c>
      <c r="B55" s="3"/>
      <c r="C55" s="17" t="s">
        <v>688</v>
      </c>
      <c r="D55" s="18" t="s">
        <v>174</v>
      </c>
      <c r="E55" s="8">
        <v>90</v>
      </c>
      <c r="F55" s="14"/>
      <c r="G55" s="14"/>
      <c r="H55" s="14"/>
      <c r="I55" s="14"/>
      <c r="J55" s="14"/>
      <c r="BF55" s="6"/>
      <c r="BG55" s="1" t="s">
        <v>688</v>
      </c>
      <c r="BH55" s="11"/>
    </row>
    <row r="56" spans="1:64" s="5" customFormat="1" ht="15" x14ac:dyDescent="0.25">
      <c r="A56" s="2" t="s">
        <v>120</v>
      </c>
      <c r="B56" s="3"/>
      <c r="C56" s="17" t="s">
        <v>284</v>
      </c>
      <c r="D56" s="18" t="s">
        <v>174</v>
      </c>
      <c r="E56" s="8">
        <v>1280</v>
      </c>
      <c r="F56" s="14"/>
      <c r="G56" s="14"/>
      <c r="H56" s="14"/>
      <c r="I56" s="14"/>
      <c r="J56" s="14"/>
      <c r="BF56" s="6"/>
      <c r="BG56" s="1" t="s">
        <v>284</v>
      </c>
      <c r="BH56" s="11"/>
    </row>
    <row r="57" spans="1:64" s="29" customFormat="1" ht="45" x14ac:dyDescent="0.25">
      <c r="A57" s="33" t="s">
        <v>669</v>
      </c>
      <c r="B57" s="34" t="s">
        <v>285</v>
      </c>
      <c r="C57" s="31" t="s">
        <v>286</v>
      </c>
      <c r="D57" s="30" t="s">
        <v>287</v>
      </c>
      <c r="E57" s="35">
        <v>125</v>
      </c>
      <c r="F57" s="15"/>
      <c r="G57" s="15">
        <f>E57*F57</f>
        <v>0</v>
      </c>
      <c r="H57" s="15"/>
      <c r="I57" s="15">
        <f>E57*H57</f>
        <v>0</v>
      </c>
      <c r="J57" s="15">
        <f t="shared" si="1"/>
        <v>0</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6"/>
      <c r="BG57" s="1" t="s">
        <v>286</v>
      </c>
      <c r="BH57" s="11"/>
      <c r="BI57" s="5"/>
      <c r="BJ57" s="5"/>
      <c r="BK57" s="5"/>
      <c r="BL57" s="5"/>
    </row>
    <row r="58" spans="1:64" s="5" customFormat="1" ht="22.5" x14ac:dyDescent="0.25">
      <c r="A58" s="2" t="s">
        <v>124</v>
      </c>
      <c r="B58" s="3"/>
      <c r="C58" s="17" t="s">
        <v>288</v>
      </c>
      <c r="D58" s="18" t="s">
        <v>289</v>
      </c>
      <c r="E58" s="8">
        <v>1</v>
      </c>
      <c r="F58" s="14"/>
      <c r="G58" s="14"/>
      <c r="H58" s="14"/>
      <c r="I58" s="14"/>
      <c r="J58" s="14"/>
      <c r="BF58" s="6"/>
      <c r="BG58" s="1" t="s">
        <v>288</v>
      </c>
      <c r="BH58" s="11"/>
    </row>
    <row r="59" spans="1:64" s="5" customFormat="1" ht="22.5" x14ac:dyDescent="0.25">
      <c r="A59" s="2" t="s">
        <v>126</v>
      </c>
      <c r="B59" s="3"/>
      <c r="C59" s="17" t="s">
        <v>291</v>
      </c>
      <c r="D59" s="18" t="s">
        <v>289</v>
      </c>
      <c r="E59" s="8">
        <v>1</v>
      </c>
      <c r="F59" s="14"/>
      <c r="G59" s="14"/>
      <c r="H59" s="14"/>
      <c r="I59" s="14"/>
      <c r="J59" s="14"/>
      <c r="BF59" s="6"/>
      <c r="BG59" s="1" t="s">
        <v>291</v>
      </c>
      <c r="BH59" s="11"/>
    </row>
    <row r="60" spans="1:64" s="5" customFormat="1" ht="22.5" x14ac:dyDescent="0.25">
      <c r="A60" s="2" t="s">
        <v>128</v>
      </c>
      <c r="B60" s="3"/>
      <c r="C60" s="17" t="s">
        <v>292</v>
      </c>
      <c r="D60" s="18" t="s">
        <v>289</v>
      </c>
      <c r="E60" s="8">
        <v>1</v>
      </c>
      <c r="F60" s="14"/>
      <c r="G60" s="14"/>
      <c r="H60" s="14"/>
      <c r="I60" s="14"/>
      <c r="J60" s="14"/>
      <c r="BF60" s="6"/>
      <c r="BG60" s="1" t="s">
        <v>292</v>
      </c>
      <c r="BH60" s="11"/>
    </row>
    <row r="61" spans="1:64" s="29" customFormat="1" ht="45" x14ac:dyDescent="0.25">
      <c r="A61" s="33" t="s">
        <v>689</v>
      </c>
      <c r="B61" s="34" t="s">
        <v>294</v>
      </c>
      <c r="C61" s="31" t="s">
        <v>295</v>
      </c>
      <c r="D61" s="30" t="s">
        <v>287</v>
      </c>
      <c r="E61" s="35">
        <v>2</v>
      </c>
      <c r="F61" s="15"/>
      <c r="G61" s="15">
        <f>E61*F61</f>
        <v>0</v>
      </c>
      <c r="H61" s="15"/>
      <c r="I61" s="15">
        <f>E61*H61</f>
        <v>0</v>
      </c>
      <c r="J61" s="15">
        <f t="shared" si="1"/>
        <v>0</v>
      </c>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6"/>
      <c r="BG61" s="1" t="s">
        <v>295</v>
      </c>
      <c r="BH61" s="11"/>
      <c r="BI61" s="5"/>
      <c r="BJ61" s="5"/>
      <c r="BK61" s="5"/>
      <c r="BL61" s="5"/>
    </row>
    <row r="62" spans="1:64" s="5" customFormat="1" ht="22.5" x14ac:dyDescent="0.25">
      <c r="A62" s="2" t="s">
        <v>132</v>
      </c>
      <c r="B62" s="3"/>
      <c r="C62" s="17" t="s">
        <v>670</v>
      </c>
      <c r="D62" s="18" t="s">
        <v>298</v>
      </c>
      <c r="E62" s="8">
        <v>1</v>
      </c>
      <c r="F62" s="14"/>
      <c r="G62" s="14"/>
      <c r="H62" s="14"/>
      <c r="I62" s="14"/>
      <c r="J62" s="14"/>
      <c r="BF62" s="6"/>
      <c r="BG62" s="1" t="s">
        <v>670</v>
      </c>
      <c r="BH62" s="11"/>
    </row>
    <row r="63" spans="1:64" s="29" customFormat="1" ht="33.75" x14ac:dyDescent="0.25">
      <c r="A63" s="33" t="s">
        <v>256</v>
      </c>
      <c r="B63" s="34" t="s">
        <v>300</v>
      </c>
      <c r="C63" s="31" t="s">
        <v>301</v>
      </c>
      <c r="D63" s="30" t="s">
        <v>302</v>
      </c>
      <c r="E63" s="35">
        <v>3</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301</v>
      </c>
      <c r="BH63" s="11"/>
      <c r="BI63" s="5"/>
      <c r="BJ63" s="5"/>
      <c r="BK63" s="5"/>
      <c r="BL63" s="5"/>
    </row>
    <row r="64" spans="1:64" s="5" customFormat="1" ht="15" x14ac:dyDescent="0.25">
      <c r="A64" s="2" t="s">
        <v>137</v>
      </c>
      <c r="B64" s="3" t="s">
        <v>304</v>
      </c>
      <c r="C64" s="17" t="s">
        <v>305</v>
      </c>
      <c r="D64" s="18" t="s">
        <v>171</v>
      </c>
      <c r="E64" s="4">
        <v>-0.45</v>
      </c>
      <c r="F64" s="14"/>
      <c r="G64" s="14"/>
      <c r="H64" s="14"/>
      <c r="I64" s="14"/>
      <c r="J64" s="14"/>
      <c r="BF64" s="6"/>
      <c r="BG64" s="1" t="s">
        <v>305</v>
      </c>
      <c r="BH64" s="11"/>
    </row>
    <row r="65" spans="1:60" s="5" customFormat="1" ht="15" x14ac:dyDescent="0.25">
      <c r="A65" s="2" t="s">
        <v>619</v>
      </c>
      <c r="B65" s="3" t="s">
        <v>307</v>
      </c>
      <c r="C65" s="17" t="s">
        <v>308</v>
      </c>
      <c r="D65" s="18" t="s">
        <v>171</v>
      </c>
      <c r="E65" s="4">
        <v>-2.16</v>
      </c>
      <c r="F65" s="14"/>
      <c r="G65" s="14"/>
      <c r="H65" s="14"/>
      <c r="I65" s="14"/>
      <c r="J65" s="14"/>
      <c r="BF65" s="6"/>
      <c r="BG65" s="1" t="s">
        <v>308</v>
      </c>
      <c r="BH65" s="11"/>
    </row>
    <row r="66" spans="1:60" s="5" customFormat="1" ht="22.5" x14ac:dyDescent="0.25">
      <c r="A66" s="2" t="s">
        <v>264</v>
      </c>
      <c r="B66" s="3" t="s">
        <v>310</v>
      </c>
      <c r="C66" s="17" t="s">
        <v>311</v>
      </c>
      <c r="D66" s="18" t="s">
        <v>243</v>
      </c>
      <c r="E66" s="23">
        <v>-1.8000000000000001E-4</v>
      </c>
      <c r="F66" s="14"/>
      <c r="G66" s="14"/>
      <c r="H66" s="14"/>
      <c r="I66" s="14"/>
      <c r="J66" s="14"/>
      <c r="BF66" s="6"/>
      <c r="BG66" s="1" t="s">
        <v>311</v>
      </c>
      <c r="BH66" s="11"/>
    </row>
    <row r="67" spans="1:60" s="5" customFormat="1" ht="22.5" x14ac:dyDescent="0.25">
      <c r="A67" s="2" t="s">
        <v>365</v>
      </c>
      <c r="B67" s="3"/>
      <c r="C67" s="17" t="s">
        <v>313</v>
      </c>
      <c r="D67" s="18" t="s">
        <v>174</v>
      </c>
      <c r="E67" s="8">
        <v>4</v>
      </c>
      <c r="F67" s="14"/>
      <c r="G67" s="14"/>
      <c r="H67" s="14"/>
      <c r="I67" s="14"/>
      <c r="J67" s="14"/>
      <c r="BF67" s="6"/>
      <c r="BG67" s="1" t="s">
        <v>313</v>
      </c>
      <c r="BH67" s="11"/>
    </row>
    <row r="68" spans="1:60" s="5" customFormat="1" ht="15" x14ac:dyDescent="0.25">
      <c r="A68" s="2" t="s">
        <v>367</v>
      </c>
      <c r="B68" s="3"/>
      <c r="C68" s="17" t="s">
        <v>315</v>
      </c>
      <c r="D68" s="18" t="s">
        <v>174</v>
      </c>
      <c r="E68" s="8">
        <v>1</v>
      </c>
      <c r="F68" s="14"/>
      <c r="G68" s="14"/>
      <c r="H68" s="14"/>
      <c r="I68" s="14"/>
      <c r="J68" s="14"/>
      <c r="BF68" s="6"/>
      <c r="BG68" s="1" t="s">
        <v>315</v>
      </c>
      <c r="BH68" s="11"/>
    </row>
    <row r="69" spans="1:60" s="5" customFormat="1" ht="15" x14ac:dyDescent="0.25">
      <c r="A69" s="2" t="s">
        <v>145</v>
      </c>
      <c r="B69" s="3"/>
      <c r="C69" s="17" t="s">
        <v>317</v>
      </c>
      <c r="D69" s="18" t="s">
        <v>174</v>
      </c>
      <c r="E69" s="8">
        <v>5</v>
      </c>
      <c r="F69" s="14"/>
      <c r="G69" s="14"/>
      <c r="H69" s="14"/>
      <c r="I69" s="14"/>
      <c r="J69" s="14"/>
      <c r="BF69" s="6"/>
      <c r="BG69" s="1" t="s">
        <v>317</v>
      </c>
      <c r="BH69" s="11"/>
    </row>
    <row r="70" spans="1:60" s="5" customFormat="1" ht="22.5" x14ac:dyDescent="0.25">
      <c r="A70" s="2" t="s">
        <v>276</v>
      </c>
      <c r="B70" s="3"/>
      <c r="C70" s="17" t="s">
        <v>319</v>
      </c>
      <c r="D70" s="18" t="s">
        <v>174</v>
      </c>
      <c r="E70" s="8">
        <v>3</v>
      </c>
      <c r="F70" s="14"/>
      <c r="G70" s="14"/>
      <c r="H70" s="14"/>
      <c r="I70" s="14"/>
      <c r="J70" s="14"/>
      <c r="BF70" s="6"/>
      <c r="BG70" s="1" t="s">
        <v>319</v>
      </c>
      <c r="BH70" s="11"/>
    </row>
    <row r="71" spans="1:60" x14ac:dyDescent="0.25">
      <c r="G71" s="15">
        <f t="shared" ref="G71:I71" si="2">SUM(G3:G70)</f>
        <v>0</v>
      </c>
      <c r="H71" s="15"/>
      <c r="I71" s="15">
        <f t="shared" si="2"/>
        <v>0</v>
      </c>
      <c r="J71" s="15">
        <f>SUM(J3:J70)</f>
        <v>0</v>
      </c>
    </row>
  </sheetData>
  <autoFilter ref="E1:E71" xr:uid="{00000000-0001-0000-09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L78"/>
  <sheetViews>
    <sheetView workbookViewId="0">
      <pane ySplit="1" topLeftCell="A47"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0.85507999999999995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-1.5220419999999999</v>
      </c>
      <c r="F4" s="14"/>
      <c r="G4" s="14"/>
      <c r="H4" s="14"/>
      <c r="I4" s="14"/>
      <c r="J4" s="14"/>
      <c r="BF4" s="6"/>
      <c r="BG4" s="1" t="s">
        <v>170</v>
      </c>
    </row>
    <row r="5" spans="1:64" s="5" customFormat="1" ht="33.75" x14ac:dyDescent="0.25">
      <c r="A5" s="2" t="s">
        <v>172</v>
      </c>
      <c r="B5" s="3"/>
      <c r="C5" s="17" t="s">
        <v>173</v>
      </c>
      <c r="D5" s="18" t="s">
        <v>174</v>
      </c>
      <c r="E5" s="8">
        <v>13</v>
      </c>
      <c r="F5" s="14"/>
      <c r="G5" s="14"/>
      <c r="H5" s="14"/>
      <c r="I5" s="14"/>
      <c r="J5" s="14"/>
      <c r="BF5" s="6"/>
      <c r="BG5" s="1" t="s">
        <v>173</v>
      </c>
    </row>
    <row r="6" spans="1:64" s="5" customFormat="1" ht="33.75" x14ac:dyDescent="0.25">
      <c r="A6" s="2" t="s">
        <v>175</v>
      </c>
      <c r="B6" s="3"/>
      <c r="C6" s="17" t="s">
        <v>176</v>
      </c>
      <c r="D6" s="18" t="s">
        <v>174</v>
      </c>
      <c r="E6" s="8">
        <v>9</v>
      </c>
      <c r="F6" s="14"/>
      <c r="G6" s="14"/>
      <c r="H6" s="14"/>
      <c r="I6" s="14"/>
      <c r="J6" s="14"/>
      <c r="BF6" s="6"/>
      <c r="BG6" s="1" t="s">
        <v>176</v>
      </c>
    </row>
    <row r="7" spans="1:64" s="5" customFormat="1" ht="45" x14ac:dyDescent="0.25">
      <c r="A7" s="2" t="s">
        <v>177</v>
      </c>
      <c r="B7" s="3"/>
      <c r="C7" s="17" t="s">
        <v>184</v>
      </c>
      <c r="D7" s="18" t="s">
        <v>174</v>
      </c>
      <c r="E7" s="8">
        <v>18</v>
      </c>
      <c r="F7" s="14"/>
      <c r="G7" s="14"/>
      <c r="H7" s="14"/>
      <c r="I7" s="14"/>
      <c r="J7" s="14"/>
      <c r="BF7" s="6"/>
      <c r="BG7" s="1" t="s">
        <v>184</v>
      </c>
    </row>
    <row r="8" spans="1:64" s="5" customFormat="1" ht="33.75" x14ac:dyDescent="0.25">
      <c r="A8" s="2" t="s">
        <v>179</v>
      </c>
      <c r="B8" s="3"/>
      <c r="C8" s="17" t="s">
        <v>333</v>
      </c>
      <c r="D8" s="18" t="s">
        <v>174</v>
      </c>
      <c r="E8" s="8">
        <v>6</v>
      </c>
      <c r="F8" s="14"/>
      <c r="G8" s="14"/>
      <c r="H8" s="14"/>
      <c r="I8" s="14"/>
      <c r="J8" s="14"/>
      <c r="BF8" s="6"/>
      <c r="BG8" s="1" t="s">
        <v>333</v>
      </c>
    </row>
    <row r="9" spans="1:64" s="5" customFormat="1" ht="33.75" x14ac:dyDescent="0.25">
      <c r="A9" s="2" t="s">
        <v>181</v>
      </c>
      <c r="B9" s="3"/>
      <c r="C9" s="17" t="s">
        <v>334</v>
      </c>
      <c r="D9" s="18" t="s">
        <v>174</v>
      </c>
      <c r="E9" s="8">
        <v>6</v>
      </c>
      <c r="F9" s="14"/>
      <c r="G9" s="14"/>
      <c r="H9" s="14"/>
      <c r="I9" s="14"/>
      <c r="J9" s="14"/>
      <c r="BF9" s="6"/>
      <c r="BG9" s="1" t="s">
        <v>334</v>
      </c>
    </row>
    <row r="10" spans="1:64" s="5" customFormat="1" ht="45" x14ac:dyDescent="0.25">
      <c r="A10" s="2" t="s">
        <v>183</v>
      </c>
      <c r="B10" s="3"/>
      <c r="C10" s="17" t="s">
        <v>188</v>
      </c>
      <c r="D10" s="18" t="s">
        <v>174</v>
      </c>
      <c r="E10" s="8">
        <v>8</v>
      </c>
      <c r="F10" s="14"/>
      <c r="G10" s="14"/>
      <c r="H10" s="14"/>
      <c r="I10" s="14"/>
      <c r="J10" s="14"/>
      <c r="BF10" s="6"/>
      <c r="BG10" s="1" t="s">
        <v>188</v>
      </c>
    </row>
    <row r="11" spans="1:64" s="5" customFormat="1" ht="33.75" x14ac:dyDescent="0.25">
      <c r="A11" s="2" t="s">
        <v>185</v>
      </c>
      <c r="B11" s="3"/>
      <c r="C11" s="17" t="s">
        <v>690</v>
      </c>
      <c r="D11" s="18" t="s">
        <v>174</v>
      </c>
      <c r="E11" s="8">
        <v>10</v>
      </c>
      <c r="F11" s="14"/>
      <c r="G11" s="14"/>
      <c r="H11" s="14"/>
      <c r="I11" s="14"/>
      <c r="J11" s="14"/>
      <c r="BF11" s="6"/>
      <c r="BG11" s="1" t="s">
        <v>690</v>
      </c>
    </row>
    <row r="12" spans="1:64" s="5" customFormat="1" ht="33.75" x14ac:dyDescent="0.25">
      <c r="A12" s="2" t="s">
        <v>187</v>
      </c>
      <c r="B12" s="3"/>
      <c r="C12" s="17" t="s">
        <v>192</v>
      </c>
      <c r="D12" s="18" t="s">
        <v>174</v>
      </c>
      <c r="E12" s="8">
        <v>6</v>
      </c>
      <c r="F12" s="14"/>
      <c r="G12" s="14"/>
      <c r="H12" s="14"/>
      <c r="I12" s="14"/>
      <c r="J12" s="14"/>
      <c r="BF12" s="6"/>
      <c r="BG12" s="1" t="s">
        <v>192</v>
      </c>
    </row>
    <row r="13" spans="1:64" s="5" customFormat="1" ht="15" x14ac:dyDescent="0.25">
      <c r="A13" s="2" t="s">
        <v>189</v>
      </c>
      <c r="B13" s="3"/>
      <c r="C13" s="17" t="s">
        <v>193</v>
      </c>
      <c r="D13" s="18" t="s">
        <v>39</v>
      </c>
      <c r="E13" s="8">
        <v>10</v>
      </c>
      <c r="F13" s="14"/>
      <c r="G13" s="14"/>
      <c r="H13" s="14"/>
      <c r="I13" s="14"/>
      <c r="J13" s="14"/>
      <c r="BF13" s="6"/>
      <c r="BG13" s="1" t="s">
        <v>193</v>
      </c>
    </row>
    <row r="14" spans="1:64" s="5" customFormat="1" ht="33.75" x14ac:dyDescent="0.25">
      <c r="A14" s="2" t="s">
        <v>191</v>
      </c>
      <c r="B14" s="3"/>
      <c r="C14" s="17" t="s">
        <v>194</v>
      </c>
      <c r="D14" s="18" t="s">
        <v>174</v>
      </c>
      <c r="E14" s="8">
        <v>36</v>
      </c>
      <c r="F14" s="14"/>
      <c r="G14" s="14"/>
      <c r="H14" s="14"/>
      <c r="I14" s="14"/>
      <c r="J14" s="14"/>
      <c r="BF14" s="6"/>
      <c r="BG14" s="1" t="s">
        <v>194</v>
      </c>
    </row>
    <row r="15" spans="1:64" s="5" customFormat="1" ht="33.75" x14ac:dyDescent="0.25">
      <c r="A15" s="2" t="s">
        <v>37</v>
      </c>
      <c r="B15" s="3"/>
      <c r="C15" s="17" t="s">
        <v>195</v>
      </c>
      <c r="D15" s="18" t="s">
        <v>174</v>
      </c>
      <c r="E15" s="8">
        <v>6</v>
      </c>
      <c r="F15" s="14"/>
      <c r="G15" s="14"/>
      <c r="H15" s="14"/>
      <c r="I15" s="14"/>
      <c r="J15" s="14"/>
      <c r="BF15" s="6"/>
      <c r="BG15" s="1" t="s">
        <v>195</v>
      </c>
    </row>
    <row r="16" spans="1:64" s="5" customFormat="1" ht="33.75" x14ac:dyDescent="0.25">
      <c r="A16" s="2" t="s">
        <v>40</v>
      </c>
      <c r="B16" s="3"/>
      <c r="C16" s="17" t="s">
        <v>196</v>
      </c>
      <c r="D16" s="18" t="s">
        <v>174</v>
      </c>
      <c r="E16" s="8">
        <v>82</v>
      </c>
      <c r="F16" s="14"/>
      <c r="G16" s="14"/>
      <c r="H16" s="14"/>
      <c r="I16" s="14"/>
      <c r="J16" s="14"/>
      <c r="BF16" s="6"/>
      <c r="BG16" s="1" t="s">
        <v>196</v>
      </c>
    </row>
    <row r="17" spans="1:64" s="5" customFormat="1" ht="33.75" x14ac:dyDescent="0.25">
      <c r="A17" s="2" t="s">
        <v>42</v>
      </c>
      <c r="B17" s="3"/>
      <c r="C17" s="17" t="s">
        <v>197</v>
      </c>
      <c r="D17" s="18" t="s">
        <v>174</v>
      </c>
      <c r="E17" s="8">
        <v>33</v>
      </c>
      <c r="F17" s="14"/>
      <c r="G17" s="14"/>
      <c r="H17" s="14"/>
      <c r="I17" s="14"/>
      <c r="J17" s="14"/>
      <c r="BF17" s="6"/>
      <c r="BG17" s="1" t="s">
        <v>197</v>
      </c>
    </row>
    <row r="18" spans="1:64" s="5" customFormat="1" ht="33.75" x14ac:dyDescent="0.25">
      <c r="A18" s="2" t="s">
        <v>44</v>
      </c>
      <c r="B18" s="3"/>
      <c r="C18" s="17" t="s">
        <v>198</v>
      </c>
      <c r="D18" s="18" t="s">
        <v>174</v>
      </c>
      <c r="E18" s="8">
        <v>30</v>
      </c>
      <c r="F18" s="14"/>
      <c r="G18" s="14"/>
      <c r="H18" s="14"/>
      <c r="I18" s="14"/>
      <c r="J18" s="14"/>
      <c r="BF18" s="6"/>
      <c r="BG18" s="1" t="s">
        <v>198</v>
      </c>
    </row>
    <row r="19" spans="1:64" s="29" customFormat="1" ht="22.5" x14ac:dyDescent="0.25">
      <c r="A19" s="33" t="s">
        <v>634</v>
      </c>
      <c r="B19" s="34" t="s">
        <v>200</v>
      </c>
      <c r="C19" s="31" t="s">
        <v>201</v>
      </c>
      <c r="D19" s="30" t="s">
        <v>3</v>
      </c>
      <c r="E19" s="40">
        <v>0.72850000000000004</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7">
        <v>-0.91062500000000002</v>
      </c>
      <c r="F20" s="14"/>
      <c r="G20" s="14"/>
      <c r="H20" s="14"/>
      <c r="I20" s="14"/>
      <c r="J20" s="14"/>
      <c r="BF20" s="6"/>
      <c r="BG20" s="1" t="s">
        <v>170</v>
      </c>
    </row>
    <row r="21" spans="1:64" s="5" customFormat="1" ht="22.5" x14ac:dyDescent="0.25">
      <c r="A21" s="2" t="s">
        <v>50</v>
      </c>
      <c r="B21" s="3"/>
      <c r="C21" s="17" t="s">
        <v>636</v>
      </c>
      <c r="D21" s="18" t="s">
        <v>174</v>
      </c>
      <c r="E21" s="8">
        <v>14</v>
      </c>
      <c r="F21" s="14"/>
      <c r="G21" s="14"/>
      <c r="H21" s="14"/>
      <c r="I21" s="14"/>
      <c r="J21" s="14"/>
      <c r="BF21" s="6"/>
      <c r="BG21" s="1" t="s">
        <v>636</v>
      </c>
    </row>
    <row r="22" spans="1:64" s="5" customFormat="1" ht="22.5" x14ac:dyDescent="0.25">
      <c r="A22" s="2" t="s">
        <v>52</v>
      </c>
      <c r="B22" s="3"/>
      <c r="C22" s="17" t="s">
        <v>204</v>
      </c>
      <c r="D22" s="18" t="s">
        <v>174</v>
      </c>
      <c r="E22" s="8">
        <v>30</v>
      </c>
      <c r="F22" s="14"/>
      <c r="G22" s="14"/>
      <c r="H22" s="14"/>
      <c r="I22" s="14"/>
      <c r="J22" s="14"/>
      <c r="BF22" s="6"/>
      <c r="BG22" s="1" t="s">
        <v>204</v>
      </c>
    </row>
    <row r="23" spans="1:64" s="5" customFormat="1" ht="22.5" x14ac:dyDescent="0.25">
      <c r="A23" s="2" t="s">
        <v>54</v>
      </c>
      <c r="B23" s="3"/>
      <c r="C23" s="17" t="s">
        <v>207</v>
      </c>
      <c r="D23" s="18" t="s">
        <v>174</v>
      </c>
      <c r="E23" s="8">
        <v>4</v>
      </c>
      <c r="F23" s="14"/>
      <c r="G23" s="14"/>
      <c r="H23" s="14"/>
      <c r="I23" s="14"/>
      <c r="J23" s="14"/>
      <c r="BF23" s="6"/>
      <c r="BG23" s="1" t="s">
        <v>207</v>
      </c>
    </row>
    <row r="24" spans="1:64" s="5" customFormat="1" ht="33.75" x14ac:dyDescent="0.25">
      <c r="A24" s="2" t="s">
        <v>56</v>
      </c>
      <c r="B24" s="3"/>
      <c r="C24" s="17" t="s">
        <v>613</v>
      </c>
      <c r="D24" s="18" t="s">
        <v>174</v>
      </c>
      <c r="E24" s="8">
        <v>3</v>
      </c>
      <c r="F24" s="14"/>
      <c r="G24" s="14"/>
      <c r="H24" s="14"/>
      <c r="I24" s="14"/>
      <c r="J24" s="14"/>
      <c r="BF24" s="6"/>
      <c r="BG24" s="1" t="s">
        <v>613</v>
      </c>
    </row>
    <row r="25" spans="1:64" s="5" customFormat="1" ht="22.5" x14ac:dyDescent="0.25">
      <c r="A25" s="2" t="s">
        <v>58</v>
      </c>
      <c r="B25" s="3"/>
      <c r="C25" s="17" t="s">
        <v>356</v>
      </c>
      <c r="D25" s="18" t="s">
        <v>174</v>
      </c>
      <c r="E25" s="8">
        <v>11</v>
      </c>
      <c r="F25" s="14"/>
      <c r="G25" s="14"/>
      <c r="H25" s="14"/>
      <c r="I25" s="14"/>
      <c r="J25" s="14"/>
      <c r="BF25" s="6"/>
      <c r="BG25" s="1" t="s">
        <v>356</v>
      </c>
    </row>
    <row r="26" spans="1:64" s="5" customFormat="1" ht="22.5" x14ac:dyDescent="0.25">
      <c r="A26" s="2" t="s">
        <v>60</v>
      </c>
      <c r="B26" s="3"/>
      <c r="C26" s="17" t="s">
        <v>210</v>
      </c>
      <c r="D26" s="18" t="s">
        <v>174</v>
      </c>
      <c r="E26" s="8">
        <v>3</v>
      </c>
      <c r="F26" s="14"/>
      <c r="G26" s="14"/>
      <c r="H26" s="14"/>
      <c r="I26" s="14"/>
      <c r="J26" s="14"/>
      <c r="BF26" s="6"/>
      <c r="BG26" s="1" t="s">
        <v>210</v>
      </c>
    </row>
    <row r="27" spans="1:64" s="5" customFormat="1" ht="22.5" x14ac:dyDescent="0.25">
      <c r="A27" s="2" t="s">
        <v>62</v>
      </c>
      <c r="B27" s="3"/>
      <c r="C27" s="17" t="s">
        <v>213</v>
      </c>
      <c r="D27" s="18" t="s">
        <v>174</v>
      </c>
      <c r="E27" s="8">
        <v>13</v>
      </c>
      <c r="F27" s="14"/>
      <c r="G27" s="14"/>
      <c r="H27" s="14"/>
      <c r="I27" s="14"/>
      <c r="J27" s="14"/>
      <c r="BF27" s="6"/>
      <c r="BG27" s="1" t="s">
        <v>213</v>
      </c>
    </row>
    <row r="28" spans="1:64" s="5" customFormat="1" ht="22.5" x14ac:dyDescent="0.25">
      <c r="A28" s="2" t="s">
        <v>64</v>
      </c>
      <c r="B28" s="3"/>
      <c r="C28" s="17" t="s">
        <v>215</v>
      </c>
      <c r="D28" s="18" t="s">
        <v>174</v>
      </c>
      <c r="E28" s="8">
        <v>113</v>
      </c>
      <c r="F28" s="14"/>
      <c r="G28" s="14"/>
      <c r="H28" s="14"/>
      <c r="I28" s="14"/>
      <c r="J28" s="14"/>
      <c r="BF28" s="6"/>
      <c r="BG28" s="1" t="s">
        <v>215</v>
      </c>
    </row>
    <row r="29" spans="1:64" s="5" customFormat="1" ht="45" x14ac:dyDescent="0.25">
      <c r="A29" s="2" t="s">
        <v>66</v>
      </c>
      <c r="B29" s="3"/>
      <c r="C29" s="17" t="s">
        <v>691</v>
      </c>
      <c r="D29" s="18" t="s">
        <v>174</v>
      </c>
      <c r="E29" s="8">
        <v>66</v>
      </c>
      <c r="F29" s="14"/>
      <c r="G29" s="14"/>
      <c r="H29" s="14"/>
      <c r="I29" s="14"/>
      <c r="J29" s="14"/>
      <c r="BF29" s="6"/>
      <c r="BG29" s="1" t="s">
        <v>691</v>
      </c>
    </row>
    <row r="30" spans="1:64" s="5" customFormat="1" ht="22.5" x14ac:dyDescent="0.25">
      <c r="A30" s="2" t="s">
        <v>68</v>
      </c>
      <c r="B30" s="3"/>
      <c r="C30" s="17" t="s">
        <v>220</v>
      </c>
      <c r="D30" s="18" t="s">
        <v>174</v>
      </c>
      <c r="E30" s="8">
        <v>41</v>
      </c>
      <c r="F30" s="14"/>
      <c r="G30" s="14"/>
      <c r="H30" s="14"/>
      <c r="I30" s="14"/>
      <c r="J30" s="14"/>
      <c r="BF30" s="6"/>
      <c r="BG30" s="1" t="s">
        <v>220</v>
      </c>
    </row>
    <row r="31" spans="1:64" s="5" customFormat="1" ht="22.5" x14ac:dyDescent="0.25">
      <c r="A31" s="2" t="s">
        <v>70</v>
      </c>
      <c r="B31" s="3"/>
      <c r="C31" s="17" t="s">
        <v>221</v>
      </c>
      <c r="D31" s="18" t="s">
        <v>174</v>
      </c>
      <c r="E31" s="8">
        <v>62</v>
      </c>
      <c r="F31" s="14"/>
      <c r="G31" s="14"/>
      <c r="H31" s="14"/>
      <c r="I31" s="14"/>
      <c r="J31" s="14"/>
      <c r="BF31" s="6"/>
      <c r="BG31" s="1" t="s">
        <v>221</v>
      </c>
      <c r="BH31" s="11"/>
    </row>
    <row r="32" spans="1:64" s="5" customFormat="1" ht="22.5" x14ac:dyDescent="0.25">
      <c r="A32" s="2" t="s">
        <v>72</v>
      </c>
      <c r="B32" s="3"/>
      <c r="C32" s="17" t="s">
        <v>222</v>
      </c>
      <c r="D32" s="18" t="s">
        <v>174</v>
      </c>
      <c r="E32" s="8">
        <v>10</v>
      </c>
      <c r="F32" s="14"/>
      <c r="G32" s="14"/>
      <c r="H32" s="14"/>
      <c r="I32" s="14"/>
      <c r="J32" s="14"/>
      <c r="BF32" s="6"/>
      <c r="BG32" s="1" t="s">
        <v>222</v>
      </c>
      <c r="BH32" s="11"/>
    </row>
    <row r="33" spans="1:64" s="5" customFormat="1" ht="22.5" x14ac:dyDescent="0.25">
      <c r="A33" s="2" t="s">
        <v>74</v>
      </c>
      <c r="B33" s="3"/>
      <c r="C33" s="17" t="s">
        <v>223</v>
      </c>
      <c r="D33" s="18" t="s">
        <v>174</v>
      </c>
      <c r="E33" s="8">
        <v>65</v>
      </c>
      <c r="F33" s="14"/>
      <c r="G33" s="14"/>
      <c r="H33" s="14"/>
      <c r="I33" s="14"/>
      <c r="J33" s="14"/>
      <c r="BF33" s="6"/>
      <c r="BG33" s="1" t="s">
        <v>223</v>
      </c>
      <c r="BH33" s="11"/>
    </row>
    <row r="34" spans="1:64" s="5" customFormat="1" ht="33.75" x14ac:dyDescent="0.25">
      <c r="A34" s="2" t="s">
        <v>76</v>
      </c>
      <c r="B34" s="3"/>
      <c r="C34" s="17" t="s">
        <v>224</v>
      </c>
      <c r="D34" s="18" t="s">
        <v>174</v>
      </c>
      <c r="E34" s="8">
        <v>10</v>
      </c>
      <c r="F34" s="14"/>
      <c r="G34" s="14"/>
      <c r="H34" s="14"/>
      <c r="I34" s="14"/>
      <c r="J34" s="14"/>
      <c r="BF34" s="6"/>
      <c r="BG34" s="1" t="s">
        <v>224</v>
      </c>
      <c r="BH34" s="11"/>
    </row>
    <row r="35" spans="1:64" s="5" customFormat="1" ht="22.5" x14ac:dyDescent="0.25">
      <c r="A35" s="2" t="s">
        <v>78</v>
      </c>
      <c r="B35" s="3"/>
      <c r="C35" s="17" t="s">
        <v>225</v>
      </c>
      <c r="D35" s="18" t="s">
        <v>226</v>
      </c>
      <c r="E35" s="8">
        <v>6</v>
      </c>
      <c r="F35" s="14"/>
      <c r="G35" s="14"/>
      <c r="H35" s="14"/>
      <c r="I35" s="14"/>
      <c r="J35" s="14"/>
      <c r="BF35" s="6"/>
      <c r="BG35" s="1" t="s">
        <v>225</v>
      </c>
      <c r="BH35" s="11"/>
    </row>
    <row r="36" spans="1:64" s="5" customFormat="1" ht="33.75" x14ac:dyDescent="0.25">
      <c r="A36" s="2" t="s">
        <v>80</v>
      </c>
      <c r="B36" s="3"/>
      <c r="C36" s="17" t="s">
        <v>227</v>
      </c>
      <c r="D36" s="18" t="s">
        <v>174</v>
      </c>
      <c r="E36" s="8">
        <v>39</v>
      </c>
      <c r="F36" s="14"/>
      <c r="G36" s="14"/>
      <c r="H36" s="14"/>
      <c r="I36" s="14"/>
      <c r="J36" s="14"/>
      <c r="BF36" s="6"/>
      <c r="BG36" s="1" t="s">
        <v>227</v>
      </c>
      <c r="BH36" s="11"/>
    </row>
    <row r="37" spans="1:64" s="5" customFormat="1" ht="33.75" x14ac:dyDescent="0.25">
      <c r="A37" s="2" t="s">
        <v>82</v>
      </c>
      <c r="B37" s="3"/>
      <c r="C37" s="17" t="s">
        <v>228</v>
      </c>
      <c r="D37" s="18" t="s">
        <v>174</v>
      </c>
      <c r="E37" s="8">
        <v>315</v>
      </c>
      <c r="F37" s="14"/>
      <c r="G37" s="14"/>
      <c r="H37" s="14"/>
      <c r="I37" s="14"/>
      <c r="J37" s="14"/>
      <c r="BF37" s="6"/>
      <c r="BG37" s="1" t="s">
        <v>228</v>
      </c>
      <c r="BH37" s="11"/>
    </row>
    <row r="38" spans="1:64" s="5" customFormat="1" ht="33.75" x14ac:dyDescent="0.25">
      <c r="A38" s="2" t="s">
        <v>84</v>
      </c>
      <c r="B38" s="3"/>
      <c r="C38" s="17" t="s">
        <v>229</v>
      </c>
      <c r="D38" s="18" t="s">
        <v>174</v>
      </c>
      <c r="E38" s="8">
        <v>148</v>
      </c>
      <c r="F38" s="14"/>
      <c r="G38" s="14"/>
      <c r="H38" s="14"/>
      <c r="I38" s="14"/>
      <c r="J38" s="14"/>
      <c r="BF38" s="6"/>
      <c r="BG38" s="1" t="s">
        <v>229</v>
      </c>
      <c r="BH38" s="11"/>
    </row>
    <row r="39" spans="1:64" s="5" customFormat="1" ht="33.75" x14ac:dyDescent="0.25">
      <c r="A39" s="2" t="s">
        <v>86</v>
      </c>
      <c r="B39" s="3"/>
      <c r="C39" s="17" t="s">
        <v>230</v>
      </c>
      <c r="D39" s="18" t="s">
        <v>174</v>
      </c>
      <c r="E39" s="8">
        <v>227</v>
      </c>
      <c r="F39" s="14"/>
      <c r="G39" s="14"/>
      <c r="H39" s="14"/>
      <c r="I39" s="14"/>
      <c r="J39" s="14"/>
      <c r="BF39" s="6"/>
      <c r="BG39" s="1" t="s">
        <v>230</v>
      </c>
      <c r="BH39" s="11"/>
    </row>
    <row r="40" spans="1:64" s="5" customFormat="1" ht="33.75" x14ac:dyDescent="0.25">
      <c r="A40" s="2" t="s">
        <v>88</v>
      </c>
      <c r="B40" s="3"/>
      <c r="C40" s="17" t="s">
        <v>231</v>
      </c>
      <c r="D40" s="18" t="s">
        <v>174</v>
      </c>
      <c r="E40" s="8">
        <v>36</v>
      </c>
      <c r="F40" s="14"/>
      <c r="G40" s="14"/>
      <c r="H40" s="14"/>
      <c r="I40" s="14"/>
      <c r="J40" s="14"/>
      <c r="BF40" s="6"/>
      <c r="BG40" s="1" t="s">
        <v>231</v>
      </c>
      <c r="BH40" s="11"/>
    </row>
    <row r="41" spans="1:64" s="5" customFormat="1" ht="22.5" x14ac:dyDescent="0.25">
      <c r="A41" s="2" t="s">
        <v>90</v>
      </c>
      <c r="B41" s="3"/>
      <c r="C41" s="17" t="s">
        <v>232</v>
      </c>
      <c r="D41" s="18" t="s">
        <v>233</v>
      </c>
      <c r="E41" s="8">
        <v>2</v>
      </c>
      <c r="F41" s="14"/>
      <c r="G41" s="14"/>
      <c r="H41" s="14"/>
      <c r="I41" s="14"/>
      <c r="J41" s="14"/>
      <c r="BF41" s="6"/>
      <c r="BG41" s="1" t="s">
        <v>232</v>
      </c>
      <c r="BH41" s="11"/>
    </row>
    <row r="42" spans="1:64" s="5" customFormat="1" ht="22.5" x14ac:dyDescent="0.25">
      <c r="A42" s="2" t="s">
        <v>92</v>
      </c>
      <c r="B42" s="3"/>
      <c r="C42" s="17" t="s">
        <v>681</v>
      </c>
      <c r="D42" s="18" t="s">
        <v>233</v>
      </c>
      <c r="E42" s="8">
        <v>1</v>
      </c>
      <c r="F42" s="14"/>
      <c r="G42" s="14"/>
      <c r="H42" s="14"/>
      <c r="I42" s="14"/>
      <c r="J42" s="14"/>
      <c r="BF42" s="6"/>
      <c r="BG42" s="1" t="s">
        <v>681</v>
      </c>
      <c r="BH42" s="11"/>
    </row>
    <row r="43" spans="1:64" s="5" customFormat="1" ht="22.5" x14ac:dyDescent="0.25">
      <c r="A43" s="2" t="s">
        <v>94</v>
      </c>
      <c r="B43" s="3"/>
      <c r="C43" s="17" t="s">
        <v>235</v>
      </c>
      <c r="D43" s="18" t="s">
        <v>233</v>
      </c>
      <c r="E43" s="8">
        <v>2</v>
      </c>
      <c r="F43" s="14"/>
      <c r="G43" s="14"/>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c r="G45" s="14"/>
      <c r="H45" s="14"/>
      <c r="I45" s="14"/>
      <c r="J45" s="14"/>
      <c r="BF45" s="6"/>
      <c r="BG45" s="1" t="s">
        <v>261</v>
      </c>
      <c r="BH45" s="11"/>
    </row>
    <row r="46" spans="1:64" s="5" customFormat="1" ht="22.5" x14ac:dyDescent="0.25">
      <c r="A46" s="2" t="s">
        <v>100</v>
      </c>
      <c r="B46" s="3" t="s">
        <v>262</v>
      </c>
      <c r="C46" s="17" t="s">
        <v>263</v>
      </c>
      <c r="D46" s="18" t="s">
        <v>174</v>
      </c>
      <c r="E46" s="8">
        <v>1</v>
      </c>
      <c r="F46" s="14"/>
      <c r="G46" s="14"/>
      <c r="H46" s="14"/>
      <c r="I46" s="14"/>
      <c r="J46" s="14"/>
      <c r="BF46" s="6"/>
      <c r="BG46" s="1" t="s">
        <v>263</v>
      </c>
      <c r="BH46" s="11"/>
    </row>
    <row r="47" spans="1:64" s="29" customFormat="1" ht="33.75" x14ac:dyDescent="0.25">
      <c r="A47" s="33" t="s">
        <v>692</v>
      </c>
      <c r="B47" s="34" t="s">
        <v>237</v>
      </c>
      <c r="C47" s="31" t="s">
        <v>238</v>
      </c>
      <c r="D47" s="30" t="s">
        <v>239</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c r="G48" s="14"/>
      <c r="H48" s="14"/>
      <c r="I48" s="14"/>
      <c r="J48" s="14"/>
      <c r="BF48" s="6"/>
      <c r="BG48" s="1" t="s">
        <v>242</v>
      </c>
      <c r="BH48" s="11"/>
    </row>
    <row r="49" spans="1:64" s="5" customFormat="1" ht="33.75" x14ac:dyDescent="0.25">
      <c r="A49" s="2" t="s">
        <v>106</v>
      </c>
      <c r="B49" s="3"/>
      <c r="C49" s="17" t="s">
        <v>244</v>
      </c>
      <c r="D49" s="18" t="s">
        <v>174</v>
      </c>
      <c r="E49" s="8">
        <v>30</v>
      </c>
      <c r="F49" s="14"/>
      <c r="G49" s="14"/>
      <c r="H49" s="14"/>
      <c r="I49" s="14"/>
      <c r="J49" s="14"/>
      <c r="BF49" s="6"/>
      <c r="BG49" s="1" t="s">
        <v>244</v>
      </c>
      <c r="BH49" s="11"/>
    </row>
    <row r="50" spans="1:64" s="29" customFormat="1" ht="33.75" x14ac:dyDescent="0.25">
      <c r="A50" s="33" t="s">
        <v>687</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c r="G51" s="14"/>
      <c r="H51" s="14"/>
      <c r="I51" s="14"/>
      <c r="J51" s="14"/>
      <c r="BF51" s="6"/>
      <c r="BG51" s="1" t="s">
        <v>248</v>
      </c>
      <c r="BH51" s="11"/>
    </row>
    <row r="52" spans="1:64" s="5" customFormat="1" ht="15" x14ac:dyDescent="0.25">
      <c r="A52" s="2" t="s">
        <v>660</v>
      </c>
      <c r="B52" s="3" t="s">
        <v>251</v>
      </c>
      <c r="C52" s="17" t="s">
        <v>252</v>
      </c>
      <c r="D52" s="18" t="s">
        <v>249</v>
      </c>
      <c r="E52" s="4">
        <v>-0.51</v>
      </c>
      <c r="F52" s="14"/>
      <c r="G52" s="14"/>
      <c r="H52" s="14"/>
      <c r="I52" s="14"/>
      <c r="J52" s="14"/>
      <c r="BF52" s="6"/>
      <c r="BG52" s="1" t="s">
        <v>252</v>
      </c>
      <c r="BH52" s="11"/>
    </row>
    <row r="53" spans="1:64" s="5" customFormat="1" ht="33.75" x14ac:dyDescent="0.25">
      <c r="A53" s="2" t="s">
        <v>114</v>
      </c>
      <c r="B53" s="3"/>
      <c r="C53" s="17" t="s">
        <v>253</v>
      </c>
      <c r="D53" s="18" t="s">
        <v>39</v>
      </c>
      <c r="E53" s="7">
        <v>25.5</v>
      </c>
      <c r="F53" s="14"/>
      <c r="G53" s="14"/>
      <c r="H53" s="14"/>
      <c r="I53" s="14"/>
      <c r="J53" s="14"/>
      <c r="BF53" s="6"/>
      <c r="BG53" s="1" t="s">
        <v>253</v>
      </c>
      <c r="BH53" s="11"/>
    </row>
    <row r="54" spans="1:64" s="5" customFormat="1" ht="15" x14ac:dyDescent="0.25">
      <c r="A54" s="2" t="s">
        <v>116</v>
      </c>
      <c r="B54" s="3"/>
      <c r="C54" s="17" t="s">
        <v>254</v>
      </c>
      <c r="D54" s="18" t="s">
        <v>255</v>
      </c>
      <c r="E54" s="8">
        <v>1</v>
      </c>
      <c r="F54" s="14"/>
      <c r="G54" s="14"/>
      <c r="H54" s="14"/>
      <c r="I54" s="14"/>
      <c r="J54" s="14"/>
      <c r="BF54" s="6"/>
      <c r="BG54" s="1" t="s">
        <v>254</v>
      </c>
      <c r="BH54" s="11"/>
    </row>
    <row r="55" spans="1:64" s="29" customFormat="1" ht="22.5" x14ac:dyDescent="0.25">
      <c r="A55" s="33" t="s">
        <v>236</v>
      </c>
      <c r="B55" s="34" t="s">
        <v>265</v>
      </c>
      <c r="C55" s="31" t="s">
        <v>266</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c r="G56" s="14"/>
      <c r="H56" s="14"/>
      <c r="I56" s="14"/>
      <c r="J56" s="14"/>
      <c r="BF56" s="6"/>
      <c r="BG56" s="1" t="s">
        <v>269</v>
      </c>
      <c r="BH56" s="11"/>
    </row>
    <row r="57" spans="1:64" s="5" customFormat="1" ht="15" x14ac:dyDescent="0.25">
      <c r="A57" s="2" t="s">
        <v>669</v>
      </c>
      <c r="B57" s="3" t="s">
        <v>270</v>
      </c>
      <c r="C57" s="17" t="s">
        <v>271</v>
      </c>
      <c r="D57" s="18" t="s">
        <v>239</v>
      </c>
      <c r="E57" s="26">
        <v>-0.875</v>
      </c>
      <c r="F57" s="14"/>
      <c r="G57" s="14"/>
      <c r="H57" s="14"/>
      <c r="I57" s="14"/>
      <c r="J57" s="14"/>
      <c r="BF57" s="6"/>
      <c r="BG57" s="1" t="s">
        <v>271</v>
      </c>
      <c r="BH57" s="11"/>
    </row>
    <row r="58" spans="1:64" s="5" customFormat="1" ht="15" x14ac:dyDescent="0.25">
      <c r="A58" s="2" t="s">
        <v>245</v>
      </c>
      <c r="B58" s="3" t="s">
        <v>273</v>
      </c>
      <c r="C58" s="17" t="s">
        <v>274</v>
      </c>
      <c r="D58" s="18" t="s">
        <v>275</v>
      </c>
      <c r="E58" s="7">
        <v>-17.5</v>
      </c>
      <c r="F58" s="14"/>
      <c r="G58" s="14"/>
      <c r="H58" s="14"/>
      <c r="I58" s="14"/>
      <c r="J58" s="14"/>
      <c r="BF58" s="6"/>
      <c r="BG58" s="1" t="s">
        <v>274</v>
      </c>
      <c r="BH58" s="11"/>
    </row>
    <row r="59" spans="1:64" s="5" customFormat="1" ht="33.75" x14ac:dyDescent="0.25">
      <c r="A59" s="2" t="s">
        <v>126</v>
      </c>
      <c r="B59" s="3"/>
      <c r="C59" s="17" t="s">
        <v>277</v>
      </c>
      <c r="D59" s="18" t="s">
        <v>39</v>
      </c>
      <c r="E59" s="7">
        <v>123.6</v>
      </c>
      <c r="F59" s="14"/>
      <c r="G59" s="14"/>
      <c r="H59" s="14"/>
      <c r="I59" s="14"/>
      <c r="J59" s="14"/>
      <c r="BF59" s="6"/>
      <c r="BG59" s="1" t="s">
        <v>277</v>
      </c>
      <c r="BH59" s="11"/>
    </row>
    <row r="60" spans="1:64" s="5" customFormat="1" ht="33.75" x14ac:dyDescent="0.25">
      <c r="A60" s="2" t="s">
        <v>128</v>
      </c>
      <c r="B60" s="3"/>
      <c r="C60" s="17" t="s">
        <v>279</v>
      </c>
      <c r="D60" s="18" t="s">
        <v>39</v>
      </c>
      <c r="E60" s="4">
        <v>56.65</v>
      </c>
      <c r="F60" s="14"/>
      <c r="G60" s="14"/>
      <c r="H60" s="14"/>
      <c r="I60" s="14"/>
      <c r="J60" s="14"/>
      <c r="BF60" s="6"/>
      <c r="BG60" s="1" t="s">
        <v>279</v>
      </c>
      <c r="BH60" s="11"/>
    </row>
    <row r="61" spans="1:64" s="5" customFormat="1" ht="22.5" x14ac:dyDescent="0.25">
      <c r="A61" s="2" t="s">
        <v>130</v>
      </c>
      <c r="B61" s="3"/>
      <c r="C61" s="17" t="s">
        <v>281</v>
      </c>
      <c r="D61" s="18" t="s">
        <v>174</v>
      </c>
      <c r="E61" s="8">
        <v>240</v>
      </c>
      <c r="F61" s="14"/>
      <c r="G61" s="14"/>
      <c r="H61" s="14"/>
      <c r="I61" s="14"/>
      <c r="J61" s="14"/>
      <c r="BF61" s="6"/>
      <c r="BG61" s="1" t="s">
        <v>281</v>
      </c>
      <c r="BH61" s="11"/>
    </row>
    <row r="62" spans="1:64" s="5" customFormat="1" ht="22.5" x14ac:dyDescent="0.25">
      <c r="A62" s="2" t="s">
        <v>132</v>
      </c>
      <c r="B62" s="3"/>
      <c r="C62" s="17" t="s">
        <v>688</v>
      </c>
      <c r="D62" s="18" t="s">
        <v>174</v>
      </c>
      <c r="E62" s="8">
        <v>110</v>
      </c>
      <c r="F62" s="14"/>
      <c r="G62" s="14"/>
      <c r="H62" s="14"/>
      <c r="I62" s="14"/>
      <c r="J62" s="14"/>
      <c r="BF62" s="6"/>
      <c r="BG62" s="1" t="s">
        <v>688</v>
      </c>
      <c r="BH62" s="11"/>
    </row>
    <row r="63" spans="1:64" s="5" customFormat="1" ht="15" x14ac:dyDescent="0.25">
      <c r="A63" s="2" t="s">
        <v>134</v>
      </c>
      <c r="B63" s="3"/>
      <c r="C63" s="17" t="s">
        <v>284</v>
      </c>
      <c r="D63" s="18" t="s">
        <v>174</v>
      </c>
      <c r="E63" s="8">
        <v>350</v>
      </c>
      <c r="F63" s="14"/>
      <c r="G63" s="14"/>
      <c r="H63" s="14"/>
      <c r="I63" s="14"/>
      <c r="J63" s="14"/>
      <c r="BF63" s="6"/>
      <c r="BG63" s="1" t="s">
        <v>284</v>
      </c>
      <c r="BH63" s="11"/>
    </row>
    <row r="64" spans="1:64" s="29" customFormat="1" ht="45" x14ac:dyDescent="0.25">
      <c r="A64" s="33" t="s">
        <v>137</v>
      </c>
      <c r="B64" s="34" t="s">
        <v>285</v>
      </c>
      <c r="C64" s="31" t="s">
        <v>286</v>
      </c>
      <c r="D64" s="30" t="s">
        <v>287</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c r="G65" s="14"/>
      <c r="H65" s="14"/>
      <c r="I65" s="14"/>
      <c r="J65" s="14"/>
      <c r="BF65" s="6"/>
      <c r="BG65" s="1" t="s">
        <v>288</v>
      </c>
      <c r="BH65" s="11"/>
    </row>
    <row r="66" spans="1:64" s="5" customFormat="1" ht="22.5" x14ac:dyDescent="0.25">
      <c r="A66" s="2" t="s">
        <v>364</v>
      </c>
      <c r="B66" s="3"/>
      <c r="C66" s="17" t="s">
        <v>291</v>
      </c>
      <c r="D66" s="18" t="s">
        <v>289</v>
      </c>
      <c r="E66" s="8">
        <v>2</v>
      </c>
      <c r="F66" s="14"/>
      <c r="G66" s="14"/>
      <c r="H66" s="14"/>
      <c r="I66" s="14"/>
      <c r="J66" s="14"/>
      <c r="BF66" s="6"/>
      <c r="BG66" s="1" t="s">
        <v>291</v>
      </c>
      <c r="BH66" s="11"/>
    </row>
    <row r="67" spans="1:64" s="5" customFormat="1" ht="22.5" x14ac:dyDescent="0.25">
      <c r="A67" s="2" t="s">
        <v>365</v>
      </c>
      <c r="B67" s="3"/>
      <c r="C67" s="17" t="s">
        <v>292</v>
      </c>
      <c r="D67" s="18" t="s">
        <v>289</v>
      </c>
      <c r="E67" s="8">
        <v>1</v>
      </c>
      <c r="F67" s="14"/>
      <c r="G67" s="14"/>
      <c r="H67" s="14"/>
      <c r="I67" s="14"/>
      <c r="J67" s="14"/>
      <c r="BF67" s="6"/>
      <c r="BG67" s="1" t="s">
        <v>292</v>
      </c>
      <c r="BH67" s="11"/>
    </row>
    <row r="68" spans="1:64" s="29" customFormat="1" ht="45" x14ac:dyDescent="0.25">
      <c r="A68" s="33" t="s">
        <v>142</v>
      </c>
      <c r="B68" s="34" t="s">
        <v>629</v>
      </c>
      <c r="C68" s="31" t="s">
        <v>630</v>
      </c>
      <c r="D68" s="30" t="s">
        <v>287</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c r="G69" s="14"/>
      <c r="H69" s="14"/>
      <c r="I69" s="14"/>
      <c r="J69" s="14"/>
      <c r="BF69" s="6"/>
      <c r="BG69" s="1" t="s">
        <v>631</v>
      </c>
      <c r="BH69" s="11"/>
    </row>
    <row r="70" spans="1:64" s="29" customFormat="1" ht="33.75" x14ac:dyDescent="0.25">
      <c r="A70" s="33" t="s">
        <v>620</v>
      </c>
      <c r="B70" s="34" t="s">
        <v>300</v>
      </c>
      <c r="C70" s="31" t="s">
        <v>301</v>
      </c>
      <c r="D70" s="30" t="s">
        <v>302</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c r="G71" s="14"/>
      <c r="H71" s="14"/>
      <c r="I71" s="14"/>
      <c r="J71" s="14"/>
      <c r="BF71" s="6"/>
      <c r="BG71" s="1" t="s">
        <v>305</v>
      </c>
      <c r="BH71" s="11"/>
    </row>
    <row r="72" spans="1:64" s="5" customFormat="1" ht="15" x14ac:dyDescent="0.25">
      <c r="A72" s="2" t="s">
        <v>147</v>
      </c>
      <c r="B72" s="3" t="s">
        <v>307</v>
      </c>
      <c r="C72" s="17" t="s">
        <v>308</v>
      </c>
      <c r="D72" s="18" t="s">
        <v>171</v>
      </c>
      <c r="E72" s="4">
        <v>-1.44</v>
      </c>
      <c r="F72" s="14"/>
      <c r="G72" s="14"/>
      <c r="H72" s="14"/>
      <c r="I72" s="14"/>
      <c r="J72" s="14"/>
      <c r="BF72" s="6"/>
      <c r="BG72" s="1" t="s">
        <v>308</v>
      </c>
      <c r="BH72" s="11"/>
    </row>
    <row r="73" spans="1:64" s="5" customFormat="1" ht="22.5" x14ac:dyDescent="0.25">
      <c r="A73" s="2" t="s">
        <v>671</v>
      </c>
      <c r="B73" s="3" t="s">
        <v>310</v>
      </c>
      <c r="C73" s="17" t="s">
        <v>311</v>
      </c>
      <c r="D73" s="18" t="s">
        <v>243</v>
      </c>
      <c r="E73" s="23">
        <v>-1.2E-4</v>
      </c>
      <c r="F73" s="14"/>
      <c r="G73" s="14"/>
      <c r="H73" s="14"/>
      <c r="I73" s="14"/>
      <c r="J73" s="14"/>
      <c r="BF73" s="6"/>
      <c r="BG73" s="1" t="s">
        <v>311</v>
      </c>
      <c r="BH73" s="11"/>
    </row>
    <row r="74" spans="1:64" s="5" customFormat="1" ht="22.5" x14ac:dyDescent="0.25">
      <c r="A74" s="2" t="s">
        <v>283</v>
      </c>
      <c r="B74" s="3"/>
      <c r="C74" s="17" t="s">
        <v>313</v>
      </c>
      <c r="D74" s="18" t="s">
        <v>174</v>
      </c>
      <c r="E74" s="8">
        <v>3</v>
      </c>
      <c r="F74" s="14"/>
      <c r="G74" s="14"/>
      <c r="H74" s="14"/>
      <c r="I74" s="14"/>
      <c r="J74" s="14"/>
      <c r="BF74" s="6"/>
      <c r="BG74" s="1" t="s">
        <v>313</v>
      </c>
      <c r="BH74" s="11"/>
    </row>
    <row r="75" spans="1:64" s="5" customFormat="1" ht="15" x14ac:dyDescent="0.25">
      <c r="A75" s="2" t="s">
        <v>373</v>
      </c>
      <c r="B75" s="3"/>
      <c r="C75" s="17" t="s">
        <v>315</v>
      </c>
      <c r="D75" s="18" t="s">
        <v>174</v>
      </c>
      <c r="E75" s="8">
        <v>1</v>
      </c>
      <c r="F75" s="14"/>
      <c r="G75" s="14"/>
      <c r="H75" s="14"/>
      <c r="I75" s="14"/>
      <c r="J75" s="14"/>
      <c r="BF75" s="6"/>
      <c r="BG75" s="1" t="s">
        <v>315</v>
      </c>
      <c r="BH75" s="11"/>
    </row>
    <row r="76" spans="1:64" s="5" customFormat="1" ht="15" x14ac:dyDescent="0.25">
      <c r="A76" s="2" t="s">
        <v>151</v>
      </c>
      <c r="B76" s="3"/>
      <c r="C76" s="17" t="s">
        <v>317</v>
      </c>
      <c r="D76" s="18" t="s">
        <v>174</v>
      </c>
      <c r="E76" s="8">
        <v>5</v>
      </c>
      <c r="F76" s="14"/>
      <c r="G76" s="14"/>
      <c r="H76" s="14"/>
      <c r="I76" s="14"/>
      <c r="J76" s="14"/>
      <c r="BF76" s="6"/>
      <c r="BG76" s="1" t="s">
        <v>317</v>
      </c>
      <c r="BH76" s="11"/>
    </row>
    <row r="77" spans="1:64" s="5" customFormat="1" ht="22.5" x14ac:dyDescent="0.25">
      <c r="A77" s="2" t="s">
        <v>290</v>
      </c>
      <c r="B77" s="3"/>
      <c r="C77" s="17" t="s">
        <v>319</v>
      </c>
      <c r="D77" s="18" t="s">
        <v>174</v>
      </c>
      <c r="E77" s="8">
        <v>3</v>
      </c>
      <c r="F77" s="14"/>
      <c r="G77" s="14"/>
      <c r="H77" s="14"/>
      <c r="I77" s="14"/>
      <c r="J77" s="14"/>
      <c r="BF77" s="6"/>
      <c r="BG77" s="1" t="s">
        <v>319</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L78"/>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0.82637000000000005</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-1.470939</v>
      </c>
      <c r="F4" s="14"/>
      <c r="G4" s="14"/>
      <c r="H4" s="14"/>
      <c r="I4" s="14"/>
      <c r="J4" s="14"/>
      <c r="BF4" s="6"/>
      <c r="BG4" s="1" t="s">
        <v>170</v>
      </c>
    </row>
    <row r="5" spans="1:64" s="5" customFormat="1" ht="33.75" x14ac:dyDescent="0.25">
      <c r="A5" s="2" t="s">
        <v>172</v>
      </c>
      <c r="B5" s="3"/>
      <c r="C5" s="17" t="s">
        <v>173</v>
      </c>
      <c r="D5" s="18" t="s">
        <v>174</v>
      </c>
      <c r="E5" s="8">
        <v>12</v>
      </c>
      <c r="F5" s="14"/>
      <c r="G5" s="14"/>
      <c r="H5" s="14"/>
      <c r="I5" s="14"/>
      <c r="J5" s="14"/>
      <c r="BF5" s="6"/>
      <c r="BG5" s="1" t="s">
        <v>173</v>
      </c>
    </row>
    <row r="6" spans="1:64" s="5" customFormat="1" ht="33.75" x14ac:dyDescent="0.25">
      <c r="A6" s="2" t="s">
        <v>175</v>
      </c>
      <c r="B6" s="3"/>
      <c r="C6" s="17" t="s">
        <v>176</v>
      </c>
      <c r="D6" s="18" t="s">
        <v>174</v>
      </c>
      <c r="E6" s="8">
        <v>9</v>
      </c>
      <c r="F6" s="14"/>
      <c r="G6" s="14"/>
      <c r="H6" s="14"/>
      <c r="I6" s="14"/>
      <c r="J6" s="14"/>
      <c r="BF6" s="6"/>
      <c r="BG6" s="1" t="s">
        <v>176</v>
      </c>
    </row>
    <row r="7" spans="1:64" s="5" customFormat="1" ht="45" x14ac:dyDescent="0.25">
      <c r="A7" s="2" t="s">
        <v>177</v>
      </c>
      <c r="B7" s="3"/>
      <c r="C7" s="17" t="s">
        <v>184</v>
      </c>
      <c r="D7" s="18" t="s">
        <v>174</v>
      </c>
      <c r="E7" s="8">
        <v>17</v>
      </c>
      <c r="F7" s="14"/>
      <c r="G7" s="14"/>
      <c r="H7" s="14"/>
      <c r="I7" s="14"/>
      <c r="J7" s="14"/>
      <c r="BF7" s="6"/>
      <c r="BG7" s="1" t="s">
        <v>184</v>
      </c>
    </row>
    <row r="8" spans="1:64" s="5" customFormat="1" ht="33.75" x14ac:dyDescent="0.25">
      <c r="A8" s="2" t="s">
        <v>179</v>
      </c>
      <c r="B8" s="3"/>
      <c r="C8" s="17" t="s">
        <v>333</v>
      </c>
      <c r="D8" s="18" t="s">
        <v>174</v>
      </c>
      <c r="E8" s="8">
        <v>6</v>
      </c>
      <c r="F8" s="14"/>
      <c r="G8" s="14"/>
      <c r="H8" s="14"/>
      <c r="I8" s="14"/>
      <c r="J8" s="14"/>
      <c r="BF8" s="6"/>
      <c r="BG8" s="1" t="s">
        <v>333</v>
      </c>
    </row>
    <row r="9" spans="1:64" s="5" customFormat="1" ht="33.75" x14ac:dyDescent="0.25">
      <c r="A9" s="2" t="s">
        <v>181</v>
      </c>
      <c r="B9" s="3"/>
      <c r="C9" s="17" t="s">
        <v>334</v>
      </c>
      <c r="D9" s="18" t="s">
        <v>174</v>
      </c>
      <c r="E9" s="8">
        <v>6</v>
      </c>
      <c r="F9" s="14"/>
      <c r="G9" s="14"/>
      <c r="H9" s="14"/>
      <c r="I9" s="14"/>
      <c r="J9" s="14"/>
      <c r="BF9" s="6"/>
      <c r="BG9" s="1" t="s">
        <v>334</v>
      </c>
    </row>
    <row r="10" spans="1:64" s="5" customFormat="1" ht="45" x14ac:dyDescent="0.25">
      <c r="A10" s="2" t="s">
        <v>183</v>
      </c>
      <c r="B10" s="3"/>
      <c r="C10" s="17" t="s">
        <v>188</v>
      </c>
      <c r="D10" s="18" t="s">
        <v>174</v>
      </c>
      <c r="E10" s="8">
        <v>9</v>
      </c>
      <c r="F10" s="14"/>
      <c r="G10" s="14"/>
      <c r="H10" s="14"/>
      <c r="I10" s="14"/>
      <c r="J10" s="14"/>
      <c r="BF10" s="6"/>
      <c r="BG10" s="1" t="s">
        <v>188</v>
      </c>
    </row>
    <row r="11" spans="1:64" s="5" customFormat="1" ht="33.75" x14ac:dyDescent="0.25">
      <c r="A11" s="2" t="s">
        <v>185</v>
      </c>
      <c r="B11" s="3"/>
      <c r="C11" s="17" t="s">
        <v>690</v>
      </c>
      <c r="D11" s="18" t="s">
        <v>174</v>
      </c>
      <c r="E11" s="8">
        <v>10</v>
      </c>
      <c r="F11" s="14"/>
      <c r="G11" s="14"/>
      <c r="H11" s="14"/>
      <c r="I11" s="14"/>
      <c r="J11" s="14"/>
      <c r="BF11" s="6"/>
      <c r="BG11" s="1" t="s">
        <v>690</v>
      </c>
    </row>
    <row r="12" spans="1:64" s="5" customFormat="1" ht="33.75" x14ac:dyDescent="0.25">
      <c r="A12" s="2" t="s">
        <v>187</v>
      </c>
      <c r="B12" s="3"/>
      <c r="C12" s="17" t="s">
        <v>192</v>
      </c>
      <c r="D12" s="18" t="s">
        <v>174</v>
      </c>
      <c r="E12" s="8">
        <v>6</v>
      </c>
      <c r="F12" s="14"/>
      <c r="G12" s="14"/>
      <c r="H12" s="14"/>
      <c r="I12" s="14"/>
      <c r="J12" s="14"/>
      <c r="BF12" s="6"/>
      <c r="BG12" s="1" t="s">
        <v>192</v>
      </c>
    </row>
    <row r="13" spans="1:64" s="5" customFormat="1" ht="15" x14ac:dyDescent="0.25">
      <c r="A13" s="2" t="s">
        <v>189</v>
      </c>
      <c r="B13" s="3"/>
      <c r="C13" s="17" t="s">
        <v>193</v>
      </c>
      <c r="D13" s="18" t="s">
        <v>39</v>
      </c>
      <c r="E13" s="8">
        <v>10</v>
      </c>
      <c r="F13" s="14"/>
      <c r="G13" s="14"/>
      <c r="H13" s="14"/>
      <c r="I13" s="14"/>
      <c r="J13" s="14"/>
      <c r="BF13" s="6"/>
      <c r="BG13" s="1" t="s">
        <v>193</v>
      </c>
    </row>
    <row r="14" spans="1:64" s="5" customFormat="1" ht="33.75" x14ac:dyDescent="0.25">
      <c r="A14" s="2" t="s">
        <v>191</v>
      </c>
      <c r="B14" s="3"/>
      <c r="C14" s="17" t="s">
        <v>194</v>
      </c>
      <c r="D14" s="18" t="s">
        <v>174</v>
      </c>
      <c r="E14" s="8">
        <v>40</v>
      </c>
      <c r="F14" s="14"/>
      <c r="G14" s="14"/>
      <c r="H14" s="14"/>
      <c r="I14" s="14"/>
      <c r="J14" s="14"/>
      <c r="BF14" s="6"/>
      <c r="BG14" s="1" t="s">
        <v>194</v>
      </c>
    </row>
    <row r="15" spans="1:64" s="5" customFormat="1" ht="33.75" x14ac:dyDescent="0.25">
      <c r="A15" s="2" t="s">
        <v>37</v>
      </c>
      <c r="B15" s="3"/>
      <c r="C15" s="17" t="s">
        <v>195</v>
      </c>
      <c r="D15" s="18" t="s">
        <v>174</v>
      </c>
      <c r="E15" s="8">
        <v>6</v>
      </c>
      <c r="F15" s="14"/>
      <c r="G15" s="14"/>
      <c r="H15" s="14"/>
      <c r="I15" s="14"/>
      <c r="J15" s="14"/>
      <c r="BF15" s="6"/>
      <c r="BG15" s="1" t="s">
        <v>195</v>
      </c>
    </row>
    <row r="16" spans="1:64" s="5" customFormat="1" ht="33.75" x14ac:dyDescent="0.25">
      <c r="A16" s="2" t="s">
        <v>40</v>
      </c>
      <c r="B16" s="3"/>
      <c r="C16" s="17" t="s">
        <v>196</v>
      </c>
      <c r="D16" s="18" t="s">
        <v>174</v>
      </c>
      <c r="E16" s="8">
        <v>75</v>
      </c>
      <c r="F16" s="14"/>
      <c r="G16" s="14"/>
      <c r="H16" s="14"/>
      <c r="I16" s="14"/>
      <c r="J16" s="14"/>
      <c r="BF16" s="6"/>
      <c r="BG16" s="1" t="s">
        <v>196</v>
      </c>
    </row>
    <row r="17" spans="1:64" s="5" customFormat="1" ht="33.75" x14ac:dyDescent="0.25">
      <c r="A17" s="2" t="s">
        <v>42</v>
      </c>
      <c r="B17" s="3"/>
      <c r="C17" s="17" t="s">
        <v>197</v>
      </c>
      <c r="D17" s="18" t="s">
        <v>174</v>
      </c>
      <c r="E17" s="8">
        <v>33</v>
      </c>
      <c r="F17" s="14"/>
      <c r="G17" s="14"/>
      <c r="H17" s="14"/>
      <c r="I17" s="14"/>
      <c r="J17" s="14"/>
      <c r="BF17" s="6"/>
      <c r="BG17" s="1" t="s">
        <v>197</v>
      </c>
    </row>
    <row r="18" spans="1:64" s="5" customFormat="1" ht="33.75" x14ac:dyDescent="0.25">
      <c r="A18" s="2" t="s">
        <v>44</v>
      </c>
      <c r="B18" s="3"/>
      <c r="C18" s="17" t="s">
        <v>198</v>
      </c>
      <c r="D18" s="18" t="s">
        <v>174</v>
      </c>
      <c r="E18" s="8">
        <v>30</v>
      </c>
      <c r="F18" s="14"/>
      <c r="G18" s="14"/>
      <c r="H18" s="14"/>
      <c r="I18" s="14"/>
      <c r="J18" s="14"/>
      <c r="BF18" s="6"/>
      <c r="BG18" s="1" t="s">
        <v>198</v>
      </c>
    </row>
    <row r="19" spans="1:64" s="29" customFormat="1" ht="22.5" x14ac:dyDescent="0.25">
      <c r="A19" s="33" t="s">
        <v>634</v>
      </c>
      <c r="B19" s="34" t="s">
        <v>200</v>
      </c>
      <c r="C19" s="31" t="s">
        <v>201</v>
      </c>
      <c r="D19" s="30" t="s">
        <v>3</v>
      </c>
      <c r="E19" s="40">
        <v>0.68679999999999997</v>
      </c>
      <c r="F19" s="15"/>
      <c r="G19" s="15">
        <f>E19*F19</f>
        <v>0</v>
      </c>
      <c r="H19" s="15"/>
      <c r="I19" s="15">
        <f>E19*H19</f>
        <v>0</v>
      </c>
      <c r="J19" s="15">
        <f t="shared" ref="J19:J64"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201</v>
      </c>
      <c r="BH19" s="5"/>
      <c r="BI19" s="5"/>
      <c r="BJ19" s="5"/>
      <c r="BK19" s="5"/>
      <c r="BL19" s="5"/>
    </row>
    <row r="20" spans="1:64" s="5" customFormat="1" ht="15" x14ac:dyDescent="0.25">
      <c r="A20" s="2" t="s">
        <v>329</v>
      </c>
      <c r="B20" s="3" t="s">
        <v>169</v>
      </c>
      <c r="C20" s="17" t="s">
        <v>170</v>
      </c>
      <c r="D20" s="18" t="s">
        <v>171</v>
      </c>
      <c r="E20" s="25">
        <v>-0.85850000000000004</v>
      </c>
      <c r="F20" s="14"/>
      <c r="G20" s="14"/>
      <c r="H20" s="14"/>
      <c r="I20" s="14"/>
      <c r="J20" s="14"/>
      <c r="BF20" s="6"/>
      <c r="BG20" s="1" t="s">
        <v>170</v>
      </c>
    </row>
    <row r="21" spans="1:64" s="5" customFormat="1" ht="22.5" x14ac:dyDescent="0.25">
      <c r="A21" s="2" t="s">
        <v>50</v>
      </c>
      <c r="B21" s="3"/>
      <c r="C21" s="17" t="s">
        <v>636</v>
      </c>
      <c r="D21" s="18" t="s">
        <v>174</v>
      </c>
      <c r="E21" s="8">
        <v>14</v>
      </c>
      <c r="F21" s="14"/>
      <c r="G21" s="14"/>
      <c r="H21" s="14"/>
      <c r="I21" s="14"/>
      <c r="J21" s="14"/>
      <c r="BF21" s="6"/>
      <c r="BG21" s="1" t="s">
        <v>636</v>
      </c>
    </row>
    <row r="22" spans="1:64" s="5" customFormat="1" ht="22.5" x14ac:dyDescent="0.25">
      <c r="A22" s="2" t="s">
        <v>52</v>
      </c>
      <c r="B22" s="3"/>
      <c r="C22" s="17" t="s">
        <v>204</v>
      </c>
      <c r="D22" s="18" t="s">
        <v>174</v>
      </c>
      <c r="E22" s="8">
        <v>30</v>
      </c>
      <c r="F22" s="14"/>
      <c r="G22" s="14"/>
      <c r="H22" s="14"/>
      <c r="I22" s="14"/>
      <c r="J22" s="14"/>
      <c r="BF22" s="6"/>
      <c r="BG22" s="1" t="s">
        <v>204</v>
      </c>
    </row>
    <row r="23" spans="1:64" s="5" customFormat="1" ht="22.5" x14ac:dyDescent="0.25">
      <c r="A23" s="2" t="s">
        <v>54</v>
      </c>
      <c r="B23" s="3"/>
      <c r="C23" s="17" t="s">
        <v>207</v>
      </c>
      <c r="D23" s="18" t="s">
        <v>174</v>
      </c>
      <c r="E23" s="8">
        <v>4</v>
      </c>
      <c r="F23" s="14"/>
      <c r="G23" s="14"/>
      <c r="H23" s="14"/>
      <c r="I23" s="14"/>
      <c r="J23" s="14"/>
      <c r="BF23" s="6"/>
      <c r="BG23" s="1" t="s">
        <v>207</v>
      </c>
    </row>
    <row r="24" spans="1:64" s="5" customFormat="1" ht="33.75" x14ac:dyDescent="0.25">
      <c r="A24" s="2" t="s">
        <v>56</v>
      </c>
      <c r="B24" s="3"/>
      <c r="C24" s="17" t="s">
        <v>613</v>
      </c>
      <c r="D24" s="18" t="s">
        <v>174</v>
      </c>
      <c r="E24" s="8">
        <v>3</v>
      </c>
      <c r="F24" s="14"/>
      <c r="G24" s="14"/>
      <c r="H24" s="14"/>
      <c r="I24" s="14"/>
      <c r="J24" s="14"/>
      <c r="BF24" s="6"/>
      <c r="BG24" s="1" t="s">
        <v>613</v>
      </c>
    </row>
    <row r="25" spans="1:64" s="5" customFormat="1" ht="22.5" x14ac:dyDescent="0.25">
      <c r="A25" s="2" t="s">
        <v>58</v>
      </c>
      <c r="B25" s="3"/>
      <c r="C25" s="17" t="s">
        <v>356</v>
      </c>
      <c r="D25" s="18" t="s">
        <v>174</v>
      </c>
      <c r="E25" s="8">
        <v>8</v>
      </c>
      <c r="F25" s="14"/>
      <c r="G25" s="14"/>
      <c r="H25" s="14"/>
      <c r="I25" s="14"/>
      <c r="J25" s="14"/>
      <c r="BF25" s="6"/>
      <c r="BG25" s="1" t="s">
        <v>356</v>
      </c>
    </row>
    <row r="26" spans="1:64" s="5" customFormat="1" ht="22.5" x14ac:dyDescent="0.25">
      <c r="A26" s="2" t="s">
        <v>60</v>
      </c>
      <c r="B26" s="3"/>
      <c r="C26" s="17" t="s">
        <v>210</v>
      </c>
      <c r="D26" s="18" t="s">
        <v>174</v>
      </c>
      <c r="E26" s="8">
        <v>3</v>
      </c>
      <c r="F26" s="14"/>
      <c r="G26" s="14"/>
      <c r="H26" s="14"/>
      <c r="I26" s="14"/>
      <c r="J26" s="14"/>
      <c r="BF26" s="6"/>
      <c r="BG26" s="1" t="s">
        <v>210</v>
      </c>
    </row>
    <row r="27" spans="1:64" s="5" customFormat="1" ht="22.5" x14ac:dyDescent="0.25">
      <c r="A27" s="2" t="s">
        <v>62</v>
      </c>
      <c r="B27" s="3"/>
      <c r="C27" s="17" t="s">
        <v>213</v>
      </c>
      <c r="D27" s="18" t="s">
        <v>174</v>
      </c>
      <c r="E27" s="8">
        <v>10</v>
      </c>
      <c r="F27" s="14"/>
      <c r="G27" s="14"/>
      <c r="H27" s="14"/>
      <c r="I27" s="14"/>
      <c r="J27" s="14"/>
      <c r="BF27" s="6"/>
      <c r="BG27" s="1" t="s">
        <v>213</v>
      </c>
    </row>
    <row r="28" spans="1:64" s="5" customFormat="1" ht="22.5" x14ac:dyDescent="0.25">
      <c r="A28" s="2" t="s">
        <v>64</v>
      </c>
      <c r="B28" s="3"/>
      <c r="C28" s="17" t="s">
        <v>215</v>
      </c>
      <c r="D28" s="18" t="s">
        <v>174</v>
      </c>
      <c r="E28" s="8">
        <v>113</v>
      </c>
      <c r="F28" s="14"/>
      <c r="G28" s="14"/>
      <c r="H28" s="14"/>
      <c r="I28" s="14"/>
      <c r="J28" s="14"/>
      <c r="BF28" s="6"/>
      <c r="BG28" s="1" t="s">
        <v>215</v>
      </c>
    </row>
    <row r="29" spans="1:64" s="5" customFormat="1" ht="45" x14ac:dyDescent="0.25">
      <c r="A29" s="2" t="s">
        <v>66</v>
      </c>
      <c r="B29" s="3"/>
      <c r="C29" s="17" t="s">
        <v>217</v>
      </c>
      <c r="D29" s="18" t="s">
        <v>174</v>
      </c>
      <c r="E29" s="8">
        <v>66</v>
      </c>
      <c r="F29" s="14"/>
      <c r="G29" s="14"/>
      <c r="H29" s="14"/>
      <c r="I29" s="14"/>
      <c r="J29" s="14"/>
      <c r="BF29" s="6"/>
      <c r="BG29" s="1" t="s">
        <v>217</v>
      </c>
    </row>
    <row r="30" spans="1:64" s="5" customFormat="1" ht="22.5" x14ac:dyDescent="0.25">
      <c r="A30" s="2" t="s">
        <v>68</v>
      </c>
      <c r="B30" s="3"/>
      <c r="C30" s="17" t="s">
        <v>220</v>
      </c>
      <c r="D30" s="18" t="s">
        <v>174</v>
      </c>
      <c r="E30" s="8">
        <v>38</v>
      </c>
      <c r="F30" s="14"/>
      <c r="G30" s="14"/>
      <c r="H30" s="14"/>
      <c r="I30" s="14"/>
      <c r="J30" s="14"/>
      <c r="BF30" s="6"/>
      <c r="BG30" s="1" t="s">
        <v>220</v>
      </c>
    </row>
    <row r="31" spans="1:64" s="5" customFormat="1" ht="22.5" x14ac:dyDescent="0.25">
      <c r="A31" s="2" t="s">
        <v>70</v>
      </c>
      <c r="B31" s="3"/>
      <c r="C31" s="17" t="s">
        <v>221</v>
      </c>
      <c r="D31" s="18" t="s">
        <v>174</v>
      </c>
      <c r="E31" s="8">
        <v>45</v>
      </c>
      <c r="F31" s="14"/>
      <c r="G31" s="14"/>
      <c r="H31" s="14"/>
      <c r="I31" s="14"/>
      <c r="J31" s="14"/>
      <c r="BF31" s="6"/>
      <c r="BG31" s="1" t="s">
        <v>221</v>
      </c>
      <c r="BH31" s="11"/>
    </row>
    <row r="32" spans="1:64" s="5" customFormat="1" ht="22.5" x14ac:dyDescent="0.25">
      <c r="A32" s="2" t="s">
        <v>72</v>
      </c>
      <c r="B32" s="3"/>
      <c r="C32" s="17" t="s">
        <v>222</v>
      </c>
      <c r="D32" s="18" t="s">
        <v>174</v>
      </c>
      <c r="E32" s="8">
        <v>10</v>
      </c>
      <c r="F32" s="14"/>
      <c r="G32" s="14"/>
      <c r="H32" s="14"/>
      <c r="I32" s="14"/>
      <c r="J32" s="14"/>
      <c r="BF32" s="6"/>
      <c r="BG32" s="1" t="s">
        <v>222</v>
      </c>
      <c r="BH32" s="11"/>
    </row>
    <row r="33" spans="1:64" s="5" customFormat="1" ht="22.5" x14ac:dyDescent="0.25">
      <c r="A33" s="2" t="s">
        <v>74</v>
      </c>
      <c r="B33" s="3"/>
      <c r="C33" s="17" t="s">
        <v>223</v>
      </c>
      <c r="D33" s="18" t="s">
        <v>174</v>
      </c>
      <c r="E33" s="8">
        <v>65</v>
      </c>
      <c r="F33" s="14"/>
      <c r="G33" s="14"/>
      <c r="H33" s="14"/>
      <c r="I33" s="14"/>
      <c r="J33" s="14"/>
      <c r="BF33" s="6"/>
      <c r="BG33" s="1" t="s">
        <v>223</v>
      </c>
      <c r="BH33" s="11"/>
    </row>
    <row r="34" spans="1:64" s="5" customFormat="1" ht="33.75" x14ac:dyDescent="0.25">
      <c r="A34" s="2" t="s">
        <v>76</v>
      </c>
      <c r="B34" s="3"/>
      <c r="C34" s="17" t="s">
        <v>224</v>
      </c>
      <c r="D34" s="18" t="s">
        <v>174</v>
      </c>
      <c r="E34" s="8">
        <v>10</v>
      </c>
      <c r="F34" s="14"/>
      <c r="G34" s="14"/>
      <c r="H34" s="14"/>
      <c r="I34" s="14"/>
      <c r="J34" s="14"/>
      <c r="BF34" s="6"/>
      <c r="BG34" s="1" t="s">
        <v>224</v>
      </c>
      <c r="BH34" s="11"/>
    </row>
    <row r="35" spans="1:64" s="5" customFormat="1" ht="22.5" x14ac:dyDescent="0.25">
      <c r="A35" s="2" t="s">
        <v>78</v>
      </c>
      <c r="B35" s="3"/>
      <c r="C35" s="17" t="s">
        <v>225</v>
      </c>
      <c r="D35" s="18" t="s">
        <v>226</v>
      </c>
      <c r="E35" s="8">
        <v>6</v>
      </c>
      <c r="F35" s="14"/>
      <c r="G35" s="14"/>
      <c r="H35" s="14"/>
      <c r="I35" s="14"/>
      <c r="J35" s="14"/>
      <c r="BF35" s="6"/>
      <c r="BG35" s="1" t="s">
        <v>225</v>
      </c>
      <c r="BH35" s="11"/>
    </row>
    <row r="36" spans="1:64" s="5" customFormat="1" ht="33.75" x14ac:dyDescent="0.25">
      <c r="A36" s="2" t="s">
        <v>80</v>
      </c>
      <c r="B36" s="3"/>
      <c r="C36" s="17" t="s">
        <v>227</v>
      </c>
      <c r="D36" s="18" t="s">
        <v>174</v>
      </c>
      <c r="E36" s="8">
        <v>37</v>
      </c>
      <c r="F36" s="14"/>
      <c r="G36" s="14"/>
      <c r="H36" s="14"/>
      <c r="I36" s="14"/>
      <c r="J36" s="14"/>
      <c r="BF36" s="6"/>
      <c r="BG36" s="1" t="s">
        <v>227</v>
      </c>
      <c r="BH36" s="11"/>
    </row>
    <row r="37" spans="1:64" s="5" customFormat="1" ht="33.75" x14ac:dyDescent="0.25">
      <c r="A37" s="2" t="s">
        <v>82</v>
      </c>
      <c r="B37" s="3"/>
      <c r="C37" s="17" t="s">
        <v>228</v>
      </c>
      <c r="D37" s="18" t="s">
        <v>174</v>
      </c>
      <c r="E37" s="8">
        <v>339</v>
      </c>
      <c r="F37" s="14"/>
      <c r="G37" s="14"/>
      <c r="H37" s="14"/>
      <c r="I37" s="14"/>
      <c r="J37" s="14"/>
      <c r="BF37" s="6"/>
      <c r="BG37" s="1" t="s">
        <v>228</v>
      </c>
      <c r="BH37" s="11"/>
    </row>
    <row r="38" spans="1:64" s="5" customFormat="1" ht="33.75" x14ac:dyDescent="0.25">
      <c r="A38" s="2" t="s">
        <v>84</v>
      </c>
      <c r="B38" s="3"/>
      <c r="C38" s="17" t="s">
        <v>229</v>
      </c>
      <c r="D38" s="18" t="s">
        <v>174</v>
      </c>
      <c r="E38" s="8">
        <v>141</v>
      </c>
      <c r="F38" s="14"/>
      <c r="G38" s="14"/>
      <c r="H38" s="14"/>
      <c r="I38" s="14"/>
      <c r="J38" s="14"/>
      <c r="BF38" s="6"/>
      <c r="BG38" s="1" t="s">
        <v>229</v>
      </c>
      <c r="BH38" s="11"/>
    </row>
    <row r="39" spans="1:64" s="5" customFormat="1" ht="33.75" x14ac:dyDescent="0.25">
      <c r="A39" s="2" t="s">
        <v>86</v>
      </c>
      <c r="B39" s="3"/>
      <c r="C39" s="17" t="s">
        <v>230</v>
      </c>
      <c r="D39" s="18" t="s">
        <v>174</v>
      </c>
      <c r="E39" s="8">
        <v>207</v>
      </c>
      <c r="F39" s="14"/>
      <c r="G39" s="14"/>
      <c r="H39" s="14"/>
      <c r="I39" s="14"/>
      <c r="J39" s="14"/>
      <c r="BF39" s="6"/>
      <c r="BG39" s="1" t="s">
        <v>230</v>
      </c>
      <c r="BH39" s="11"/>
    </row>
    <row r="40" spans="1:64" s="5" customFormat="1" ht="33.75" x14ac:dyDescent="0.25">
      <c r="A40" s="2" t="s">
        <v>88</v>
      </c>
      <c r="B40" s="3"/>
      <c r="C40" s="17" t="s">
        <v>231</v>
      </c>
      <c r="D40" s="18" t="s">
        <v>174</v>
      </c>
      <c r="E40" s="8">
        <v>36</v>
      </c>
      <c r="F40" s="14"/>
      <c r="G40" s="14"/>
      <c r="H40" s="14"/>
      <c r="I40" s="14"/>
      <c r="J40" s="14"/>
      <c r="BF40" s="6"/>
      <c r="BG40" s="1" t="s">
        <v>231</v>
      </c>
      <c r="BH40" s="11"/>
    </row>
    <row r="41" spans="1:64" s="5" customFormat="1" ht="22.5" x14ac:dyDescent="0.25">
      <c r="A41" s="2" t="s">
        <v>90</v>
      </c>
      <c r="B41" s="3"/>
      <c r="C41" s="17" t="s">
        <v>232</v>
      </c>
      <c r="D41" s="18" t="s">
        <v>233</v>
      </c>
      <c r="E41" s="8">
        <v>1</v>
      </c>
      <c r="F41" s="14"/>
      <c r="G41" s="14"/>
      <c r="H41" s="14"/>
      <c r="I41" s="14"/>
      <c r="J41" s="14"/>
      <c r="BF41" s="6"/>
      <c r="BG41" s="1" t="s">
        <v>232</v>
      </c>
      <c r="BH41" s="11"/>
    </row>
    <row r="42" spans="1:64" s="5" customFormat="1" ht="22.5" x14ac:dyDescent="0.25">
      <c r="A42" s="2" t="s">
        <v>92</v>
      </c>
      <c r="B42" s="3"/>
      <c r="C42" s="17" t="s">
        <v>681</v>
      </c>
      <c r="D42" s="18" t="s">
        <v>233</v>
      </c>
      <c r="E42" s="8">
        <v>1</v>
      </c>
      <c r="F42" s="14"/>
      <c r="G42" s="14"/>
      <c r="H42" s="14"/>
      <c r="I42" s="14"/>
      <c r="J42" s="14"/>
      <c r="BF42" s="6"/>
      <c r="BG42" s="1" t="s">
        <v>681</v>
      </c>
      <c r="BH42" s="11"/>
    </row>
    <row r="43" spans="1:64" s="5" customFormat="1" ht="22.5" x14ac:dyDescent="0.25">
      <c r="A43" s="2" t="s">
        <v>94</v>
      </c>
      <c r="B43" s="3"/>
      <c r="C43" s="17" t="s">
        <v>235</v>
      </c>
      <c r="D43" s="18" t="s">
        <v>233</v>
      </c>
      <c r="E43" s="8">
        <v>2</v>
      </c>
      <c r="F43" s="14"/>
      <c r="G43" s="14"/>
      <c r="H43" s="14"/>
      <c r="I43" s="14"/>
      <c r="J43" s="14"/>
      <c r="BF43" s="6"/>
      <c r="BG43" s="1" t="s">
        <v>235</v>
      </c>
      <c r="BH43" s="11"/>
    </row>
    <row r="44" spans="1:64" s="29" customFormat="1" ht="56.25" x14ac:dyDescent="0.25">
      <c r="A44" s="33" t="s">
        <v>686</v>
      </c>
      <c r="B44" s="34" t="s">
        <v>257</v>
      </c>
      <c r="C44" s="31" t="s">
        <v>258</v>
      </c>
      <c r="D44" s="30" t="s">
        <v>259</v>
      </c>
      <c r="E44" s="41">
        <v>2.6667E-2</v>
      </c>
      <c r="F44" s="15"/>
      <c r="G44" s="15">
        <f>E44*F44</f>
        <v>0</v>
      </c>
      <c r="H44" s="15"/>
      <c r="I44" s="15">
        <f>E44*H44</f>
        <v>0</v>
      </c>
      <c r="J44" s="15">
        <f t="shared" si="1"/>
        <v>0</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6"/>
      <c r="BG44" s="1" t="s">
        <v>258</v>
      </c>
      <c r="BH44" s="11"/>
      <c r="BI44" s="5"/>
      <c r="BJ44" s="5"/>
      <c r="BK44" s="5"/>
      <c r="BL44" s="5"/>
    </row>
    <row r="45" spans="1:64" s="5" customFormat="1" ht="15" x14ac:dyDescent="0.25">
      <c r="A45" s="2" t="s">
        <v>665</v>
      </c>
      <c r="B45" s="3" t="s">
        <v>260</v>
      </c>
      <c r="C45" s="17" t="s">
        <v>261</v>
      </c>
      <c r="D45" s="18" t="s">
        <v>243</v>
      </c>
      <c r="E45" s="25">
        <v>-4.0000000000000002E-4</v>
      </c>
      <c r="F45" s="14"/>
      <c r="G45" s="14"/>
      <c r="H45" s="14"/>
      <c r="I45" s="14"/>
      <c r="J45" s="14"/>
      <c r="BF45" s="6"/>
      <c r="BG45" s="1" t="s">
        <v>261</v>
      </c>
      <c r="BH45" s="11"/>
    </row>
    <row r="46" spans="1:64" s="5" customFormat="1" ht="22.5" x14ac:dyDescent="0.25">
      <c r="A46" s="2" t="s">
        <v>100</v>
      </c>
      <c r="B46" s="3" t="s">
        <v>262</v>
      </c>
      <c r="C46" s="17" t="s">
        <v>263</v>
      </c>
      <c r="D46" s="18" t="s">
        <v>174</v>
      </c>
      <c r="E46" s="8">
        <v>1</v>
      </c>
      <c r="F46" s="14"/>
      <c r="G46" s="14"/>
      <c r="H46" s="14"/>
      <c r="I46" s="14"/>
      <c r="J46" s="14"/>
      <c r="BF46" s="6"/>
      <c r="BG46" s="1" t="s">
        <v>263</v>
      </c>
      <c r="BH46" s="11"/>
    </row>
    <row r="47" spans="1:64" s="29" customFormat="1" ht="33.75" x14ac:dyDescent="0.25">
      <c r="A47" s="33" t="s">
        <v>692</v>
      </c>
      <c r="B47" s="34" t="s">
        <v>237</v>
      </c>
      <c r="C47" s="31" t="s">
        <v>238</v>
      </c>
      <c r="D47" s="30" t="s">
        <v>239</v>
      </c>
      <c r="E47" s="35">
        <v>3</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238</v>
      </c>
      <c r="BH47" s="11"/>
      <c r="BI47" s="5"/>
      <c r="BJ47" s="5"/>
      <c r="BK47" s="5"/>
      <c r="BL47" s="5"/>
    </row>
    <row r="48" spans="1:64" s="5" customFormat="1" ht="22.5" x14ac:dyDescent="0.25">
      <c r="A48" s="2" t="s">
        <v>667</v>
      </c>
      <c r="B48" s="3" t="s">
        <v>241</v>
      </c>
      <c r="C48" s="17" t="s">
        <v>242</v>
      </c>
      <c r="D48" s="18" t="s">
        <v>243</v>
      </c>
      <c r="E48" s="26">
        <v>-3.0000000000000001E-3</v>
      </c>
      <c r="F48" s="14"/>
      <c r="G48" s="14"/>
      <c r="H48" s="14"/>
      <c r="I48" s="14"/>
      <c r="J48" s="14"/>
      <c r="BF48" s="6"/>
      <c r="BG48" s="1" t="s">
        <v>242</v>
      </c>
      <c r="BH48" s="11"/>
    </row>
    <row r="49" spans="1:64" s="5" customFormat="1" ht="33.75" x14ac:dyDescent="0.25">
      <c r="A49" s="2" t="s">
        <v>106</v>
      </c>
      <c r="B49" s="3"/>
      <c r="C49" s="17" t="s">
        <v>244</v>
      </c>
      <c r="D49" s="18" t="s">
        <v>174</v>
      </c>
      <c r="E49" s="8">
        <v>30</v>
      </c>
      <c r="F49" s="14"/>
      <c r="G49" s="14"/>
      <c r="H49" s="14"/>
      <c r="I49" s="14"/>
      <c r="J49" s="14"/>
      <c r="BF49" s="6"/>
      <c r="BG49" s="1" t="s">
        <v>244</v>
      </c>
      <c r="BH49" s="11"/>
    </row>
    <row r="50" spans="1:64" s="29" customFormat="1" ht="33.75" x14ac:dyDescent="0.25">
      <c r="A50" s="33" t="s">
        <v>687</v>
      </c>
      <c r="B50" s="34" t="s">
        <v>143</v>
      </c>
      <c r="C50" s="31" t="s">
        <v>144</v>
      </c>
      <c r="D50" s="30" t="s">
        <v>3</v>
      </c>
      <c r="E50" s="42">
        <v>0.25</v>
      </c>
      <c r="F50" s="15"/>
      <c r="G50" s="15">
        <f>E50*F50</f>
        <v>0</v>
      </c>
      <c r="H50" s="15"/>
      <c r="I50" s="15">
        <f>E50*H50</f>
        <v>0</v>
      </c>
      <c r="J50" s="15">
        <f t="shared" si="1"/>
        <v>0</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6"/>
      <c r="BG50" s="1" t="s">
        <v>144</v>
      </c>
      <c r="BH50" s="11"/>
      <c r="BI50" s="5"/>
      <c r="BJ50" s="5"/>
      <c r="BK50" s="5"/>
      <c r="BL50" s="5"/>
    </row>
    <row r="51" spans="1:64" s="5" customFormat="1" ht="15" x14ac:dyDescent="0.25">
      <c r="A51" s="2" t="s">
        <v>668</v>
      </c>
      <c r="B51" s="3" t="s">
        <v>247</v>
      </c>
      <c r="C51" s="17" t="s">
        <v>248</v>
      </c>
      <c r="D51" s="18" t="s">
        <v>249</v>
      </c>
      <c r="E51" s="4">
        <v>-0.51</v>
      </c>
      <c r="F51" s="14"/>
      <c r="G51" s="14"/>
      <c r="H51" s="14"/>
      <c r="I51" s="14"/>
      <c r="J51" s="14"/>
      <c r="BF51" s="6"/>
      <c r="BG51" s="1" t="s">
        <v>248</v>
      </c>
      <c r="BH51" s="11"/>
    </row>
    <row r="52" spans="1:64" s="5" customFormat="1" ht="15" x14ac:dyDescent="0.25">
      <c r="A52" s="2" t="s">
        <v>660</v>
      </c>
      <c r="B52" s="3" t="s">
        <v>251</v>
      </c>
      <c r="C52" s="17" t="s">
        <v>252</v>
      </c>
      <c r="D52" s="18" t="s">
        <v>249</v>
      </c>
      <c r="E52" s="4">
        <v>-0.51</v>
      </c>
      <c r="F52" s="14"/>
      <c r="G52" s="14"/>
      <c r="H52" s="14"/>
      <c r="I52" s="14"/>
      <c r="J52" s="14"/>
      <c r="BF52" s="6"/>
      <c r="BG52" s="1" t="s">
        <v>252</v>
      </c>
      <c r="BH52" s="11"/>
    </row>
    <row r="53" spans="1:64" s="5" customFormat="1" ht="33.75" x14ac:dyDescent="0.25">
      <c r="A53" s="2" t="s">
        <v>114</v>
      </c>
      <c r="B53" s="3"/>
      <c r="C53" s="17" t="s">
        <v>253</v>
      </c>
      <c r="D53" s="18" t="s">
        <v>39</v>
      </c>
      <c r="E53" s="7">
        <v>25.5</v>
      </c>
      <c r="F53" s="14"/>
      <c r="G53" s="14"/>
      <c r="H53" s="14"/>
      <c r="I53" s="14"/>
      <c r="J53" s="14"/>
      <c r="BF53" s="6"/>
      <c r="BG53" s="1" t="s">
        <v>253</v>
      </c>
      <c r="BH53" s="11"/>
    </row>
    <row r="54" spans="1:64" s="5" customFormat="1" ht="15" x14ac:dyDescent="0.25">
      <c r="A54" s="2" t="s">
        <v>116</v>
      </c>
      <c r="B54" s="3"/>
      <c r="C54" s="17" t="s">
        <v>254</v>
      </c>
      <c r="D54" s="18" t="s">
        <v>255</v>
      </c>
      <c r="E54" s="8">
        <v>1</v>
      </c>
      <c r="F54" s="14"/>
      <c r="G54" s="14"/>
      <c r="H54" s="14"/>
      <c r="I54" s="14"/>
      <c r="J54" s="14"/>
      <c r="BF54" s="6"/>
      <c r="BG54" s="1" t="s">
        <v>254</v>
      </c>
      <c r="BH54" s="11"/>
    </row>
    <row r="55" spans="1:64" s="29" customFormat="1" ht="22.5" x14ac:dyDescent="0.25">
      <c r="A55" s="33" t="s">
        <v>236</v>
      </c>
      <c r="B55" s="34" t="s">
        <v>265</v>
      </c>
      <c r="C55" s="31" t="s">
        <v>266</v>
      </c>
      <c r="D55" s="30" t="s">
        <v>3</v>
      </c>
      <c r="E55" s="42">
        <v>1.75</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266</v>
      </c>
      <c r="BH55" s="11"/>
      <c r="BI55" s="5"/>
      <c r="BJ55" s="5"/>
      <c r="BK55" s="5"/>
      <c r="BL55" s="5"/>
    </row>
    <row r="56" spans="1:64" s="5" customFormat="1" ht="15" x14ac:dyDescent="0.25">
      <c r="A56" s="2" t="s">
        <v>240</v>
      </c>
      <c r="B56" s="3" t="s">
        <v>268</v>
      </c>
      <c r="C56" s="17" t="s">
        <v>269</v>
      </c>
      <c r="D56" s="18" t="s">
        <v>243</v>
      </c>
      <c r="E56" s="27">
        <v>-3.8149999999999998E-3</v>
      </c>
      <c r="F56" s="14"/>
      <c r="G56" s="14"/>
      <c r="H56" s="14"/>
      <c r="I56" s="14"/>
      <c r="J56" s="14"/>
      <c r="BF56" s="6"/>
      <c r="BG56" s="1" t="s">
        <v>269</v>
      </c>
      <c r="BH56" s="11"/>
    </row>
    <row r="57" spans="1:64" s="5" customFormat="1" ht="15" x14ac:dyDescent="0.25">
      <c r="A57" s="2" t="s">
        <v>669</v>
      </c>
      <c r="B57" s="3" t="s">
        <v>270</v>
      </c>
      <c r="C57" s="17" t="s">
        <v>271</v>
      </c>
      <c r="D57" s="18" t="s">
        <v>239</v>
      </c>
      <c r="E57" s="26">
        <v>-0.875</v>
      </c>
      <c r="F57" s="14"/>
      <c r="G57" s="14"/>
      <c r="H57" s="14"/>
      <c r="I57" s="14"/>
      <c r="J57" s="14"/>
      <c r="BF57" s="6"/>
      <c r="BG57" s="1" t="s">
        <v>271</v>
      </c>
      <c r="BH57" s="11"/>
    </row>
    <row r="58" spans="1:64" s="5" customFormat="1" ht="15" x14ac:dyDescent="0.25">
      <c r="A58" s="2" t="s">
        <v>245</v>
      </c>
      <c r="B58" s="3" t="s">
        <v>273</v>
      </c>
      <c r="C58" s="17" t="s">
        <v>274</v>
      </c>
      <c r="D58" s="18" t="s">
        <v>275</v>
      </c>
      <c r="E58" s="7">
        <v>-17.5</v>
      </c>
      <c r="F58" s="14"/>
      <c r="G58" s="14"/>
      <c r="H58" s="14"/>
      <c r="I58" s="14"/>
      <c r="J58" s="14"/>
      <c r="BF58" s="6"/>
      <c r="BG58" s="1" t="s">
        <v>274</v>
      </c>
      <c r="BH58" s="11"/>
    </row>
    <row r="59" spans="1:64" s="5" customFormat="1" ht="33.75" x14ac:dyDescent="0.25">
      <c r="A59" s="2" t="s">
        <v>126</v>
      </c>
      <c r="B59" s="3"/>
      <c r="C59" s="17" t="s">
        <v>277</v>
      </c>
      <c r="D59" s="18" t="s">
        <v>39</v>
      </c>
      <c r="E59" s="7">
        <v>123.6</v>
      </c>
      <c r="F59" s="14"/>
      <c r="G59" s="14"/>
      <c r="H59" s="14"/>
      <c r="I59" s="14"/>
      <c r="J59" s="14"/>
      <c r="BF59" s="6"/>
      <c r="BG59" s="1" t="s">
        <v>277</v>
      </c>
      <c r="BH59" s="11"/>
    </row>
    <row r="60" spans="1:64" s="5" customFormat="1" ht="33.75" x14ac:dyDescent="0.25">
      <c r="A60" s="2" t="s">
        <v>128</v>
      </c>
      <c r="B60" s="3"/>
      <c r="C60" s="17" t="s">
        <v>279</v>
      </c>
      <c r="D60" s="18" t="s">
        <v>39</v>
      </c>
      <c r="E60" s="4">
        <v>56.65</v>
      </c>
      <c r="F60" s="14"/>
      <c r="G60" s="14"/>
      <c r="H60" s="14"/>
      <c r="I60" s="14"/>
      <c r="J60" s="14"/>
      <c r="BF60" s="6"/>
      <c r="BG60" s="1" t="s">
        <v>279</v>
      </c>
      <c r="BH60" s="11"/>
    </row>
    <row r="61" spans="1:64" s="5" customFormat="1" ht="22.5" x14ac:dyDescent="0.25">
      <c r="A61" s="2" t="s">
        <v>130</v>
      </c>
      <c r="B61" s="3"/>
      <c r="C61" s="17" t="s">
        <v>281</v>
      </c>
      <c r="D61" s="18" t="s">
        <v>174</v>
      </c>
      <c r="E61" s="8">
        <v>240</v>
      </c>
      <c r="F61" s="14"/>
      <c r="G61" s="14"/>
      <c r="H61" s="14"/>
      <c r="I61" s="14"/>
      <c r="J61" s="14"/>
      <c r="BF61" s="6"/>
      <c r="BG61" s="1" t="s">
        <v>281</v>
      </c>
      <c r="BH61" s="11"/>
    </row>
    <row r="62" spans="1:64" s="5" customFormat="1" ht="22.5" x14ac:dyDescent="0.25">
      <c r="A62" s="2" t="s">
        <v>132</v>
      </c>
      <c r="B62" s="3"/>
      <c r="C62" s="17" t="s">
        <v>282</v>
      </c>
      <c r="D62" s="18" t="s">
        <v>174</v>
      </c>
      <c r="E62" s="8">
        <v>110</v>
      </c>
      <c r="F62" s="14"/>
      <c r="G62" s="14"/>
      <c r="H62" s="14"/>
      <c r="I62" s="14"/>
      <c r="J62" s="14"/>
      <c r="BF62" s="6"/>
      <c r="BG62" s="1" t="s">
        <v>282</v>
      </c>
      <c r="BH62" s="11"/>
    </row>
    <row r="63" spans="1:64" s="5" customFormat="1" ht="15" x14ac:dyDescent="0.25">
      <c r="A63" s="2" t="s">
        <v>134</v>
      </c>
      <c r="B63" s="3"/>
      <c r="C63" s="17" t="s">
        <v>284</v>
      </c>
      <c r="D63" s="18" t="s">
        <v>174</v>
      </c>
      <c r="E63" s="8">
        <v>350</v>
      </c>
      <c r="F63" s="14"/>
      <c r="G63" s="14"/>
      <c r="H63" s="14"/>
      <c r="I63" s="14"/>
      <c r="J63" s="14"/>
      <c r="BF63" s="6"/>
      <c r="BG63" s="1" t="s">
        <v>284</v>
      </c>
      <c r="BH63" s="11"/>
    </row>
    <row r="64" spans="1:64" s="29" customFormat="1" ht="45" x14ac:dyDescent="0.25">
      <c r="A64" s="33" t="s">
        <v>137</v>
      </c>
      <c r="B64" s="34" t="s">
        <v>285</v>
      </c>
      <c r="C64" s="31" t="s">
        <v>286</v>
      </c>
      <c r="D64" s="30" t="s">
        <v>287</v>
      </c>
      <c r="E64" s="35">
        <v>175</v>
      </c>
      <c r="F64" s="15"/>
      <c r="G64" s="15">
        <f>E64*F64</f>
        <v>0</v>
      </c>
      <c r="H64" s="15"/>
      <c r="I64" s="15">
        <f>E64*H64</f>
        <v>0</v>
      </c>
      <c r="J64" s="15">
        <f t="shared" si="1"/>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286</v>
      </c>
      <c r="BH64" s="11"/>
      <c r="BI64" s="5"/>
      <c r="BJ64" s="5"/>
      <c r="BK64" s="5"/>
      <c r="BL64" s="5"/>
    </row>
    <row r="65" spans="1:64" s="5" customFormat="1" ht="22.5" x14ac:dyDescent="0.25">
      <c r="A65" s="2" t="s">
        <v>140</v>
      </c>
      <c r="B65" s="3"/>
      <c r="C65" s="17" t="s">
        <v>288</v>
      </c>
      <c r="D65" s="18" t="s">
        <v>289</v>
      </c>
      <c r="E65" s="8">
        <v>1</v>
      </c>
      <c r="F65" s="14"/>
      <c r="G65" s="14"/>
      <c r="H65" s="14"/>
      <c r="I65" s="14"/>
      <c r="J65" s="14"/>
      <c r="BF65" s="6"/>
      <c r="BG65" s="1" t="s">
        <v>288</v>
      </c>
      <c r="BH65" s="11"/>
    </row>
    <row r="66" spans="1:64" s="5" customFormat="1" ht="22.5" x14ac:dyDescent="0.25">
      <c r="A66" s="2" t="s">
        <v>364</v>
      </c>
      <c r="B66" s="3"/>
      <c r="C66" s="17" t="s">
        <v>291</v>
      </c>
      <c r="D66" s="18" t="s">
        <v>289</v>
      </c>
      <c r="E66" s="8">
        <v>2</v>
      </c>
      <c r="F66" s="14"/>
      <c r="G66" s="14"/>
      <c r="H66" s="14"/>
      <c r="I66" s="14"/>
      <c r="J66" s="14"/>
      <c r="BF66" s="6"/>
      <c r="BG66" s="1" t="s">
        <v>291</v>
      </c>
      <c r="BH66" s="11"/>
    </row>
    <row r="67" spans="1:64" s="5" customFormat="1" ht="22.5" x14ac:dyDescent="0.25">
      <c r="A67" s="2" t="s">
        <v>365</v>
      </c>
      <c r="B67" s="3"/>
      <c r="C67" s="17" t="s">
        <v>292</v>
      </c>
      <c r="D67" s="18" t="s">
        <v>289</v>
      </c>
      <c r="E67" s="8">
        <v>1</v>
      </c>
      <c r="F67" s="14"/>
      <c r="G67" s="14"/>
      <c r="H67" s="14"/>
      <c r="I67" s="14"/>
      <c r="J67" s="14"/>
      <c r="BF67" s="6"/>
      <c r="BG67" s="1" t="s">
        <v>292</v>
      </c>
      <c r="BH67" s="11"/>
    </row>
    <row r="68" spans="1:64" s="29" customFormat="1" ht="45" x14ac:dyDescent="0.25">
      <c r="A68" s="33" t="s">
        <v>142</v>
      </c>
      <c r="B68" s="34" t="s">
        <v>629</v>
      </c>
      <c r="C68" s="31" t="s">
        <v>630</v>
      </c>
      <c r="D68" s="30" t="s">
        <v>287</v>
      </c>
      <c r="E68" s="35">
        <v>2</v>
      </c>
      <c r="F68" s="15"/>
      <c r="G68" s="15">
        <f>E68*F68</f>
        <v>0</v>
      </c>
      <c r="H68" s="15"/>
      <c r="I68" s="15">
        <f>E68*H68</f>
        <v>0</v>
      </c>
      <c r="J68" s="15">
        <f t="shared" ref="J68:J70"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630</v>
      </c>
      <c r="BH68" s="11"/>
      <c r="BI68" s="5"/>
      <c r="BJ68" s="5"/>
      <c r="BK68" s="5"/>
      <c r="BL68" s="5"/>
    </row>
    <row r="69" spans="1:64" s="5" customFormat="1" ht="22.5" x14ac:dyDescent="0.25">
      <c r="A69" s="2" t="s">
        <v>145</v>
      </c>
      <c r="B69" s="3"/>
      <c r="C69" s="17" t="s">
        <v>631</v>
      </c>
      <c r="D69" s="18" t="s">
        <v>298</v>
      </c>
      <c r="E69" s="8">
        <v>2</v>
      </c>
      <c r="F69" s="14"/>
      <c r="G69" s="14"/>
      <c r="H69" s="14"/>
      <c r="I69" s="14"/>
      <c r="J69" s="14"/>
      <c r="BF69" s="6"/>
      <c r="BG69" s="1" t="s">
        <v>631</v>
      </c>
      <c r="BH69" s="11"/>
    </row>
    <row r="70" spans="1:64" s="29" customFormat="1" ht="33.75" x14ac:dyDescent="0.25">
      <c r="A70" s="33" t="s">
        <v>620</v>
      </c>
      <c r="B70" s="34" t="s">
        <v>300</v>
      </c>
      <c r="C70" s="31" t="s">
        <v>301</v>
      </c>
      <c r="D70" s="30" t="s">
        <v>302</v>
      </c>
      <c r="E70" s="35">
        <v>2</v>
      </c>
      <c r="F70" s="15"/>
      <c r="G70" s="15">
        <f>E70*F70</f>
        <v>0</v>
      </c>
      <c r="H70" s="15"/>
      <c r="I70" s="15">
        <f>E70*H70</f>
        <v>0</v>
      </c>
      <c r="J70" s="15">
        <f t="shared" si="2"/>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301</v>
      </c>
      <c r="BH70" s="11"/>
      <c r="BI70" s="5"/>
      <c r="BJ70" s="5"/>
      <c r="BK70" s="5"/>
      <c r="BL70" s="5"/>
    </row>
    <row r="71" spans="1:64" s="5" customFormat="1" ht="15" x14ac:dyDescent="0.25">
      <c r="A71" s="2" t="s">
        <v>560</v>
      </c>
      <c r="B71" s="3" t="s">
        <v>304</v>
      </c>
      <c r="C71" s="17" t="s">
        <v>305</v>
      </c>
      <c r="D71" s="18" t="s">
        <v>171</v>
      </c>
      <c r="E71" s="7">
        <v>-0.3</v>
      </c>
      <c r="F71" s="14"/>
      <c r="G71" s="14"/>
      <c r="H71" s="14"/>
      <c r="I71" s="14"/>
      <c r="J71" s="14"/>
      <c r="BF71" s="6"/>
      <c r="BG71" s="1" t="s">
        <v>305</v>
      </c>
      <c r="BH71" s="11"/>
    </row>
    <row r="72" spans="1:64" s="5" customFormat="1" ht="15" x14ac:dyDescent="0.25">
      <c r="A72" s="2" t="s">
        <v>147</v>
      </c>
      <c r="B72" s="3" t="s">
        <v>307</v>
      </c>
      <c r="C72" s="17" t="s">
        <v>308</v>
      </c>
      <c r="D72" s="18" t="s">
        <v>171</v>
      </c>
      <c r="E72" s="4">
        <v>-1.44</v>
      </c>
      <c r="F72" s="14"/>
      <c r="G72" s="14"/>
      <c r="H72" s="14"/>
      <c r="I72" s="14"/>
      <c r="J72" s="14"/>
      <c r="BF72" s="6"/>
      <c r="BG72" s="1" t="s">
        <v>308</v>
      </c>
      <c r="BH72" s="11"/>
    </row>
    <row r="73" spans="1:64" s="5" customFormat="1" ht="22.5" x14ac:dyDescent="0.25">
      <c r="A73" s="2" t="s">
        <v>671</v>
      </c>
      <c r="B73" s="3" t="s">
        <v>310</v>
      </c>
      <c r="C73" s="17" t="s">
        <v>311</v>
      </c>
      <c r="D73" s="18" t="s">
        <v>243</v>
      </c>
      <c r="E73" s="23">
        <v>-1.2E-4</v>
      </c>
      <c r="F73" s="14"/>
      <c r="G73" s="14"/>
      <c r="H73" s="14"/>
      <c r="I73" s="14"/>
      <c r="J73" s="14"/>
      <c r="BF73" s="6"/>
      <c r="BG73" s="1" t="s">
        <v>311</v>
      </c>
      <c r="BH73" s="11"/>
    </row>
    <row r="74" spans="1:64" s="5" customFormat="1" ht="22.5" x14ac:dyDescent="0.25">
      <c r="A74" s="2" t="s">
        <v>283</v>
      </c>
      <c r="B74" s="3"/>
      <c r="C74" s="17" t="s">
        <v>313</v>
      </c>
      <c r="D74" s="18" t="s">
        <v>174</v>
      </c>
      <c r="E74" s="8">
        <v>3</v>
      </c>
      <c r="F74" s="14"/>
      <c r="G74" s="14"/>
      <c r="H74" s="14"/>
      <c r="I74" s="14"/>
      <c r="J74" s="14"/>
      <c r="BF74" s="6"/>
      <c r="BG74" s="1" t="s">
        <v>313</v>
      </c>
      <c r="BH74" s="11"/>
    </row>
    <row r="75" spans="1:64" s="5" customFormat="1" ht="15" x14ac:dyDescent="0.25">
      <c r="A75" s="2" t="s">
        <v>373</v>
      </c>
      <c r="B75" s="3"/>
      <c r="C75" s="17" t="s">
        <v>315</v>
      </c>
      <c r="D75" s="18" t="s">
        <v>174</v>
      </c>
      <c r="E75" s="8">
        <v>1</v>
      </c>
      <c r="F75" s="14"/>
      <c r="G75" s="14"/>
      <c r="H75" s="14"/>
      <c r="I75" s="14"/>
      <c r="J75" s="14"/>
      <c r="BF75" s="6"/>
      <c r="BG75" s="1" t="s">
        <v>315</v>
      </c>
      <c r="BH75" s="11"/>
    </row>
    <row r="76" spans="1:64" s="5" customFormat="1" ht="15" x14ac:dyDescent="0.25">
      <c r="A76" s="2" t="s">
        <v>151</v>
      </c>
      <c r="B76" s="3"/>
      <c r="C76" s="17" t="s">
        <v>317</v>
      </c>
      <c r="D76" s="18" t="s">
        <v>174</v>
      </c>
      <c r="E76" s="8">
        <v>5</v>
      </c>
      <c r="F76" s="14"/>
      <c r="G76" s="14"/>
      <c r="H76" s="14"/>
      <c r="I76" s="14"/>
      <c r="J76" s="14"/>
      <c r="BF76" s="6"/>
      <c r="BG76" s="1" t="s">
        <v>317</v>
      </c>
      <c r="BH76" s="11"/>
    </row>
    <row r="77" spans="1:64" s="5" customFormat="1" ht="22.5" x14ac:dyDescent="0.25">
      <c r="A77" s="2" t="s">
        <v>290</v>
      </c>
      <c r="B77" s="3"/>
      <c r="C77" s="17" t="s">
        <v>319</v>
      </c>
      <c r="D77" s="18" t="s">
        <v>174</v>
      </c>
      <c r="E77" s="8">
        <v>3</v>
      </c>
      <c r="F77" s="14"/>
      <c r="G77" s="14"/>
      <c r="H77" s="14"/>
      <c r="I77" s="14"/>
      <c r="J77" s="14"/>
      <c r="BF77" s="6"/>
      <c r="BG77" s="1" t="s">
        <v>319</v>
      </c>
      <c r="BH77" s="11"/>
    </row>
    <row r="78" spans="1:64" x14ac:dyDescent="0.25">
      <c r="G78" s="15">
        <f t="shared" ref="G78:I78" si="3">SUM(G3:G77)</f>
        <v>0</v>
      </c>
      <c r="H78" s="15"/>
      <c r="I78" s="15">
        <f t="shared" si="3"/>
        <v>0</v>
      </c>
      <c r="J78" s="15">
        <f>SUM(J3:J77)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L15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6.2513199999999998</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-15.878353000000001</v>
      </c>
      <c r="F4" s="14"/>
      <c r="G4" s="14"/>
      <c r="H4" s="14"/>
      <c r="I4" s="14"/>
      <c r="J4" s="14"/>
      <c r="BF4" s="6"/>
      <c r="BG4" s="1" t="s">
        <v>170</v>
      </c>
    </row>
    <row r="5" spans="1:64" s="5" customFormat="1" ht="45" x14ac:dyDescent="0.25">
      <c r="A5" s="2" t="s">
        <v>172</v>
      </c>
      <c r="B5" s="3"/>
      <c r="C5" s="17" t="s">
        <v>322</v>
      </c>
      <c r="D5" s="18" t="s">
        <v>174</v>
      </c>
      <c r="E5" s="8">
        <v>158</v>
      </c>
      <c r="F5" s="14"/>
      <c r="G5" s="14"/>
      <c r="H5" s="14"/>
      <c r="I5" s="14"/>
      <c r="J5" s="14"/>
      <c r="BF5" s="6"/>
      <c r="BG5" s="1" t="s">
        <v>322</v>
      </c>
    </row>
    <row r="6" spans="1:64" s="5" customFormat="1" ht="33.75" x14ac:dyDescent="0.25">
      <c r="A6" s="2" t="s">
        <v>175</v>
      </c>
      <c r="B6" s="3"/>
      <c r="C6" s="17" t="s">
        <v>323</v>
      </c>
      <c r="D6" s="18" t="s">
        <v>174</v>
      </c>
      <c r="E6" s="8">
        <v>22</v>
      </c>
      <c r="F6" s="14"/>
      <c r="G6" s="14"/>
      <c r="H6" s="14"/>
      <c r="I6" s="14"/>
      <c r="J6" s="14"/>
      <c r="BF6" s="6"/>
      <c r="BG6" s="1" t="s">
        <v>323</v>
      </c>
    </row>
    <row r="7" spans="1:64" s="5" customFormat="1" ht="33.75" x14ac:dyDescent="0.25">
      <c r="A7" s="2" t="s">
        <v>177</v>
      </c>
      <c r="B7" s="3"/>
      <c r="C7" s="17" t="s">
        <v>324</v>
      </c>
      <c r="D7" s="18" t="s">
        <v>174</v>
      </c>
      <c r="E7" s="8">
        <v>22</v>
      </c>
      <c r="F7" s="14"/>
      <c r="G7" s="14"/>
      <c r="H7" s="14"/>
      <c r="I7" s="14"/>
      <c r="J7" s="14"/>
      <c r="BF7" s="6"/>
      <c r="BG7" s="1" t="s">
        <v>324</v>
      </c>
    </row>
    <row r="8" spans="1:64" s="5" customFormat="1" ht="33.75" x14ac:dyDescent="0.25">
      <c r="A8" s="2" t="s">
        <v>179</v>
      </c>
      <c r="B8" s="3"/>
      <c r="C8" s="17" t="s">
        <v>173</v>
      </c>
      <c r="D8" s="18" t="s">
        <v>174</v>
      </c>
      <c r="E8" s="8">
        <v>296</v>
      </c>
      <c r="F8" s="14"/>
      <c r="G8" s="14"/>
      <c r="H8" s="14"/>
      <c r="I8" s="14"/>
      <c r="J8" s="14"/>
      <c r="BF8" s="6"/>
      <c r="BG8" s="1" t="s">
        <v>173</v>
      </c>
    </row>
    <row r="9" spans="1:64" s="5" customFormat="1" ht="33.75" x14ac:dyDescent="0.25">
      <c r="A9" s="2" t="s">
        <v>181</v>
      </c>
      <c r="B9" s="3"/>
      <c r="C9" s="17" t="s">
        <v>176</v>
      </c>
      <c r="D9" s="18" t="s">
        <v>174</v>
      </c>
      <c r="E9" s="8">
        <v>21</v>
      </c>
      <c r="F9" s="14"/>
      <c r="G9" s="14"/>
      <c r="H9" s="14"/>
      <c r="I9" s="14"/>
      <c r="J9" s="14"/>
      <c r="BF9" s="6"/>
      <c r="BG9" s="1" t="s">
        <v>176</v>
      </c>
    </row>
    <row r="10" spans="1:64" s="5" customFormat="1" ht="45" x14ac:dyDescent="0.25">
      <c r="A10" s="2" t="s">
        <v>183</v>
      </c>
      <c r="B10" s="3"/>
      <c r="C10" s="17" t="s">
        <v>325</v>
      </c>
      <c r="D10" s="18" t="s">
        <v>174</v>
      </c>
      <c r="E10" s="8">
        <v>30</v>
      </c>
      <c r="F10" s="14"/>
      <c r="G10" s="14"/>
      <c r="H10" s="14"/>
      <c r="I10" s="14"/>
      <c r="J10" s="14"/>
      <c r="BF10" s="6"/>
      <c r="BG10" s="1" t="s">
        <v>325</v>
      </c>
    </row>
    <row r="11" spans="1:64" s="5" customFormat="1" ht="33.75" x14ac:dyDescent="0.25">
      <c r="A11" s="2" t="s">
        <v>185</v>
      </c>
      <c r="B11" s="3"/>
      <c r="C11" s="17" t="s">
        <v>195</v>
      </c>
      <c r="D11" s="18" t="s">
        <v>174</v>
      </c>
      <c r="E11" s="8">
        <v>290</v>
      </c>
      <c r="F11" s="14"/>
      <c r="G11" s="14"/>
      <c r="H11" s="14"/>
      <c r="I11" s="14"/>
      <c r="J11" s="14"/>
      <c r="BF11" s="6"/>
      <c r="BG11" s="1" t="s">
        <v>195</v>
      </c>
    </row>
    <row r="12" spans="1:64" s="5" customFormat="1" ht="33.75" x14ac:dyDescent="0.25">
      <c r="A12" s="2" t="s">
        <v>187</v>
      </c>
      <c r="B12" s="3"/>
      <c r="C12" s="17" t="s">
        <v>190</v>
      </c>
      <c r="D12" s="18" t="s">
        <v>174</v>
      </c>
      <c r="E12" s="8">
        <v>198</v>
      </c>
      <c r="F12" s="14"/>
      <c r="G12" s="14"/>
      <c r="H12" s="14"/>
      <c r="I12" s="14"/>
      <c r="J12" s="14"/>
      <c r="BF12" s="6"/>
      <c r="BG12" s="1" t="s">
        <v>190</v>
      </c>
    </row>
    <row r="13" spans="1:64" s="5" customFormat="1" ht="33.75" x14ac:dyDescent="0.25">
      <c r="A13" s="2" t="s">
        <v>189</v>
      </c>
      <c r="B13" s="3"/>
      <c r="C13" s="17" t="s">
        <v>192</v>
      </c>
      <c r="D13" s="18" t="s">
        <v>174</v>
      </c>
      <c r="E13" s="8">
        <v>133</v>
      </c>
      <c r="F13" s="14"/>
      <c r="G13" s="14"/>
      <c r="H13" s="14"/>
      <c r="I13" s="14"/>
      <c r="J13" s="14"/>
      <c r="BF13" s="6"/>
      <c r="BG13" s="1" t="s">
        <v>192</v>
      </c>
    </row>
    <row r="14" spans="1:64" s="5" customFormat="1" ht="33.75" x14ac:dyDescent="0.25">
      <c r="A14" s="2" t="s">
        <v>191</v>
      </c>
      <c r="B14" s="3"/>
      <c r="C14" s="17" t="s">
        <v>633</v>
      </c>
      <c r="D14" s="18" t="s">
        <v>174</v>
      </c>
      <c r="E14" s="8">
        <v>2</v>
      </c>
      <c r="F14" s="14"/>
      <c r="G14" s="14"/>
      <c r="H14" s="14"/>
      <c r="I14" s="14"/>
      <c r="J14" s="14"/>
      <c r="BF14" s="6"/>
      <c r="BG14" s="1" t="s">
        <v>633</v>
      </c>
    </row>
    <row r="15" spans="1:64" s="5" customFormat="1" ht="15" x14ac:dyDescent="0.25">
      <c r="A15" s="2" t="s">
        <v>37</v>
      </c>
      <c r="B15" s="3"/>
      <c r="C15" s="17" t="s">
        <v>193</v>
      </c>
      <c r="D15" s="18" t="s">
        <v>39</v>
      </c>
      <c r="E15" s="8">
        <v>166</v>
      </c>
      <c r="F15" s="14"/>
      <c r="G15" s="14"/>
      <c r="H15" s="14"/>
      <c r="I15" s="14"/>
      <c r="J15" s="14"/>
      <c r="BF15" s="6"/>
      <c r="BG15" s="1" t="s">
        <v>193</v>
      </c>
    </row>
    <row r="16" spans="1:64" s="5" customFormat="1" ht="33.75" x14ac:dyDescent="0.25">
      <c r="A16" s="2" t="s">
        <v>40</v>
      </c>
      <c r="B16" s="3"/>
      <c r="C16" s="17" t="s">
        <v>197</v>
      </c>
      <c r="D16" s="18" t="s">
        <v>174</v>
      </c>
      <c r="E16" s="8">
        <v>642</v>
      </c>
      <c r="F16" s="14"/>
      <c r="G16" s="14"/>
      <c r="H16" s="14"/>
      <c r="I16" s="14"/>
      <c r="J16" s="14"/>
      <c r="BF16" s="6"/>
      <c r="BG16" s="1" t="s">
        <v>197</v>
      </c>
    </row>
    <row r="17" spans="1:64" s="5" customFormat="1" ht="33.75" x14ac:dyDescent="0.25">
      <c r="A17" s="2" t="s">
        <v>42</v>
      </c>
      <c r="B17" s="3"/>
      <c r="C17" s="17" t="s">
        <v>198</v>
      </c>
      <c r="D17" s="18" t="s">
        <v>174</v>
      </c>
      <c r="E17" s="8">
        <v>274</v>
      </c>
      <c r="F17" s="14"/>
      <c r="G17" s="14"/>
      <c r="H17" s="14"/>
      <c r="I17" s="14"/>
      <c r="J17" s="14"/>
      <c r="BF17" s="6"/>
      <c r="BG17" s="1" t="s">
        <v>198</v>
      </c>
    </row>
    <row r="18" spans="1:64" s="5" customFormat="1" ht="45" x14ac:dyDescent="0.25">
      <c r="A18" s="2" t="s">
        <v>44</v>
      </c>
      <c r="B18" s="3"/>
      <c r="C18" s="17" t="s">
        <v>693</v>
      </c>
      <c r="D18" s="18" t="s">
        <v>174</v>
      </c>
      <c r="E18" s="8">
        <v>14</v>
      </c>
      <c r="F18" s="14"/>
      <c r="G18" s="14"/>
      <c r="H18" s="14"/>
      <c r="I18" s="14"/>
      <c r="J18" s="14"/>
      <c r="BF18" s="6"/>
      <c r="BG18" s="1" t="s">
        <v>693</v>
      </c>
    </row>
    <row r="19" spans="1:64" s="29" customFormat="1" ht="33.75" x14ac:dyDescent="0.25">
      <c r="A19" s="33" t="s">
        <v>634</v>
      </c>
      <c r="B19" s="34" t="s">
        <v>166</v>
      </c>
      <c r="C19" s="31" t="s">
        <v>167</v>
      </c>
      <c r="D19" s="30" t="s">
        <v>168</v>
      </c>
      <c r="E19" s="39">
        <v>13.95476</v>
      </c>
      <c r="F19" s="15"/>
      <c r="G19" s="15">
        <f>E19*F19</f>
        <v>0</v>
      </c>
      <c r="H19" s="15"/>
      <c r="I19" s="15">
        <f>E19*H19</f>
        <v>0</v>
      </c>
      <c r="J19" s="15">
        <f t="shared" ref="J19:J47" si="1">G19+I19</f>
        <v>0</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6"/>
      <c r="BG19" s="1" t="s">
        <v>167</v>
      </c>
      <c r="BH19" s="5"/>
      <c r="BI19" s="5"/>
      <c r="BJ19" s="5"/>
      <c r="BK19" s="5"/>
      <c r="BL19" s="5"/>
    </row>
    <row r="20" spans="1:64" s="5" customFormat="1" ht="15" x14ac:dyDescent="0.25">
      <c r="A20" s="2" t="s">
        <v>329</v>
      </c>
      <c r="B20" s="3" t="s">
        <v>169</v>
      </c>
      <c r="C20" s="17" t="s">
        <v>170</v>
      </c>
      <c r="D20" s="18" t="s">
        <v>171</v>
      </c>
      <c r="E20" s="27">
        <v>-24.839473000000002</v>
      </c>
      <c r="F20" s="14"/>
      <c r="G20" s="14"/>
      <c r="H20" s="14"/>
      <c r="I20" s="14"/>
      <c r="J20" s="14"/>
      <c r="BF20" s="6"/>
      <c r="BG20" s="1" t="s">
        <v>170</v>
      </c>
    </row>
    <row r="21" spans="1:64" s="5" customFormat="1" ht="45" x14ac:dyDescent="0.25">
      <c r="A21" s="2" t="s">
        <v>50</v>
      </c>
      <c r="B21" s="3"/>
      <c r="C21" s="17" t="s">
        <v>330</v>
      </c>
      <c r="D21" s="18" t="s">
        <v>174</v>
      </c>
      <c r="E21" s="8">
        <v>55</v>
      </c>
      <c r="F21" s="14"/>
      <c r="G21" s="14"/>
      <c r="H21" s="14"/>
      <c r="I21" s="14"/>
      <c r="J21" s="14"/>
      <c r="BF21" s="6"/>
      <c r="BG21" s="1" t="s">
        <v>330</v>
      </c>
    </row>
    <row r="22" spans="1:64" s="5" customFormat="1" ht="33.75" x14ac:dyDescent="0.25">
      <c r="A22" s="2" t="s">
        <v>52</v>
      </c>
      <c r="B22" s="3"/>
      <c r="C22" s="17" t="s">
        <v>331</v>
      </c>
      <c r="D22" s="18" t="s">
        <v>174</v>
      </c>
      <c r="E22" s="8">
        <v>5</v>
      </c>
      <c r="F22" s="14"/>
      <c r="G22" s="14"/>
      <c r="H22" s="14"/>
      <c r="I22" s="14"/>
      <c r="J22" s="14"/>
      <c r="BF22" s="6"/>
      <c r="BG22" s="1" t="s">
        <v>331</v>
      </c>
    </row>
    <row r="23" spans="1:64" s="5" customFormat="1" ht="33.75" x14ac:dyDescent="0.25">
      <c r="A23" s="2" t="s">
        <v>54</v>
      </c>
      <c r="B23" s="3"/>
      <c r="C23" s="17" t="s">
        <v>332</v>
      </c>
      <c r="D23" s="18" t="s">
        <v>174</v>
      </c>
      <c r="E23" s="8">
        <v>5</v>
      </c>
      <c r="F23" s="14"/>
      <c r="G23" s="14"/>
      <c r="H23" s="14"/>
      <c r="I23" s="14"/>
      <c r="J23" s="14"/>
      <c r="BF23" s="6"/>
      <c r="BG23" s="1" t="s">
        <v>332</v>
      </c>
    </row>
    <row r="24" spans="1:64" s="5" customFormat="1" ht="45" x14ac:dyDescent="0.25">
      <c r="A24" s="2" t="s">
        <v>56</v>
      </c>
      <c r="B24" s="3"/>
      <c r="C24" s="17" t="s">
        <v>178</v>
      </c>
      <c r="D24" s="18" t="s">
        <v>174</v>
      </c>
      <c r="E24" s="8">
        <v>60</v>
      </c>
      <c r="F24" s="14"/>
      <c r="G24" s="14"/>
      <c r="H24" s="14"/>
      <c r="I24" s="14"/>
      <c r="J24" s="14"/>
      <c r="BF24" s="6"/>
      <c r="BG24" s="1" t="s">
        <v>178</v>
      </c>
    </row>
    <row r="25" spans="1:64" s="5" customFormat="1" ht="33.75" x14ac:dyDescent="0.25">
      <c r="A25" s="2" t="s">
        <v>58</v>
      </c>
      <c r="B25" s="3"/>
      <c r="C25" s="17" t="s">
        <v>180</v>
      </c>
      <c r="D25" s="18" t="s">
        <v>174</v>
      </c>
      <c r="E25" s="8">
        <v>17</v>
      </c>
      <c r="F25" s="14"/>
      <c r="G25" s="14"/>
      <c r="H25" s="14"/>
      <c r="I25" s="14"/>
      <c r="J25" s="14"/>
      <c r="BF25" s="6"/>
      <c r="BG25" s="1" t="s">
        <v>180</v>
      </c>
    </row>
    <row r="26" spans="1:64" s="5" customFormat="1" ht="33.75" x14ac:dyDescent="0.25">
      <c r="A26" s="2" t="s">
        <v>60</v>
      </c>
      <c r="B26" s="3"/>
      <c r="C26" s="17" t="s">
        <v>182</v>
      </c>
      <c r="D26" s="18" t="s">
        <v>174</v>
      </c>
      <c r="E26" s="8">
        <v>17</v>
      </c>
      <c r="F26" s="14"/>
      <c r="G26" s="14"/>
      <c r="H26" s="14"/>
      <c r="I26" s="14"/>
      <c r="J26" s="14"/>
      <c r="BF26" s="6"/>
      <c r="BG26" s="1" t="s">
        <v>182</v>
      </c>
    </row>
    <row r="27" spans="1:64" s="5" customFormat="1" ht="45" x14ac:dyDescent="0.25">
      <c r="A27" s="2" t="s">
        <v>62</v>
      </c>
      <c r="B27" s="3"/>
      <c r="C27" s="17" t="s">
        <v>184</v>
      </c>
      <c r="D27" s="18" t="s">
        <v>174</v>
      </c>
      <c r="E27" s="8">
        <v>126</v>
      </c>
      <c r="F27" s="14"/>
      <c r="G27" s="14"/>
      <c r="H27" s="14"/>
      <c r="I27" s="14"/>
      <c r="J27" s="14"/>
      <c r="BF27" s="6"/>
      <c r="BG27" s="1" t="s">
        <v>184</v>
      </c>
    </row>
    <row r="28" spans="1:64" s="5" customFormat="1" ht="33.75" x14ac:dyDescent="0.25">
      <c r="A28" s="2" t="s">
        <v>64</v>
      </c>
      <c r="B28" s="3"/>
      <c r="C28" s="17" t="s">
        <v>333</v>
      </c>
      <c r="D28" s="18" t="s">
        <v>174</v>
      </c>
      <c r="E28" s="8">
        <v>22</v>
      </c>
      <c r="F28" s="14"/>
      <c r="G28" s="14"/>
      <c r="H28" s="14"/>
      <c r="I28" s="14"/>
      <c r="J28" s="14"/>
      <c r="BF28" s="6"/>
      <c r="BG28" s="1" t="s">
        <v>333</v>
      </c>
    </row>
    <row r="29" spans="1:64" s="5" customFormat="1" ht="33.75" x14ac:dyDescent="0.25">
      <c r="A29" s="2" t="s">
        <v>66</v>
      </c>
      <c r="B29" s="3"/>
      <c r="C29" s="17" t="s">
        <v>334</v>
      </c>
      <c r="D29" s="18" t="s">
        <v>174</v>
      </c>
      <c r="E29" s="8">
        <v>22</v>
      </c>
      <c r="F29" s="14"/>
      <c r="G29" s="14"/>
      <c r="H29" s="14"/>
      <c r="I29" s="14"/>
      <c r="J29" s="14"/>
      <c r="BF29" s="6"/>
      <c r="BG29" s="1" t="s">
        <v>334</v>
      </c>
    </row>
    <row r="30" spans="1:64" s="5" customFormat="1" ht="33.75" x14ac:dyDescent="0.25">
      <c r="A30" s="2" t="s">
        <v>68</v>
      </c>
      <c r="B30" s="3"/>
      <c r="C30" s="17" t="s">
        <v>335</v>
      </c>
      <c r="D30" s="18" t="s">
        <v>174</v>
      </c>
      <c r="E30" s="8">
        <v>129</v>
      </c>
      <c r="F30" s="14"/>
      <c r="G30" s="14"/>
      <c r="H30" s="14"/>
      <c r="I30" s="14"/>
      <c r="J30" s="14"/>
      <c r="BF30" s="6"/>
      <c r="BG30" s="1" t="s">
        <v>335</v>
      </c>
    </row>
    <row r="31" spans="1:64" s="5" customFormat="1" ht="33.75" x14ac:dyDescent="0.25">
      <c r="A31" s="2" t="s">
        <v>70</v>
      </c>
      <c r="B31" s="3"/>
      <c r="C31" s="17" t="s">
        <v>337</v>
      </c>
      <c r="D31" s="18" t="s">
        <v>174</v>
      </c>
      <c r="E31" s="8">
        <v>22</v>
      </c>
      <c r="F31" s="14"/>
      <c r="G31" s="14"/>
      <c r="H31" s="14"/>
      <c r="I31" s="14"/>
      <c r="J31" s="14"/>
      <c r="BF31" s="6"/>
      <c r="BG31" s="1" t="s">
        <v>337</v>
      </c>
    </row>
    <row r="32" spans="1:64" s="5" customFormat="1" ht="33.75" x14ac:dyDescent="0.25">
      <c r="A32" s="2" t="s">
        <v>72</v>
      </c>
      <c r="B32" s="3"/>
      <c r="C32" s="17" t="s">
        <v>336</v>
      </c>
      <c r="D32" s="18" t="s">
        <v>174</v>
      </c>
      <c r="E32" s="8">
        <v>22</v>
      </c>
      <c r="F32" s="14"/>
      <c r="G32" s="14"/>
      <c r="H32" s="14"/>
      <c r="I32" s="14"/>
      <c r="J32" s="14"/>
      <c r="BF32" s="6"/>
      <c r="BG32" s="1" t="s">
        <v>336</v>
      </c>
    </row>
    <row r="33" spans="1:64" s="5" customFormat="1" ht="45" x14ac:dyDescent="0.25">
      <c r="A33" s="2" t="s">
        <v>74</v>
      </c>
      <c r="B33" s="3"/>
      <c r="C33" s="17" t="s">
        <v>338</v>
      </c>
      <c r="D33" s="18" t="s">
        <v>174</v>
      </c>
      <c r="E33" s="8">
        <v>8</v>
      </c>
      <c r="F33" s="14"/>
      <c r="G33" s="14"/>
      <c r="H33" s="14"/>
      <c r="I33" s="14"/>
      <c r="J33" s="14"/>
      <c r="BF33" s="6"/>
      <c r="BG33" s="1" t="s">
        <v>338</v>
      </c>
    </row>
    <row r="34" spans="1:64" s="5" customFormat="1" ht="45" x14ac:dyDescent="0.25">
      <c r="A34" s="2" t="s">
        <v>76</v>
      </c>
      <c r="B34" s="3"/>
      <c r="C34" s="17" t="s">
        <v>186</v>
      </c>
      <c r="D34" s="18" t="s">
        <v>174</v>
      </c>
      <c r="E34" s="8">
        <v>8</v>
      </c>
      <c r="F34" s="14"/>
      <c r="G34" s="14"/>
      <c r="H34" s="14"/>
      <c r="I34" s="14"/>
      <c r="J34" s="14"/>
      <c r="BF34" s="6"/>
      <c r="BG34" s="1" t="s">
        <v>186</v>
      </c>
    </row>
    <row r="35" spans="1:64" s="5" customFormat="1" ht="45" x14ac:dyDescent="0.25">
      <c r="A35" s="2" t="s">
        <v>78</v>
      </c>
      <c r="B35" s="3"/>
      <c r="C35" s="17" t="s">
        <v>188</v>
      </c>
      <c r="D35" s="18" t="s">
        <v>174</v>
      </c>
      <c r="E35" s="8">
        <v>21</v>
      </c>
      <c r="F35" s="14"/>
      <c r="G35" s="14"/>
      <c r="H35" s="14"/>
      <c r="I35" s="14"/>
      <c r="J35" s="14"/>
      <c r="BF35" s="6"/>
      <c r="BG35" s="1" t="s">
        <v>188</v>
      </c>
    </row>
    <row r="36" spans="1:64" s="5" customFormat="1" ht="45" x14ac:dyDescent="0.25">
      <c r="A36" s="2" t="s">
        <v>80</v>
      </c>
      <c r="B36" s="3"/>
      <c r="C36" s="17" t="s">
        <v>339</v>
      </c>
      <c r="D36" s="18" t="s">
        <v>174</v>
      </c>
      <c r="E36" s="8">
        <v>11</v>
      </c>
      <c r="F36" s="14"/>
      <c r="G36" s="14"/>
      <c r="H36" s="14"/>
      <c r="I36" s="14"/>
      <c r="J36" s="14"/>
      <c r="BF36" s="6"/>
      <c r="BG36" s="1" t="s">
        <v>339</v>
      </c>
    </row>
    <row r="37" spans="1:64" s="5" customFormat="1" ht="33.75" x14ac:dyDescent="0.25">
      <c r="A37" s="2" t="s">
        <v>82</v>
      </c>
      <c r="B37" s="3"/>
      <c r="C37" s="17" t="s">
        <v>694</v>
      </c>
      <c r="D37" s="18" t="s">
        <v>174</v>
      </c>
      <c r="E37" s="8">
        <v>9</v>
      </c>
      <c r="F37" s="14"/>
      <c r="G37" s="14"/>
      <c r="H37" s="14"/>
      <c r="I37" s="14"/>
      <c r="J37" s="14"/>
      <c r="BF37" s="6"/>
      <c r="BG37" s="1" t="s">
        <v>694</v>
      </c>
    </row>
    <row r="38" spans="1:64" s="5" customFormat="1" ht="33.75" x14ac:dyDescent="0.25">
      <c r="A38" s="2" t="s">
        <v>84</v>
      </c>
      <c r="B38" s="3"/>
      <c r="C38" s="17" t="s">
        <v>695</v>
      </c>
      <c r="D38" s="18" t="s">
        <v>174</v>
      </c>
      <c r="E38" s="8">
        <v>7</v>
      </c>
      <c r="F38" s="14"/>
      <c r="G38" s="14"/>
      <c r="H38" s="14"/>
      <c r="I38" s="14"/>
      <c r="J38" s="14"/>
      <c r="BF38" s="6"/>
      <c r="BG38" s="1" t="s">
        <v>695</v>
      </c>
    </row>
    <row r="39" spans="1:64" s="5" customFormat="1" ht="33.75" x14ac:dyDescent="0.25">
      <c r="A39" s="2" t="s">
        <v>86</v>
      </c>
      <c r="B39" s="3"/>
      <c r="C39" s="17" t="s">
        <v>340</v>
      </c>
      <c r="D39" s="18" t="s">
        <v>174</v>
      </c>
      <c r="E39" s="8">
        <v>18</v>
      </c>
      <c r="F39" s="14"/>
      <c r="G39" s="14"/>
      <c r="H39" s="14"/>
      <c r="I39" s="14"/>
      <c r="J39" s="14"/>
      <c r="BF39" s="6"/>
      <c r="BG39" s="1" t="s">
        <v>340</v>
      </c>
    </row>
    <row r="40" spans="1:64" s="5" customFormat="1" ht="45" x14ac:dyDescent="0.25">
      <c r="A40" s="2" t="s">
        <v>88</v>
      </c>
      <c r="B40" s="3"/>
      <c r="C40" s="17" t="s">
        <v>344</v>
      </c>
      <c r="D40" s="18" t="s">
        <v>174</v>
      </c>
      <c r="E40" s="8">
        <v>104</v>
      </c>
      <c r="F40" s="14"/>
      <c r="G40" s="14"/>
      <c r="H40" s="14"/>
      <c r="I40" s="14"/>
      <c r="J40" s="14"/>
      <c r="BF40" s="6"/>
      <c r="BG40" s="1" t="s">
        <v>344</v>
      </c>
    </row>
    <row r="41" spans="1:64" s="5" customFormat="1" ht="33.75" x14ac:dyDescent="0.25">
      <c r="A41" s="2" t="s">
        <v>90</v>
      </c>
      <c r="B41" s="3"/>
      <c r="C41" s="17" t="s">
        <v>194</v>
      </c>
      <c r="D41" s="18" t="s">
        <v>174</v>
      </c>
      <c r="E41" s="8">
        <v>1252</v>
      </c>
      <c r="F41" s="14"/>
      <c r="G41" s="14"/>
      <c r="H41" s="14"/>
      <c r="I41" s="14"/>
      <c r="J41" s="14"/>
      <c r="BF41" s="6"/>
      <c r="BG41" s="1" t="s">
        <v>194</v>
      </c>
    </row>
    <row r="42" spans="1:64" s="5" customFormat="1" ht="33.75" x14ac:dyDescent="0.25">
      <c r="A42" s="2" t="s">
        <v>92</v>
      </c>
      <c r="B42" s="3"/>
      <c r="C42" s="17" t="s">
        <v>196</v>
      </c>
      <c r="D42" s="18" t="s">
        <v>174</v>
      </c>
      <c r="E42" s="8">
        <v>3356</v>
      </c>
      <c r="F42" s="14"/>
      <c r="G42" s="14"/>
      <c r="H42" s="14"/>
      <c r="I42" s="14"/>
      <c r="J42" s="14"/>
      <c r="BF42" s="6"/>
      <c r="BG42" s="1" t="s">
        <v>196</v>
      </c>
    </row>
    <row r="43" spans="1:64" s="5" customFormat="1" ht="45" x14ac:dyDescent="0.25">
      <c r="A43" s="2" t="s">
        <v>94</v>
      </c>
      <c r="B43" s="3"/>
      <c r="C43" s="17" t="s">
        <v>696</v>
      </c>
      <c r="D43" s="18" t="s">
        <v>174</v>
      </c>
      <c r="E43" s="8">
        <v>4</v>
      </c>
      <c r="F43" s="14"/>
      <c r="G43" s="14"/>
      <c r="H43" s="14"/>
      <c r="I43" s="14"/>
      <c r="J43" s="14"/>
      <c r="BF43" s="6"/>
      <c r="BG43" s="1" t="s">
        <v>696</v>
      </c>
    </row>
    <row r="44" spans="1:64" s="5" customFormat="1" ht="45" x14ac:dyDescent="0.25">
      <c r="A44" s="2" t="s">
        <v>96</v>
      </c>
      <c r="B44" s="3"/>
      <c r="C44" s="17" t="s">
        <v>697</v>
      </c>
      <c r="D44" s="18" t="s">
        <v>174</v>
      </c>
      <c r="E44" s="8">
        <v>12</v>
      </c>
      <c r="F44" s="14"/>
      <c r="G44" s="14"/>
      <c r="H44" s="14"/>
      <c r="I44" s="14"/>
      <c r="J44" s="14"/>
      <c r="BF44" s="6"/>
      <c r="BG44" s="1" t="s">
        <v>697</v>
      </c>
    </row>
    <row r="45" spans="1:64" s="5" customFormat="1" ht="45" x14ac:dyDescent="0.25">
      <c r="A45" s="2" t="s">
        <v>98</v>
      </c>
      <c r="B45" s="3"/>
      <c r="C45" s="17" t="s">
        <v>698</v>
      </c>
      <c r="D45" s="18" t="s">
        <v>174</v>
      </c>
      <c r="E45" s="8">
        <v>4</v>
      </c>
      <c r="F45" s="14"/>
      <c r="G45" s="14"/>
      <c r="H45" s="14"/>
      <c r="I45" s="14"/>
      <c r="J45" s="14"/>
      <c r="BF45" s="6"/>
      <c r="BG45" s="1" t="s">
        <v>698</v>
      </c>
    </row>
    <row r="46" spans="1:64" s="5" customFormat="1" ht="45" x14ac:dyDescent="0.25">
      <c r="A46" s="2" t="s">
        <v>100</v>
      </c>
      <c r="B46" s="3"/>
      <c r="C46" s="17" t="s">
        <v>699</v>
      </c>
      <c r="D46" s="18" t="s">
        <v>174</v>
      </c>
      <c r="E46" s="8">
        <v>2</v>
      </c>
      <c r="F46" s="14"/>
      <c r="G46" s="14"/>
      <c r="H46" s="14"/>
      <c r="I46" s="14"/>
      <c r="J46" s="14"/>
      <c r="BF46" s="6"/>
      <c r="BG46" s="1" t="s">
        <v>699</v>
      </c>
    </row>
    <row r="47" spans="1:64" s="29" customFormat="1" ht="22.5" x14ac:dyDescent="0.25">
      <c r="A47" s="33" t="s">
        <v>692</v>
      </c>
      <c r="B47" s="34" t="s">
        <v>200</v>
      </c>
      <c r="C47" s="31" t="s">
        <v>201</v>
      </c>
      <c r="D47" s="30" t="s">
        <v>3</v>
      </c>
      <c r="E47" s="39">
        <v>22.507639999999999</v>
      </c>
      <c r="F47" s="15"/>
      <c r="G47" s="15">
        <f>E47*F47</f>
        <v>0</v>
      </c>
      <c r="H47" s="15"/>
      <c r="I47" s="15">
        <f>E47*H47</f>
        <v>0</v>
      </c>
      <c r="J47" s="15">
        <f t="shared" si="1"/>
        <v>0</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6"/>
      <c r="BG47" s="1" t="s">
        <v>201</v>
      </c>
      <c r="BH47" s="5"/>
      <c r="BI47" s="5"/>
      <c r="BJ47" s="5"/>
      <c r="BK47" s="5"/>
      <c r="BL47" s="5"/>
    </row>
    <row r="48" spans="1:64" s="5" customFormat="1" ht="15" x14ac:dyDescent="0.25">
      <c r="A48" s="2" t="s">
        <v>667</v>
      </c>
      <c r="B48" s="3" t="s">
        <v>169</v>
      </c>
      <c r="C48" s="17" t="s">
        <v>170</v>
      </c>
      <c r="D48" s="18" t="s">
        <v>171</v>
      </c>
      <c r="E48" s="23">
        <v>-28.134550000000001</v>
      </c>
      <c r="F48" s="14"/>
      <c r="G48" s="14"/>
      <c r="H48" s="14"/>
      <c r="I48" s="14"/>
      <c r="J48" s="14"/>
      <c r="BF48" s="6"/>
      <c r="BG48" s="1" t="s">
        <v>170</v>
      </c>
    </row>
    <row r="49" spans="1:59" s="5" customFormat="1" ht="22.5" x14ac:dyDescent="0.25">
      <c r="A49" s="2" t="s">
        <v>106</v>
      </c>
      <c r="B49" s="3"/>
      <c r="C49" s="17" t="s">
        <v>636</v>
      </c>
      <c r="D49" s="18" t="s">
        <v>174</v>
      </c>
      <c r="E49" s="8">
        <v>95</v>
      </c>
      <c r="F49" s="14"/>
      <c r="G49" s="14"/>
      <c r="H49" s="14"/>
      <c r="I49" s="14"/>
      <c r="J49" s="14"/>
      <c r="BF49" s="6"/>
      <c r="BG49" s="1" t="s">
        <v>636</v>
      </c>
    </row>
    <row r="50" spans="1:59" s="5" customFormat="1" ht="22.5" x14ac:dyDescent="0.25">
      <c r="A50" s="2" t="s">
        <v>108</v>
      </c>
      <c r="B50" s="3"/>
      <c r="C50" s="17" t="s">
        <v>348</v>
      </c>
      <c r="D50" s="18" t="s">
        <v>174</v>
      </c>
      <c r="E50" s="8">
        <v>42</v>
      </c>
      <c r="F50" s="14"/>
      <c r="G50" s="14"/>
      <c r="H50" s="14"/>
      <c r="I50" s="14"/>
      <c r="J50" s="14"/>
      <c r="BF50" s="6"/>
      <c r="BG50" s="1" t="s">
        <v>348</v>
      </c>
    </row>
    <row r="51" spans="1:59" s="5" customFormat="1" ht="22.5" x14ac:dyDescent="0.25">
      <c r="A51" s="2" t="s">
        <v>110</v>
      </c>
      <c r="B51" s="3"/>
      <c r="C51" s="17" t="s">
        <v>203</v>
      </c>
      <c r="D51" s="18" t="s">
        <v>174</v>
      </c>
      <c r="E51" s="8">
        <v>91</v>
      </c>
      <c r="F51" s="14"/>
      <c r="G51" s="14"/>
      <c r="H51" s="14"/>
      <c r="I51" s="14"/>
      <c r="J51" s="14"/>
      <c r="BF51" s="6"/>
      <c r="BG51" s="1" t="s">
        <v>203</v>
      </c>
    </row>
    <row r="52" spans="1:59" s="5" customFormat="1" ht="22.5" x14ac:dyDescent="0.25">
      <c r="A52" s="2" t="s">
        <v>112</v>
      </c>
      <c r="B52" s="3"/>
      <c r="C52" s="17" t="s">
        <v>204</v>
      </c>
      <c r="D52" s="18" t="s">
        <v>174</v>
      </c>
      <c r="E52" s="8">
        <v>81</v>
      </c>
      <c r="F52" s="14"/>
      <c r="G52" s="14"/>
      <c r="H52" s="14"/>
      <c r="I52" s="14"/>
      <c r="J52" s="14"/>
      <c r="BF52" s="6"/>
      <c r="BG52" s="1" t="s">
        <v>204</v>
      </c>
    </row>
    <row r="53" spans="1:59" s="5" customFormat="1" ht="22.5" x14ac:dyDescent="0.25">
      <c r="A53" s="2" t="s">
        <v>114</v>
      </c>
      <c r="B53" s="3"/>
      <c r="C53" s="17" t="s">
        <v>675</v>
      </c>
      <c r="D53" s="18" t="s">
        <v>174</v>
      </c>
      <c r="E53" s="8">
        <v>53</v>
      </c>
      <c r="F53" s="14"/>
      <c r="G53" s="14"/>
      <c r="H53" s="14"/>
      <c r="I53" s="14"/>
      <c r="J53" s="14"/>
      <c r="BF53" s="6"/>
      <c r="BG53" s="1" t="s">
        <v>675</v>
      </c>
    </row>
    <row r="54" spans="1:59" s="5" customFormat="1" ht="22.5" x14ac:dyDescent="0.25">
      <c r="A54" s="2" t="s">
        <v>116</v>
      </c>
      <c r="B54" s="3"/>
      <c r="C54" s="17" t="s">
        <v>700</v>
      </c>
      <c r="D54" s="18" t="s">
        <v>174</v>
      </c>
      <c r="E54" s="8">
        <v>7</v>
      </c>
      <c r="F54" s="14"/>
      <c r="G54" s="14"/>
      <c r="H54" s="14"/>
      <c r="I54" s="14"/>
      <c r="J54" s="14"/>
      <c r="BF54" s="6"/>
      <c r="BG54" s="1" t="s">
        <v>700</v>
      </c>
    </row>
    <row r="55" spans="1:59" s="5" customFormat="1" ht="22.5" x14ac:dyDescent="0.25">
      <c r="A55" s="2" t="s">
        <v>118</v>
      </c>
      <c r="B55" s="3"/>
      <c r="C55" s="17" t="s">
        <v>637</v>
      </c>
      <c r="D55" s="18" t="s">
        <v>174</v>
      </c>
      <c r="E55" s="8">
        <v>26</v>
      </c>
      <c r="F55" s="14"/>
      <c r="G55" s="14"/>
      <c r="H55" s="14"/>
      <c r="I55" s="14"/>
      <c r="J55" s="14"/>
      <c r="BF55" s="6"/>
      <c r="BG55" s="1" t="s">
        <v>637</v>
      </c>
    </row>
    <row r="56" spans="1:59" s="5" customFormat="1" ht="22.5" x14ac:dyDescent="0.25">
      <c r="A56" s="2" t="s">
        <v>120</v>
      </c>
      <c r="B56" s="3"/>
      <c r="C56" s="17" t="s">
        <v>639</v>
      </c>
      <c r="D56" s="18" t="s">
        <v>174</v>
      </c>
      <c r="E56" s="8">
        <v>18</v>
      </c>
      <c r="F56" s="14"/>
      <c r="G56" s="14"/>
      <c r="H56" s="14"/>
      <c r="I56" s="14"/>
      <c r="J56" s="14"/>
      <c r="BF56" s="6"/>
      <c r="BG56" s="1" t="s">
        <v>639</v>
      </c>
    </row>
    <row r="57" spans="1:59" s="5" customFormat="1" ht="22.5" x14ac:dyDescent="0.25">
      <c r="A57" s="2" t="s">
        <v>122</v>
      </c>
      <c r="B57" s="3"/>
      <c r="C57" s="17" t="s">
        <v>701</v>
      </c>
      <c r="D57" s="18" t="s">
        <v>174</v>
      </c>
      <c r="E57" s="8">
        <v>20</v>
      </c>
      <c r="F57" s="14"/>
      <c r="G57" s="14"/>
      <c r="H57" s="14"/>
      <c r="I57" s="14"/>
      <c r="J57" s="14"/>
      <c r="BF57" s="6"/>
      <c r="BG57" s="1" t="s">
        <v>701</v>
      </c>
    </row>
    <row r="58" spans="1:59" s="5" customFormat="1" ht="22.5" x14ac:dyDescent="0.25">
      <c r="A58" s="2" t="s">
        <v>124</v>
      </c>
      <c r="B58" s="3"/>
      <c r="C58" s="17" t="s">
        <v>702</v>
      </c>
      <c r="D58" s="18" t="s">
        <v>174</v>
      </c>
      <c r="E58" s="8">
        <v>4</v>
      </c>
      <c r="F58" s="14"/>
      <c r="G58" s="14"/>
      <c r="H58" s="14"/>
      <c r="I58" s="14"/>
      <c r="J58" s="14"/>
      <c r="BF58" s="6"/>
      <c r="BG58" s="1" t="s">
        <v>702</v>
      </c>
    </row>
    <row r="59" spans="1:59" s="5" customFormat="1" ht="22.5" x14ac:dyDescent="0.25">
      <c r="A59" s="2" t="s">
        <v>126</v>
      </c>
      <c r="B59" s="3"/>
      <c r="C59" s="17" t="s">
        <v>703</v>
      </c>
      <c r="D59" s="18" t="s">
        <v>174</v>
      </c>
      <c r="E59" s="8">
        <v>90</v>
      </c>
      <c r="F59" s="14"/>
      <c r="G59" s="14"/>
      <c r="H59" s="14"/>
      <c r="I59" s="14"/>
      <c r="J59" s="14"/>
      <c r="BF59" s="6"/>
      <c r="BG59" s="1" t="s">
        <v>703</v>
      </c>
    </row>
    <row r="60" spans="1:59" s="5" customFormat="1" ht="22.5" x14ac:dyDescent="0.25">
      <c r="A60" s="2" t="s">
        <v>128</v>
      </c>
      <c r="B60" s="3"/>
      <c r="C60" s="17" t="s">
        <v>704</v>
      </c>
      <c r="D60" s="18" t="s">
        <v>174</v>
      </c>
      <c r="E60" s="8">
        <v>12</v>
      </c>
      <c r="F60" s="14"/>
      <c r="G60" s="14"/>
      <c r="H60" s="14"/>
      <c r="I60" s="14"/>
      <c r="J60" s="14"/>
      <c r="BF60" s="6"/>
      <c r="BG60" s="1" t="s">
        <v>704</v>
      </c>
    </row>
    <row r="61" spans="1:59" s="5" customFormat="1" ht="22.5" x14ac:dyDescent="0.25">
      <c r="A61" s="2" t="s">
        <v>130</v>
      </c>
      <c r="B61" s="3"/>
      <c r="C61" s="17" t="s">
        <v>207</v>
      </c>
      <c r="D61" s="18" t="s">
        <v>174</v>
      </c>
      <c r="E61" s="8">
        <v>4</v>
      </c>
      <c r="F61" s="14"/>
      <c r="G61" s="14"/>
      <c r="H61" s="14"/>
      <c r="I61" s="14"/>
      <c r="J61" s="14"/>
      <c r="BF61" s="6"/>
      <c r="BG61" s="1" t="s">
        <v>207</v>
      </c>
    </row>
    <row r="62" spans="1:59" s="5" customFormat="1" ht="22.5" x14ac:dyDescent="0.25">
      <c r="A62" s="2" t="s">
        <v>132</v>
      </c>
      <c r="B62" s="3"/>
      <c r="C62" s="17" t="s">
        <v>677</v>
      </c>
      <c r="D62" s="18" t="s">
        <v>174</v>
      </c>
      <c r="E62" s="8">
        <v>4</v>
      </c>
      <c r="F62" s="14"/>
      <c r="G62" s="14"/>
      <c r="H62" s="14"/>
      <c r="I62" s="14"/>
      <c r="J62" s="14"/>
      <c r="BF62" s="6"/>
      <c r="BG62" s="1" t="s">
        <v>677</v>
      </c>
    </row>
    <row r="63" spans="1:59" s="5" customFormat="1" ht="22.5" x14ac:dyDescent="0.25">
      <c r="A63" s="2" t="s">
        <v>134</v>
      </c>
      <c r="B63" s="3"/>
      <c r="C63" s="17" t="s">
        <v>705</v>
      </c>
      <c r="D63" s="18" t="s">
        <v>174</v>
      </c>
      <c r="E63" s="8">
        <v>7</v>
      </c>
      <c r="F63" s="14"/>
      <c r="G63" s="14"/>
      <c r="H63" s="14"/>
      <c r="I63" s="14"/>
      <c r="J63" s="14"/>
      <c r="BF63" s="6"/>
      <c r="BG63" s="1" t="s">
        <v>705</v>
      </c>
    </row>
    <row r="64" spans="1:59" s="5" customFormat="1" ht="22.5" x14ac:dyDescent="0.25">
      <c r="A64" s="2" t="s">
        <v>362</v>
      </c>
      <c r="B64" s="3"/>
      <c r="C64" s="17" t="s">
        <v>706</v>
      </c>
      <c r="D64" s="18" t="s">
        <v>174</v>
      </c>
      <c r="E64" s="8">
        <v>7</v>
      </c>
      <c r="F64" s="14"/>
      <c r="G64" s="14"/>
      <c r="H64" s="14"/>
      <c r="I64" s="14"/>
      <c r="J64" s="14"/>
      <c r="BF64" s="6"/>
      <c r="BG64" s="1" t="s">
        <v>706</v>
      </c>
    </row>
    <row r="65" spans="1:59" s="5" customFormat="1" ht="33.75" x14ac:dyDescent="0.25">
      <c r="A65" s="2" t="s">
        <v>140</v>
      </c>
      <c r="B65" s="3"/>
      <c r="C65" s="17" t="s">
        <v>707</v>
      </c>
      <c r="D65" s="18" t="s">
        <v>174</v>
      </c>
      <c r="E65" s="8">
        <v>30</v>
      </c>
      <c r="F65" s="14"/>
      <c r="G65" s="14"/>
      <c r="H65" s="14"/>
      <c r="I65" s="14"/>
      <c r="J65" s="14"/>
      <c r="BF65" s="6"/>
      <c r="BG65" s="1" t="s">
        <v>707</v>
      </c>
    </row>
    <row r="66" spans="1:59" s="5" customFormat="1" ht="22.5" x14ac:dyDescent="0.25">
      <c r="A66" s="2" t="s">
        <v>364</v>
      </c>
      <c r="B66" s="3"/>
      <c r="C66" s="17" t="s">
        <v>354</v>
      </c>
      <c r="D66" s="18" t="s">
        <v>174</v>
      </c>
      <c r="E66" s="8">
        <v>363</v>
      </c>
      <c r="F66" s="14"/>
      <c r="G66" s="14"/>
      <c r="H66" s="14"/>
      <c r="I66" s="14"/>
      <c r="J66" s="14"/>
      <c r="BF66" s="6"/>
      <c r="BG66" s="1" t="s">
        <v>354</v>
      </c>
    </row>
    <row r="67" spans="1:59" s="5" customFormat="1" ht="22.5" x14ac:dyDescent="0.25">
      <c r="A67" s="2" t="s">
        <v>365</v>
      </c>
      <c r="B67" s="3"/>
      <c r="C67" s="17" t="s">
        <v>355</v>
      </c>
      <c r="D67" s="18" t="s">
        <v>174</v>
      </c>
      <c r="E67" s="8">
        <v>84</v>
      </c>
      <c r="F67" s="14"/>
      <c r="G67" s="14"/>
      <c r="H67" s="14"/>
      <c r="I67" s="14"/>
      <c r="J67" s="14"/>
      <c r="BF67" s="6"/>
      <c r="BG67" s="1" t="s">
        <v>355</v>
      </c>
    </row>
    <row r="68" spans="1:59" s="5" customFormat="1" ht="22.5" x14ac:dyDescent="0.25">
      <c r="A68" s="2" t="s">
        <v>367</v>
      </c>
      <c r="B68" s="3"/>
      <c r="C68" s="17" t="s">
        <v>614</v>
      </c>
      <c r="D68" s="18" t="s">
        <v>174</v>
      </c>
      <c r="E68" s="8">
        <v>246</v>
      </c>
      <c r="F68" s="14"/>
      <c r="G68" s="14"/>
      <c r="H68" s="14"/>
      <c r="I68" s="14"/>
      <c r="J68" s="14"/>
      <c r="BF68" s="6"/>
      <c r="BG68" s="1" t="s">
        <v>614</v>
      </c>
    </row>
    <row r="69" spans="1:59" s="5" customFormat="1" ht="22.5" x14ac:dyDescent="0.25">
      <c r="A69" s="2" t="s">
        <v>145</v>
      </c>
      <c r="B69" s="3"/>
      <c r="C69" s="17" t="s">
        <v>356</v>
      </c>
      <c r="D69" s="18" t="s">
        <v>174</v>
      </c>
      <c r="E69" s="8">
        <v>51</v>
      </c>
      <c r="F69" s="14"/>
      <c r="G69" s="14"/>
      <c r="H69" s="14"/>
      <c r="I69" s="14"/>
      <c r="J69" s="14"/>
      <c r="BF69" s="6"/>
      <c r="BG69" s="1" t="s">
        <v>356</v>
      </c>
    </row>
    <row r="70" spans="1:59" s="5" customFormat="1" ht="22.5" x14ac:dyDescent="0.25">
      <c r="A70" s="2" t="s">
        <v>276</v>
      </c>
      <c r="B70" s="3"/>
      <c r="C70" s="17" t="s">
        <v>210</v>
      </c>
      <c r="D70" s="18" t="s">
        <v>174</v>
      </c>
      <c r="E70" s="8">
        <v>28</v>
      </c>
      <c r="F70" s="14"/>
      <c r="G70" s="14"/>
      <c r="H70" s="14"/>
      <c r="I70" s="14"/>
      <c r="J70" s="14"/>
      <c r="BF70" s="6"/>
      <c r="BG70" s="1" t="s">
        <v>210</v>
      </c>
    </row>
    <row r="71" spans="1:59" s="5" customFormat="1" ht="22.5" x14ac:dyDescent="0.25">
      <c r="A71" s="2" t="s">
        <v>278</v>
      </c>
      <c r="B71" s="3"/>
      <c r="C71" s="17" t="s">
        <v>643</v>
      </c>
      <c r="D71" s="18" t="s">
        <v>174</v>
      </c>
      <c r="E71" s="8">
        <v>191</v>
      </c>
      <c r="F71" s="14"/>
      <c r="G71" s="14"/>
      <c r="H71" s="14"/>
      <c r="I71" s="14"/>
      <c r="J71" s="14"/>
      <c r="BF71" s="6"/>
      <c r="BG71" s="1" t="s">
        <v>643</v>
      </c>
    </row>
    <row r="72" spans="1:59" s="5" customFormat="1" ht="22.5" x14ac:dyDescent="0.25">
      <c r="A72" s="2" t="s">
        <v>280</v>
      </c>
      <c r="B72" s="3"/>
      <c r="C72" s="17" t="s">
        <v>211</v>
      </c>
      <c r="D72" s="18" t="s">
        <v>174</v>
      </c>
      <c r="E72" s="8">
        <v>86</v>
      </c>
      <c r="F72" s="14"/>
      <c r="G72" s="14"/>
      <c r="H72" s="14"/>
      <c r="I72" s="14"/>
      <c r="J72" s="14"/>
      <c r="BF72" s="6"/>
      <c r="BG72" s="1" t="s">
        <v>211</v>
      </c>
    </row>
    <row r="73" spans="1:59" s="5" customFormat="1" ht="22.5" x14ac:dyDescent="0.25">
      <c r="A73" s="2" t="s">
        <v>148</v>
      </c>
      <c r="B73" s="3"/>
      <c r="C73" s="17" t="s">
        <v>708</v>
      </c>
      <c r="D73" s="18" t="s">
        <v>174</v>
      </c>
      <c r="E73" s="8">
        <v>12</v>
      </c>
      <c r="F73" s="14"/>
      <c r="G73" s="14"/>
      <c r="H73" s="14"/>
      <c r="I73" s="14"/>
      <c r="J73" s="14"/>
      <c r="BF73" s="6"/>
      <c r="BG73" s="1" t="s">
        <v>708</v>
      </c>
    </row>
    <row r="74" spans="1:59" s="5" customFormat="1" ht="22.5" x14ac:dyDescent="0.25">
      <c r="A74" s="2" t="s">
        <v>283</v>
      </c>
      <c r="B74" s="3"/>
      <c r="C74" s="17" t="s">
        <v>659</v>
      </c>
      <c r="D74" s="18" t="s">
        <v>174</v>
      </c>
      <c r="E74" s="8">
        <v>119</v>
      </c>
      <c r="F74" s="14"/>
      <c r="G74" s="14"/>
      <c r="H74" s="14"/>
      <c r="I74" s="14"/>
      <c r="J74" s="14"/>
      <c r="BF74" s="6"/>
      <c r="BG74" s="1" t="s">
        <v>659</v>
      </c>
    </row>
    <row r="75" spans="1:59" s="5" customFormat="1" ht="22.5" x14ac:dyDescent="0.25">
      <c r="A75" s="2" t="s">
        <v>373</v>
      </c>
      <c r="B75" s="3"/>
      <c r="C75" s="17" t="s">
        <v>709</v>
      </c>
      <c r="D75" s="18" t="s">
        <v>174</v>
      </c>
      <c r="E75" s="8">
        <v>36</v>
      </c>
      <c r="F75" s="14"/>
      <c r="G75" s="14"/>
      <c r="H75" s="14"/>
      <c r="I75" s="14"/>
      <c r="J75" s="14"/>
      <c r="BF75" s="6"/>
      <c r="BG75" s="1" t="s">
        <v>709</v>
      </c>
    </row>
    <row r="76" spans="1:59" s="5" customFormat="1" ht="22.5" x14ac:dyDescent="0.25">
      <c r="A76" s="2" t="s">
        <v>151</v>
      </c>
      <c r="B76" s="3"/>
      <c r="C76" s="17" t="s">
        <v>209</v>
      </c>
      <c r="D76" s="18" t="s">
        <v>174</v>
      </c>
      <c r="E76" s="8">
        <v>11</v>
      </c>
      <c r="F76" s="14"/>
      <c r="G76" s="14"/>
      <c r="H76" s="14"/>
      <c r="I76" s="14"/>
      <c r="J76" s="14"/>
      <c r="BF76" s="6"/>
      <c r="BG76" s="1" t="s">
        <v>209</v>
      </c>
    </row>
    <row r="77" spans="1:59" s="5" customFormat="1" ht="22.5" x14ac:dyDescent="0.25">
      <c r="A77" s="2" t="s">
        <v>290</v>
      </c>
      <c r="B77" s="3"/>
      <c r="C77" s="17" t="s">
        <v>679</v>
      </c>
      <c r="D77" s="18" t="s">
        <v>174</v>
      </c>
      <c r="E77" s="8">
        <v>11</v>
      </c>
      <c r="F77" s="14"/>
      <c r="G77" s="14"/>
      <c r="H77" s="14"/>
      <c r="I77" s="14"/>
      <c r="J77" s="14"/>
      <c r="BF77" s="6"/>
      <c r="BG77" s="1" t="s">
        <v>679</v>
      </c>
    </row>
    <row r="78" spans="1:59" s="5" customFormat="1" ht="22.5" x14ac:dyDescent="0.25">
      <c r="A78" s="2" t="s">
        <v>154</v>
      </c>
      <c r="B78" s="3"/>
      <c r="C78" s="17" t="s">
        <v>213</v>
      </c>
      <c r="D78" s="18" t="s">
        <v>174</v>
      </c>
      <c r="E78" s="8">
        <v>90</v>
      </c>
      <c r="F78" s="14"/>
      <c r="G78" s="14"/>
      <c r="H78" s="14"/>
      <c r="I78" s="14"/>
      <c r="J78" s="14"/>
      <c r="BF78" s="6"/>
      <c r="BG78" s="1" t="s">
        <v>213</v>
      </c>
    </row>
    <row r="79" spans="1:59" s="5" customFormat="1" ht="22.5" x14ac:dyDescent="0.25">
      <c r="A79" s="2" t="s">
        <v>156</v>
      </c>
      <c r="B79" s="3"/>
      <c r="C79" s="17" t="s">
        <v>615</v>
      </c>
      <c r="D79" s="18" t="s">
        <v>174</v>
      </c>
      <c r="E79" s="8">
        <v>24</v>
      </c>
      <c r="F79" s="14"/>
      <c r="G79" s="14"/>
      <c r="H79" s="14"/>
      <c r="I79" s="14"/>
      <c r="J79" s="14"/>
      <c r="BF79" s="6"/>
      <c r="BG79" s="1" t="s">
        <v>615</v>
      </c>
    </row>
    <row r="80" spans="1:59" s="5" customFormat="1" ht="22.5" x14ac:dyDescent="0.25">
      <c r="A80" s="2" t="s">
        <v>296</v>
      </c>
      <c r="B80" s="3"/>
      <c r="C80" s="17" t="s">
        <v>358</v>
      </c>
      <c r="D80" s="18" t="s">
        <v>174</v>
      </c>
      <c r="E80" s="8">
        <v>61</v>
      </c>
      <c r="F80" s="14"/>
      <c r="G80" s="14"/>
      <c r="H80" s="14"/>
      <c r="I80" s="14"/>
      <c r="J80" s="14"/>
      <c r="BF80" s="6"/>
      <c r="BG80" s="1" t="s">
        <v>358</v>
      </c>
    </row>
    <row r="81" spans="1:60" s="5" customFormat="1" ht="22.5" x14ac:dyDescent="0.25">
      <c r="A81" s="2" t="s">
        <v>159</v>
      </c>
      <c r="B81" s="3"/>
      <c r="C81" s="17" t="s">
        <v>215</v>
      </c>
      <c r="D81" s="18" t="s">
        <v>174</v>
      </c>
      <c r="E81" s="8">
        <v>2424</v>
      </c>
      <c r="F81" s="14"/>
      <c r="G81" s="14"/>
      <c r="H81" s="14"/>
      <c r="I81" s="14"/>
      <c r="J81" s="14"/>
      <c r="BF81" s="6"/>
      <c r="BG81" s="1" t="s">
        <v>215</v>
      </c>
    </row>
    <row r="82" spans="1:60" s="5" customFormat="1" ht="22.5" x14ac:dyDescent="0.25">
      <c r="A82" s="2" t="s">
        <v>161</v>
      </c>
      <c r="B82" s="3"/>
      <c r="C82" s="17" t="s">
        <v>216</v>
      </c>
      <c r="D82" s="18" t="s">
        <v>174</v>
      </c>
      <c r="E82" s="8">
        <v>363</v>
      </c>
      <c r="F82" s="14"/>
      <c r="G82" s="14"/>
      <c r="H82" s="14"/>
      <c r="I82" s="14"/>
      <c r="J82" s="14"/>
      <c r="BF82" s="6"/>
      <c r="BG82" s="1" t="s">
        <v>216</v>
      </c>
    </row>
    <row r="83" spans="1:60" s="5" customFormat="1" ht="22.5" x14ac:dyDescent="0.25">
      <c r="A83" s="2" t="s">
        <v>163</v>
      </c>
      <c r="B83" s="3"/>
      <c r="C83" s="17" t="s">
        <v>360</v>
      </c>
      <c r="D83" s="18" t="s">
        <v>174</v>
      </c>
      <c r="E83" s="8">
        <v>395</v>
      </c>
      <c r="F83" s="14"/>
      <c r="G83" s="14"/>
      <c r="H83" s="14"/>
      <c r="I83" s="14"/>
      <c r="J83" s="14"/>
      <c r="BF83" s="6"/>
      <c r="BG83" s="1" t="s">
        <v>360</v>
      </c>
    </row>
    <row r="84" spans="1:60" s="5" customFormat="1" ht="22.5" x14ac:dyDescent="0.25">
      <c r="A84" s="2" t="s">
        <v>377</v>
      </c>
      <c r="B84" s="3"/>
      <c r="C84" s="17" t="s">
        <v>361</v>
      </c>
      <c r="D84" s="18" t="s">
        <v>174</v>
      </c>
      <c r="E84" s="8">
        <v>81</v>
      </c>
      <c r="F84" s="14"/>
      <c r="G84" s="14"/>
      <c r="H84" s="14"/>
      <c r="I84" s="14"/>
      <c r="J84" s="14"/>
      <c r="BF84" s="6"/>
      <c r="BG84" s="1" t="s">
        <v>361</v>
      </c>
    </row>
    <row r="85" spans="1:60" s="5" customFormat="1" ht="22.5" x14ac:dyDescent="0.25">
      <c r="A85" s="2" t="s">
        <v>312</v>
      </c>
      <c r="B85" s="3"/>
      <c r="C85" s="17" t="s">
        <v>363</v>
      </c>
      <c r="D85" s="18" t="s">
        <v>174</v>
      </c>
      <c r="E85" s="8">
        <v>190</v>
      </c>
      <c r="F85" s="14"/>
      <c r="G85" s="14"/>
      <c r="H85" s="14"/>
      <c r="I85" s="14"/>
      <c r="J85" s="14"/>
      <c r="BF85" s="6"/>
      <c r="BG85" s="1" t="s">
        <v>363</v>
      </c>
    </row>
    <row r="86" spans="1:60" s="5" customFormat="1" ht="22.5" x14ac:dyDescent="0.25">
      <c r="A86" s="2" t="s">
        <v>314</v>
      </c>
      <c r="B86" s="3"/>
      <c r="C86" s="17" t="s">
        <v>219</v>
      </c>
      <c r="D86" s="18" t="s">
        <v>174</v>
      </c>
      <c r="E86" s="8">
        <v>473</v>
      </c>
      <c r="F86" s="14"/>
      <c r="G86" s="14"/>
      <c r="H86" s="14"/>
      <c r="I86" s="14"/>
      <c r="J86" s="14"/>
      <c r="BF86" s="6"/>
      <c r="BG86" s="1" t="s">
        <v>219</v>
      </c>
    </row>
    <row r="87" spans="1:60" s="5" customFormat="1" ht="22.5" x14ac:dyDescent="0.25">
      <c r="A87" s="2" t="s">
        <v>316</v>
      </c>
      <c r="B87" s="3"/>
      <c r="C87" s="17" t="s">
        <v>220</v>
      </c>
      <c r="D87" s="18" t="s">
        <v>174</v>
      </c>
      <c r="E87" s="8">
        <v>480</v>
      </c>
      <c r="F87" s="14"/>
      <c r="G87" s="14"/>
      <c r="H87" s="14"/>
      <c r="I87" s="14"/>
      <c r="J87" s="14"/>
      <c r="BF87" s="6"/>
      <c r="BG87" s="1" t="s">
        <v>220</v>
      </c>
    </row>
    <row r="88" spans="1:60" s="5" customFormat="1" ht="22.5" x14ac:dyDescent="0.25">
      <c r="A88" s="2" t="s">
        <v>318</v>
      </c>
      <c r="B88" s="3"/>
      <c r="C88" s="17" t="s">
        <v>221</v>
      </c>
      <c r="D88" s="18" t="s">
        <v>174</v>
      </c>
      <c r="E88" s="8">
        <v>1026</v>
      </c>
      <c r="F88" s="14"/>
      <c r="G88" s="14"/>
      <c r="H88" s="14"/>
      <c r="I88" s="14"/>
      <c r="J88" s="14"/>
      <c r="BF88" s="6"/>
      <c r="BG88" s="1" t="s">
        <v>221</v>
      </c>
      <c r="BH88" s="11"/>
    </row>
    <row r="89" spans="1:60" s="5" customFormat="1" ht="22.5" x14ac:dyDescent="0.25">
      <c r="A89" s="2" t="s">
        <v>577</v>
      </c>
      <c r="B89" s="3"/>
      <c r="C89" s="17" t="s">
        <v>222</v>
      </c>
      <c r="D89" s="18" t="s">
        <v>174</v>
      </c>
      <c r="E89" s="8">
        <v>185</v>
      </c>
      <c r="F89" s="14"/>
      <c r="G89" s="14"/>
      <c r="H89" s="14"/>
      <c r="I89" s="14"/>
      <c r="J89" s="14"/>
      <c r="BF89" s="6"/>
      <c r="BG89" s="1" t="s">
        <v>222</v>
      </c>
      <c r="BH89" s="11"/>
    </row>
    <row r="90" spans="1:60" s="5" customFormat="1" ht="22.5" x14ac:dyDescent="0.25">
      <c r="A90" s="2" t="s">
        <v>579</v>
      </c>
      <c r="B90" s="3"/>
      <c r="C90" s="17" t="s">
        <v>223</v>
      </c>
      <c r="D90" s="18" t="s">
        <v>174</v>
      </c>
      <c r="E90" s="8">
        <v>500</v>
      </c>
      <c r="F90" s="14"/>
      <c r="G90" s="14"/>
      <c r="H90" s="14"/>
      <c r="I90" s="14"/>
      <c r="J90" s="14"/>
      <c r="BF90" s="6"/>
      <c r="BG90" s="1" t="s">
        <v>223</v>
      </c>
      <c r="BH90" s="11"/>
    </row>
    <row r="91" spans="1:60" s="5" customFormat="1" ht="33.75" x14ac:dyDescent="0.25">
      <c r="A91" s="2" t="s">
        <v>384</v>
      </c>
      <c r="B91" s="3"/>
      <c r="C91" s="17" t="s">
        <v>372</v>
      </c>
      <c r="D91" s="18" t="s">
        <v>174</v>
      </c>
      <c r="E91" s="8">
        <v>55</v>
      </c>
      <c r="F91" s="14"/>
      <c r="G91" s="14"/>
      <c r="H91" s="14"/>
      <c r="I91" s="14"/>
      <c r="J91" s="14"/>
      <c r="BF91" s="6"/>
      <c r="BG91" s="1" t="s">
        <v>372</v>
      </c>
      <c r="BH91" s="11"/>
    </row>
    <row r="92" spans="1:60" s="5" customFormat="1" ht="33.75" x14ac:dyDescent="0.25">
      <c r="A92" s="2" t="s">
        <v>385</v>
      </c>
      <c r="B92" s="3"/>
      <c r="C92" s="17" t="s">
        <v>224</v>
      </c>
      <c r="D92" s="18" t="s">
        <v>174</v>
      </c>
      <c r="E92" s="8">
        <v>824</v>
      </c>
      <c r="F92" s="14"/>
      <c r="G92" s="14"/>
      <c r="H92" s="14"/>
      <c r="I92" s="14"/>
      <c r="J92" s="14"/>
      <c r="BF92" s="6"/>
      <c r="BG92" s="1" t="s">
        <v>224</v>
      </c>
      <c r="BH92" s="11"/>
    </row>
    <row r="93" spans="1:60" s="5" customFormat="1" ht="22.5" x14ac:dyDescent="0.25">
      <c r="A93" s="2" t="s">
        <v>583</v>
      </c>
      <c r="B93" s="3"/>
      <c r="C93" s="17" t="s">
        <v>225</v>
      </c>
      <c r="D93" s="18" t="s">
        <v>226</v>
      </c>
      <c r="E93" s="8">
        <v>250</v>
      </c>
      <c r="F93" s="14"/>
      <c r="G93" s="14"/>
      <c r="H93" s="14"/>
      <c r="I93" s="14"/>
      <c r="J93" s="14"/>
      <c r="BF93" s="6"/>
      <c r="BG93" s="1" t="s">
        <v>225</v>
      </c>
      <c r="BH93" s="11"/>
    </row>
    <row r="94" spans="1:60" s="5" customFormat="1" ht="33.75" x14ac:dyDescent="0.25">
      <c r="A94" s="2" t="s">
        <v>585</v>
      </c>
      <c r="B94" s="3"/>
      <c r="C94" s="17" t="s">
        <v>227</v>
      </c>
      <c r="D94" s="18" t="s">
        <v>174</v>
      </c>
      <c r="E94" s="8">
        <v>6225</v>
      </c>
      <c r="F94" s="14"/>
      <c r="G94" s="14"/>
      <c r="H94" s="14"/>
      <c r="I94" s="14"/>
      <c r="J94" s="14"/>
      <c r="BF94" s="6"/>
      <c r="BG94" s="1" t="s">
        <v>227</v>
      </c>
      <c r="BH94" s="11"/>
    </row>
    <row r="95" spans="1:60" s="5" customFormat="1" ht="33.75" x14ac:dyDescent="0.25">
      <c r="A95" s="2" t="s">
        <v>587</v>
      </c>
      <c r="B95" s="3"/>
      <c r="C95" s="17" t="s">
        <v>374</v>
      </c>
      <c r="D95" s="18" t="s">
        <v>174</v>
      </c>
      <c r="E95" s="8">
        <v>100</v>
      </c>
      <c r="F95" s="14"/>
      <c r="G95" s="14"/>
      <c r="H95" s="14"/>
      <c r="I95" s="14"/>
      <c r="J95" s="14"/>
      <c r="BF95" s="6"/>
      <c r="BG95" s="1" t="s">
        <v>374</v>
      </c>
      <c r="BH95" s="11"/>
    </row>
    <row r="96" spans="1:60" s="5" customFormat="1" ht="33.75" x14ac:dyDescent="0.25">
      <c r="A96" s="2" t="s">
        <v>390</v>
      </c>
      <c r="B96" s="3"/>
      <c r="C96" s="17" t="s">
        <v>375</v>
      </c>
      <c r="D96" s="18" t="s">
        <v>174</v>
      </c>
      <c r="E96" s="8">
        <v>900</v>
      </c>
      <c r="F96" s="14"/>
      <c r="G96" s="14"/>
      <c r="H96" s="14"/>
      <c r="I96" s="14"/>
      <c r="J96" s="14"/>
      <c r="BF96" s="6"/>
      <c r="BG96" s="1" t="s">
        <v>375</v>
      </c>
      <c r="BH96" s="11"/>
    </row>
    <row r="97" spans="1:60" s="5" customFormat="1" ht="33.75" x14ac:dyDescent="0.25">
      <c r="A97" s="2" t="s">
        <v>391</v>
      </c>
      <c r="B97" s="3"/>
      <c r="C97" s="17" t="s">
        <v>228</v>
      </c>
      <c r="D97" s="18" t="s">
        <v>174</v>
      </c>
      <c r="E97" s="8">
        <v>19600</v>
      </c>
      <c r="F97" s="14"/>
      <c r="G97" s="14"/>
      <c r="H97" s="14"/>
      <c r="I97" s="14"/>
      <c r="J97" s="14"/>
      <c r="BF97" s="6"/>
      <c r="BG97" s="1" t="s">
        <v>228</v>
      </c>
      <c r="BH97" s="11"/>
    </row>
    <row r="98" spans="1:60" s="5" customFormat="1" ht="33.75" x14ac:dyDescent="0.25">
      <c r="A98" s="2" t="s">
        <v>590</v>
      </c>
      <c r="B98" s="3"/>
      <c r="C98" s="17" t="s">
        <v>376</v>
      </c>
      <c r="D98" s="18" t="s">
        <v>174</v>
      </c>
      <c r="E98" s="8">
        <v>3500</v>
      </c>
      <c r="F98" s="14"/>
      <c r="G98" s="14"/>
      <c r="H98" s="14"/>
      <c r="I98" s="14"/>
      <c r="J98" s="14"/>
      <c r="BF98" s="6"/>
      <c r="BG98" s="1" t="s">
        <v>376</v>
      </c>
      <c r="BH98" s="11"/>
    </row>
    <row r="99" spans="1:60" s="5" customFormat="1" ht="33.75" x14ac:dyDescent="0.25">
      <c r="A99" s="2" t="s">
        <v>592</v>
      </c>
      <c r="B99" s="3"/>
      <c r="C99" s="17" t="s">
        <v>229</v>
      </c>
      <c r="D99" s="18" t="s">
        <v>174</v>
      </c>
      <c r="E99" s="8">
        <v>1200</v>
      </c>
      <c r="F99" s="14"/>
      <c r="G99" s="14"/>
      <c r="H99" s="14"/>
      <c r="I99" s="14"/>
      <c r="J99" s="14"/>
      <c r="BF99" s="6"/>
      <c r="BG99" s="1" t="s">
        <v>229</v>
      </c>
      <c r="BH99" s="11"/>
    </row>
    <row r="100" spans="1:60" s="5" customFormat="1" ht="33.75" x14ac:dyDescent="0.25">
      <c r="A100" s="2" t="s">
        <v>394</v>
      </c>
      <c r="B100" s="3"/>
      <c r="C100" s="17" t="s">
        <v>230</v>
      </c>
      <c r="D100" s="18" t="s">
        <v>174</v>
      </c>
      <c r="E100" s="8">
        <v>6600</v>
      </c>
      <c r="F100" s="14"/>
      <c r="G100" s="14"/>
      <c r="H100" s="14"/>
      <c r="I100" s="14"/>
      <c r="J100" s="14"/>
      <c r="BF100" s="6"/>
      <c r="BG100" s="1" t="s">
        <v>230</v>
      </c>
      <c r="BH100" s="11"/>
    </row>
    <row r="101" spans="1:60" s="5" customFormat="1" ht="33.75" x14ac:dyDescent="0.25">
      <c r="A101" s="2" t="s">
        <v>595</v>
      </c>
      <c r="B101" s="3"/>
      <c r="C101" s="17" t="s">
        <v>231</v>
      </c>
      <c r="D101" s="18" t="s">
        <v>174</v>
      </c>
      <c r="E101" s="8">
        <v>800</v>
      </c>
      <c r="F101" s="14"/>
      <c r="G101" s="14"/>
      <c r="H101" s="14"/>
      <c r="I101" s="14"/>
      <c r="J101" s="14"/>
      <c r="BF101" s="6"/>
      <c r="BG101" s="1" t="s">
        <v>231</v>
      </c>
      <c r="BH101" s="11"/>
    </row>
    <row r="102" spans="1:60" s="5" customFormat="1" ht="22.5" x14ac:dyDescent="0.25">
      <c r="A102" s="2" t="s">
        <v>650</v>
      </c>
      <c r="B102" s="3"/>
      <c r="C102" s="17" t="s">
        <v>232</v>
      </c>
      <c r="D102" s="18" t="s">
        <v>233</v>
      </c>
      <c r="E102" s="8">
        <v>15</v>
      </c>
      <c r="F102" s="14"/>
      <c r="G102" s="14"/>
      <c r="H102" s="14"/>
      <c r="I102" s="14"/>
      <c r="J102" s="14"/>
      <c r="BF102" s="6"/>
      <c r="BG102" s="1" t="s">
        <v>232</v>
      </c>
      <c r="BH102" s="11"/>
    </row>
    <row r="103" spans="1:60" s="5" customFormat="1" ht="22.5" x14ac:dyDescent="0.25">
      <c r="A103" s="2" t="s">
        <v>597</v>
      </c>
      <c r="B103" s="3"/>
      <c r="C103" s="17" t="s">
        <v>681</v>
      </c>
      <c r="D103" s="18" t="s">
        <v>233</v>
      </c>
      <c r="E103" s="8">
        <v>10</v>
      </c>
      <c r="F103" s="14"/>
      <c r="G103" s="14"/>
      <c r="H103" s="14"/>
      <c r="I103" s="14"/>
      <c r="J103" s="14"/>
      <c r="BF103" s="6"/>
      <c r="BG103" s="1" t="s">
        <v>681</v>
      </c>
      <c r="BH103" s="11"/>
    </row>
    <row r="104" spans="1:60" s="5" customFormat="1" ht="22.5" x14ac:dyDescent="0.25">
      <c r="A104" s="2" t="s">
        <v>599</v>
      </c>
      <c r="B104" s="3"/>
      <c r="C104" s="17" t="s">
        <v>710</v>
      </c>
      <c r="D104" s="18" t="s">
        <v>233</v>
      </c>
      <c r="E104" s="8">
        <v>5</v>
      </c>
      <c r="F104" s="14"/>
      <c r="G104" s="14"/>
      <c r="H104" s="14"/>
      <c r="I104" s="14"/>
      <c r="J104" s="14"/>
      <c r="BF104" s="6"/>
      <c r="BG104" s="1" t="s">
        <v>710</v>
      </c>
      <c r="BH104" s="11"/>
    </row>
    <row r="105" spans="1:60" s="5" customFormat="1" ht="22.5" x14ac:dyDescent="0.25">
      <c r="A105" s="2" t="s">
        <v>399</v>
      </c>
      <c r="B105" s="3"/>
      <c r="C105" s="17" t="s">
        <v>711</v>
      </c>
      <c r="D105" s="18" t="s">
        <v>233</v>
      </c>
      <c r="E105" s="8">
        <v>21</v>
      </c>
      <c r="F105" s="14"/>
      <c r="G105" s="14"/>
      <c r="H105" s="14"/>
      <c r="I105" s="14"/>
      <c r="J105" s="14"/>
      <c r="BF105" s="6"/>
      <c r="BG105" s="1" t="s">
        <v>711</v>
      </c>
      <c r="BH105" s="11"/>
    </row>
    <row r="106" spans="1:60" s="5" customFormat="1" ht="22.5" x14ac:dyDescent="0.25">
      <c r="A106" s="2" t="s">
        <v>400</v>
      </c>
      <c r="B106" s="3"/>
      <c r="C106" s="17" t="s">
        <v>712</v>
      </c>
      <c r="D106" s="18" t="s">
        <v>233</v>
      </c>
      <c r="E106" s="8">
        <v>1</v>
      </c>
      <c r="F106" s="14"/>
      <c r="G106" s="14"/>
      <c r="H106" s="14"/>
      <c r="I106" s="14"/>
      <c r="J106" s="14"/>
      <c r="BF106" s="6"/>
      <c r="BG106" s="1" t="s">
        <v>712</v>
      </c>
      <c r="BH106" s="11"/>
    </row>
    <row r="107" spans="1:60" s="5" customFormat="1" ht="22.5" x14ac:dyDescent="0.25">
      <c r="A107" s="2" t="s">
        <v>401</v>
      </c>
      <c r="B107" s="3"/>
      <c r="C107" s="17" t="s">
        <v>371</v>
      </c>
      <c r="D107" s="18" t="s">
        <v>174</v>
      </c>
      <c r="E107" s="8">
        <v>58</v>
      </c>
      <c r="F107" s="14"/>
      <c r="G107" s="14"/>
      <c r="H107" s="14"/>
      <c r="I107" s="14"/>
      <c r="J107" s="14"/>
      <c r="BF107" s="6"/>
      <c r="BG107" s="1" t="s">
        <v>371</v>
      </c>
      <c r="BH107" s="11"/>
    </row>
    <row r="108" spans="1:60" s="5" customFormat="1" ht="33.75" x14ac:dyDescent="0.25">
      <c r="A108" s="2" t="s">
        <v>402</v>
      </c>
      <c r="B108" s="3"/>
      <c r="C108" s="17" t="s">
        <v>380</v>
      </c>
      <c r="D108" s="18" t="s">
        <v>233</v>
      </c>
      <c r="E108" s="8">
        <v>1</v>
      </c>
      <c r="F108" s="14"/>
      <c r="G108" s="14"/>
      <c r="H108" s="14"/>
      <c r="I108" s="14"/>
      <c r="J108" s="14"/>
      <c r="BF108" s="6"/>
      <c r="BG108" s="1" t="s">
        <v>380</v>
      </c>
      <c r="BH108" s="11"/>
    </row>
    <row r="109" spans="1:60" s="5" customFormat="1" ht="33.75" x14ac:dyDescent="0.25">
      <c r="A109" s="2" t="s">
        <v>403</v>
      </c>
      <c r="B109" s="3"/>
      <c r="C109" s="17" t="s">
        <v>381</v>
      </c>
      <c r="D109" s="18" t="s">
        <v>233</v>
      </c>
      <c r="E109" s="8">
        <v>27</v>
      </c>
      <c r="F109" s="14"/>
      <c r="G109" s="14"/>
      <c r="H109" s="14"/>
      <c r="I109" s="14"/>
      <c r="J109" s="14"/>
      <c r="BF109" s="6"/>
      <c r="BG109" s="1" t="s">
        <v>381</v>
      </c>
      <c r="BH109" s="11"/>
    </row>
    <row r="110" spans="1:60" s="5" customFormat="1" ht="33.75" x14ac:dyDescent="0.25">
      <c r="A110" s="2" t="s">
        <v>654</v>
      </c>
      <c r="B110" s="3"/>
      <c r="C110" s="17" t="s">
        <v>713</v>
      </c>
      <c r="D110" s="18" t="s">
        <v>233</v>
      </c>
      <c r="E110" s="8">
        <v>1</v>
      </c>
      <c r="F110" s="14"/>
      <c r="G110" s="14"/>
      <c r="H110" s="14"/>
      <c r="I110" s="14"/>
      <c r="J110" s="14"/>
      <c r="BF110" s="6"/>
      <c r="BG110" s="1" t="s">
        <v>713</v>
      </c>
      <c r="BH110" s="11"/>
    </row>
    <row r="111" spans="1:60" s="5" customFormat="1" ht="33.75" x14ac:dyDescent="0.25">
      <c r="A111" s="2" t="s">
        <v>405</v>
      </c>
      <c r="B111" s="3"/>
      <c r="C111" s="17" t="s">
        <v>714</v>
      </c>
      <c r="D111" s="18" t="s">
        <v>174</v>
      </c>
      <c r="E111" s="8">
        <v>650</v>
      </c>
      <c r="F111" s="14"/>
      <c r="G111" s="14"/>
      <c r="H111" s="14"/>
      <c r="I111" s="14"/>
      <c r="J111" s="14"/>
      <c r="BF111" s="6"/>
      <c r="BG111" s="1" t="s">
        <v>714</v>
      </c>
      <c r="BH111" s="11"/>
    </row>
    <row r="112" spans="1:60" s="5" customFormat="1" ht="33.75" x14ac:dyDescent="0.25">
      <c r="A112" s="2" t="s">
        <v>406</v>
      </c>
      <c r="B112" s="3"/>
      <c r="C112" s="17" t="s">
        <v>715</v>
      </c>
      <c r="D112" s="18" t="s">
        <v>174</v>
      </c>
      <c r="E112" s="8">
        <v>50</v>
      </c>
      <c r="F112" s="14"/>
      <c r="G112" s="14"/>
      <c r="H112" s="14"/>
      <c r="I112" s="14"/>
      <c r="J112" s="14"/>
      <c r="BF112" s="6"/>
      <c r="BG112" s="1" t="s">
        <v>715</v>
      </c>
      <c r="BH112" s="11"/>
    </row>
    <row r="113" spans="1:64" s="29" customFormat="1" ht="56.25" x14ac:dyDescent="0.25">
      <c r="A113" s="33" t="s">
        <v>716</v>
      </c>
      <c r="B113" s="34" t="s">
        <v>257</v>
      </c>
      <c r="C113" s="31" t="s">
        <v>258</v>
      </c>
      <c r="D113" s="30" t="s">
        <v>259</v>
      </c>
      <c r="E113" s="37">
        <v>0.8</v>
      </c>
      <c r="F113" s="15"/>
      <c r="G113" s="15">
        <f>E113*F113</f>
        <v>0</v>
      </c>
      <c r="H113" s="15"/>
      <c r="I113" s="15">
        <f>E113*H113</f>
        <v>0</v>
      </c>
      <c r="J113" s="15">
        <f t="shared" ref="J113:J125" si="2">G113+I113</f>
        <v>0</v>
      </c>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6"/>
      <c r="BG113" s="1" t="s">
        <v>258</v>
      </c>
      <c r="BH113" s="11"/>
      <c r="BI113" s="5"/>
      <c r="BJ113" s="5"/>
      <c r="BK113" s="5"/>
      <c r="BL113" s="5"/>
    </row>
    <row r="114" spans="1:64" s="5" customFormat="1" ht="15" x14ac:dyDescent="0.25">
      <c r="A114" s="2" t="s">
        <v>408</v>
      </c>
      <c r="B114" s="3" t="s">
        <v>260</v>
      </c>
      <c r="C114" s="17" t="s">
        <v>261</v>
      </c>
      <c r="D114" s="18" t="s">
        <v>243</v>
      </c>
      <c r="E114" s="26">
        <v>-1.2E-2</v>
      </c>
      <c r="F114" s="14"/>
      <c r="G114" s="14"/>
      <c r="H114" s="14"/>
      <c r="I114" s="14"/>
      <c r="J114" s="14"/>
      <c r="BF114" s="6"/>
      <c r="BG114" s="1" t="s">
        <v>261</v>
      </c>
      <c r="BH114" s="11"/>
    </row>
    <row r="115" spans="1:64" s="5" customFormat="1" ht="22.5" x14ac:dyDescent="0.25">
      <c r="A115" s="2" t="s">
        <v>717</v>
      </c>
      <c r="B115" s="3" t="s">
        <v>262</v>
      </c>
      <c r="C115" s="17" t="s">
        <v>263</v>
      </c>
      <c r="D115" s="18" t="s">
        <v>174</v>
      </c>
      <c r="E115" s="8">
        <v>30</v>
      </c>
      <c r="F115" s="14"/>
      <c r="G115" s="14"/>
      <c r="H115" s="14"/>
      <c r="I115" s="14"/>
      <c r="J115" s="14"/>
      <c r="BF115" s="6"/>
      <c r="BG115" s="1" t="s">
        <v>263</v>
      </c>
      <c r="BH115" s="11"/>
    </row>
    <row r="116" spans="1:64" s="29" customFormat="1" ht="33.75" x14ac:dyDescent="0.25">
      <c r="A116" s="33" t="s">
        <v>410</v>
      </c>
      <c r="B116" s="34" t="s">
        <v>237</v>
      </c>
      <c r="C116" s="31" t="s">
        <v>238</v>
      </c>
      <c r="D116" s="30" t="s">
        <v>239</v>
      </c>
      <c r="E116" s="37">
        <v>95.7</v>
      </c>
      <c r="F116" s="15"/>
      <c r="G116" s="15">
        <f>E116*F116</f>
        <v>0</v>
      </c>
      <c r="H116" s="15"/>
      <c r="I116" s="15">
        <f>E116*H116</f>
        <v>0</v>
      </c>
      <c r="J116" s="15">
        <f t="shared" si="2"/>
        <v>0</v>
      </c>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6"/>
      <c r="BG116" s="1" t="s">
        <v>238</v>
      </c>
      <c r="BH116" s="11"/>
      <c r="BI116" s="5"/>
      <c r="BJ116" s="5"/>
      <c r="BK116" s="5"/>
      <c r="BL116" s="5"/>
    </row>
    <row r="117" spans="1:64" s="5" customFormat="1" ht="22.5" x14ac:dyDescent="0.25">
      <c r="A117" s="2" t="s">
        <v>411</v>
      </c>
      <c r="B117" s="3" t="s">
        <v>241</v>
      </c>
      <c r="C117" s="17" t="s">
        <v>242</v>
      </c>
      <c r="D117" s="18" t="s">
        <v>243</v>
      </c>
      <c r="E117" s="25">
        <v>-9.5699999999999993E-2</v>
      </c>
      <c r="F117" s="14"/>
      <c r="G117" s="14"/>
      <c r="H117" s="14"/>
      <c r="I117" s="14"/>
      <c r="J117" s="14"/>
      <c r="BF117" s="6"/>
      <c r="BG117" s="1" t="s">
        <v>242</v>
      </c>
      <c r="BH117" s="11"/>
    </row>
    <row r="118" spans="1:64" s="5" customFormat="1" ht="33.75" x14ac:dyDescent="0.25">
      <c r="A118" s="2" t="s">
        <v>412</v>
      </c>
      <c r="B118" s="3"/>
      <c r="C118" s="17" t="s">
        <v>244</v>
      </c>
      <c r="D118" s="18" t="s">
        <v>174</v>
      </c>
      <c r="E118" s="8">
        <v>919</v>
      </c>
      <c r="F118" s="14"/>
      <c r="G118" s="14"/>
      <c r="H118" s="14"/>
      <c r="I118" s="14"/>
      <c r="J118" s="14"/>
      <c r="BF118" s="6"/>
      <c r="BG118" s="1" t="s">
        <v>244</v>
      </c>
      <c r="BH118" s="11"/>
    </row>
    <row r="119" spans="1:64" s="5" customFormat="1" ht="33.75" x14ac:dyDescent="0.25">
      <c r="A119" s="2" t="s">
        <v>414</v>
      </c>
      <c r="B119" s="3"/>
      <c r="C119" s="17" t="s">
        <v>386</v>
      </c>
      <c r="D119" s="18" t="s">
        <v>174</v>
      </c>
      <c r="E119" s="8">
        <v>38</v>
      </c>
      <c r="F119" s="14"/>
      <c r="G119" s="14"/>
      <c r="H119" s="14"/>
      <c r="I119" s="14"/>
      <c r="J119" s="14"/>
      <c r="BF119" s="6"/>
      <c r="BG119" s="1" t="s">
        <v>386</v>
      </c>
      <c r="BH119" s="11"/>
    </row>
    <row r="120" spans="1:64" s="29" customFormat="1" ht="33.75" x14ac:dyDescent="0.25">
      <c r="A120" s="33" t="s">
        <v>718</v>
      </c>
      <c r="B120" s="34" t="s">
        <v>143</v>
      </c>
      <c r="C120" s="31" t="s">
        <v>144</v>
      </c>
      <c r="D120" s="30" t="s">
        <v>3</v>
      </c>
      <c r="E120" s="37">
        <v>2.5</v>
      </c>
      <c r="F120" s="15"/>
      <c r="G120" s="15">
        <f>E120*F120</f>
        <v>0</v>
      </c>
      <c r="H120" s="15"/>
      <c r="I120" s="15">
        <f>E120*H120</f>
        <v>0</v>
      </c>
      <c r="J120" s="15">
        <f t="shared" si="2"/>
        <v>0</v>
      </c>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6"/>
      <c r="BG120" s="1" t="s">
        <v>144</v>
      </c>
      <c r="BH120" s="11"/>
      <c r="BI120" s="5"/>
      <c r="BJ120" s="5"/>
      <c r="BK120" s="5"/>
      <c r="BL120" s="5"/>
    </row>
    <row r="121" spans="1:64" s="5" customFormat="1" ht="15" x14ac:dyDescent="0.25">
      <c r="A121" s="2" t="s">
        <v>418</v>
      </c>
      <c r="B121" s="3" t="s">
        <v>247</v>
      </c>
      <c r="C121" s="17" t="s">
        <v>248</v>
      </c>
      <c r="D121" s="18" t="s">
        <v>249</v>
      </c>
      <c r="E121" s="7">
        <v>-5.0999999999999996</v>
      </c>
      <c r="F121" s="14"/>
      <c r="G121" s="14"/>
      <c r="H121" s="14"/>
      <c r="I121" s="14"/>
      <c r="J121" s="14"/>
      <c r="BF121" s="6"/>
      <c r="BG121" s="1" t="s">
        <v>248</v>
      </c>
      <c r="BH121" s="11"/>
    </row>
    <row r="122" spans="1:64" s="5" customFormat="1" ht="15" x14ac:dyDescent="0.25">
      <c r="A122" s="2" t="s">
        <v>422</v>
      </c>
      <c r="B122" s="3" t="s">
        <v>251</v>
      </c>
      <c r="C122" s="17" t="s">
        <v>252</v>
      </c>
      <c r="D122" s="18" t="s">
        <v>249</v>
      </c>
      <c r="E122" s="7">
        <v>-5.0999999999999996</v>
      </c>
      <c r="F122" s="14"/>
      <c r="G122" s="14"/>
      <c r="H122" s="14"/>
      <c r="I122" s="14"/>
      <c r="J122" s="14"/>
      <c r="BF122" s="6"/>
      <c r="BG122" s="1" t="s">
        <v>252</v>
      </c>
      <c r="BH122" s="11"/>
    </row>
    <row r="123" spans="1:64" s="5" customFormat="1" ht="33.75" x14ac:dyDescent="0.25">
      <c r="A123" s="2" t="s">
        <v>425</v>
      </c>
      <c r="B123" s="3"/>
      <c r="C123" s="17" t="s">
        <v>253</v>
      </c>
      <c r="D123" s="18" t="s">
        <v>39</v>
      </c>
      <c r="E123" s="8">
        <v>255</v>
      </c>
      <c r="F123" s="14"/>
      <c r="G123" s="14"/>
      <c r="H123" s="14"/>
      <c r="I123" s="14"/>
      <c r="J123" s="14"/>
      <c r="BF123" s="6"/>
      <c r="BG123" s="1" t="s">
        <v>253</v>
      </c>
      <c r="BH123" s="11"/>
    </row>
    <row r="124" spans="1:64" s="5" customFormat="1" ht="15" x14ac:dyDescent="0.25">
      <c r="A124" s="2" t="s">
        <v>719</v>
      </c>
      <c r="B124" s="3"/>
      <c r="C124" s="17" t="s">
        <v>254</v>
      </c>
      <c r="D124" s="18" t="s">
        <v>255</v>
      </c>
      <c r="E124" s="8">
        <v>1</v>
      </c>
      <c r="F124" s="14"/>
      <c r="G124" s="14"/>
      <c r="H124" s="14"/>
      <c r="I124" s="14"/>
      <c r="J124" s="14"/>
      <c r="BF124" s="6"/>
      <c r="BG124" s="1" t="s">
        <v>254</v>
      </c>
      <c r="BH124" s="11"/>
    </row>
    <row r="125" spans="1:64" s="29" customFormat="1" ht="22.5" x14ac:dyDescent="0.25">
      <c r="A125" s="33" t="s">
        <v>720</v>
      </c>
      <c r="B125" s="34" t="s">
        <v>265</v>
      </c>
      <c r="C125" s="31" t="s">
        <v>266</v>
      </c>
      <c r="D125" s="30" t="s">
        <v>3</v>
      </c>
      <c r="E125" s="42">
        <v>56.85</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266</v>
      </c>
      <c r="BH125" s="11"/>
      <c r="BI125" s="5"/>
      <c r="BJ125" s="5"/>
      <c r="BK125" s="5"/>
      <c r="BL125" s="5"/>
    </row>
    <row r="126" spans="1:64" s="5" customFormat="1" ht="15" x14ac:dyDescent="0.25">
      <c r="A126" s="2" t="s">
        <v>721</v>
      </c>
      <c r="B126" s="3" t="s">
        <v>268</v>
      </c>
      <c r="C126" s="17" t="s">
        <v>269</v>
      </c>
      <c r="D126" s="18" t="s">
        <v>243</v>
      </c>
      <c r="E126" s="27">
        <v>-0.123933</v>
      </c>
      <c r="F126" s="14"/>
      <c r="G126" s="14"/>
      <c r="H126" s="14"/>
      <c r="I126" s="14"/>
      <c r="J126" s="14"/>
      <c r="BF126" s="6"/>
      <c r="BG126" s="1" t="s">
        <v>269</v>
      </c>
      <c r="BH126" s="11"/>
    </row>
    <row r="127" spans="1:64" s="5" customFormat="1" ht="15" x14ac:dyDescent="0.25">
      <c r="A127" s="2" t="s">
        <v>722</v>
      </c>
      <c r="B127" s="3" t="s">
        <v>270</v>
      </c>
      <c r="C127" s="17" t="s">
        <v>271</v>
      </c>
      <c r="D127" s="18" t="s">
        <v>239</v>
      </c>
      <c r="E127" s="26">
        <v>-28.425000000000001</v>
      </c>
      <c r="F127" s="14"/>
      <c r="G127" s="14"/>
      <c r="H127" s="14"/>
      <c r="I127" s="14"/>
      <c r="J127" s="14"/>
      <c r="BF127" s="6"/>
      <c r="BG127" s="1" t="s">
        <v>271</v>
      </c>
      <c r="BH127" s="11"/>
    </row>
    <row r="128" spans="1:64" s="5" customFormat="1" ht="15" x14ac:dyDescent="0.25">
      <c r="A128" s="2" t="s">
        <v>723</v>
      </c>
      <c r="B128" s="3" t="s">
        <v>273</v>
      </c>
      <c r="C128" s="17" t="s">
        <v>274</v>
      </c>
      <c r="D128" s="18" t="s">
        <v>275</v>
      </c>
      <c r="E128" s="7">
        <v>-568.5</v>
      </c>
      <c r="F128" s="14"/>
      <c r="G128" s="14"/>
      <c r="H128" s="14"/>
      <c r="I128" s="14"/>
      <c r="J128" s="14"/>
      <c r="BF128" s="6"/>
      <c r="BG128" s="1" t="s">
        <v>274</v>
      </c>
      <c r="BH128" s="11"/>
    </row>
    <row r="129" spans="1:64" s="5" customFormat="1" ht="33.75" x14ac:dyDescent="0.25">
      <c r="A129" s="2" t="s">
        <v>433</v>
      </c>
      <c r="B129" s="3"/>
      <c r="C129" s="17" t="s">
        <v>277</v>
      </c>
      <c r="D129" s="18" t="s">
        <v>39</v>
      </c>
      <c r="E129" s="7">
        <v>5448.7</v>
      </c>
      <c r="F129" s="14"/>
      <c r="G129" s="14"/>
      <c r="H129" s="14"/>
      <c r="I129" s="14"/>
      <c r="J129" s="14"/>
      <c r="BF129" s="6"/>
      <c r="BG129" s="1" t="s">
        <v>277</v>
      </c>
      <c r="BH129" s="11"/>
    </row>
    <row r="130" spans="1:64" s="5" customFormat="1" ht="33.75" x14ac:dyDescent="0.25">
      <c r="A130" s="2" t="s">
        <v>434</v>
      </c>
      <c r="B130" s="3"/>
      <c r="C130" s="17" t="s">
        <v>279</v>
      </c>
      <c r="D130" s="18" t="s">
        <v>39</v>
      </c>
      <c r="E130" s="4">
        <v>406.85</v>
      </c>
      <c r="F130" s="14"/>
      <c r="G130" s="14"/>
      <c r="H130" s="14"/>
      <c r="I130" s="14"/>
      <c r="J130" s="14"/>
      <c r="BF130" s="6"/>
      <c r="BG130" s="1" t="s">
        <v>279</v>
      </c>
      <c r="BH130" s="11"/>
    </row>
    <row r="131" spans="1:64" s="5" customFormat="1" ht="22.5" x14ac:dyDescent="0.25">
      <c r="A131" s="2" t="s">
        <v>435</v>
      </c>
      <c r="B131" s="3"/>
      <c r="C131" s="17" t="s">
        <v>281</v>
      </c>
      <c r="D131" s="18" t="s">
        <v>174</v>
      </c>
      <c r="E131" s="8">
        <v>10580</v>
      </c>
      <c r="F131" s="14"/>
      <c r="G131" s="14"/>
      <c r="H131" s="14"/>
      <c r="I131" s="14"/>
      <c r="J131" s="14"/>
      <c r="BF131" s="6"/>
      <c r="BG131" s="1" t="s">
        <v>281</v>
      </c>
      <c r="BH131" s="11"/>
    </row>
    <row r="132" spans="1:64" s="5" customFormat="1" ht="22.5" x14ac:dyDescent="0.25">
      <c r="A132" s="2" t="s">
        <v>436</v>
      </c>
      <c r="B132" s="3"/>
      <c r="C132" s="17" t="s">
        <v>688</v>
      </c>
      <c r="D132" s="18" t="s">
        <v>174</v>
      </c>
      <c r="E132" s="8">
        <v>790</v>
      </c>
      <c r="F132" s="14"/>
      <c r="G132" s="14"/>
      <c r="H132" s="14"/>
      <c r="I132" s="14"/>
      <c r="J132" s="14"/>
      <c r="BF132" s="6"/>
      <c r="BG132" s="1" t="s">
        <v>688</v>
      </c>
      <c r="BH132" s="11"/>
    </row>
    <row r="133" spans="1:64" s="5" customFormat="1" ht="15" x14ac:dyDescent="0.25">
      <c r="A133" s="2" t="s">
        <v>437</v>
      </c>
      <c r="B133" s="3"/>
      <c r="C133" s="17" t="s">
        <v>284</v>
      </c>
      <c r="D133" s="18" t="s">
        <v>174</v>
      </c>
      <c r="E133" s="8">
        <v>11370</v>
      </c>
      <c r="F133" s="14"/>
      <c r="G133" s="14"/>
      <c r="H133" s="14"/>
      <c r="I133" s="14"/>
      <c r="J133" s="14"/>
      <c r="BF133" s="6"/>
      <c r="BG133" s="1" t="s">
        <v>284</v>
      </c>
      <c r="BH133" s="11"/>
    </row>
    <row r="134" spans="1:64" s="29" customFormat="1" ht="45" x14ac:dyDescent="0.25">
      <c r="A134" s="33" t="s">
        <v>724</v>
      </c>
      <c r="B134" s="34" t="s">
        <v>285</v>
      </c>
      <c r="C134" s="31" t="s">
        <v>286</v>
      </c>
      <c r="D134" s="30" t="s">
        <v>287</v>
      </c>
      <c r="E134" s="35">
        <v>1125</v>
      </c>
      <c r="F134" s="15"/>
      <c r="G134" s="15">
        <f>E134*F134</f>
        <v>0</v>
      </c>
      <c r="H134" s="15"/>
      <c r="I134" s="15">
        <f>E134*H134</f>
        <v>0</v>
      </c>
      <c r="J134" s="15">
        <f t="shared" ref="J134:J142" si="3">G134+I134</f>
        <v>0</v>
      </c>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6"/>
      <c r="BG134" s="1" t="s">
        <v>286</v>
      </c>
      <c r="BH134" s="11"/>
      <c r="BI134" s="5"/>
      <c r="BJ134" s="5"/>
      <c r="BK134" s="5"/>
      <c r="BL134" s="5"/>
    </row>
    <row r="135" spans="1:64" s="5" customFormat="1" ht="22.5" x14ac:dyDescent="0.25">
      <c r="A135" s="2" t="s">
        <v>439</v>
      </c>
      <c r="B135" s="3"/>
      <c r="C135" s="17" t="s">
        <v>288</v>
      </c>
      <c r="D135" s="18" t="s">
        <v>289</v>
      </c>
      <c r="E135" s="8">
        <v>5</v>
      </c>
      <c r="F135" s="14"/>
      <c r="G135" s="14"/>
      <c r="H135" s="14"/>
      <c r="I135" s="14"/>
      <c r="J135" s="14"/>
      <c r="BF135" s="6"/>
      <c r="BG135" s="1" t="s">
        <v>288</v>
      </c>
      <c r="BH135" s="11"/>
    </row>
    <row r="136" spans="1:64" s="5" customFormat="1" ht="22.5" x14ac:dyDescent="0.25">
      <c r="A136" s="2" t="s">
        <v>725</v>
      </c>
      <c r="B136" s="3"/>
      <c r="C136" s="17" t="s">
        <v>291</v>
      </c>
      <c r="D136" s="18" t="s">
        <v>289</v>
      </c>
      <c r="E136" s="8">
        <v>15</v>
      </c>
      <c r="F136" s="14"/>
      <c r="G136" s="14"/>
      <c r="H136" s="14"/>
      <c r="I136" s="14"/>
      <c r="J136" s="14"/>
      <c r="BF136" s="6"/>
      <c r="BG136" s="1" t="s">
        <v>291</v>
      </c>
      <c r="BH136" s="11"/>
    </row>
    <row r="137" spans="1:64" s="5" customFormat="1" ht="22.5" x14ac:dyDescent="0.25">
      <c r="A137" s="2" t="s">
        <v>441</v>
      </c>
      <c r="B137" s="3"/>
      <c r="C137" s="17" t="s">
        <v>292</v>
      </c>
      <c r="D137" s="18" t="s">
        <v>289</v>
      </c>
      <c r="E137" s="8">
        <v>5</v>
      </c>
      <c r="F137" s="14"/>
      <c r="G137" s="14"/>
      <c r="H137" s="14"/>
      <c r="I137" s="14"/>
      <c r="J137" s="14"/>
      <c r="BF137" s="6"/>
      <c r="BG137" s="1" t="s">
        <v>292</v>
      </c>
      <c r="BH137" s="11"/>
    </row>
    <row r="138" spans="1:64" s="29" customFormat="1" ht="45" x14ac:dyDescent="0.25">
      <c r="A138" s="33" t="s">
        <v>726</v>
      </c>
      <c r="B138" s="34" t="s">
        <v>294</v>
      </c>
      <c r="C138" s="31" t="s">
        <v>295</v>
      </c>
      <c r="D138" s="30" t="s">
        <v>287</v>
      </c>
      <c r="E138" s="35">
        <v>14</v>
      </c>
      <c r="F138" s="15"/>
      <c r="G138" s="15">
        <f>E138*F138</f>
        <v>0</v>
      </c>
      <c r="H138" s="15"/>
      <c r="I138" s="15">
        <f>E138*H138</f>
        <v>0</v>
      </c>
      <c r="J138" s="15">
        <f t="shared" si="3"/>
        <v>0</v>
      </c>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6"/>
      <c r="BG138" s="1" t="s">
        <v>295</v>
      </c>
      <c r="BH138" s="11"/>
      <c r="BI138" s="5"/>
      <c r="BJ138" s="5"/>
      <c r="BK138" s="5"/>
      <c r="BL138" s="5"/>
    </row>
    <row r="139" spans="1:64" s="5" customFormat="1" ht="22.5" x14ac:dyDescent="0.25">
      <c r="A139" s="2" t="s">
        <v>443</v>
      </c>
      <c r="B139" s="3"/>
      <c r="C139" s="17" t="s">
        <v>727</v>
      </c>
      <c r="D139" s="18" t="s">
        <v>298</v>
      </c>
      <c r="E139" s="8">
        <v>14</v>
      </c>
      <c r="F139" s="14"/>
      <c r="G139" s="14"/>
      <c r="H139" s="14"/>
      <c r="I139" s="14"/>
      <c r="J139" s="14"/>
      <c r="BF139" s="6"/>
      <c r="BG139" s="1" t="s">
        <v>727</v>
      </c>
      <c r="BH139" s="11"/>
    </row>
    <row r="140" spans="1:64" s="29" customFormat="1" ht="45" x14ac:dyDescent="0.25">
      <c r="A140" s="33" t="s">
        <v>728</v>
      </c>
      <c r="B140" s="34" t="s">
        <v>285</v>
      </c>
      <c r="C140" s="31" t="s">
        <v>286</v>
      </c>
      <c r="D140" s="30" t="s">
        <v>287</v>
      </c>
      <c r="E140" s="35">
        <v>8</v>
      </c>
      <c r="F140" s="15"/>
      <c r="G140" s="15">
        <f>E140*F140</f>
        <v>0</v>
      </c>
      <c r="H140" s="15"/>
      <c r="I140" s="15">
        <f>E140*H140</f>
        <v>0</v>
      </c>
      <c r="J140" s="15">
        <f t="shared" si="3"/>
        <v>0</v>
      </c>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6"/>
      <c r="BG140" s="1" t="s">
        <v>286</v>
      </c>
      <c r="BH140" s="11"/>
      <c r="BI140" s="5"/>
      <c r="BJ140" s="5"/>
      <c r="BK140" s="5"/>
      <c r="BL140" s="5"/>
    </row>
    <row r="141" spans="1:64" s="5" customFormat="1" ht="22.5" x14ac:dyDescent="0.25">
      <c r="A141" s="2" t="s">
        <v>445</v>
      </c>
      <c r="B141" s="3"/>
      <c r="C141" s="17" t="s">
        <v>729</v>
      </c>
      <c r="D141" s="18" t="s">
        <v>174</v>
      </c>
      <c r="E141" s="8">
        <v>8</v>
      </c>
      <c r="F141" s="14"/>
      <c r="G141" s="14"/>
      <c r="H141" s="14"/>
      <c r="I141" s="14"/>
      <c r="J141" s="14"/>
      <c r="BF141" s="6"/>
      <c r="BG141" s="1" t="s">
        <v>729</v>
      </c>
      <c r="BH141" s="11"/>
    </row>
    <row r="142" spans="1:64" s="29" customFormat="1" ht="33.75" x14ac:dyDescent="0.25">
      <c r="A142" s="33" t="s">
        <v>730</v>
      </c>
      <c r="B142" s="34" t="s">
        <v>300</v>
      </c>
      <c r="C142" s="31" t="s">
        <v>301</v>
      </c>
      <c r="D142" s="30" t="s">
        <v>302</v>
      </c>
      <c r="E142" s="35">
        <v>107</v>
      </c>
      <c r="F142" s="15"/>
      <c r="G142" s="15">
        <f>E142*F142</f>
        <v>0</v>
      </c>
      <c r="H142" s="15"/>
      <c r="I142" s="15">
        <f>E142*H142</f>
        <v>0</v>
      </c>
      <c r="J142" s="15">
        <f t="shared" si="3"/>
        <v>0</v>
      </c>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6"/>
      <c r="BG142" s="1" t="s">
        <v>301</v>
      </c>
      <c r="BH142" s="11"/>
      <c r="BI142" s="5"/>
      <c r="BJ142" s="5"/>
      <c r="BK142" s="5"/>
      <c r="BL142" s="5"/>
    </row>
    <row r="143" spans="1:64" s="5" customFormat="1" ht="15" x14ac:dyDescent="0.25">
      <c r="A143" s="2" t="s">
        <v>731</v>
      </c>
      <c r="B143" s="3" t="s">
        <v>304</v>
      </c>
      <c r="C143" s="17" t="s">
        <v>305</v>
      </c>
      <c r="D143" s="18" t="s">
        <v>171</v>
      </c>
      <c r="E143" s="4">
        <v>-16.05</v>
      </c>
      <c r="F143" s="14"/>
      <c r="G143" s="14"/>
      <c r="H143" s="14"/>
      <c r="I143" s="14"/>
      <c r="J143" s="14"/>
      <c r="BF143" s="6"/>
      <c r="BG143" s="1" t="s">
        <v>305</v>
      </c>
      <c r="BH143" s="11"/>
    </row>
    <row r="144" spans="1:64" s="5" customFormat="1" ht="15" x14ac:dyDescent="0.25">
      <c r="A144" s="2" t="s">
        <v>448</v>
      </c>
      <c r="B144" s="3" t="s">
        <v>307</v>
      </c>
      <c r="C144" s="17" t="s">
        <v>308</v>
      </c>
      <c r="D144" s="18" t="s">
        <v>171</v>
      </c>
      <c r="E144" s="4">
        <v>-77.040000000000006</v>
      </c>
      <c r="F144" s="14"/>
      <c r="G144" s="14"/>
      <c r="H144" s="14"/>
      <c r="I144" s="14"/>
      <c r="J144" s="14"/>
      <c r="BF144" s="6"/>
      <c r="BG144" s="1" t="s">
        <v>308</v>
      </c>
      <c r="BH144" s="11"/>
    </row>
    <row r="145" spans="1:60" s="5" customFormat="1" ht="22.5" x14ac:dyDescent="0.25">
      <c r="A145" s="2" t="s">
        <v>732</v>
      </c>
      <c r="B145" s="3" t="s">
        <v>310</v>
      </c>
      <c r="C145" s="17" t="s">
        <v>311</v>
      </c>
      <c r="D145" s="18" t="s">
        <v>243</v>
      </c>
      <c r="E145" s="23">
        <v>-6.4200000000000004E-3</v>
      </c>
      <c r="F145" s="14"/>
      <c r="G145" s="14"/>
      <c r="H145" s="14"/>
      <c r="I145" s="14"/>
      <c r="J145" s="14"/>
      <c r="BF145" s="6"/>
      <c r="BG145" s="1" t="s">
        <v>311</v>
      </c>
      <c r="BH145" s="11"/>
    </row>
    <row r="146" spans="1:60" s="5" customFormat="1" ht="22.5" x14ac:dyDescent="0.25">
      <c r="A146" s="2" t="s">
        <v>450</v>
      </c>
      <c r="B146" s="3"/>
      <c r="C146" s="17" t="s">
        <v>313</v>
      </c>
      <c r="D146" s="18" t="s">
        <v>174</v>
      </c>
      <c r="E146" s="8">
        <v>270</v>
      </c>
      <c r="F146" s="14"/>
      <c r="G146" s="14"/>
      <c r="H146" s="14"/>
      <c r="I146" s="14"/>
      <c r="J146" s="14"/>
      <c r="BF146" s="6"/>
      <c r="BG146" s="1" t="s">
        <v>313</v>
      </c>
      <c r="BH146" s="11"/>
    </row>
    <row r="147" spans="1:60" s="5" customFormat="1" ht="15" x14ac:dyDescent="0.25">
      <c r="A147" s="2" t="s">
        <v>451</v>
      </c>
      <c r="B147" s="3"/>
      <c r="C147" s="17" t="s">
        <v>315</v>
      </c>
      <c r="D147" s="18" t="s">
        <v>174</v>
      </c>
      <c r="E147" s="8">
        <v>10</v>
      </c>
      <c r="F147" s="14"/>
      <c r="G147" s="14"/>
      <c r="H147" s="14"/>
      <c r="I147" s="14"/>
      <c r="J147" s="14"/>
      <c r="BF147" s="6"/>
      <c r="BG147" s="1" t="s">
        <v>315</v>
      </c>
      <c r="BH147" s="11"/>
    </row>
    <row r="148" spans="1:60" s="5" customFormat="1" ht="15" x14ac:dyDescent="0.25">
      <c r="A148" s="2" t="s">
        <v>452</v>
      </c>
      <c r="B148" s="3"/>
      <c r="C148" s="17" t="s">
        <v>317</v>
      </c>
      <c r="D148" s="18" t="s">
        <v>174</v>
      </c>
      <c r="E148" s="8">
        <v>100</v>
      </c>
      <c r="F148" s="14"/>
      <c r="G148" s="14"/>
      <c r="H148" s="14"/>
      <c r="I148" s="14"/>
      <c r="J148" s="14"/>
      <c r="BF148" s="6"/>
      <c r="BG148" s="1" t="s">
        <v>317</v>
      </c>
      <c r="BH148" s="11"/>
    </row>
    <row r="149" spans="1:60" s="5" customFormat="1" ht="22.5" x14ac:dyDescent="0.25">
      <c r="A149" s="2" t="s">
        <v>453</v>
      </c>
      <c r="B149" s="3"/>
      <c r="C149" s="17" t="s">
        <v>319</v>
      </c>
      <c r="D149" s="18" t="s">
        <v>174</v>
      </c>
      <c r="E149" s="8">
        <v>320</v>
      </c>
      <c r="F149" s="14"/>
      <c r="G149" s="14"/>
      <c r="H149" s="14"/>
      <c r="I149" s="14"/>
      <c r="J149" s="14"/>
      <c r="BF149" s="6"/>
      <c r="BG149" s="1" t="s">
        <v>319</v>
      </c>
      <c r="BH149" s="11"/>
    </row>
    <row r="150" spans="1:60" x14ac:dyDescent="0.25">
      <c r="G150" s="15">
        <f t="shared" ref="G150:I150" si="4">SUM(G3:G149)</f>
        <v>0</v>
      </c>
      <c r="H150" s="15"/>
      <c r="I150" s="15">
        <f t="shared" si="4"/>
        <v>0</v>
      </c>
      <c r="J150" s="15">
        <f>SUM(J3:J149)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L83"/>
  <sheetViews>
    <sheetView workbookViewId="0">
      <pane ySplit="1" topLeftCell="A65"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1.3626799999999999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-2.42557</v>
      </c>
      <c r="F4" s="14"/>
      <c r="G4" s="14"/>
      <c r="H4" s="14"/>
      <c r="I4" s="14"/>
      <c r="J4" s="14"/>
      <c r="BF4" s="6"/>
      <c r="BG4" s="1" t="s">
        <v>170</v>
      </c>
    </row>
    <row r="5" spans="1:64" s="5" customFormat="1" ht="33.75" x14ac:dyDescent="0.25">
      <c r="A5" s="2" t="s">
        <v>172</v>
      </c>
      <c r="B5" s="3"/>
      <c r="C5" s="17" t="s">
        <v>173</v>
      </c>
      <c r="D5" s="18" t="s">
        <v>174</v>
      </c>
      <c r="E5" s="8">
        <v>29</v>
      </c>
      <c r="F5" s="14"/>
      <c r="G5" s="14"/>
      <c r="H5" s="14"/>
      <c r="I5" s="14"/>
      <c r="J5" s="14"/>
      <c r="BF5" s="6"/>
      <c r="BG5" s="1" t="s">
        <v>173</v>
      </c>
    </row>
    <row r="6" spans="1:64" s="5" customFormat="1" ht="45" x14ac:dyDescent="0.25">
      <c r="A6" s="2" t="s">
        <v>175</v>
      </c>
      <c r="B6" s="3"/>
      <c r="C6" s="17" t="s">
        <v>178</v>
      </c>
      <c r="D6" s="18" t="s">
        <v>174</v>
      </c>
      <c r="E6" s="8">
        <v>7</v>
      </c>
      <c r="F6" s="14"/>
      <c r="G6" s="14"/>
      <c r="H6" s="14"/>
      <c r="I6" s="14"/>
      <c r="J6" s="14"/>
      <c r="BF6" s="6"/>
      <c r="BG6" s="1" t="s">
        <v>178</v>
      </c>
    </row>
    <row r="7" spans="1:64" s="5" customFormat="1" ht="33.75" x14ac:dyDescent="0.25">
      <c r="A7" s="2" t="s">
        <v>177</v>
      </c>
      <c r="B7" s="3"/>
      <c r="C7" s="17" t="s">
        <v>180</v>
      </c>
      <c r="D7" s="18" t="s">
        <v>174</v>
      </c>
      <c r="E7" s="8">
        <v>3</v>
      </c>
      <c r="F7" s="14"/>
      <c r="G7" s="14"/>
      <c r="H7" s="14"/>
      <c r="I7" s="14"/>
      <c r="J7" s="14"/>
      <c r="BF7" s="6"/>
      <c r="BG7" s="1" t="s">
        <v>180</v>
      </c>
    </row>
    <row r="8" spans="1:64" s="5" customFormat="1" ht="33.75" x14ac:dyDescent="0.25">
      <c r="A8" s="2" t="s">
        <v>179</v>
      </c>
      <c r="B8" s="3"/>
      <c r="C8" s="17" t="s">
        <v>182</v>
      </c>
      <c r="D8" s="18" t="s">
        <v>174</v>
      </c>
      <c r="E8" s="8">
        <v>3</v>
      </c>
      <c r="F8" s="14"/>
      <c r="G8" s="14"/>
      <c r="H8" s="14"/>
      <c r="I8" s="14"/>
      <c r="J8" s="14"/>
      <c r="BF8" s="6"/>
      <c r="BG8" s="1" t="s">
        <v>182</v>
      </c>
    </row>
    <row r="9" spans="1:64" s="5" customFormat="1" ht="45" x14ac:dyDescent="0.25">
      <c r="A9" s="2" t="s">
        <v>181</v>
      </c>
      <c r="B9" s="3"/>
      <c r="C9" s="17" t="s">
        <v>186</v>
      </c>
      <c r="D9" s="18" t="s">
        <v>174</v>
      </c>
      <c r="E9" s="8">
        <v>8</v>
      </c>
      <c r="F9" s="14"/>
      <c r="G9" s="14"/>
      <c r="H9" s="14"/>
      <c r="I9" s="14"/>
      <c r="J9" s="14"/>
      <c r="BF9" s="6"/>
      <c r="BG9" s="1" t="s">
        <v>186</v>
      </c>
    </row>
    <row r="10" spans="1:64" s="5" customFormat="1" ht="33.75" x14ac:dyDescent="0.25">
      <c r="A10" s="2" t="s">
        <v>183</v>
      </c>
      <c r="B10" s="3"/>
      <c r="C10" s="17" t="s">
        <v>335</v>
      </c>
      <c r="D10" s="18" t="s">
        <v>174</v>
      </c>
      <c r="E10" s="8">
        <v>22</v>
      </c>
      <c r="F10" s="14"/>
      <c r="G10" s="14"/>
      <c r="H10" s="14"/>
      <c r="I10" s="14"/>
      <c r="J10" s="14"/>
      <c r="BF10" s="6"/>
      <c r="BG10" s="1" t="s">
        <v>335</v>
      </c>
    </row>
    <row r="11" spans="1:64" s="5" customFormat="1" ht="33.75" x14ac:dyDescent="0.25">
      <c r="A11" s="2" t="s">
        <v>185</v>
      </c>
      <c r="B11" s="3"/>
      <c r="C11" s="17" t="s">
        <v>336</v>
      </c>
      <c r="D11" s="18" t="s">
        <v>174</v>
      </c>
      <c r="E11" s="8">
        <v>2</v>
      </c>
      <c r="F11" s="14"/>
      <c r="G11" s="14"/>
      <c r="H11" s="14"/>
      <c r="I11" s="14"/>
      <c r="J11" s="14"/>
      <c r="BF11" s="6"/>
      <c r="BG11" s="1" t="s">
        <v>336</v>
      </c>
    </row>
    <row r="12" spans="1:64" s="5" customFormat="1" ht="33.75" x14ac:dyDescent="0.25">
      <c r="A12" s="2" t="s">
        <v>187</v>
      </c>
      <c r="B12" s="3"/>
      <c r="C12" s="17" t="s">
        <v>337</v>
      </c>
      <c r="D12" s="18" t="s">
        <v>174</v>
      </c>
      <c r="E12" s="8">
        <v>2</v>
      </c>
      <c r="F12" s="14"/>
      <c r="G12" s="14"/>
      <c r="H12" s="14"/>
      <c r="I12" s="14"/>
      <c r="J12" s="14"/>
      <c r="BF12" s="6"/>
      <c r="BG12" s="1" t="s">
        <v>337</v>
      </c>
    </row>
    <row r="13" spans="1:64" s="5" customFormat="1" ht="45" x14ac:dyDescent="0.25">
      <c r="A13" s="2" t="s">
        <v>189</v>
      </c>
      <c r="B13" s="3"/>
      <c r="C13" s="17" t="s">
        <v>339</v>
      </c>
      <c r="D13" s="18" t="s">
        <v>174</v>
      </c>
      <c r="E13" s="8">
        <v>2</v>
      </c>
      <c r="F13" s="14"/>
      <c r="G13" s="14"/>
      <c r="H13" s="14"/>
      <c r="I13" s="14"/>
      <c r="J13" s="14"/>
      <c r="BF13" s="6"/>
      <c r="BG13" s="1" t="s">
        <v>339</v>
      </c>
    </row>
    <row r="14" spans="1:64" s="5" customFormat="1" ht="45" x14ac:dyDescent="0.25">
      <c r="A14" s="2" t="s">
        <v>191</v>
      </c>
      <c r="B14" s="3"/>
      <c r="C14" s="17" t="s">
        <v>344</v>
      </c>
      <c r="D14" s="18" t="s">
        <v>174</v>
      </c>
      <c r="E14" s="8">
        <v>7</v>
      </c>
      <c r="F14" s="14"/>
      <c r="G14" s="14"/>
      <c r="H14" s="14"/>
      <c r="I14" s="14"/>
      <c r="J14" s="14"/>
      <c r="BF14" s="6"/>
      <c r="BG14" s="1" t="s">
        <v>344</v>
      </c>
    </row>
    <row r="15" spans="1:64" s="5" customFormat="1" ht="33.75" x14ac:dyDescent="0.25">
      <c r="A15" s="2" t="s">
        <v>37</v>
      </c>
      <c r="B15" s="3"/>
      <c r="C15" s="17" t="s">
        <v>195</v>
      </c>
      <c r="D15" s="18" t="s">
        <v>174</v>
      </c>
      <c r="E15" s="8">
        <v>3</v>
      </c>
      <c r="F15" s="14"/>
      <c r="G15" s="14"/>
      <c r="H15" s="14"/>
      <c r="I15" s="14"/>
      <c r="J15" s="14"/>
      <c r="BF15" s="6"/>
      <c r="BG15" s="1" t="s">
        <v>195</v>
      </c>
    </row>
    <row r="16" spans="1:64" s="5" customFormat="1" ht="45" x14ac:dyDescent="0.25">
      <c r="A16" s="2" t="s">
        <v>40</v>
      </c>
      <c r="B16" s="3"/>
      <c r="C16" s="17" t="s">
        <v>733</v>
      </c>
      <c r="D16" s="18" t="s">
        <v>174</v>
      </c>
      <c r="E16" s="8">
        <v>3</v>
      </c>
      <c r="F16" s="14"/>
      <c r="G16" s="14"/>
      <c r="H16" s="14"/>
      <c r="I16" s="14"/>
      <c r="J16" s="14"/>
      <c r="BF16" s="6"/>
      <c r="BG16" s="1" t="s">
        <v>733</v>
      </c>
    </row>
    <row r="17" spans="1:64" s="5" customFormat="1" ht="33.75" x14ac:dyDescent="0.25">
      <c r="A17" s="2" t="s">
        <v>42</v>
      </c>
      <c r="B17" s="3"/>
      <c r="C17" s="17" t="s">
        <v>192</v>
      </c>
      <c r="D17" s="18" t="s">
        <v>174</v>
      </c>
      <c r="E17" s="8">
        <v>10</v>
      </c>
      <c r="F17" s="14"/>
      <c r="G17" s="14"/>
      <c r="H17" s="14"/>
      <c r="I17" s="14"/>
      <c r="J17" s="14"/>
      <c r="BF17" s="6"/>
      <c r="BG17" s="1" t="s">
        <v>192</v>
      </c>
    </row>
    <row r="18" spans="1:64" s="5" customFormat="1" ht="15" x14ac:dyDescent="0.25">
      <c r="A18" s="2" t="s">
        <v>44</v>
      </c>
      <c r="B18" s="3"/>
      <c r="C18" s="17" t="s">
        <v>193</v>
      </c>
      <c r="D18" s="18" t="s">
        <v>39</v>
      </c>
      <c r="E18" s="8">
        <v>10</v>
      </c>
      <c r="F18" s="14"/>
      <c r="G18" s="14"/>
      <c r="H18" s="14"/>
      <c r="I18" s="14"/>
      <c r="J18" s="14"/>
      <c r="BF18" s="6"/>
      <c r="BG18" s="1" t="s">
        <v>193</v>
      </c>
    </row>
    <row r="19" spans="1:64" s="5" customFormat="1" ht="33.75" x14ac:dyDescent="0.25">
      <c r="A19" s="2" t="s">
        <v>46</v>
      </c>
      <c r="B19" s="3"/>
      <c r="C19" s="17" t="s">
        <v>194</v>
      </c>
      <c r="D19" s="18" t="s">
        <v>174</v>
      </c>
      <c r="E19" s="8">
        <v>93</v>
      </c>
      <c r="F19" s="14"/>
      <c r="G19" s="14"/>
      <c r="H19" s="14"/>
      <c r="I19" s="14"/>
      <c r="J19" s="14"/>
      <c r="BF19" s="6"/>
      <c r="BG19" s="1" t="s">
        <v>194</v>
      </c>
    </row>
    <row r="20" spans="1:64" s="5" customFormat="1" ht="33.75" x14ac:dyDescent="0.25">
      <c r="A20" s="2" t="s">
        <v>48</v>
      </c>
      <c r="B20" s="3"/>
      <c r="C20" s="17" t="s">
        <v>196</v>
      </c>
      <c r="D20" s="18" t="s">
        <v>174</v>
      </c>
      <c r="E20" s="8">
        <v>308</v>
      </c>
      <c r="F20" s="14"/>
      <c r="G20" s="14"/>
      <c r="H20" s="14"/>
      <c r="I20" s="14"/>
      <c r="J20" s="14"/>
      <c r="BF20" s="6"/>
      <c r="BG20" s="1" t="s">
        <v>196</v>
      </c>
    </row>
    <row r="21" spans="1:64" s="5" customFormat="1" ht="33.75" x14ac:dyDescent="0.25">
      <c r="A21" s="2" t="s">
        <v>50</v>
      </c>
      <c r="B21" s="3"/>
      <c r="C21" s="17" t="s">
        <v>197</v>
      </c>
      <c r="D21" s="18" t="s">
        <v>174</v>
      </c>
      <c r="E21" s="8">
        <v>25</v>
      </c>
      <c r="F21" s="14"/>
      <c r="G21" s="14"/>
      <c r="H21" s="14"/>
      <c r="I21" s="14"/>
      <c r="J21" s="14"/>
      <c r="BF21" s="6"/>
      <c r="BG21" s="1" t="s">
        <v>197</v>
      </c>
    </row>
    <row r="22" spans="1:64" s="5" customFormat="1" ht="33.75" x14ac:dyDescent="0.25">
      <c r="A22" s="2" t="s">
        <v>52</v>
      </c>
      <c r="B22" s="3"/>
      <c r="C22" s="17" t="s">
        <v>198</v>
      </c>
      <c r="D22" s="18" t="s">
        <v>174</v>
      </c>
      <c r="E22" s="8">
        <v>172</v>
      </c>
      <c r="F22" s="14"/>
      <c r="G22" s="14"/>
      <c r="H22" s="14"/>
      <c r="I22" s="14"/>
      <c r="J22" s="14"/>
      <c r="BF22" s="6"/>
      <c r="BG22" s="1" t="s">
        <v>198</v>
      </c>
    </row>
    <row r="23" spans="1:64" s="29" customFormat="1" ht="22.5" x14ac:dyDescent="0.25">
      <c r="A23" s="33" t="s">
        <v>664</v>
      </c>
      <c r="B23" s="34" t="s">
        <v>200</v>
      </c>
      <c r="C23" s="31" t="s">
        <v>201</v>
      </c>
      <c r="D23" s="30" t="s">
        <v>3</v>
      </c>
      <c r="E23" s="40">
        <v>3.7570999999999999</v>
      </c>
      <c r="F23" s="15"/>
      <c r="G23" s="15">
        <f>E23*F23</f>
        <v>0</v>
      </c>
      <c r="H23" s="15"/>
      <c r="I23" s="15">
        <f>E23*H23</f>
        <v>0</v>
      </c>
      <c r="J23" s="15">
        <f t="shared" ref="J23:J59" si="1">G23+I23</f>
        <v>0</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6"/>
      <c r="BG23" s="1" t="s">
        <v>201</v>
      </c>
      <c r="BH23" s="5"/>
      <c r="BI23" s="5"/>
      <c r="BJ23" s="5"/>
      <c r="BK23" s="5"/>
      <c r="BL23" s="5"/>
    </row>
    <row r="24" spans="1:64" s="5" customFormat="1" ht="15" x14ac:dyDescent="0.25">
      <c r="A24" s="2" t="s">
        <v>734</v>
      </c>
      <c r="B24" s="3" t="s">
        <v>169</v>
      </c>
      <c r="C24" s="17" t="s">
        <v>170</v>
      </c>
      <c r="D24" s="18" t="s">
        <v>171</v>
      </c>
      <c r="E24" s="27">
        <v>-4.6963749999999997</v>
      </c>
      <c r="F24" s="14"/>
      <c r="G24" s="14"/>
      <c r="H24" s="14"/>
      <c r="I24" s="14"/>
      <c r="J24" s="14"/>
      <c r="BF24" s="6"/>
      <c r="BG24" s="1" t="s">
        <v>170</v>
      </c>
    </row>
    <row r="25" spans="1:64" s="5" customFormat="1" ht="67.5" x14ac:dyDescent="0.25">
      <c r="A25" s="2" t="s">
        <v>58</v>
      </c>
      <c r="B25" s="3"/>
      <c r="C25" s="17" t="s">
        <v>735</v>
      </c>
      <c r="D25" s="18" t="s">
        <v>174</v>
      </c>
      <c r="E25" s="8">
        <v>61</v>
      </c>
      <c r="F25" s="14"/>
      <c r="G25" s="14"/>
      <c r="H25" s="14"/>
      <c r="I25" s="14"/>
      <c r="J25" s="14"/>
      <c r="BF25" s="6"/>
      <c r="BG25" s="1" t="s">
        <v>735</v>
      </c>
    </row>
    <row r="26" spans="1:64" s="5" customFormat="1" ht="22.5" x14ac:dyDescent="0.25">
      <c r="A26" s="2" t="s">
        <v>60</v>
      </c>
      <c r="B26" s="3"/>
      <c r="C26" s="17" t="s">
        <v>203</v>
      </c>
      <c r="D26" s="18" t="s">
        <v>174</v>
      </c>
      <c r="E26" s="8">
        <v>9</v>
      </c>
      <c r="F26" s="14"/>
      <c r="G26" s="14"/>
      <c r="H26" s="14"/>
      <c r="I26" s="14"/>
      <c r="J26" s="14"/>
      <c r="BF26" s="6"/>
      <c r="BG26" s="1" t="s">
        <v>203</v>
      </c>
    </row>
    <row r="27" spans="1:64" s="5" customFormat="1" ht="22.5" x14ac:dyDescent="0.25">
      <c r="A27" s="2" t="s">
        <v>62</v>
      </c>
      <c r="B27" s="3"/>
      <c r="C27" s="17" t="s">
        <v>657</v>
      </c>
      <c r="D27" s="18" t="s">
        <v>174</v>
      </c>
      <c r="E27" s="8">
        <v>9</v>
      </c>
      <c r="F27" s="14"/>
      <c r="G27" s="14"/>
      <c r="H27" s="14"/>
      <c r="I27" s="14"/>
      <c r="J27" s="14"/>
      <c r="BF27" s="6"/>
      <c r="BG27" s="1" t="s">
        <v>657</v>
      </c>
    </row>
    <row r="28" spans="1:64" s="5" customFormat="1" ht="22.5" x14ac:dyDescent="0.25">
      <c r="A28" s="2" t="s">
        <v>64</v>
      </c>
      <c r="B28" s="3"/>
      <c r="C28" s="17" t="s">
        <v>676</v>
      </c>
      <c r="D28" s="18" t="s">
        <v>174</v>
      </c>
      <c r="E28" s="8">
        <v>61</v>
      </c>
      <c r="F28" s="14"/>
      <c r="G28" s="14"/>
      <c r="H28" s="14"/>
      <c r="I28" s="14"/>
      <c r="J28" s="14"/>
      <c r="BF28" s="6"/>
      <c r="BG28" s="1" t="s">
        <v>676</v>
      </c>
    </row>
    <row r="29" spans="1:64" s="5" customFormat="1" ht="22.5" x14ac:dyDescent="0.25">
      <c r="A29" s="2" t="s">
        <v>66</v>
      </c>
      <c r="B29" s="3"/>
      <c r="C29" s="17" t="s">
        <v>643</v>
      </c>
      <c r="D29" s="18" t="s">
        <v>174</v>
      </c>
      <c r="E29" s="8">
        <v>44</v>
      </c>
      <c r="F29" s="14"/>
      <c r="G29" s="14"/>
      <c r="H29" s="14"/>
      <c r="I29" s="14"/>
      <c r="J29" s="14"/>
      <c r="BF29" s="6"/>
      <c r="BG29" s="1" t="s">
        <v>643</v>
      </c>
    </row>
    <row r="30" spans="1:64" s="5" customFormat="1" ht="22.5" x14ac:dyDescent="0.25">
      <c r="A30" s="2" t="s">
        <v>68</v>
      </c>
      <c r="B30" s="3"/>
      <c r="C30" s="17" t="s">
        <v>213</v>
      </c>
      <c r="D30" s="18" t="s">
        <v>174</v>
      </c>
      <c r="E30" s="8">
        <v>44</v>
      </c>
      <c r="F30" s="14"/>
      <c r="G30" s="14"/>
      <c r="H30" s="14"/>
      <c r="I30" s="14"/>
      <c r="J30" s="14"/>
      <c r="BF30" s="6"/>
      <c r="BG30" s="1" t="s">
        <v>213</v>
      </c>
    </row>
    <row r="31" spans="1:64" s="5" customFormat="1" ht="22.5" x14ac:dyDescent="0.25">
      <c r="A31" s="2" t="s">
        <v>70</v>
      </c>
      <c r="B31" s="3"/>
      <c r="C31" s="17" t="s">
        <v>215</v>
      </c>
      <c r="D31" s="18" t="s">
        <v>174</v>
      </c>
      <c r="E31" s="8">
        <v>36</v>
      </c>
      <c r="F31" s="14"/>
      <c r="G31" s="14"/>
      <c r="H31" s="14"/>
      <c r="I31" s="14"/>
      <c r="J31" s="14"/>
      <c r="BF31" s="6"/>
      <c r="BG31" s="1" t="s">
        <v>215</v>
      </c>
    </row>
    <row r="32" spans="1:64" s="5" customFormat="1" ht="22.5" x14ac:dyDescent="0.25">
      <c r="A32" s="2" t="s">
        <v>72</v>
      </c>
      <c r="B32" s="3"/>
      <c r="C32" s="17" t="s">
        <v>216</v>
      </c>
      <c r="D32" s="18" t="s">
        <v>174</v>
      </c>
      <c r="E32" s="8">
        <v>192</v>
      </c>
      <c r="F32" s="14"/>
      <c r="G32" s="14"/>
      <c r="H32" s="14"/>
      <c r="I32" s="14"/>
      <c r="J32" s="14"/>
      <c r="BF32" s="6"/>
      <c r="BG32" s="1" t="s">
        <v>216</v>
      </c>
    </row>
    <row r="33" spans="1:64" s="5" customFormat="1" ht="22.5" x14ac:dyDescent="0.25">
      <c r="A33" s="2" t="s">
        <v>74</v>
      </c>
      <c r="B33" s="3"/>
      <c r="C33" s="17" t="s">
        <v>736</v>
      </c>
      <c r="D33" s="18" t="s">
        <v>174</v>
      </c>
      <c r="E33" s="8">
        <v>36</v>
      </c>
      <c r="F33" s="14"/>
      <c r="G33" s="14"/>
      <c r="H33" s="14"/>
      <c r="I33" s="14"/>
      <c r="J33" s="14"/>
      <c r="BF33" s="6"/>
      <c r="BG33" s="1" t="s">
        <v>736</v>
      </c>
    </row>
    <row r="34" spans="1:64" s="5" customFormat="1" ht="22.5" x14ac:dyDescent="0.25">
      <c r="A34" s="2" t="s">
        <v>76</v>
      </c>
      <c r="B34" s="3"/>
      <c r="C34" s="17" t="s">
        <v>218</v>
      </c>
      <c r="D34" s="18" t="s">
        <v>174</v>
      </c>
      <c r="E34" s="8">
        <v>22</v>
      </c>
      <c r="F34" s="14"/>
      <c r="G34" s="14"/>
      <c r="H34" s="14"/>
      <c r="I34" s="14"/>
      <c r="J34" s="14"/>
      <c r="BF34" s="6"/>
      <c r="BG34" s="1" t="s">
        <v>218</v>
      </c>
    </row>
    <row r="35" spans="1:64" s="5" customFormat="1" ht="22.5" x14ac:dyDescent="0.25">
      <c r="A35" s="2" t="s">
        <v>78</v>
      </c>
      <c r="B35" s="3"/>
      <c r="C35" s="17" t="s">
        <v>220</v>
      </c>
      <c r="D35" s="18" t="s">
        <v>174</v>
      </c>
      <c r="E35" s="8">
        <v>110</v>
      </c>
      <c r="F35" s="14"/>
      <c r="G35" s="14"/>
      <c r="H35" s="14"/>
      <c r="I35" s="14"/>
      <c r="J35" s="14"/>
      <c r="BF35" s="6"/>
      <c r="BG35" s="1" t="s">
        <v>220</v>
      </c>
    </row>
    <row r="36" spans="1:64" s="5" customFormat="1" ht="22.5" x14ac:dyDescent="0.25">
      <c r="A36" s="2" t="s">
        <v>80</v>
      </c>
      <c r="B36" s="3"/>
      <c r="C36" s="17" t="s">
        <v>658</v>
      </c>
      <c r="D36" s="18" t="s">
        <v>174</v>
      </c>
      <c r="E36" s="8">
        <v>18</v>
      </c>
      <c r="F36" s="14"/>
      <c r="G36" s="14"/>
      <c r="H36" s="14"/>
      <c r="I36" s="14"/>
      <c r="J36" s="14"/>
      <c r="BF36" s="6"/>
      <c r="BG36" s="1" t="s">
        <v>658</v>
      </c>
    </row>
    <row r="37" spans="1:64" s="5" customFormat="1" ht="22.5" x14ac:dyDescent="0.25">
      <c r="A37" s="2" t="s">
        <v>82</v>
      </c>
      <c r="B37" s="3"/>
      <c r="C37" s="17" t="s">
        <v>221</v>
      </c>
      <c r="D37" s="18" t="s">
        <v>174</v>
      </c>
      <c r="E37" s="8">
        <v>88</v>
      </c>
      <c r="F37" s="14"/>
      <c r="G37" s="14"/>
      <c r="H37" s="14"/>
      <c r="I37" s="14"/>
      <c r="J37" s="14"/>
      <c r="BF37" s="6"/>
      <c r="BG37" s="1" t="s">
        <v>221</v>
      </c>
      <c r="BH37" s="11"/>
    </row>
    <row r="38" spans="1:64" s="5" customFormat="1" ht="22.5" x14ac:dyDescent="0.25">
      <c r="A38" s="2" t="s">
        <v>84</v>
      </c>
      <c r="B38" s="3"/>
      <c r="C38" s="17" t="s">
        <v>223</v>
      </c>
      <c r="D38" s="18" t="s">
        <v>174</v>
      </c>
      <c r="E38" s="8">
        <v>184</v>
      </c>
      <c r="F38" s="14"/>
      <c r="G38" s="14"/>
      <c r="H38" s="14"/>
      <c r="I38" s="14"/>
      <c r="J38" s="14"/>
      <c r="BF38" s="6"/>
      <c r="BG38" s="1" t="s">
        <v>223</v>
      </c>
      <c r="BH38" s="11"/>
    </row>
    <row r="39" spans="1:64" s="5" customFormat="1" ht="33.75" x14ac:dyDescent="0.25">
      <c r="A39" s="2" t="s">
        <v>86</v>
      </c>
      <c r="B39" s="3"/>
      <c r="C39" s="17" t="s">
        <v>224</v>
      </c>
      <c r="D39" s="18" t="s">
        <v>174</v>
      </c>
      <c r="E39" s="8">
        <v>96</v>
      </c>
      <c r="F39" s="14"/>
      <c r="G39" s="14"/>
      <c r="H39" s="14"/>
      <c r="I39" s="14"/>
      <c r="J39" s="14"/>
      <c r="BF39" s="6"/>
      <c r="BG39" s="1" t="s">
        <v>224</v>
      </c>
      <c r="BH39" s="11"/>
    </row>
    <row r="40" spans="1:64" s="5" customFormat="1" ht="22.5" x14ac:dyDescent="0.25">
      <c r="A40" s="2" t="s">
        <v>88</v>
      </c>
      <c r="B40" s="3"/>
      <c r="C40" s="17" t="s">
        <v>225</v>
      </c>
      <c r="D40" s="18" t="s">
        <v>226</v>
      </c>
      <c r="E40" s="8">
        <v>50</v>
      </c>
      <c r="F40" s="14"/>
      <c r="G40" s="14"/>
      <c r="H40" s="14"/>
      <c r="I40" s="14"/>
      <c r="J40" s="14"/>
      <c r="BF40" s="6"/>
      <c r="BG40" s="1" t="s">
        <v>225</v>
      </c>
      <c r="BH40" s="11"/>
    </row>
    <row r="41" spans="1:64" s="5" customFormat="1" ht="33.75" x14ac:dyDescent="0.25">
      <c r="A41" s="2" t="s">
        <v>90</v>
      </c>
      <c r="B41" s="3"/>
      <c r="C41" s="17" t="s">
        <v>227</v>
      </c>
      <c r="D41" s="18" t="s">
        <v>174</v>
      </c>
      <c r="E41" s="8">
        <v>172</v>
      </c>
      <c r="F41" s="14"/>
      <c r="G41" s="14"/>
      <c r="H41" s="14"/>
      <c r="I41" s="14"/>
      <c r="J41" s="14"/>
      <c r="BF41" s="6"/>
      <c r="BG41" s="1" t="s">
        <v>227</v>
      </c>
      <c r="BH41" s="11"/>
    </row>
    <row r="42" spans="1:64" s="5" customFormat="1" ht="33.75" x14ac:dyDescent="0.25">
      <c r="A42" s="2" t="s">
        <v>92</v>
      </c>
      <c r="B42" s="3"/>
      <c r="C42" s="17" t="s">
        <v>228</v>
      </c>
      <c r="D42" s="18" t="s">
        <v>174</v>
      </c>
      <c r="E42" s="8">
        <v>817</v>
      </c>
      <c r="F42" s="14"/>
      <c r="G42" s="14"/>
      <c r="H42" s="14"/>
      <c r="I42" s="14"/>
      <c r="J42" s="14"/>
      <c r="BF42" s="6"/>
      <c r="BG42" s="1" t="s">
        <v>228</v>
      </c>
      <c r="BH42" s="11"/>
    </row>
    <row r="43" spans="1:64" s="5" customFormat="1" ht="33.75" x14ac:dyDescent="0.25">
      <c r="A43" s="2" t="s">
        <v>94</v>
      </c>
      <c r="B43" s="3"/>
      <c r="C43" s="17" t="s">
        <v>229</v>
      </c>
      <c r="D43" s="18" t="s">
        <v>174</v>
      </c>
      <c r="E43" s="8">
        <v>344</v>
      </c>
      <c r="F43" s="14"/>
      <c r="G43" s="14"/>
      <c r="H43" s="14"/>
      <c r="I43" s="14"/>
      <c r="J43" s="14"/>
      <c r="BF43" s="6"/>
      <c r="BG43" s="1" t="s">
        <v>229</v>
      </c>
      <c r="BH43" s="11"/>
    </row>
    <row r="44" spans="1:64" s="5" customFormat="1" ht="33.75" x14ac:dyDescent="0.25">
      <c r="A44" s="2" t="s">
        <v>96</v>
      </c>
      <c r="B44" s="3"/>
      <c r="C44" s="17" t="s">
        <v>230</v>
      </c>
      <c r="D44" s="18" t="s">
        <v>174</v>
      </c>
      <c r="E44" s="8">
        <v>493</v>
      </c>
      <c r="F44" s="14"/>
      <c r="G44" s="14"/>
      <c r="H44" s="14"/>
      <c r="I44" s="14"/>
      <c r="J44" s="14"/>
      <c r="BF44" s="6"/>
      <c r="BG44" s="1" t="s">
        <v>230</v>
      </c>
      <c r="BH44" s="11"/>
    </row>
    <row r="45" spans="1:64" s="5" customFormat="1" ht="33.75" x14ac:dyDescent="0.25">
      <c r="A45" s="2" t="s">
        <v>98</v>
      </c>
      <c r="B45" s="3"/>
      <c r="C45" s="17" t="s">
        <v>231</v>
      </c>
      <c r="D45" s="18" t="s">
        <v>174</v>
      </c>
      <c r="E45" s="8">
        <v>121</v>
      </c>
      <c r="F45" s="14"/>
      <c r="G45" s="14"/>
      <c r="H45" s="14"/>
      <c r="I45" s="14"/>
      <c r="J45" s="14"/>
      <c r="BF45" s="6"/>
      <c r="BG45" s="1" t="s">
        <v>231</v>
      </c>
      <c r="BH45" s="11"/>
    </row>
    <row r="46" spans="1:64" s="5" customFormat="1" ht="22.5" x14ac:dyDescent="0.25">
      <c r="A46" s="2" t="s">
        <v>100</v>
      </c>
      <c r="B46" s="3"/>
      <c r="C46" s="17" t="s">
        <v>232</v>
      </c>
      <c r="D46" s="18" t="s">
        <v>233</v>
      </c>
      <c r="E46" s="8">
        <v>2</v>
      </c>
      <c r="F46" s="14"/>
      <c r="G46" s="14"/>
      <c r="H46" s="14"/>
      <c r="I46" s="14"/>
      <c r="J46" s="14"/>
      <c r="BF46" s="6"/>
      <c r="BG46" s="1" t="s">
        <v>232</v>
      </c>
      <c r="BH46" s="11"/>
    </row>
    <row r="47" spans="1:64" s="5" customFormat="1" ht="22.5" x14ac:dyDescent="0.25">
      <c r="A47" s="2" t="s">
        <v>102</v>
      </c>
      <c r="B47" s="3"/>
      <c r="C47" s="17" t="s">
        <v>235</v>
      </c>
      <c r="D47" s="18" t="s">
        <v>233</v>
      </c>
      <c r="E47" s="8">
        <v>2</v>
      </c>
      <c r="F47" s="14"/>
      <c r="G47" s="14"/>
      <c r="H47" s="14"/>
      <c r="I47" s="14"/>
      <c r="J47" s="14"/>
      <c r="BF47" s="6"/>
      <c r="BG47" s="1" t="s">
        <v>235</v>
      </c>
      <c r="BH47" s="11"/>
    </row>
    <row r="48" spans="1:64" s="29" customFormat="1" ht="56.25" x14ac:dyDescent="0.25">
      <c r="A48" s="33" t="s">
        <v>667</v>
      </c>
      <c r="B48" s="34" t="s">
        <v>257</v>
      </c>
      <c r="C48" s="31" t="s">
        <v>258</v>
      </c>
      <c r="D48" s="30" t="s">
        <v>259</v>
      </c>
      <c r="E48" s="41">
        <v>0.26666699999999999</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258</v>
      </c>
      <c r="BH48" s="11"/>
      <c r="BI48" s="5"/>
      <c r="BJ48" s="5"/>
      <c r="BK48" s="5"/>
      <c r="BL48" s="5"/>
    </row>
    <row r="49" spans="1:64" s="5" customFormat="1" ht="15" x14ac:dyDescent="0.25">
      <c r="A49" s="2" t="s">
        <v>539</v>
      </c>
      <c r="B49" s="3" t="s">
        <v>260</v>
      </c>
      <c r="C49" s="17" t="s">
        <v>261</v>
      </c>
      <c r="D49" s="18" t="s">
        <v>243</v>
      </c>
      <c r="E49" s="26">
        <v>-4.0000000000000001E-3</v>
      </c>
      <c r="F49" s="14"/>
      <c r="G49" s="14"/>
      <c r="H49" s="14"/>
      <c r="I49" s="14"/>
      <c r="J49" s="14"/>
      <c r="BF49" s="6"/>
      <c r="BG49" s="1" t="s">
        <v>261</v>
      </c>
      <c r="BH49" s="11"/>
    </row>
    <row r="50" spans="1:64" s="5" customFormat="1" ht="22.5" x14ac:dyDescent="0.25">
      <c r="A50" s="2" t="s">
        <v>108</v>
      </c>
      <c r="B50" s="3" t="s">
        <v>262</v>
      </c>
      <c r="C50" s="17" t="s">
        <v>263</v>
      </c>
      <c r="D50" s="18" t="s">
        <v>174</v>
      </c>
      <c r="E50" s="8">
        <v>10</v>
      </c>
      <c r="F50" s="14"/>
      <c r="G50" s="14"/>
      <c r="H50" s="14"/>
      <c r="I50" s="14"/>
      <c r="J50" s="14"/>
      <c r="BF50" s="6"/>
      <c r="BG50" s="1" t="s">
        <v>263</v>
      </c>
      <c r="BH50" s="11"/>
    </row>
    <row r="51" spans="1:64" s="29" customFormat="1" ht="33.75" x14ac:dyDescent="0.25">
      <c r="A51" s="33" t="s">
        <v>668</v>
      </c>
      <c r="B51" s="34" t="s">
        <v>237</v>
      </c>
      <c r="C51" s="31" t="s">
        <v>238</v>
      </c>
      <c r="D51" s="30" t="s">
        <v>239</v>
      </c>
      <c r="E51" s="37">
        <v>7.5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238</v>
      </c>
      <c r="BH51" s="11"/>
      <c r="BI51" s="5"/>
      <c r="BJ51" s="5"/>
      <c r="BK51" s="5"/>
      <c r="BL51" s="5"/>
    </row>
    <row r="52" spans="1:64" s="5" customFormat="1" ht="22.5" x14ac:dyDescent="0.25">
      <c r="A52" s="2" t="s">
        <v>660</v>
      </c>
      <c r="B52" s="3" t="s">
        <v>241</v>
      </c>
      <c r="C52" s="17" t="s">
        <v>242</v>
      </c>
      <c r="D52" s="18" t="s">
        <v>243</v>
      </c>
      <c r="E52" s="25">
        <v>-7.4999999999999997E-3</v>
      </c>
      <c r="F52" s="14"/>
      <c r="G52" s="14"/>
      <c r="H52" s="14"/>
      <c r="I52" s="14"/>
      <c r="J52" s="14"/>
      <c r="BF52" s="6"/>
      <c r="BG52" s="1" t="s">
        <v>242</v>
      </c>
      <c r="BH52" s="11"/>
    </row>
    <row r="53" spans="1:64" s="5" customFormat="1" ht="33.75" x14ac:dyDescent="0.25">
      <c r="A53" s="2" t="s">
        <v>114</v>
      </c>
      <c r="B53" s="3"/>
      <c r="C53" s="17" t="s">
        <v>244</v>
      </c>
      <c r="D53" s="18" t="s">
        <v>174</v>
      </c>
      <c r="E53" s="8">
        <v>75</v>
      </c>
      <c r="F53" s="14"/>
      <c r="G53" s="14"/>
      <c r="H53" s="14"/>
      <c r="I53" s="14"/>
      <c r="J53" s="14"/>
      <c r="BF53" s="6"/>
      <c r="BG53" s="1" t="s">
        <v>244</v>
      </c>
      <c r="BH53" s="11"/>
    </row>
    <row r="54" spans="1:64" s="29" customFormat="1" ht="33.75" x14ac:dyDescent="0.25">
      <c r="A54" s="33" t="s">
        <v>737</v>
      </c>
      <c r="B54" s="34" t="s">
        <v>143</v>
      </c>
      <c r="C54" s="31" t="s">
        <v>144</v>
      </c>
      <c r="D54" s="30" t="s">
        <v>3</v>
      </c>
      <c r="E54" s="37">
        <v>0.5</v>
      </c>
      <c r="F54" s="15"/>
      <c r="G54" s="15">
        <f>E54*F54</f>
        <v>0</v>
      </c>
      <c r="H54" s="15"/>
      <c r="I54" s="15">
        <f>E54*H54</f>
        <v>0</v>
      </c>
      <c r="J54" s="15">
        <f t="shared" si="1"/>
        <v>0</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6"/>
      <c r="BG54" s="1" t="s">
        <v>144</v>
      </c>
      <c r="BH54" s="11"/>
      <c r="BI54" s="5"/>
      <c r="BJ54" s="5"/>
      <c r="BK54" s="5"/>
      <c r="BL54" s="5"/>
    </row>
    <row r="55" spans="1:64" s="5" customFormat="1" ht="15" x14ac:dyDescent="0.25">
      <c r="A55" s="2" t="s">
        <v>236</v>
      </c>
      <c r="B55" s="3" t="s">
        <v>247</v>
      </c>
      <c r="C55" s="17" t="s">
        <v>248</v>
      </c>
      <c r="D55" s="18" t="s">
        <v>249</v>
      </c>
      <c r="E55" s="4">
        <v>-1.02</v>
      </c>
      <c r="F55" s="14"/>
      <c r="G55" s="14"/>
      <c r="H55" s="14"/>
      <c r="I55" s="14"/>
      <c r="J55" s="14"/>
      <c r="BF55" s="6"/>
      <c r="BG55" s="1" t="s">
        <v>248</v>
      </c>
      <c r="BH55" s="11"/>
    </row>
    <row r="56" spans="1:64" s="5" customFormat="1" ht="15" x14ac:dyDescent="0.25">
      <c r="A56" s="2" t="s">
        <v>240</v>
      </c>
      <c r="B56" s="3" t="s">
        <v>251</v>
      </c>
      <c r="C56" s="17" t="s">
        <v>252</v>
      </c>
      <c r="D56" s="18" t="s">
        <v>249</v>
      </c>
      <c r="E56" s="4">
        <v>-1.02</v>
      </c>
      <c r="F56" s="14"/>
      <c r="G56" s="14"/>
      <c r="H56" s="14"/>
      <c r="I56" s="14"/>
      <c r="J56" s="14"/>
      <c r="BF56" s="6"/>
      <c r="BG56" s="1" t="s">
        <v>252</v>
      </c>
      <c r="BH56" s="11"/>
    </row>
    <row r="57" spans="1:64" s="5" customFormat="1" ht="33.75" x14ac:dyDescent="0.25">
      <c r="A57" s="2" t="s">
        <v>122</v>
      </c>
      <c r="B57" s="3"/>
      <c r="C57" s="17" t="s">
        <v>253</v>
      </c>
      <c r="D57" s="18" t="s">
        <v>39</v>
      </c>
      <c r="E57" s="8">
        <v>51</v>
      </c>
      <c r="F57" s="14"/>
      <c r="G57" s="14"/>
      <c r="H57" s="14"/>
      <c r="I57" s="14"/>
      <c r="J57" s="14"/>
      <c r="BF57" s="6"/>
      <c r="BG57" s="1" t="s">
        <v>253</v>
      </c>
      <c r="BH57" s="11"/>
    </row>
    <row r="58" spans="1:64" s="5" customFormat="1" ht="15" x14ac:dyDescent="0.25">
      <c r="A58" s="2" t="s">
        <v>124</v>
      </c>
      <c r="B58" s="3"/>
      <c r="C58" s="17" t="s">
        <v>254</v>
      </c>
      <c r="D58" s="18" t="s">
        <v>255</v>
      </c>
      <c r="E58" s="8">
        <v>1</v>
      </c>
      <c r="F58" s="14"/>
      <c r="G58" s="14"/>
      <c r="H58" s="14"/>
      <c r="I58" s="14"/>
      <c r="J58" s="14"/>
      <c r="BF58" s="6"/>
      <c r="BG58" s="1" t="s">
        <v>254</v>
      </c>
      <c r="BH58" s="11"/>
    </row>
    <row r="59" spans="1:64" s="29" customFormat="1" ht="22.5" x14ac:dyDescent="0.25">
      <c r="A59" s="33" t="s">
        <v>246</v>
      </c>
      <c r="B59" s="34" t="s">
        <v>265</v>
      </c>
      <c r="C59" s="31" t="s">
        <v>266</v>
      </c>
      <c r="D59" s="30" t="s">
        <v>3</v>
      </c>
      <c r="E59" s="42">
        <v>13.55</v>
      </c>
      <c r="F59" s="15"/>
      <c r="G59" s="15">
        <f>E59*F59</f>
        <v>0</v>
      </c>
      <c r="H59" s="15"/>
      <c r="I59" s="15">
        <f>E59*H59</f>
        <v>0</v>
      </c>
      <c r="J59" s="15">
        <f t="shared" si="1"/>
        <v>0</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6"/>
      <c r="BG59" s="1" t="s">
        <v>266</v>
      </c>
      <c r="BH59" s="11"/>
      <c r="BI59" s="5"/>
      <c r="BJ59" s="5"/>
      <c r="BK59" s="5"/>
      <c r="BL59" s="5"/>
    </row>
    <row r="60" spans="1:64" s="5" customFormat="1" ht="15" x14ac:dyDescent="0.25">
      <c r="A60" s="2" t="s">
        <v>250</v>
      </c>
      <c r="B60" s="3" t="s">
        <v>268</v>
      </c>
      <c r="C60" s="17" t="s">
        <v>269</v>
      </c>
      <c r="D60" s="18" t="s">
        <v>243</v>
      </c>
      <c r="E60" s="27">
        <v>-2.9538999999999999E-2</v>
      </c>
      <c r="F60" s="14"/>
      <c r="G60" s="14"/>
      <c r="H60" s="14"/>
      <c r="I60" s="14"/>
      <c r="J60" s="14"/>
      <c r="BF60" s="6"/>
      <c r="BG60" s="1" t="s">
        <v>269</v>
      </c>
      <c r="BH60" s="11"/>
    </row>
    <row r="61" spans="1:64" s="5" customFormat="1" ht="15" x14ac:dyDescent="0.25">
      <c r="A61" s="2" t="s">
        <v>689</v>
      </c>
      <c r="B61" s="3" t="s">
        <v>270</v>
      </c>
      <c r="C61" s="17" t="s">
        <v>271</v>
      </c>
      <c r="D61" s="18" t="s">
        <v>239</v>
      </c>
      <c r="E61" s="26">
        <v>-6.7750000000000004</v>
      </c>
      <c r="F61" s="14"/>
      <c r="G61" s="14"/>
      <c r="H61" s="14"/>
      <c r="I61" s="14"/>
      <c r="J61" s="14"/>
      <c r="BF61" s="6"/>
      <c r="BG61" s="1" t="s">
        <v>271</v>
      </c>
      <c r="BH61" s="11"/>
    </row>
    <row r="62" spans="1:64" s="5" customFormat="1" ht="15" x14ac:dyDescent="0.25">
      <c r="A62" s="2" t="s">
        <v>618</v>
      </c>
      <c r="B62" s="3" t="s">
        <v>273</v>
      </c>
      <c r="C62" s="17" t="s">
        <v>274</v>
      </c>
      <c r="D62" s="18" t="s">
        <v>275</v>
      </c>
      <c r="E62" s="7">
        <v>-135.5</v>
      </c>
      <c r="F62" s="14"/>
      <c r="G62" s="14"/>
      <c r="H62" s="14"/>
      <c r="I62" s="14"/>
      <c r="J62" s="14"/>
      <c r="BF62" s="6"/>
      <c r="BG62" s="1" t="s">
        <v>274</v>
      </c>
      <c r="BH62" s="11"/>
    </row>
    <row r="63" spans="1:64" s="5" customFormat="1" ht="33.75" x14ac:dyDescent="0.25">
      <c r="A63" s="2" t="s">
        <v>134</v>
      </c>
      <c r="B63" s="3"/>
      <c r="C63" s="17" t="s">
        <v>277</v>
      </c>
      <c r="D63" s="18" t="s">
        <v>39</v>
      </c>
      <c r="E63" s="4">
        <v>1292.6500000000001</v>
      </c>
      <c r="F63" s="14"/>
      <c r="G63" s="14"/>
      <c r="H63" s="14"/>
      <c r="I63" s="14"/>
      <c r="J63" s="14"/>
      <c r="BF63" s="6"/>
      <c r="BG63" s="1" t="s">
        <v>277</v>
      </c>
      <c r="BH63" s="11"/>
    </row>
    <row r="64" spans="1:64" s="5" customFormat="1" ht="33.75" x14ac:dyDescent="0.25">
      <c r="A64" s="2" t="s">
        <v>362</v>
      </c>
      <c r="B64" s="3"/>
      <c r="C64" s="17" t="s">
        <v>279</v>
      </c>
      <c r="D64" s="18" t="s">
        <v>39</v>
      </c>
      <c r="E64" s="8">
        <v>103</v>
      </c>
      <c r="F64" s="14"/>
      <c r="G64" s="14"/>
      <c r="H64" s="14"/>
      <c r="I64" s="14"/>
      <c r="J64" s="14"/>
      <c r="BF64" s="6"/>
      <c r="BG64" s="1" t="s">
        <v>279</v>
      </c>
      <c r="BH64" s="11"/>
    </row>
    <row r="65" spans="1:64" s="5" customFormat="1" ht="22.5" x14ac:dyDescent="0.25">
      <c r="A65" s="2" t="s">
        <v>140</v>
      </c>
      <c r="B65" s="3"/>
      <c r="C65" s="17" t="s">
        <v>281</v>
      </c>
      <c r="D65" s="18" t="s">
        <v>174</v>
      </c>
      <c r="E65" s="8">
        <v>2510</v>
      </c>
      <c r="F65" s="14"/>
      <c r="G65" s="14"/>
      <c r="H65" s="14"/>
      <c r="I65" s="14"/>
      <c r="J65" s="14"/>
      <c r="BF65" s="6"/>
      <c r="BG65" s="1" t="s">
        <v>281</v>
      </c>
      <c r="BH65" s="11"/>
    </row>
    <row r="66" spans="1:64" s="5" customFormat="1" ht="22.5" x14ac:dyDescent="0.25">
      <c r="A66" s="2" t="s">
        <v>364</v>
      </c>
      <c r="B66" s="3"/>
      <c r="C66" s="17" t="s">
        <v>282</v>
      </c>
      <c r="D66" s="18" t="s">
        <v>174</v>
      </c>
      <c r="E66" s="8">
        <v>200</v>
      </c>
      <c r="F66" s="14"/>
      <c r="G66" s="14"/>
      <c r="H66" s="14"/>
      <c r="I66" s="14"/>
      <c r="J66" s="14"/>
      <c r="BF66" s="6"/>
      <c r="BG66" s="1" t="s">
        <v>282</v>
      </c>
      <c r="BH66" s="11"/>
    </row>
    <row r="67" spans="1:64" s="5" customFormat="1" ht="15" x14ac:dyDescent="0.25">
      <c r="A67" s="2" t="s">
        <v>365</v>
      </c>
      <c r="B67" s="3"/>
      <c r="C67" s="17" t="s">
        <v>284</v>
      </c>
      <c r="D67" s="18" t="s">
        <v>174</v>
      </c>
      <c r="E67" s="8">
        <v>2710</v>
      </c>
      <c r="F67" s="14"/>
      <c r="G67" s="14"/>
      <c r="H67" s="14"/>
      <c r="I67" s="14"/>
      <c r="J67" s="14"/>
      <c r="BF67" s="6"/>
      <c r="BG67" s="1" t="s">
        <v>284</v>
      </c>
      <c r="BH67" s="11"/>
    </row>
    <row r="68" spans="1:64" s="29" customFormat="1" ht="45" x14ac:dyDescent="0.25">
      <c r="A68" s="33" t="s">
        <v>142</v>
      </c>
      <c r="B68" s="34" t="s">
        <v>285</v>
      </c>
      <c r="C68" s="31" t="s">
        <v>286</v>
      </c>
      <c r="D68" s="30" t="s">
        <v>287</v>
      </c>
      <c r="E68" s="35">
        <v>125</v>
      </c>
      <c r="F68" s="15"/>
      <c r="G68" s="15">
        <f>E68*F68</f>
        <v>0</v>
      </c>
      <c r="H68" s="15"/>
      <c r="I68" s="15">
        <f>E68*H68</f>
        <v>0</v>
      </c>
      <c r="J68" s="15">
        <f t="shared" ref="J68:J75" si="2">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286</v>
      </c>
      <c r="BH68" s="11"/>
      <c r="BI68" s="5"/>
      <c r="BJ68" s="5"/>
      <c r="BK68" s="5"/>
      <c r="BL68" s="5"/>
    </row>
    <row r="69" spans="1:64" s="5" customFormat="1" ht="22.5" x14ac:dyDescent="0.25">
      <c r="A69" s="2" t="s">
        <v>145</v>
      </c>
      <c r="B69" s="3"/>
      <c r="C69" s="17" t="s">
        <v>288</v>
      </c>
      <c r="D69" s="18" t="s">
        <v>289</v>
      </c>
      <c r="E69" s="8">
        <v>1</v>
      </c>
      <c r="F69" s="14"/>
      <c r="G69" s="14"/>
      <c r="H69" s="14"/>
      <c r="I69" s="14"/>
      <c r="J69" s="14"/>
      <c r="BF69" s="6"/>
      <c r="BG69" s="1" t="s">
        <v>288</v>
      </c>
      <c r="BH69" s="11"/>
    </row>
    <row r="70" spans="1:64" s="5" customFormat="1" ht="22.5" x14ac:dyDescent="0.25">
      <c r="A70" s="2" t="s">
        <v>276</v>
      </c>
      <c r="B70" s="3"/>
      <c r="C70" s="17" t="s">
        <v>291</v>
      </c>
      <c r="D70" s="18" t="s">
        <v>289</v>
      </c>
      <c r="E70" s="8">
        <v>1</v>
      </c>
      <c r="F70" s="14"/>
      <c r="G70" s="14"/>
      <c r="H70" s="14"/>
      <c r="I70" s="14"/>
      <c r="J70" s="14"/>
      <c r="BF70" s="6"/>
      <c r="BG70" s="1" t="s">
        <v>291</v>
      </c>
      <c r="BH70" s="11"/>
    </row>
    <row r="71" spans="1:64" s="5" customFormat="1" ht="22.5" x14ac:dyDescent="0.25">
      <c r="A71" s="2" t="s">
        <v>278</v>
      </c>
      <c r="B71" s="3"/>
      <c r="C71" s="17" t="s">
        <v>292</v>
      </c>
      <c r="D71" s="18" t="s">
        <v>289</v>
      </c>
      <c r="E71" s="8">
        <v>1</v>
      </c>
      <c r="F71" s="14"/>
      <c r="G71" s="14"/>
      <c r="H71" s="14"/>
      <c r="I71" s="14"/>
      <c r="J71" s="14"/>
      <c r="BF71" s="6"/>
      <c r="BG71" s="1" t="s">
        <v>292</v>
      </c>
      <c r="BH71" s="11"/>
    </row>
    <row r="72" spans="1:64" s="29" customFormat="1" ht="45" x14ac:dyDescent="0.25">
      <c r="A72" s="33" t="s">
        <v>147</v>
      </c>
      <c r="B72" s="34" t="s">
        <v>294</v>
      </c>
      <c r="C72" s="31" t="s">
        <v>295</v>
      </c>
      <c r="D72" s="30" t="s">
        <v>287</v>
      </c>
      <c r="E72" s="35">
        <v>3</v>
      </c>
      <c r="F72" s="15"/>
      <c r="G72" s="15">
        <f>E72*F72</f>
        <v>0</v>
      </c>
      <c r="H72" s="15"/>
      <c r="I72" s="15">
        <f>E72*H72</f>
        <v>0</v>
      </c>
      <c r="J72" s="15">
        <f t="shared" si="2"/>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295</v>
      </c>
      <c r="BH72" s="11"/>
      <c r="BI72" s="5"/>
      <c r="BJ72" s="5"/>
      <c r="BK72" s="5"/>
      <c r="BL72" s="5"/>
    </row>
    <row r="73" spans="1:64" s="5" customFormat="1" ht="22.5" x14ac:dyDescent="0.25">
      <c r="A73" s="2" t="s">
        <v>148</v>
      </c>
      <c r="B73" s="3"/>
      <c r="C73" s="17" t="s">
        <v>670</v>
      </c>
      <c r="D73" s="18" t="s">
        <v>174</v>
      </c>
      <c r="E73" s="8">
        <v>2</v>
      </c>
      <c r="F73" s="14"/>
      <c r="G73" s="14"/>
      <c r="H73" s="14"/>
      <c r="I73" s="14"/>
      <c r="J73" s="14"/>
      <c r="BF73" s="6"/>
      <c r="BG73" s="1" t="s">
        <v>670</v>
      </c>
      <c r="BH73" s="11"/>
    </row>
    <row r="74" spans="1:64" s="5" customFormat="1" ht="22.5" x14ac:dyDescent="0.25">
      <c r="A74" s="2" t="s">
        <v>283</v>
      </c>
      <c r="B74" s="3"/>
      <c r="C74" s="17" t="s">
        <v>738</v>
      </c>
      <c r="D74" s="18" t="s">
        <v>174</v>
      </c>
      <c r="E74" s="8">
        <v>1</v>
      </c>
      <c r="F74" s="14"/>
      <c r="G74" s="14"/>
      <c r="H74" s="14"/>
      <c r="I74" s="14"/>
      <c r="J74" s="14"/>
      <c r="BF74" s="6"/>
      <c r="BG74" s="1" t="s">
        <v>738</v>
      </c>
      <c r="BH74" s="11"/>
    </row>
    <row r="75" spans="1:64" s="29" customFormat="1" ht="33.75" x14ac:dyDescent="0.25">
      <c r="A75" s="33" t="s">
        <v>150</v>
      </c>
      <c r="B75" s="34" t="s">
        <v>300</v>
      </c>
      <c r="C75" s="31" t="s">
        <v>301</v>
      </c>
      <c r="D75" s="30" t="s">
        <v>302</v>
      </c>
      <c r="E75" s="35">
        <v>7</v>
      </c>
      <c r="F75" s="15"/>
      <c r="G75" s="15">
        <f>E75*F75</f>
        <v>0</v>
      </c>
      <c r="H75" s="15"/>
      <c r="I75" s="15">
        <f>E75*H75</f>
        <v>0</v>
      </c>
      <c r="J75" s="15">
        <f t="shared" si="2"/>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301</v>
      </c>
      <c r="BH75" s="11"/>
      <c r="BI75" s="5"/>
      <c r="BJ75" s="5"/>
      <c r="BK75" s="5"/>
      <c r="BL75" s="5"/>
    </row>
    <row r="76" spans="1:64" s="5" customFormat="1" ht="15" x14ac:dyDescent="0.25">
      <c r="A76" s="2" t="s">
        <v>662</v>
      </c>
      <c r="B76" s="3" t="s">
        <v>304</v>
      </c>
      <c r="C76" s="17" t="s">
        <v>305</v>
      </c>
      <c r="D76" s="18" t="s">
        <v>171</v>
      </c>
      <c r="E76" s="4">
        <v>-1.05</v>
      </c>
      <c r="F76" s="14"/>
      <c r="G76" s="14"/>
      <c r="H76" s="14"/>
      <c r="I76" s="14"/>
      <c r="J76" s="14"/>
      <c r="BF76" s="6"/>
      <c r="BG76" s="1" t="s">
        <v>305</v>
      </c>
      <c r="BH76" s="11"/>
    </row>
    <row r="77" spans="1:64" s="5" customFormat="1" ht="15" x14ac:dyDescent="0.25">
      <c r="A77" s="2" t="s">
        <v>153</v>
      </c>
      <c r="B77" s="3" t="s">
        <v>307</v>
      </c>
      <c r="C77" s="17" t="s">
        <v>308</v>
      </c>
      <c r="D77" s="18" t="s">
        <v>171</v>
      </c>
      <c r="E77" s="4">
        <v>-5.04</v>
      </c>
      <c r="F77" s="14"/>
      <c r="G77" s="14"/>
      <c r="H77" s="14"/>
      <c r="I77" s="14"/>
      <c r="J77" s="14"/>
      <c r="BF77" s="6"/>
      <c r="BG77" s="1" t="s">
        <v>308</v>
      </c>
      <c r="BH77" s="11"/>
    </row>
    <row r="78" spans="1:64" s="5" customFormat="1" ht="22.5" x14ac:dyDescent="0.25">
      <c r="A78" s="2" t="s">
        <v>625</v>
      </c>
      <c r="B78" s="3" t="s">
        <v>310</v>
      </c>
      <c r="C78" s="17" t="s">
        <v>311</v>
      </c>
      <c r="D78" s="18" t="s">
        <v>243</v>
      </c>
      <c r="E78" s="23">
        <v>-4.2000000000000002E-4</v>
      </c>
      <c r="F78" s="14"/>
      <c r="G78" s="14"/>
      <c r="H78" s="14"/>
      <c r="I78" s="14"/>
      <c r="J78" s="14"/>
      <c r="BF78" s="6"/>
      <c r="BG78" s="1" t="s">
        <v>311</v>
      </c>
      <c r="BH78" s="11"/>
    </row>
    <row r="79" spans="1:64" s="5" customFormat="1" ht="22.5" x14ac:dyDescent="0.25">
      <c r="A79" s="2" t="s">
        <v>156</v>
      </c>
      <c r="B79" s="3"/>
      <c r="C79" s="17" t="s">
        <v>313</v>
      </c>
      <c r="D79" s="18" t="s">
        <v>174</v>
      </c>
      <c r="E79" s="8">
        <v>25</v>
      </c>
      <c r="F79" s="14"/>
      <c r="G79" s="14"/>
      <c r="H79" s="14"/>
      <c r="I79" s="14"/>
      <c r="J79" s="14"/>
      <c r="BF79" s="6"/>
      <c r="BG79" s="1" t="s">
        <v>313</v>
      </c>
      <c r="BH79" s="11"/>
    </row>
    <row r="80" spans="1:64" s="5" customFormat="1" ht="15" x14ac:dyDescent="0.25">
      <c r="A80" s="2" t="s">
        <v>296</v>
      </c>
      <c r="B80" s="3"/>
      <c r="C80" s="17" t="s">
        <v>315</v>
      </c>
      <c r="D80" s="18" t="s">
        <v>174</v>
      </c>
      <c r="E80" s="8">
        <v>2</v>
      </c>
      <c r="F80" s="14"/>
      <c r="G80" s="14"/>
      <c r="H80" s="14"/>
      <c r="I80" s="14"/>
      <c r="J80" s="14"/>
      <c r="BF80" s="6"/>
      <c r="BG80" s="1" t="s">
        <v>315</v>
      </c>
      <c r="BH80" s="11"/>
    </row>
    <row r="81" spans="1:60" s="5" customFormat="1" ht="15" x14ac:dyDescent="0.25">
      <c r="A81" s="2" t="s">
        <v>159</v>
      </c>
      <c r="B81" s="3"/>
      <c r="C81" s="17" t="s">
        <v>317</v>
      </c>
      <c r="D81" s="18" t="s">
        <v>174</v>
      </c>
      <c r="E81" s="8">
        <v>10</v>
      </c>
      <c r="F81" s="14"/>
      <c r="G81" s="14"/>
      <c r="H81" s="14"/>
      <c r="I81" s="14"/>
      <c r="J81" s="14"/>
      <c r="BF81" s="6"/>
      <c r="BG81" s="1" t="s">
        <v>317</v>
      </c>
      <c r="BH81" s="11"/>
    </row>
    <row r="82" spans="1:60" s="5" customFormat="1" ht="22.5" x14ac:dyDescent="0.25">
      <c r="A82" s="2" t="s">
        <v>161</v>
      </c>
      <c r="B82" s="3"/>
      <c r="C82" s="17" t="s">
        <v>319</v>
      </c>
      <c r="D82" s="18" t="s">
        <v>174</v>
      </c>
      <c r="E82" s="8">
        <v>30</v>
      </c>
      <c r="F82" s="14"/>
      <c r="G82" s="14"/>
      <c r="H82" s="14"/>
      <c r="I82" s="14"/>
      <c r="J82" s="14"/>
      <c r="BF82" s="6"/>
      <c r="BG82" s="1" t="s">
        <v>319</v>
      </c>
      <c r="BH82" s="11"/>
    </row>
    <row r="83" spans="1:60" x14ac:dyDescent="0.25">
      <c r="G83" s="15">
        <f t="shared" ref="G83:I83" si="3">SUM(G3:G82)</f>
        <v>0</v>
      </c>
      <c r="H83" s="15"/>
      <c r="I83" s="15">
        <f t="shared" si="3"/>
        <v>0</v>
      </c>
      <c r="J83" s="15">
        <f>SUM(J3:J82)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L135"/>
  <sheetViews>
    <sheetView workbookViewId="0">
      <pane ySplit="1" topLeftCell="A113"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5.6016300000000001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3">
        <v>-14.22814</v>
      </c>
      <c r="F4" s="14"/>
      <c r="G4" s="14"/>
      <c r="H4" s="14"/>
      <c r="I4" s="14"/>
      <c r="J4" s="14"/>
      <c r="BF4" s="6"/>
      <c r="BG4" s="1" t="s">
        <v>170</v>
      </c>
    </row>
    <row r="5" spans="1:64" s="5" customFormat="1" ht="45" x14ac:dyDescent="0.25">
      <c r="A5" s="2" t="s">
        <v>172</v>
      </c>
      <c r="B5" s="3"/>
      <c r="C5" s="17" t="s">
        <v>322</v>
      </c>
      <c r="D5" s="18" t="s">
        <v>174</v>
      </c>
      <c r="E5" s="8">
        <v>164</v>
      </c>
      <c r="F5" s="14"/>
      <c r="G5" s="14"/>
      <c r="H5" s="14"/>
      <c r="I5" s="14"/>
      <c r="J5" s="14"/>
      <c r="BF5" s="6"/>
      <c r="BG5" s="1" t="s">
        <v>322</v>
      </c>
    </row>
    <row r="6" spans="1:64" s="5" customFormat="1" ht="33.75" x14ac:dyDescent="0.25">
      <c r="A6" s="2" t="s">
        <v>175</v>
      </c>
      <c r="B6" s="3"/>
      <c r="C6" s="17" t="s">
        <v>323</v>
      </c>
      <c r="D6" s="18" t="s">
        <v>174</v>
      </c>
      <c r="E6" s="8">
        <v>3</v>
      </c>
      <c r="F6" s="14"/>
      <c r="G6" s="14"/>
      <c r="H6" s="14"/>
      <c r="I6" s="14"/>
      <c r="J6" s="14"/>
      <c r="BF6" s="6"/>
      <c r="BG6" s="1" t="s">
        <v>323</v>
      </c>
    </row>
    <row r="7" spans="1:64" s="5" customFormat="1" ht="33.75" x14ac:dyDescent="0.25">
      <c r="A7" s="2" t="s">
        <v>177</v>
      </c>
      <c r="B7" s="3"/>
      <c r="C7" s="17" t="s">
        <v>324</v>
      </c>
      <c r="D7" s="18" t="s">
        <v>174</v>
      </c>
      <c r="E7" s="8">
        <v>3</v>
      </c>
      <c r="F7" s="14"/>
      <c r="G7" s="14"/>
      <c r="H7" s="14"/>
      <c r="I7" s="14"/>
      <c r="J7" s="14"/>
      <c r="BF7" s="6"/>
      <c r="BG7" s="1" t="s">
        <v>324</v>
      </c>
    </row>
    <row r="8" spans="1:64" s="5" customFormat="1" ht="45" x14ac:dyDescent="0.25">
      <c r="A8" s="2" t="s">
        <v>179</v>
      </c>
      <c r="B8" s="3"/>
      <c r="C8" s="17" t="s">
        <v>325</v>
      </c>
      <c r="D8" s="18" t="s">
        <v>174</v>
      </c>
      <c r="E8" s="8">
        <v>31</v>
      </c>
      <c r="F8" s="14"/>
      <c r="G8" s="14"/>
      <c r="H8" s="14"/>
      <c r="I8" s="14"/>
      <c r="J8" s="14"/>
      <c r="BF8" s="6"/>
      <c r="BG8" s="1" t="s">
        <v>325</v>
      </c>
    </row>
    <row r="9" spans="1:64" s="5" customFormat="1" ht="33.75" x14ac:dyDescent="0.25">
      <c r="A9" s="2" t="s">
        <v>181</v>
      </c>
      <c r="B9" s="3"/>
      <c r="C9" s="17" t="s">
        <v>739</v>
      </c>
      <c r="D9" s="18" t="s">
        <v>174</v>
      </c>
      <c r="E9" s="8">
        <v>5</v>
      </c>
      <c r="F9" s="14"/>
      <c r="G9" s="14"/>
      <c r="H9" s="14"/>
      <c r="I9" s="14"/>
      <c r="J9" s="14"/>
      <c r="BF9" s="6"/>
      <c r="BG9" s="1" t="s">
        <v>739</v>
      </c>
    </row>
    <row r="10" spans="1:64" s="5" customFormat="1" ht="33.75" x14ac:dyDescent="0.25">
      <c r="A10" s="2" t="s">
        <v>183</v>
      </c>
      <c r="B10" s="3"/>
      <c r="C10" s="17" t="s">
        <v>173</v>
      </c>
      <c r="D10" s="18" t="s">
        <v>174</v>
      </c>
      <c r="E10" s="8">
        <v>244</v>
      </c>
      <c r="F10" s="14"/>
      <c r="G10" s="14"/>
      <c r="H10" s="14"/>
      <c r="I10" s="14"/>
      <c r="J10" s="14"/>
      <c r="BF10" s="6"/>
      <c r="BG10" s="1" t="s">
        <v>173</v>
      </c>
    </row>
    <row r="11" spans="1:64" s="5" customFormat="1" ht="33.75" x14ac:dyDescent="0.25">
      <c r="A11" s="2" t="s">
        <v>185</v>
      </c>
      <c r="B11" s="3"/>
      <c r="C11" s="17" t="s">
        <v>190</v>
      </c>
      <c r="D11" s="18" t="s">
        <v>174</v>
      </c>
      <c r="E11" s="8">
        <v>80</v>
      </c>
      <c r="F11" s="14"/>
      <c r="G11" s="14"/>
      <c r="H11" s="14"/>
      <c r="I11" s="14"/>
      <c r="J11" s="14"/>
      <c r="BF11" s="6"/>
      <c r="BG11" s="1" t="s">
        <v>190</v>
      </c>
    </row>
    <row r="12" spans="1:64" s="5" customFormat="1" ht="33.75" x14ac:dyDescent="0.25">
      <c r="A12" s="2" t="s">
        <v>187</v>
      </c>
      <c r="B12" s="3"/>
      <c r="C12" s="17" t="s">
        <v>192</v>
      </c>
      <c r="D12" s="18" t="s">
        <v>174</v>
      </c>
      <c r="E12" s="8">
        <v>100</v>
      </c>
      <c r="F12" s="14"/>
      <c r="G12" s="14"/>
      <c r="H12" s="14"/>
      <c r="I12" s="14"/>
      <c r="J12" s="14"/>
      <c r="BF12" s="6"/>
      <c r="BG12" s="1" t="s">
        <v>192</v>
      </c>
    </row>
    <row r="13" spans="1:64" s="5" customFormat="1" ht="15" x14ac:dyDescent="0.25">
      <c r="A13" s="2" t="s">
        <v>189</v>
      </c>
      <c r="B13" s="3"/>
      <c r="C13" s="17" t="s">
        <v>193</v>
      </c>
      <c r="D13" s="18" t="s">
        <v>39</v>
      </c>
      <c r="E13" s="8">
        <v>160</v>
      </c>
      <c r="F13" s="14"/>
      <c r="G13" s="14"/>
      <c r="H13" s="14"/>
      <c r="I13" s="14"/>
      <c r="J13" s="14"/>
      <c r="BF13" s="6"/>
      <c r="BG13" s="1" t="s">
        <v>193</v>
      </c>
    </row>
    <row r="14" spans="1:64" s="5" customFormat="1" ht="33.75" x14ac:dyDescent="0.25">
      <c r="A14" s="2" t="s">
        <v>191</v>
      </c>
      <c r="B14" s="3"/>
      <c r="C14" s="17" t="s">
        <v>198</v>
      </c>
      <c r="D14" s="18" t="s">
        <v>174</v>
      </c>
      <c r="E14" s="8">
        <v>194</v>
      </c>
      <c r="F14" s="14"/>
      <c r="G14" s="14"/>
      <c r="H14" s="14"/>
      <c r="I14" s="14"/>
      <c r="J14" s="14"/>
      <c r="BF14" s="6"/>
      <c r="BG14" s="1" t="s">
        <v>198</v>
      </c>
    </row>
    <row r="15" spans="1:64" s="5" customFormat="1" ht="33.75" x14ac:dyDescent="0.25">
      <c r="A15" s="2" t="s">
        <v>37</v>
      </c>
      <c r="B15" s="3"/>
      <c r="C15" s="17" t="s">
        <v>197</v>
      </c>
      <c r="D15" s="18" t="s">
        <v>174</v>
      </c>
      <c r="E15" s="8">
        <v>608</v>
      </c>
      <c r="F15" s="14"/>
      <c r="G15" s="14"/>
      <c r="H15" s="14"/>
      <c r="I15" s="14"/>
      <c r="J15" s="14"/>
      <c r="BF15" s="6"/>
      <c r="BG15" s="1" t="s">
        <v>197</v>
      </c>
    </row>
    <row r="16" spans="1:64" s="5" customFormat="1" ht="33.75" x14ac:dyDescent="0.25">
      <c r="A16" s="2" t="s">
        <v>40</v>
      </c>
      <c r="B16" s="3"/>
      <c r="C16" s="17" t="s">
        <v>195</v>
      </c>
      <c r="D16" s="18" t="s">
        <v>174</v>
      </c>
      <c r="E16" s="8">
        <v>50</v>
      </c>
      <c r="F16" s="14"/>
      <c r="G16" s="14"/>
      <c r="H16" s="14"/>
      <c r="I16" s="14"/>
      <c r="J16" s="14"/>
      <c r="BF16" s="6"/>
      <c r="BG16" s="1" t="s">
        <v>195</v>
      </c>
    </row>
    <row r="17" spans="1:64" s="29" customFormat="1" ht="33.75" x14ac:dyDescent="0.25">
      <c r="A17" s="33" t="s">
        <v>605</v>
      </c>
      <c r="B17" s="34" t="s">
        <v>166</v>
      </c>
      <c r="C17" s="31" t="s">
        <v>167</v>
      </c>
      <c r="D17" s="30" t="s">
        <v>168</v>
      </c>
      <c r="E17" s="39">
        <v>14.346869999999999</v>
      </c>
      <c r="F17" s="15"/>
      <c r="G17" s="15">
        <f>E17*F17</f>
        <v>0</v>
      </c>
      <c r="H17" s="15"/>
      <c r="I17" s="15">
        <f>E17*H17</f>
        <v>0</v>
      </c>
      <c r="J17" s="15">
        <f t="shared" ref="J17:J36"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-25.537428999999999</v>
      </c>
      <c r="F18" s="14"/>
      <c r="G18" s="14"/>
      <c r="H18" s="14"/>
      <c r="I18" s="14"/>
      <c r="J18" s="14"/>
      <c r="BF18" s="6"/>
      <c r="BG18" s="1" t="s">
        <v>170</v>
      </c>
    </row>
    <row r="19" spans="1:64" s="5" customFormat="1" ht="45" x14ac:dyDescent="0.25">
      <c r="A19" s="2" t="s">
        <v>46</v>
      </c>
      <c r="B19" s="3"/>
      <c r="C19" s="17" t="s">
        <v>330</v>
      </c>
      <c r="D19" s="18" t="s">
        <v>174</v>
      </c>
      <c r="E19" s="8">
        <v>108</v>
      </c>
      <c r="F19" s="14"/>
      <c r="G19" s="14"/>
      <c r="H19" s="14"/>
      <c r="I19" s="14"/>
      <c r="J19" s="14"/>
      <c r="BF19" s="6"/>
      <c r="BG19" s="1" t="s">
        <v>330</v>
      </c>
    </row>
    <row r="20" spans="1:64" s="5" customFormat="1" ht="33.75" x14ac:dyDescent="0.25">
      <c r="A20" s="2" t="s">
        <v>48</v>
      </c>
      <c r="B20" s="3"/>
      <c r="C20" s="17" t="s">
        <v>331</v>
      </c>
      <c r="D20" s="18" t="s">
        <v>174</v>
      </c>
      <c r="E20" s="8">
        <v>13</v>
      </c>
      <c r="F20" s="14"/>
      <c r="G20" s="14"/>
      <c r="H20" s="14"/>
      <c r="I20" s="14"/>
      <c r="J20" s="14"/>
      <c r="BF20" s="6"/>
      <c r="BG20" s="1" t="s">
        <v>331</v>
      </c>
    </row>
    <row r="21" spans="1:64" s="5" customFormat="1" ht="33.75" x14ac:dyDescent="0.25">
      <c r="A21" s="2" t="s">
        <v>50</v>
      </c>
      <c r="B21" s="3"/>
      <c r="C21" s="17" t="s">
        <v>740</v>
      </c>
      <c r="D21" s="18" t="s">
        <v>174</v>
      </c>
      <c r="E21" s="8">
        <v>9</v>
      </c>
      <c r="F21" s="14"/>
      <c r="G21" s="14"/>
      <c r="H21" s="14"/>
      <c r="I21" s="14"/>
      <c r="J21" s="14"/>
      <c r="BF21" s="6"/>
      <c r="BG21" s="1" t="s">
        <v>740</v>
      </c>
    </row>
    <row r="22" spans="1:64" s="5" customFormat="1" ht="45" x14ac:dyDescent="0.25">
      <c r="A22" s="2" t="s">
        <v>52</v>
      </c>
      <c r="B22" s="3"/>
      <c r="C22" s="17" t="s">
        <v>338</v>
      </c>
      <c r="D22" s="18" t="s">
        <v>174</v>
      </c>
      <c r="E22" s="8">
        <v>8</v>
      </c>
      <c r="F22" s="14"/>
      <c r="G22" s="14"/>
      <c r="H22" s="14"/>
      <c r="I22" s="14"/>
      <c r="J22" s="14"/>
      <c r="BF22" s="6"/>
      <c r="BG22" s="1" t="s">
        <v>338</v>
      </c>
    </row>
    <row r="23" spans="1:64" s="5" customFormat="1" ht="45" x14ac:dyDescent="0.25">
      <c r="A23" s="2" t="s">
        <v>54</v>
      </c>
      <c r="B23" s="3"/>
      <c r="C23" s="17" t="s">
        <v>184</v>
      </c>
      <c r="D23" s="18" t="s">
        <v>174</v>
      </c>
      <c r="E23" s="8">
        <v>64</v>
      </c>
      <c r="F23" s="14"/>
      <c r="G23" s="14"/>
      <c r="H23" s="14"/>
      <c r="I23" s="14"/>
      <c r="J23" s="14"/>
      <c r="BF23" s="6"/>
      <c r="BG23" s="1" t="s">
        <v>184</v>
      </c>
    </row>
    <row r="24" spans="1:64" s="5" customFormat="1" ht="33.75" x14ac:dyDescent="0.25">
      <c r="A24" s="2" t="s">
        <v>56</v>
      </c>
      <c r="B24" s="3"/>
      <c r="C24" s="17" t="s">
        <v>333</v>
      </c>
      <c r="D24" s="18" t="s">
        <v>174</v>
      </c>
      <c r="E24" s="8">
        <v>2</v>
      </c>
      <c r="F24" s="14"/>
      <c r="G24" s="14"/>
      <c r="H24" s="14"/>
      <c r="I24" s="14"/>
      <c r="J24" s="14"/>
      <c r="BF24" s="6"/>
      <c r="BG24" s="1" t="s">
        <v>333</v>
      </c>
    </row>
    <row r="25" spans="1:64" s="5" customFormat="1" ht="33.75" x14ac:dyDescent="0.25">
      <c r="A25" s="2" t="s">
        <v>58</v>
      </c>
      <c r="B25" s="3"/>
      <c r="C25" s="17" t="s">
        <v>334</v>
      </c>
      <c r="D25" s="18" t="s">
        <v>174</v>
      </c>
      <c r="E25" s="8">
        <v>2</v>
      </c>
      <c r="F25" s="14"/>
      <c r="G25" s="14"/>
      <c r="H25" s="14"/>
      <c r="I25" s="14"/>
      <c r="J25" s="14"/>
      <c r="BF25" s="6"/>
      <c r="BG25" s="1" t="s">
        <v>334</v>
      </c>
    </row>
    <row r="26" spans="1:64" s="5" customFormat="1" ht="45" x14ac:dyDescent="0.25">
      <c r="A26" s="2" t="s">
        <v>60</v>
      </c>
      <c r="B26" s="3"/>
      <c r="C26" s="17" t="s">
        <v>188</v>
      </c>
      <c r="D26" s="18" t="s">
        <v>174</v>
      </c>
      <c r="E26" s="8">
        <v>22</v>
      </c>
      <c r="F26" s="14"/>
      <c r="G26" s="14"/>
      <c r="H26" s="14"/>
      <c r="I26" s="14"/>
      <c r="J26" s="14"/>
      <c r="BF26" s="6"/>
      <c r="BG26" s="1" t="s">
        <v>188</v>
      </c>
    </row>
    <row r="27" spans="1:64" s="5" customFormat="1" ht="33.75" x14ac:dyDescent="0.25">
      <c r="A27" s="2" t="s">
        <v>62</v>
      </c>
      <c r="B27" s="3"/>
      <c r="C27" s="17" t="s">
        <v>335</v>
      </c>
      <c r="D27" s="18" t="s">
        <v>174</v>
      </c>
      <c r="E27" s="8">
        <v>176</v>
      </c>
      <c r="F27" s="14"/>
      <c r="G27" s="14"/>
      <c r="H27" s="14"/>
      <c r="I27" s="14"/>
      <c r="J27" s="14"/>
      <c r="BF27" s="6"/>
      <c r="BG27" s="1" t="s">
        <v>335</v>
      </c>
    </row>
    <row r="28" spans="1:64" s="5" customFormat="1" ht="33.75" x14ac:dyDescent="0.25">
      <c r="A28" s="2" t="s">
        <v>64</v>
      </c>
      <c r="B28" s="3"/>
      <c r="C28" s="17" t="s">
        <v>336</v>
      </c>
      <c r="D28" s="18" t="s">
        <v>174</v>
      </c>
      <c r="E28" s="8">
        <v>28</v>
      </c>
      <c r="F28" s="14"/>
      <c r="G28" s="14"/>
      <c r="H28" s="14"/>
      <c r="I28" s="14"/>
      <c r="J28" s="14"/>
      <c r="BF28" s="6"/>
      <c r="BG28" s="1" t="s">
        <v>336</v>
      </c>
    </row>
    <row r="29" spans="1:64" s="5" customFormat="1" ht="33.75" x14ac:dyDescent="0.25">
      <c r="A29" s="2" t="s">
        <v>66</v>
      </c>
      <c r="B29" s="3"/>
      <c r="C29" s="17" t="s">
        <v>337</v>
      </c>
      <c r="D29" s="18" t="s">
        <v>174</v>
      </c>
      <c r="E29" s="8">
        <v>14</v>
      </c>
      <c r="F29" s="14"/>
      <c r="G29" s="14"/>
      <c r="H29" s="14"/>
      <c r="I29" s="14"/>
      <c r="J29" s="14"/>
      <c r="BF29" s="6"/>
      <c r="BG29" s="1" t="s">
        <v>337</v>
      </c>
    </row>
    <row r="30" spans="1:64" s="5" customFormat="1" ht="45" x14ac:dyDescent="0.25">
      <c r="A30" s="2" t="s">
        <v>68</v>
      </c>
      <c r="B30" s="3"/>
      <c r="C30" s="17" t="s">
        <v>339</v>
      </c>
      <c r="D30" s="18" t="s">
        <v>174</v>
      </c>
      <c r="E30" s="8">
        <v>42</v>
      </c>
      <c r="F30" s="14"/>
      <c r="G30" s="14"/>
      <c r="H30" s="14"/>
      <c r="I30" s="14"/>
      <c r="J30" s="14"/>
      <c r="BF30" s="6"/>
      <c r="BG30" s="1" t="s">
        <v>339</v>
      </c>
    </row>
    <row r="31" spans="1:64" s="5" customFormat="1" ht="33.75" x14ac:dyDescent="0.25">
      <c r="A31" s="2" t="s">
        <v>70</v>
      </c>
      <c r="B31" s="3"/>
      <c r="C31" s="17" t="s">
        <v>176</v>
      </c>
      <c r="D31" s="18" t="s">
        <v>174</v>
      </c>
      <c r="E31" s="8">
        <v>97</v>
      </c>
      <c r="F31" s="14"/>
      <c r="G31" s="14"/>
      <c r="H31" s="14"/>
      <c r="I31" s="14"/>
      <c r="J31" s="14"/>
      <c r="BF31" s="6"/>
      <c r="BG31" s="1" t="s">
        <v>176</v>
      </c>
    </row>
    <row r="32" spans="1:64" s="5" customFormat="1" ht="33.75" x14ac:dyDescent="0.25">
      <c r="A32" s="2" t="s">
        <v>72</v>
      </c>
      <c r="B32" s="3"/>
      <c r="C32" s="17" t="s">
        <v>194</v>
      </c>
      <c r="D32" s="18" t="s">
        <v>174</v>
      </c>
      <c r="E32" s="8">
        <v>2240</v>
      </c>
      <c r="F32" s="14"/>
      <c r="G32" s="14"/>
      <c r="H32" s="14"/>
      <c r="I32" s="14"/>
      <c r="J32" s="14"/>
      <c r="BF32" s="6"/>
      <c r="BG32" s="1" t="s">
        <v>194</v>
      </c>
    </row>
    <row r="33" spans="1:64" s="5" customFormat="1" ht="33.75" x14ac:dyDescent="0.25">
      <c r="A33" s="2" t="s">
        <v>74</v>
      </c>
      <c r="B33" s="3"/>
      <c r="C33" s="17" t="s">
        <v>196</v>
      </c>
      <c r="D33" s="18" t="s">
        <v>174</v>
      </c>
      <c r="E33" s="8">
        <v>3494</v>
      </c>
      <c r="F33" s="14"/>
      <c r="G33" s="14"/>
      <c r="H33" s="14"/>
      <c r="I33" s="14"/>
      <c r="J33" s="14"/>
      <c r="BF33" s="6"/>
      <c r="BG33" s="1" t="s">
        <v>196</v>
      </c>
    </row>
    <row r="34" spans="1:64" s="5" customFormat="1" ht="33.75" x14ac:dyDescent="0.25">
      <c r="A34" s="2" t="s">
        <v>76</v>
      </c>
      <c r="B34" s="3"/>
      <c r="C34" s="17" t="s">
        <v>741</v>
      </c>
      <c r="D34" s="18" t="s">
        <v>174</v>
      </c>
      <c r="E34" s="8">
        <v>194</v>
      </c>
      <c r="F34" s="14"/>
      <c r="G34" s="14"/>
      <c r="H34" s="14"/>
      <c r="I34" s="14"/>
      <c r="J34" s="14"/>
      <c r="BF34" s="6"/>
      <c r="BG34" s="1" t="s">
        <v>741</v>
      </c>
    </row>
    <row r="35" spans="1:64" s="5" customFormat="1" ht="45" x14ac:dyDescent="0.25">
      <c r="A35" s="2" t="s">
        <v>78</v>
      </c>
      <c r="B35" s="3"/>
      <c r="C35" s="17" t="s">
        <v>344</v>
      </c>
      <c r="D35" s="18" t="s">
        <v>174</v>
      </c>
      <c r="E35" s="8">
        <v>24</v>
      </c>
      <c r="F35" s="14"/>
      <c r="G35" s="14"/>
      <c r="H35" s="14"/>
      <c r="I35" s="14"/>
      <c r="J35" s="14"/>
      <c r="BF35" s="6"/>
      <c r="BG35" s="1" t="s">
        <v>344</v>
      </c>
    </row>
    <row r="36" spans="1:64" s="29" customFormat="1" ht="22.5" x14ac:dyDescent="0.25">
      <c r="A36" s="33" t="s">
        <v>522</v>
      </c>
      <c r="B36" s="34" t="s">
        <v>200</v>
      </c>
      <c r="C36" s="31" t="s">
        <v>201</v>
      </c>
      <c r="D36" s="30" t="s">
        <v>3</v>
      </c>
      <c r="E36" s="39">
        <v>19.012450000000001</v>
      </c>
      <c r="F36" s="15"/>
      <c r="G36" s="15">
        <f>E36*F36</f>
        <v>0</v>
      </c>
      <c r="H36" s="15"/>
      <c r="I36" s="15">
        <f>E36*H36</f>
        <v>0</v>
      </c>
      <c r="J36" s="15">
        <f t="shared" si="1"/>
        <v>0</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6"/>
      <c r="BG36" s="1" t="s">
        <v>201</v>
      </c>
      <c r="BH36" s="5"/>
      <c r="BI36" s="5"/>
      <c r="BJ36" s="5"/>
      <c r="BK36" s="5"/>
      <c r="BL36" s="5"/>
    </row>
    <row r="37" spans="1:64" s="5" customFormat="1" ht="15" x14ac:dyDescent="0.25">
      <c r="A37" s="2" t="s">
        <v>523</v>
      </c>
      <c r="B37" s="3" t="s">
        <v>169</v>
      </c>
      <c r="C37" s="17" t="s">
        <v>170</v>
      </c>
      <c r="D37" s="18" t="s">
        <v>171</v>
      </c>
      <c r="E37" s="27">
        <v>-23.765563</v>
      </c>
      <c r="F37" s="14"/>
      <c r="G37" s="14"/>
      <c r="H37" s="14"/>
      <c r="I37" s="14"/>
      <c r="J37" s="14"/>
      <c r="BF37" s="6"/>
      <c r="BG37" s="1" t="s">
        <v>170</v>
      </c>
    </row>
    <row r="38" spans="1:64" s="5" customFormat="1" ht="22.5" x14ac:dyDescent="0.25">
      <c r="A38" s="2" t="s">
        <v>84</v>
      </c>
      <c r="B38" s="3"/>
      <c r="C38" s="17" t="s">
        <v>348</v>
      </c>
      <c r="D38" s="18" t="s">
        <v>174</v>
      </c>
      <c r="E38" s="8">
        <v>116</v>
      </c>
      <c r="F38" s="14"/>
      <c r="G38" s="14"/>
      <c r="H38" s="14"/>
      <c r="I38" s="14"/>
      <c r="J38" s="14"/>
      <c r="BF38" s="6"/>
      <c r="BG38" s="1" t="s">
        <v>348</v>
      </c>
    </row>
    <row r="39" spans="1:64" s="5" customFormat="1" ht="22.5" x14ac:dyDescent="0.25">
      <c r="A39" s="2" t="s">
        <v>86</v>
      </c>
      <c r="B39" s="3"/>
      <c r="C39" s="17" t="s">
        <v>203</v>
      </c>
      <c r="D39" s="18" t="s">
        <v>174</v>
      </c>
      <c r="E39" s="8">
        <v>2</v>
      </c>
      <c r="F39" s="14"/>
      <c r="G39" s="14"/>
      <c r="H39" s="14"/>
      <c r="I39" s="14"/>
      <c r="J39" s="14"/>
      <c r="BF39" s="6"/>
      <c r="BG39" s="1" t="s">
        <v>203</v>
      </c>
    </row>
    <row r="40" spans="1:64" s="5" customFormat="1" ht="22.5" x14ac:dyDescent="0.25">
      <c r="A40" s="2" t="s">
        <v>88</v>
      </c>
      <c r="B40" s="3"/>
      <c r="C40" s="17" t="s">
        <v>204</v>
      </c>
      <c r="D40" s="18" t="s">
        <v>174</v>
      </c>
      <c r="E40" s="8">
        <v>8</v>
      </c>
      <c r="F40" s="14"/>
      <c r="G40" s="14"/>
      <c r="H40" s="14"/>
      <c r="I40" s="14"/>
      <c r="J40" s="14"/>
      <c r="BF40" s="6"/>
      <c r="BG40" s="1" t="s">
        <v>204</v>
      </c>
    </row>
    <row r="41" spans="1:64" s="5" customFormat="1" ht="22.5" x14ac:dyDescent="0.25">
      <c r="A41" s="2" t="s">
        <v>90</v>
      </c>
      <c r="B41" s="3"/>
      <c r="C41" s="17" t="s">
        <v>349</v>
      </c>
      <c r="D41" s="18" t="s">
        <v>174</v>
      </c>
      <c r="E41" s="8">
        <v>137</v>
      </c>
      <c r="F41" s="14"/>
      <c r="G41" s="14"/>
      <c r="H41" s="14"/>
      <c r="I41" s="14"/>
      <c r="J41" s="14"/>
      <c r="BF41" s="6"/>
      <c r="BG41" s="1" t="s">
        <v>349</v>
      </c>
    </row>
    <row r="42" spans="1:64" s="5" customFormat="1" ht="22.5" x14ac:dyDescent="0.25">
      <c r="A42" s="2" t="s">
        <v>92</v>
      </c>
      <c r="B42" s="3"/>
      <c r="C42" s="17" t="s">
        <v>675</v>
      </c>
      <c r="D42" s="18" t="s">
        <v>174</v>
      </c>
      <c r="E42" s="8">
        <v>84</v>
      </c>
      <c r="F42" s="14"/>
      <c r="G42" s="14"/>
      <c r="H42" s="14"/>
      <c r="I42" s="14"/>
      <c r="J42" s="14"/>
      <c r="BF42" s="6"/>
      <c r="BG42" s="1" t="s">
        <v>675</v>
      </c>
    </row>
    <row r="43" spans="1:64" s="5" customFormat="1" ht="22.5" x14ac:dyDescent="0.25">
      <c r="A43" s="2" t="s">
        <v>94</v>
      </c>
      <c r="B43" s="3"/>
      <c r="C43" s="17" t="s">
        <v>700</v>
      </c>
      <c r="D43" s="18" t="s">
        <v>174</v>
      </c>
      <c r="E43" s="8">
        <v>21</v>
      </c>
      <c r="F43" s="14"/>
      <c r="G43" s="14"/>
      <c r="H43" s="14"/>
      <c r="I43" s="14"/>
      <c r="J43" s="14"/>
      <c r="BF43" s="6"/>
      <c r="BG43" s="1" t="s">
        <v>700</v>
      </c>
    </row>
    <row r="44" spans="1:64" s="5" customFormat="1" ht="22.5" x14ac:dyDescent="0.25">
      <c r="A44" s="2" t="s">
        <v>96</v>
      </c>
      <c r="B44" s="3"/>
      <c r="C44" s="17" t="s">
        <v>657</v>
      </c>
      <c r="D44" s="18" t="s">
        <v>174</v>
      </c>
      <c r="E44" s="8">
        <v>48</v>
      </c>
      <c r="F44" s="14"/>
      <c r="G44" s="14"/>
      <c r="H44" s="14"/>
      <c r="I44" s="14"/>
      <c r="J44" s="14"/>
      <c r="BF44" s="6"/>
      <c r="BG44" s="1" t="s">
        <v>657</v>
      </c>
    </row>
    <row r="45" spans="1:64" s="5" customFormat="1" ht="22.5" x14ac:dyDescent="0.25">
      <c r="A45" s="2" t="s">
        <v>98</v>
      </c>
      <c r="B45" s="3"/>
      <c r="C45" s="17" t="s">
        <v>638</v>
      </c>
      <c r="D45" s="18" t="s">
        <v>174</v>
      </c>
      <c r="E45" s="8">
        <v>2</v>
      </c>
      <c r="F45" s="14"/>
      <c r="G45" s="14"/>
      <c r="H45" s="14"/>
      <c r="I45" s="14"/>
      <c r="J45" s="14"/>
      <c r="BF45" s="6"/>
      <c r="BG45" s="1" t="s">
        <v>638</v>
      </c>
    </row>
    <row r="46" spans="1:64" s="5" customFormat="1" ht="22.5" x14ac:dyDescent="0.25">
      <c r="A46" s="2" t="s">
        <v>100</v>
      </c>
      <c r="B46" s="3"/>
      <c r="C46" s="17" t="s">
        <v>742</v>
      </c>
      <c r="D46" s="18" t="s">
        <v>174</v>
      </c>
      <c r="E46" s="8">
        <v>104</v>
      </c>
      <c r="F46" s="14"/>
      <c r="G46" s="14"/>
      <c r="H46" s="14"/>
      <c r="I46" s="14"/>
      <c r="J46" s="14"/>
      <c r="BF46" s="6"/>
      <c r="BG46" s="1" t="s">
        <v>742</v>
      </c>
    </row>
    <row r="47" spans="1:64" s="5" customFormat="1" ht="22.5" x14ac:dyDescent="0.25">
      <c r="A47" s="2" t="s">
        <v>102</v>
      </c>
      <c r="B47" s="3"/>
      <c r="C47" s="17" t="s">
        <v>636</v>
      </c>
      <c r="D47" s="18" t="s">
        <v>174</v>
      </c>
      <c r="E47" s="8">
        <v>39</v>
      </c>
      <c r="F47" s="14"/>
      <c r="G47" s="14"/>
      <c r="H47" s="14"/>
      <c r="I47" s="14"/>
      <c r="J47" s="14"/>
      <c r="BF47" s="6"/>
      <c r="BG47" s="1" t="s">
        <v>636</v>
      </c>
    </row>
    <row r="48" spans="1:64" s="5" customFormat="1" ht="22.5" x14ac:dyDescent="0.25">
      <c r="A48" s="2" t="s">
        <v>104</v>
      </c>
      <c r="B48" s="3"/>
      <c r="C48" s="17" t="s">
        <v>743</v>
      </c>
      <c r="D48" s="18" t="s">
        <v>174</v>
      </c>
      <c r="E48" s="8">
        <v>39</v>
      </c>
      <c r="F48" s="14"/>
      <c r="G48" s="14"/>
      <c r="H48" s="14"/>
      <c r="I48" s="14"/>
      <c r="J48" s="14"/>
      <c r="BF48" s="6"/>
      <c r="BG48" s="1" t="s">
        <v>743</v>
      </c>
    </row>
    <row r="49" spans="1:59" s="5" customFormat="1" ht="22.5" x14ac:dyDescent="0.25">
      <c r="A49" s="2" t="s">
        <v>106</v>
      </c>
      <c r="B49" s="3"/>
      <c r="C49" s="17" t="s">
        <v>744</v>
      </c>
      <c r="D49" s="18" t="s">
        <v>174</v>
      </c>
      <c r="E49" s="8">
        <v>4</v>
      </c>
      <c r="F49" s="14"/>
      <c r="G49" s="14"/>
      <c r="H49" s="14"/>
      <c r="I49" s="14"/>
      <c r="J49" s="14"/>
      <c r="BF49" s="6"/>
      <c r="BG49" s="1" t="s">
        <v>744</v>
      </c>
    </row>
    <row r="50" spans="1:59" s="5" customFormat="1" ht="22.5" x14ac:dyDescent="0.25">
      <c r="A50" s="2" t="s">
        <v>108</v>
      </c>
      <c r="B50" s="3"/>
      <c r="C50" s="17" t="s">
        <v>745</v>
      </c>
      <c r="D50" s="18" t="s">
        <v>174</v>
      </c>
      <c r="E50" s="8">
        <v>7</v>
      </c>
      <c r="F50" s="14"/>
      <c r="G50" s="14"/>
      <c r="H50" s="14"/>
      <c r="I50" s="14"/>
      <c r="J50" s="14"/>
      <c r="BF50" s="6"/>
      <c r="BG50" s="1" t="s">
        <v>745</v>
      </c>
    </row>
    <row r="51" spans="1:59" s="5" customFormat="1" ht="22.5" x14ac:dyDescent="0.25">
      <c r="A51" s="2" t="s">
        <v>110</v>
      </c>
      <c r="B51" s="3"/>
      <c r="C51" s="17" t="s">
        <v>746</v>
      </c>
      <c r="D51" s="18" t="s">
        <v>174</v>
      </c>
      <c r="E51" s="8">
        <v>97</v>
      </c>
      <c r="F51" s="14"/>
      <c r="G51" s="14"/>
      <c r="H51" s="14"/>
      <c r="I51" s="14"/>
      <c r="J51" s="14"/>
      <c r="BF51" s="6"/>
      <c r="BG51" s="1" t="s">
        <v>746</v>
      </c>
    </row>
    <row r="52" spans="1:59" s="5" customFormat="1" ht="22.5" x14ac:dyDescent="0.25">
      <c r="A52" s="2" t="s">
        <v>112</v>
      </c>
      <c r="B52" s="3"/>
      <c r="C52" s="17" t="s">
        <v>747</v>
      </c>
      <c r="D52" s="18" t="s">
        <v>174</v>
      </c>
      <c r="E52" s="8">
        <v>8</v>
      </c>
      <c r="F52" s="14"/>
      <c r="G52" s="14"/>
      <c r="H52" s="14"/>
      <c r="I52" s="14"/>
      <c r="J52" s="14"/>
      <c r="BF52" s="6"/>
      <c r="BG52" s="1" t="s">
        <v>747</v>
      </c>
    </row>
    <row r="53" spans="1:59" s="5" customFormat="1" ht="22.5" x14ac:dyDescent="0.25">
      <c r="A53" s="2" t="s">
        <v>114</v>
      </c>
      <c r="B53" s="3"/>
      <c r="C53" s="17" t="s">
        <v>353</v>
      </c>
      <c r="D53" s="18" t="s">
        <v>174</v>
      </c>
      <c r="E53" s="8">
        <v>119</v>
      </c>
      <c r="F53" s="14"/>
      <c r="G53" s="14"/>
      <c r="H53" s="14"/>
      <c r="I53" s="14"/>
      <c r="J53" s="14"/>
      <c r="BF53" s="6"/>
      <c r="BG53" s="1" t="s">
        <v>353</v>
      </c>
    </row>
    <row r="54" spans="1:59" s="5" customFormat="1" ht="22.5" x14ac:dyDescent="0.25">
      <c r="A54" s="2" t="s">
        <v>116</v>
      </c>
      <c r="B54" s="3"/>
      <c r="C54" s="17" t="s">
        <v>354</v>
      </c>
      <c r="D54" s="18" t="s">
        <v>174</v>
      </c>
      <c r="E54" s="8">
        <v>26</v>
      </c>
      <c r="F54" s="14"/>
      <c r="G54" s="14"/>
      <c r="H54" s="14"/>
      <c r="I54" s="14"/>
      <c r="J54" s="14"/>
      <c r="BF54" s="6"/>
      <c r="BG54" s="1" t="s">
        <v>354</v>
      </c>
    </row>
    <row r="55" spans="1:59" s="5" customFormat="1" ht="22.5" x14ac:dyDescent="0.25">
      <c r="A55" s="2" t="s">
        <v>118</v>
      </c>
      <c r="B55" s="3"/>
      <c r="C55" s="17" t="s">
        <v>355</v>
      </c>
      <c r="D55" s="18" t="s">
        <v>174</v>
      </c>
      <c r="E55" s="8">
        <v>9</v>
      </c>
      <c r="F55" s="14"/>
      <c r="G55" s="14"/>
      <c r="H55" s="14"/>
      <c r="I55" s="14"/>
      <c r="J55" s="14"/>
      <c r="BF55" s="6"/>
      <c r="BG55" s="1" t="s">
        <v>355</v>
      </c>
    </row>
    <row r="56" spans="1:59" s="5" customFormat="1" ht="22.5" x14ac:dyDescent="0.25">
      <c r="A56" s="2" t="s">
        <v>120</v>
      </c>
      <c r="B56" s="3"/>
      <c r="C56" s="17" t="s">
        <v>614</v>
      </c>
      <c r="D56" s="18" t="s">
        <v>174</v>
      </c>
      <c r="E56" s="8">
        <v>153</v>
      </c>
      <c r="F56" s="14"/>
      <c r="G56" s="14"/>
      <c r="H56" s="14"/>
      <c r="I56" s="14"/>
      <c r="J56" s="14"/>
      <c r="BF56" s="6"/>
      <c r="BG56" s="1" t="s">
        <v>614</v>
      </c>
    </row>
    <row r="57" spans="1:59" s="5" customFormat="1" ht="22.5" x14ac:dyDescent="0.25">
      <c r="A57" s="2" t="s">
        <v>122</v>
      </c>
      <c r="B57" s="3"/>
      <c r="C57" s="17" t="s">
        <v>356</v>
      </c>
      <c r="D57" s="18" t="s">
        <v>174</v>
      </c>
      <c r="E57" s="8">
        <v>116</v>
      </c>
      <c r="F57" s="14"/>
      <c r="G57" s="14"/>
      <c r="H57" s="14"/>
      <c r="I57" s="14"/>
      <c r="J57" s="14"/>
      <c r="BF57" s="6"/>
      <c r="BG57" s="1" t="s">
        <v>356</v>
      </c>
    </row>
    <row r="58" spans="1:59" s="5" customFormat="1" ht="22.5" x14ac:dyDescent="0.25">
      <c r="A58" s="2" t="s">
        <v>124</v>
      </c>
      <c r="B58" s="3"/>
      <c r="C58" s="17" t="s">
        <v>210</v>
      </c>
      <c r="D58" s="18" t="s">
        <v>174</v>
      </c>
      <c r="E58" s="8">
        <v>146</v>
      </c>
      <c r="F58" s="14"/>
      <c r="G58" s="14"/>
      <c r="H58" s="14"/>
      <c r="I58" s="14"/>
      <c r="J58" s="14"/>
      <c r="BF58" s="6"/>
      <c r="BG58" s="1" t="s">
        <v>210</v>
      </c>
    </row>
    <row r="59" spans="1:59" s="5" customFormat="1" ht="22.5" x14ac:dyDescent="0.25">
      <c r="A59" s="2" t="s">
        <v>126</v>
      </c>
      <c r="B59" s="3"/>
      <c r="C59" s="17" t="s">
        <v>643</v>
      </c>
      <c r="D59" s="18" t="s">
        <v>174</v>
      </c>
      <c r="E59" s="8">
        <v>39</v>
      </c>
      <c r="F59" s="14"/>
      <c r="G59" s="14"/>
      <c r="H59" s="14"/>
      <c r="I59" s="14"/>
      <c r="J59" s="14"/>
      <c r="BF59" s="6"/>
      <c r="BG59" s="1" t="s">
        <v>643</v>
      </c>
    </row>
    <row r="60" spans="1:59" s="5" customFormat="1" ht="22.5" x14ac:dyDescent="0.25">
      <c r="A60" s="2" t="s">
        <v>128</v>
      </c>
      <c r="B60" s="3"/>
      <c r="C60" s="17" t="s">
        <v>357</v>
      </c>
      <c r="D60" s="18" t="s">
        <v>174</v>
      </c>
      <c r="E60" s="8">
        <v>35</v>
      </c>
      <c r="F60" s="14"/>
      <c r="G60" s="14"/>
      <c r="H60" s="14"/>
      <c r="I60" s="14"/>
      <c r="J60" s="14"/>
      <c r="BF60" s="6"/>
      <c r="BG60" s="1" t="s">
        <v>357</v>
      </c>
    </row>
    <row r="61" spans="1:59" s="5" customFormat="1" ht="22.5" x14ac:dyDescent="0.25">
      <c r="A61" s="2" t="s">
        <v>130</v>
      </c>
      <c r="B61" s="3"/>
      <c r="C61" s="17" t="s">
        <v>748</v>
      </c>
      <c r="D61" s="18" t="s">
        <v>174</v>
      </c>
      <c r="E61" s="8">
        <v>3</v>
      </c>
      <c r="F61" s="14"/>
      <c r="G61" s="14"/>
      <c r="H61" s="14"/>
      <c r="I61" s="14"/>
      <c r="J61" s="14"/>
      <c r="BF61" s="6"/>
      <c r="BG61" s="1" t="s">
        <v>748</v>
      </c>
    </row>
    <row r="62" spans="1:59" s="5" customFormat="1" ht="22.5" x14ac:dyDescent="0.25">
      <c r="A62" s="2" t="s">
        <v>132</v>
      </c>
      <c r="B62" s="3"/>
      <c r="C62" s="17" t="s">
        <v>659</v>
      </c>
      <c r="D62" s="18" t="s">
        <v>174</v>
      </c>
      <c r="E62" s="8">
        <v>3</v>
      </c>
      <c r="F62" s="14"/>
      <c r="G62" s="14"/>
      <c r="H62" s="14"/>
      <c r="I62" s="14"/>
      <c r="J62" s="14"/>
      <c r="BF62" s="6"/>
      <c r="BG62" s="1" t="s">
        <v>659</v>
      </c>
    </row>
    <row r="63" spans="1:59" s="5" customFormat="1" ht="22.5" x14ac:dyDescent="0.25">
      <c r="A63" s="2" t="s">
        <v>134</v>
      </c>
      <c r="B63" s="3"/>
      <c r="C63" s="17" t="s">
        <v>709</v>
      </c>
      <c r="D63" s="18" t="s">
        <v>174</v>
      </c>
      <c r="E63" s="8">
        <v>14</v>
      </c>
      <c r="F63" s="14"/>
      <c r="G63" s="14"/>
      <c r="H63" s="14"/>
      <c r="I63" s="14"/>
      <c r="J63" s="14"/>
      <c r="BF63" s="6"/>
      <c r="BG63" s="1" t="s">
        <v>709</v>
      </c>
    </row>
    <row r="64" spans="1:59" s="5" customFormat="1" ht="22.5" x14ac:dyDescent="0.25">
      <c r="A64" s="2" t="s">
        <v>362</v>
      </c>
      <c r="B64" s="3"/>
      <c r="C64" s="17" t="s">
        <v>749</v>
      </c>
      <c r="D64" s="18" t="s">
        <v>174</v>
      </c>
      <c r="E64" s="8">
        <v>3</v>
      </c>
      <c r="F64" s="14"/>
      <c r="G64" s="14"/>
      <c r="H64" s="14"/>
      <c r="I64" s="14"/>
      <c r="J64" s="14"/>
      <c r="BF64" s="6"/>
      <c r="BG64" s="1" t="s">
        <v>749</v>
      </c>
    </row>
    <row r="65" spans="1:60" s="5" customFormat="1" ht="22.5" x14ac:dyDescent="0.25">
      <c r="A65" s="2" t="s">
        <v>140</v>
      </c>
      <c r="B65" s="3"/>
      <c r="C65" s="17" t="s">
        <v>750</v>
      </c>
      <c r="D65" s="18" t="s">
        <v>174</v>
      </c>
      <c r="E65" s="8">
        <v>3</v>
      </c>
      <c r="F65" s="14"/>
      <c r="G65" s="14"/>
      <c r="H65" s="14"/>
      <c r="I65" s="14"/>
      <c r="J65" s="14"/>
      <c r="BF65" s="6"/>
      <c r="BG65" s="1" t="s">
        <v>750</v>
      </c>
    </row>
    <row r="66" spans="1:60" s="5" customFormat="1" ht="22.5" x14ac:dyDescent="0.25">
      <c r="A66" s="2" t="s">
        <v>364</v>
      </c>
      <c r="B66" s="3"/>
      <c r="C66" s="17" t="s">
        <v>213</v>
      </c>
      <c r="D66" s="18" t="s">
        <v>174</v>
      </c>
      <c r="E66" s="8">
        <v>55</v>
      </c>
      <c r="F66" s="14"/>
      <c r="G66" s="14"/>
      <c r="H66" s="14"/>
      <c r="I66" s="14"/>
      <c r="J66" s="14"/>
      <c r="BF66" s="6"/>
      <c r="BG66" s="1" t="s">
        <v>213</v>
      </c>
    </row>
    <row r="67" spans="1:60" s="5" customFormat="1" ht="22.5" x14ac:dyDescent="0.25">
      <c r="A67" s="2" t="s">
        <v>365</v>
      </c>
      <c r="B67" s="3"/>
      <c r="C67" s="17" t="s">
        <v>220</v>
      </c>
      <c r="D67" s="18" t="s">
        <v>174</v>
      </c>
      <c r="E67" s="8">
        <v>648</v>
      </c>
      <c r="F67" s="14"/>
      <c r="G67" s="14"/>
      <c r="H67" s="14"/>
      <c r="I67" s="14"/>
      <c r="J67" s="14"/>
      <c r="BF67" s="6"/>
      <c r="BG67" s="1" t="s">
        <v>220</v>
      </c>
    </row>
    <row r="68" spans="1:60" s="5" customFormat="1" ht="22.5" x14ac:dyDescent="0.25">
      <c r="A68" s="2" t="s">
        <v>367</v>
      </c>
      <c r="B68" s="3"/>
      <c r="C68" s="17" t="s">
        <v>219</v>
      </c>
      <c r="D68" s="18" t="s">
        <v>174</v>
      </c>
      <c r="E68" s="8">
        <v>174</v>
      </c>
      <c r="F68" s="14"/>
      <c r="G68" s="14"/>
      <c r="H68" s="14"/>
      <c r="I68" s="14"/>
      <c r="J68" s="14"/>
      <c r="BF68" s="6"/>
      <c r="BG68" s="1" t="s">
        <v>219</v>
      </c>
    </row>
    <row r="69" spans="1:60" s="5" customFormat="1" ht="22.5" x14ac:dyDescent="0.25">
      <c r="A69" s="2" t="s">
        <v>145</v>
      </c>
      <c r="B69" s="3"/>
      <c r="C69" s="17" t="s">
        <v>363</v>
      </c>
      <c r="D69" s="18" t="s">
        <v>174</v>
      </c>
      <c r="E69" s="8">
        <v>18</v>
      </c>
      <c r="F69" s="14"/>
      <c r="G69" s="14"/>
      <c r="H69" s="14"/>
      <c r="I69" s="14"/>
      <c r="J69" s="14"/>
      <c r="BF69" s="6"/>
      <c r="BG69" s="1" t="s">
        <v>363</v>
      </c>
    </row>
    <row r="70" spans="1:60" s="5" customFormat="1" ht="22.5" x14ac:dyDescent="0.25">
      <c r="A70" s="2" t="s">
        <v>276</v>
      </c>
      <c r="B70" s="3"/>
      <c r="C70" s="17" t="s">
        <v>361</v>
      </c>
      <c r="D70" s="18" t="s">
        <v>174</v>
      </c>
      <c r="E70" s="8">
        <v>477</v>
      </c>
      <c r="F70" s="14"/>
      <c r="G70" s="14"/>
      <c r="H70" s="14"/>
      <c r="I70" s="14"/>
      <c r="J70" s="14"/>
      <c r="BF70" s="6"/>
      <c r="BG70" s="1" t="s">
        <v>361</v>
      </c>
    </row>
    <row r="71" spans="1:60" s="5" customFormat="1" ht="22.5" x14ac:dyDescent="0.25">
      <c r="A71" s="2" t="s">
        <v>278</v>
      </c>
      <c r="B71" s="3"/>
      <c r="C71" s="17" t="s">
        <v>360</v>
      </c>
      <c r="D71" s="18" t="s">
        <v>174</v>
      </c>
      <c r="E71" s="8">
        <v>319</v>
      </c>
      <c r="F71" s="14"/>
      <c r="G71" s="14"/>
      <c r="H71" s="14"/>
      <c r="I71" s="14"/>
      <c r="J71" s="14"/>
      <c r="BF71" s="6"/>
      <c r="BG71" s="1" t="s">
        <v>360</v>
      </c>
    </row>
    <row r="72" spans="1:60" s="5" customFormat="1" ht="22.5" x14ac:dyDescent="0.25">
      <c r="A72" s="2" t="s">
        <v>280</v>
      </c>
      <c r="B72" s="3"/>
      <c r="C72" s="17" t="s">
        <v>216</v>
      </c>
      <c r="D72" s="18" t="s">
        <v>174</v>
      </c>
      <c r="E72" s="8">
        <v>253</v>
      </c>
      <c r="F72" s="14"/>
      <c r="G72" s="14"/>
      <c r="H72" s="14"/>
      <c r="I72" s="14"/>
      <c r="J72" s="14"/>
      <c r="BF72" s="6"/>
      <c r="BG72" s="1" t="s">
        <v>216</v>
      </c>
    </row>
    <row r="73" spans="1:60" s="5" customFormat="1" ht="22.5" x14ac:dyDescent="0.25">
      <c r="A73" s="2" t="s">
        <v>148</v>
      </c>
      <c r="B73" s="3"/>
      <c r="C73" s="17" t="s">
        <v>736</v>
      </c>
      <c r="D73" s="18" t="s">
        <v>174</v>
      </c>
      <c r="E73" s="8">
        <v>713</v>
      </c>
      <c r="F73" s="14"/>
      <c r="G73" s="14"/>
      <c r="H73" s="14"/>
      <c r="I73" s="14"/>
      <c r="J73" s="14"/>
      <c r="BF73" s="6"/>
      <c r="BG73" s="1" t="s">
        <v>736</v>
      </c>
    </row>
    <row r="74" spans="1:60" s="5" customFormat="1" ht="22.5" x14ac:dyDescent="0.25">
      <c r="A74" s="2" t="s">
        <v>283</v>
      </c>
      <c r="B74" s="3"/>
      <c r="C74" s="17" t="s">
        <v>358</v>
      </c>
      <c r="D74" s="18" t="s">
        <v>174</v>
      </c>
      <c r="E74" s="8">
        <v>98</v>
      </c>
      <c r="F74" s="14"/>
      <c r="G74" s="14"/>
      <c r="H74" s="14"/>
      <c r="I74" s="14"/>
      <c r="J74" s="14"/>
      <c r="BF74" s="6"/>
      <c r="BG74" s="1" t="s">
        <v>358</v>
      </c>
    </row>
    <row r="75" spans="1:60" s="5" customFormat="1" ht="22.5" x14ac:dyDescent="0.25">
      <c r="A75" s="2" t="s">
        <v>373</v>
      </c>
      <c r="B75" s="3"/>
      <c r="C75" s="17" t="s">
        <v>215</v>
      </c>
      <c r="D75" s="18" t="s">
        <v>174</v>
      </c>
      <c r="E75" s="8">
        <v>1901</v>
      </c>
      <c r="F75" s="14"/>
      <c r="G75" s="14"/>
      <c r="H75" s="14"/>
      <c r="I75" s="14"/>
      <c r="J75" s="14"/>
      <c r="BF75" s="6"/>
      <c r="BG75" s="1" t="s">
        <v>215</v>
      </c>
    </row>
    <row r="76" spans="1:60" s="5" customFormat="1" ht="22.5" x14ac:dyDescent="0.25">
      <c r="A76" s="2" t="s">
        <v>151</v>
      </c>
      <c r="B76" s="3"/>
      <c r="C76" s="17" t="s">
        <v>221</v>
      </c>
      <c r="D76" s="18" t="s">
        <v>174</v>
      </c>
      <c r="E76" s="8">
        <v>1265</v>
      </c>
      <c r="F76" s="14"/>
      <c r="G76" s="14"/>
      <c r="H76" s="14"/>
      <c r="I76" s="14"/>
      <c r="J76" s="14"/>
      <c r="BF76" s="6"/>
      <c r="BG76" s="1" t="s">
        <v>221</v>
      </c>
      <c r="BH76" s="11"/>
    </row>
    <row r="77" spans="1:60" s="5" customFormat="1" ht="22.5" x14ac:dyDescent="0.25">
      <c r="A77" s="2" t="s">
        <v>290</v>
      </c>
      <c r="B77" s="3"/>
      <c r="C77" s="17" t="s">
        <v>223</v>
      </c>
      <c r="D77" s="18" t="s">
        <v>174</v>
      </c>
      <c r="E77" s="8">
        <v>50</v>
      </c>
      <c r="F77" s="14"/>
      <c r="G77" s="14"/>
      <c r="H77" s="14"/>
      <c r="I77" s="14"/>
      <c r="J77" s="14"/>
      <c r="BF77" s="6"/>
      <c r="BG77" s="1" t="s">
        <v>223</v>
      </c>
      <c r="BH77" s="11"/>
    </row>
    <row r="78" spans="1:60" s="5" customFormat="1" ht="22.5" x14ac:dyDescent="0.25">
      <c r="A78" s="2" t="s">
        <v>154</v>
      </c>
      <c r="B78" s="3"/>
      <c r="C78" s="17" t="s">
        <v>232</v>
      </c>
      <c r="D78" s="18" t="s">
        <v>233</v>
      </c>
      <c r="E78" s="8">
        <v>26</v>
      </c>
      <c r="F78" s="14"/>
      <c r="G78" s="14"/>
      <c r="H78" s="14"/>
      <c r="I78" s="14"/>
      <c r="J78" s="14"/>
      <c r="BF78" s="6"/>
      <c r="BG78" s="1" t="s">
        <v>232</v>
      </c>
      <c r="BH78" s="11"/>
    </row>
    <row r="79" spans="1:60" s="5" customFormat="1" ht="22.5" x14ac:dyDescent="0.25">
      <c r="A79" s="2" t="s">
        <v>156</v>
      </c>
      <c r="B79" s="3"/>
      <c r="C79" s="17" t="s">
        <v>751</v>
      </c>
      <c r="D79" s="18" t="s">
        <v>233</v>
      </c>
      <c r="E79" s="8">
        <v>200</v>
      </c>
      <c r="F79" s="14"/>
      <c r="G79" s="14"/>
      <c r="H79" s="14"/>
      <c r="I79" s="14"/>
      <c r="J79" s="14"/>
      <c r="BF79" s="6"/>
      <c r="BG79" s="1" t="s">
        <v>751</v>
      </c>
      <c r="BH79" s="11"/>
    </row>
    <row r="80" spans="1:60" s="5" customFormat="1" ht="22.5" x14ac:dyDescent="0.25">
      <c r="A80" s="2" t="s">
        <v>296</v>
      </c>
      <c r="B80" s="3"/>
      <c r="C80" s="17" t="s">
        <v>225</v>
      </c>
      <c r="D80" s="18" t="s">
        <v>226</v>
      </c>
      <c r="E80" s="8">
        <v>200</v>
      </c>
      <c r="F80" s="14"/>
      <c r="G80" s="14"/>
      <c r="H80" s="14"/>
      <c r="I80" s="14"/>
      <c r="J80" s="14"/>
      <c r="BF80" s="6"/>
      <c r="BG80" s="1" t="s">
        <v>225</v>
      </c>
      <c r="BH80" s="11"/>
    </row>
    <row r="81" spans="1:64" s="5" customFormat="1" ht="33.75" x14ac:dyDescent="0.25">
      <c r="A81" s="2" t="s">
        <v>159</v>
      </c>
      <c r="B81" s="3"/>
      <c r="C81" s="17" t="s">
        <v>224</v>
      </c>
      <c r="D81" s="18" t="s">
        <v>174</v>
      </c>
      <c r="E81" s="8">
        <v>20</v>
      </c>
      <c r="F81" s="14"/>
      <c r="G81" s="14"/>
      <c r="H81" s="14"/>
      <c r="I81" s="14"/>
      <c r="J81" s="14"/>
      <c r="BF81" s="6"/>
      <c r="BG81" s="1" t="s">
        <v>224</v>
      </c>
      <c r="BH81" s="11"/>
    </row>
    <row r="82" spans="1:64" s="5" customFormat="1" ht="33.75" x14ac:dyDescent="0.25">
      <c r="A82" s="2" t="s">
        <v>161</v>
      </c>
      <c r="B82" s="3"/>
      <c r="C82" s="17" t="s">
        <v>227</v>
      </c>
      <c r="D82" s="18" t="s">
        <v>174</v>
      </c>
      <c r="E82" s="8">
        <v>731</v>
      </c>
      <c r="F82" s="14"/>
      <c r="G82" s="14"/>
      <c r="H82" s="14"/>
      <c r="I82" s="14"/>
      <c r="J82" s="14"/>
      <c r="BF82" s="6"/>
      <c r="BG82" s="1" t="s">
        <v>227</v>
      </c>
      <c r="BH82" s="11"/>
    </row>
    <row r="83" spans="1:64" s="5" customFormat="1" ht="33.75" x14ac:dyDescent="0.25">
      <c r="A83" s="2" t="s">
        <v>163</v>
      </c>
      <c r="B83" s="3"/>
      <c r="C83" s="17" t="s">
        <v>228</v>
      </c>
      <c r="D83" s="18" t="s">
        <v>174</v>
      </c>
      <c r="E83" s="8">
        <v>15357</v>
      </c>
      <c r="F83" s="14"/>
      <c r="G83" s="14"/>
      <c r="H83" s="14"/>
      <c r="I83" s="14"/>
      <c r="J83" s="14"/>
      <c r="BF83" s="6"/>
      <c r="BG83" s="1" t="s">
        <v>228</v>
      </c>
      <c r="BH83" s="11"/>
    </row>
    <row r="84" spans="1:64" s="5" customFormat="1" ht="33.75" x14ac:dyDescent="0.25">
      <c r="A84" s="2" t="s">
        <v>377</v>
      </c>
      <c r="B84" s="3"/>
      <c r="C84" s="17" t="s">
        <v>229</v>
      </c>
      <c r="D84" s="18" t="s">
        <v>174</v>
      </c>
      <c r="E84" s="8">
        <v>3908</v>
      </c>
      <c r="F84" s="14"/>
      <c r="G84" s="14"/>
      <c r="H84" s="14"/>
      <c r="I84" s="14"/>
      <c r="J84" s="14"/>
      <c r="BF84" s="6"/>
      <c r="BG84" s="1" t="s">
        <v>229</v>
      </c>
      <c r="BH84" s="11"/>
    </row>
    <row r="85" spans="1:64" s="5" customFormat="1" ht="33.75" x14ac:dyDescent="0.25">
      <c r="A85" s="2" t="s">
        <v>312</v>
      </c>
      <c r="B85" s="3"/>
      <c r="C85" s="17" t="s">
        <v>231</v>
      </c>
      <c r="D85" s="18" t="s">
        <v>174</v>
      </c>
      <c r="E85" s="8">
        <v>720</v>
      </c>
      <c r="F85" s="14"/>
      <c r="G85" s="14"/>
      <c r="H85" s="14"/>
      <c r="I85" s="14"/>
      <c r="J85" s="14"/>
      <c r="BF85" s="6"/>
      <c r="BG85" s="1" t="s">
        <v>231</v>
      </c>
      <c r="BH85" s="11"/>
    </row>
    <row r="86" spans="1:64" s="5" customFormat="1" ht="22.5" x14ac:dyDescent="0.25">
      <c r="A86" s="2" t="s">
        <v>314</v>
      </c>
      <c r="B86" s="3"/>
      <c r="C86" s="17" t="s">
        <v>710</v>
      </c>
      <c r="D86" s="18" t="s">
        <v>233</v>
      </c>
      <c r="E86" s="8">
        <v>1</v>
      </c>
      <c r="F86" s="14"/>
      <c r="G86" s="14"/>
      <c r="H86" s="14"/>
      <c r="I86" s="14"/>
      <c r="J86" s="14"/>
      <c r="BF86" s="6"/>
      <c r="BG86" s="1" t="s">
        <v>710</v>
      </c>
      <c r="BH86" s="11"/>
    </row>
    <row r="87" spans="1:64" s="5" customFormat="1" ht="22.5" x14ac:dyDescent="0.25">
      <c r="A87" s="2" t="s">
        <v>316</v>
      </c>
      <c r="B87" s="3"/>
      <c r="C87" s="17" t="s">
        <v>711</v>
      </c>
      <c r="D87" s="18" t="s">
        <v>233</v>
      </c>
      <c r="E87" s="8">
        <v>1</v>
      </c>
      <c r="F87" s="14"/>
      <c r="G87" s="14"/>
      <c r="H87" s="14"/>
      <c r="I87" s="14"/>
      <c r="J87" s="14"/>
      <c r="BF87" s="6"/>
      <c r="BG87" s="1" t="s">
        <v>711</v>
      </c>
      <c r="BH87" s="11"/>
    </row>
    <row r="88" spans="1:64" s="5" customFormat="1" ht="22.5" x14ac:dyDescent="0.25">
      <c r="A88" s="2" t="s">
        <v>318</v>
      </c>
      <c r="B88" s="3"/>
      <c r="C88" s="17" t="s">
        <v>712</v>
      </c>
      <c r="D88" s="18" t="s">
        <v>233</v>
      </c>
      <c r="E88" s="8">
        <v>2</v>
      </c>
      <c r="F88" s="14"/>
      <c r="G88" s="14"/>
      <c r="H88" s="14"/>
      <c r="I88" s="14"/>
      <c r="J88" s="14"/>
      <c r="BF88" s="6"/>
      <c r="BG88" s="1" t="s">
        <v>712</v>
      </c>
      <c r="BH88" s="11"/>
    </row>
    <row r="89" spans="1:64" s="5" customFormat="1" ht="22.5" x14ac:dyDescent="0.25">
      <c r="A89" s="2" t="s">
        <v>577</v>
      </c>
      <c r="B89" s="3"/>
      <c r="C89" s="17" t="s">
        <v>371</v>
      </c>
      <c r="D89" s="18" t="s">
        <v>174</v>
      </c>
      <c r="E89" s="8">
        <v>140</v>
      </c>
      <c r="F89" s="14"/>
      <c r="G89" s="14"/>
      <c r="H89" s="14"/>
      <c r="I89" s="14"/>
      <c r="J89" s="14"/>
      <c r="BF89" s="6"/>
      <c r="BG89" s="1" t="s">
        <v>371</v>
      </c>
      <c r="BH89" s="11"/>
    </row>
    <row r="90" spans="1:64" s="5" customFormat="1" ht="22.5" x14ac:dyDescent="0.25">
      <c r="A90" s="2" t="s">
        <v>579</v>
      </c>
      <c r="B90" s="3"/>
      <c r="C90" s="17" t="s">
        <v>752</v>
      </c>
      <c r="D90" s="18" t="s">
        <v>233</v>
      </c>
      <c r="E90" s="8">
        <v>2</v>
      </c>
      <c r="F90" s="14"/>
      <c r="G90" s="14"/>
      <c r="H90" s="14"/>
      <c r="I90" s="14"/>
      <c r="J90" s="14"/>
      <c r="BF90" s="6"/>
      <c r="BG90" s="1" t="s">
        <v>752</v>
      </c>
      <c r="BH90" s="11"/>
    </row>
    <row r="91" spans="1:64" s="5" customFormat="1" ht="22.5" x14ac:dyDescent="0.25">
      <c r="A91" s="2" t="s">
        <v>384</v>
      </c>
      <c r="B91" s="3"/>
      <c r="C91" s="17" t="s">
        <v>753</v>
      </c>
      <c r="D91" s="18" t="s">
        <v>233</v>
      </c>
      <c r="E91" s="8">
        <v>1</v>
      </c>
      <c r="F91" s="14"/>
      <c r="G91" s="14"/>
      <c r="H91" s="14"/>
      <c r="I91" s="14"/>
      <c r="J91" s="14"/>
      <c r="BF91" s="6"/>
      <c r="BG91" s="1" t="s">
        <v>753</v>
      </c>
      <c r="BH91" s="11"/>
    </row>
    <row r="92" spans="1:64" s="5" customFormat="1" ht="22.5" x14ac:dyDescent="0.25">
      <c r="A92" s="2" t="s">
        <v>385</v>
      </c>
      <c r="B92" s="3"/>
      <c r="C92" s="17" t="s">
        <v>754</v>
      </c>
      <c r="D92" s="18" t="s">
        <v>233</v>
      </c>
      <c r="E92" s="8">
        <v>1</v>
      </c>
      <c r="F92" s="14"/>
      <c r="G92" s="14"/>
      <c r="H92" s="14"/>
      <c r="I92" s="14"/>
      <c r="J92" s="14"/>
      <c r="BF92" s="6"/>
      <c r="BG92" s="1" t="s">
        <v>754</v>
      </c>
      <c r="BH92" s="11"/>
    </row>
    <row r="93" spans="1:64" s="5" customFormat="1" ht="33.75" x14ac:dyDescent="0.25">
      <c r="A93" s="2" t="s">
        <v>583</v>
      </c>
      <c r="B93" s="3"/>
      <c r="C93" s="17" t="s">
        <v>755</v>
      </c>
      <c r="D93" s="18" t="s">
        <v>233</v>
      </c>
      <c r="E93" s="8">
        <v>2</v>
      </c>
      <c r="F93" s="14"/>
      <c r="G93" s="14"/>
      <c r="H93" s="14"/>
      <c r="I93" s="14"/>
      <c r="J93" s="14"/>
      <c r="BF93" s="6"/>
      <c r="BG93" s="1" t="s">
        <v>755</v>
      </c>
      <c r="BH93" s="11"/>
    </row>
    <row r="94" spans="1:64" s="29" customFormat="1" ht="56.25" x14ac:dyDescent="0.25">
      <c r="A94" s="33" t="s">
        <v>388</v>
      </c>
      <c r="B94" s="34" t="s">
        <v>257</v>
      </c>
      <c r="C94" s="31" t="s">
        <v>258</v>
      </c>
      <c r="D94" s="30" t="s">
        <v>259</v>
      </c>
      <c r="E94" s="37">
        <v>0.8</v>
      </c>
      <c r="F94" s="15"/>
      <c r="G94" s="15">
        <f>E94*F94</f>
        <v>0</v>
      </c>
      <c r="H94" s="15"/>
      <c r="I94" s="15">
        <f>E94*H94</f>
        <v>0</v>
      </c>
      <c r="J94" s="15">
        <f t="shared" ref="J94:J127" si="2">G94+I94</f>
        <v>0</v>
      </c>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6"/>
      <c r="BG94" s="1" t="s">
        <v>258</v>
      </c>
      <c r="BH94" s="11"/>
      <c r="BI94" s="5"/>
      <c r="BJ94" s="5"/>
      <c r="BK94" s="5"/>
      <c r="BL94" s="5"/>
    </row>
    <row r="95" spans="1:64" s="5" customFormat="1" ht="15" x14ac:dyDescent="0.25">
      <c r="A95" s="2" t="s">
        <v>389</v>
      </c>
      <c r="B95" s="3" t="s">
        <v>260</v>
      </c>
      <c r="C95" s="17" t="s">
        <v>261</v>
      </c>
      <c r="D95" s="18" t="s">
        <v>243</v>
      </c>
      <c r="E95" s="26">
        <v>-1.2E-2</v>
      </c>
      <c r="F95" s="14"/>
      <c r="G95" s="14"/>
      <c r="H95" s="14"/>
      <c r="I95" s="14"/>
      <c r="J95" s="14"/>
      <c r="BF95" s="6"/>
      <c r="BG95" s="1" t="s">
        <v>261</v>
      </c>
      <c r="BH95" s="11"/>
    </row>
    <row r="96" spans="1:64" s="5" customFormat="1" ht="22.5" x14ac:dyDescent="0.25">
      <c r="A96" s="2" t="s">
        <v>390</v>
      </c>
      <c r="B96" s="3" t="s">
        <v>262</v>
      </c>
      <c r="C96" s="17" t="s">
        <v>263</v>
      </c>
      <c r="D96" s="18" t="s">
        <v>174</v>
      </c>
      <c r="E96" s="8">
        <v>30</v>
      </c>
      <c r="F96" s="14"/>
      <c r="G96" s="14"/>
      <c r="H96" s="14"/>
      <c r="I96" s="14"/>
      <c r="J96" s="14"/>
      <c r="BF96" s="6"/>
      <c r="BG96" s="1" t="s">
        <v>263</v>
      </c>
      <c r="BH96" s="11"/>
    </row>
    <row r="97" spans="1:64" s="29" customFormat="1" ht="33.75" x14ac:dyDescent="0.25">
      <c r="A97" s="33" t="s">
        <v>756</v>
      </c>
      <c r="B97" s="34" t="s">
        <v>237</v>
      </c>
      <c r="C97" s="31" t="s">
        <v>238</v>
      </c>
      <c r="D97" s="30" t="s">
        <v>239</v>
      </c>
      <c r="E97" s="35">
        <v>170</v>
      </c>
      <c r="F97" s="15"/>
      <c r="G97" s="15">
        <f>E97*F97</f>
        <v>0</v>
      </c>
      <c r="H97" s="15"/>
      <c r="I97" s="15">
        <f>E97*H97</f>
        <v>0</v>
      </c>
      <c r="J97" s="15">
        <f t="shared" si="2"/>
        <v>0</v>
      </c>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6"/>
      <c r="BG97" s="1" t="s">
        <v>238</v>
      </c>
      <c r="BH97" s="11"/>
      <c r="BI97" s="5"/>
      <c r="BJ97" s="5"/>
      <c r="BK97" s="5"/>
      <c r="BL97" s="5"/>
    </row>
    <row r="98" spans="1:64" s="5" customFormat="1" ht="22.5" x14ac:dyDescent="0.25">
      <c r="A98" s="2" t="s">
        <v>392</v>
      </c>
      <c r="B98" s="3" t="s">
        <v>241</v>
      </c>
      <c r="C98" s="17" t="s">
        <v>242</v>
      </c>
      <c r="D98" s="18" t="s">
        <v>243</v>
      </c>
      <c r="E98" s="4">
        <v>-0.17</v>
      </c>
      <c r="F98" s="14"/>
      <c r="G98" s="14"/>
      <c r="H98" s="14"/>
      <c r="I98" s="14"/>
      <c r="J98" s="14"/>
      <c r="BF98" s="6"/>
      <c r="BG98" s="1" t="s">
        <v>242</v>
      </c>
      <c r="BH98" s="11"/>
    </row>
    <row r="99" spans="1:64" s="5" customFormat="1" ht="33.75" x14ac:dyDescent="0.25">
      <c r="A99" s="2" t="s">
        <v>592</v>
      </c>
      <c r="B99" s="3"/>
      <c r="C99" s="17" t="s">
        <v>244</v>
      </c>
      <c r="D99" s="18" t="s">
        <v>174</v>
      </c>
      <c r="E99" s="8">
        <v>700</v>
      </c>
      <c r="F99" s="14"/>
      <c r="G99" s="14"/>
      <c r="H99" s="14"/>
      <c r="I99" s="14"/>
      <c r="J99" s="14"/>
      <c r="BF99" s="6"/>
      <c r="BG99" s="1" t="s">
        <v>244</v>
      </c>
      <c r="BH99" s="11"/>
    </row>
    <row r="100" spans="1:64" s="5" customFormat="1" ht="33.75" x14ac:dyDescent="0.25">
      <c r="A100" s="2" t="s">
        <v>394</v>
      </c>
      <c r="B100" s="3"/>
      <c r="C100" s="17" t="s">
        <v>386</v>
      </c>
      <c r="D100" s="18" t="s">
        <v>174</v>
      </c>
      <c r="E100" s="8">
        <v>1000</v>
      </c>
      <c r="F100" s="14"/>
      <c r="G100" s="14"/>
      <c r="H100" s="14"/>
      <c r="I100" s="14"/>
      <c r="J100" s="14"/>
      <c r="BF100" s="6"/>
      <c r="BG100" s="1" t="s">
        <v>386</v>
      </c>
      <c r="BH100" s="11"/>
    </row>
    <row r="101" spans="1:64" s="29" customFormat="1" ht="33.75" x14ac:dyDescent="0.25">
      <c r="A101" s="33" t="s">
        <v>395</v>
      </c>
      <c r="B101" s="34" t="s">
        <v>143</v>
      </c>
      <c r="C101" s="31" t="s">
        <v>144</v>
      </c>
      <c r="D101" s="30" t="s">
        <v>3</v>
      </c>
      <c r="E101" s="35">
        <v>3</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144</v>
      </c>
      <c r="BH101" s="11"/>
      <c r="BI101" s="5"/>
      <c r="BJ101" s="5"/>
      <c r="BK101" s="5"/>
      <c r="BL101" s="5"/>
    </row>
    <row r="102" spans="1:64" s="5" customFormat="1" ht="15" x14ac:dyDescent="0.25">
      <c r="A102" s="2" t="s">
        <v>396</v>
      </c>
      <c r="B102" s="3" t="s">
        <v>247</v>
      </c>
      <c r="C102" s="17" t="s">
        <v>248</v>
      </c>
      <c r="D102" s="18" t="s">
        <v>249</v>
      </c>
      <c r="E102" s="4">
        <v>-6.12</v>
      </c>
      <c r="F102" s="14"/>
      <c r="G102" s="14"/>
      <c r="H102" s="14"/>
      <c r="I102" s="14"/>
      <c r="J102" s="14"/>
      <c r="BF102" s="6"/>
      <c r="BG102" s="1" t="s">
        <v>248</v>
      </c>
      <c r="BH102" s="11"/>
    </row>
    <row r="103" spans="1:64" s="5" customFormat="1" ht="15" x14ac:dyDescent="0.25">
      <c r="A103" s="2" t="s">
        <v>397</v>
      </c>
      <c r="B103" s="3" t="s">
        <v>251</v>
      </c>
      <c r="C103" s="17" t="s">
        <v>252</v>
      </c>
      <c r="D103" s="18" t="s">
        <v>249</v>
      </c>
      <c r="E103" s="4">
        <v>-6.12</v>
      </c>
      <c r="F103" s="14"/>
      <c r="G103" s="14"/>
      <c r="H103" s="14"/>
      <c r="I103" s="14"/>
      <c r="J103" s="14"/>
      <c r="BF103" s="6"/>
      <c r="BG103" s="1" t="s">
        <v>252</v>
      </c>
      <c r="BH103" s="11"/>
    </row>
    <row r="104" spans="1:64" s="5" customFormat="1" ht="33.75" x14ac:dyDescent="0.25">
      <c r="A104" s="2" t="s">
        <v>599</v>
      </c>
      <c r="B104" s="3"/>
      <c r="C104" s="17" t="s">
        <v>253</v>
      </c>
      <c r="D104" s="18" t="s">
        <v>39</v>
      </c>
      <c r="E104" s="8">
        <v>306</v>
      </c>
      <c r="F104" s="14"/>
      <c r="G104" s="14"/>
      <c r="H104" s="14"/>
      <c r="I104" s="14"/>
      <c r="J104" s="14"/>
      <c r="BF104" s="6"/>
      <c r="BG104" s="1" t="s">
        <v>253</v>
      </c>
      <c r="BH104" s="11"/>
    </row>
    <row r="105" spans="1:64" s="5" customFormat="1" ht="15" x14ac:dyDescent="0.25">
      <c r="A105" s="2" t="s">
        <v>399</v>
      </c>
      <c r="B105" s="3"/>
      <c r="C105" s="17" t="s">
        <v>254</v>
      </c>
      <c r="D105" s="18" t="s">
        <v>255</v>
      </c>
      <c r="E105" s="8">
        <v>1</v>
      </c>
      <c r="F105" s="14"/>
      <c r="G105" s="14"/>
      <c r="H105" s="14"/>
      <c r="I105" s="14"/>
      <c r="J105" s="14"/>
      <c r="BF105" s="6"/>
      <c r="BG105" s="1" t="s">
        <v>254</v>
      </c>
      <c r="BH105" s="11"/>
    </row>
    <row r="106" spans="1:64" s="29" customFormat="1" ht="33.75" x14ac:dyDescent="0.25">
      <c r="A106" s="33" t="s">
        <v>602</v>
      </c>
      <c r="B106" s="34" t="s">
        <v>622</v>
      </c>
      <c r="C106" s="31" t="s">
        <v>623</v>
      </c>
      <c r="D106" s="30" t="s">
        <v>3</v>
      </c>
      <c r="E106" s="35">
        <v>1</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623</v>
      </c>
      <c r="BH106" s="11"/>
      <c r="BI106" s="5"/>
      <c r="BJ106" s="5"/>
      <c r="BK106" s="5"/>
      <c r="BL106" s="5"/>
    </row>
    <row r="107" spans="1:64" s="5" customFormat="1" ht="22.5" x14ac:dyDescent="0.25">
      <c r="A107" s="2" t="s">
        <v>603</v>
      </c>
      <c r="B107" s="3" t="s">
        <v>241</v>
      </c>
      <c r="C107" s="17" t="s">
        <v>242</v>
      </c>
      <c r="D107" s="18" t="s">
        <v>243</v>
      </c>
      <c r="E107" s="26">
        <v>-4.0000000000000001E-3</v>
      </c>
      <c r="F107" s="14"/>
      <c r="G107" s="14"/>
      <c r="H107" s="14"/>
      <c r="I107" s="14"/>
      <c r="J107" s="14"/>
      <c r="BF107" s="6"/>
      <c r="BG107" s="1" t="s">
        <v>242</v>
      </c>
      <c r="BH107" s="11"/>
    </row>
    <row r="108" spans="1:64" s="5" customFormat="1" ht="15" x14ac:dyDescent="0.25">
      <c r="A108" s="2" t="s">
        <v>402</v>
      </c>
      <c r="B108" s="3"/>
      <c r="C108" s="17" t="s">
        <v>624</v>
      </c>
      <c r="D108" s="18" t="s">
        <v>39</v>
      </c>
      <c r="E108" s="8">
        <v>100</v>
      </c>
      <c r="F108" s="14"/>
      <c r="G108" s="14"/>
      <c r="H108" s="14"/>
      <c r="I108" s="14"/>
      <c r="J108" s="14"/>
      <c r="BF108" s="6"/>
      <c r="BG108" s="1" t="s">
        <v>624</v>
      </c>
      <c r="BH108" s="11"/>
    </row>
    <row r="109" spans="1:64" s="29" customFormat="1" ht="22.5" x14ac:dyDescent="0.25">
      <c r="A109" s="33" t="s">
        <v>653</v>
      </c>
      <c r="B109" s="34" t="s">
        <v>265</v>
      </c>
      <c r="C109" s="31" t="s">
        <v>266</v>
      </c>
      <c r="D109" s="30" t="s">
        <v>3</v>
      </c>
      <c r="E109" s="35">
        <v>42</v>
      </c>
      <c r="F109" s="15"/>
      <c r="G109" s="15">
        <f>E109*F109</f>
        <v>0</v>
      </c>
      <c r="H109" s="15"/>
      <c r="I109" s="15">
        <f>E109*H109</f>
        <v>0</v>
      </c>
      <c r="J109" s="15">
        <f t="shared" si="2"/>
        <v>0</v>
      </c>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6"/>
      <c r="BG109" s="1" t="s">
        <v>266</v>
      </c>
      <c r="BH109" s="11"/>
      <c r="BI109" s="5"/>
      <c r="BJ109" s="5"/>
      <c r="BK109" s="5"/>
      <c r="BL109" s="5"/>
    </row>
    <row r="110" spans="1:64" s="5" customFormat="1" ht="15" x14ac:dyDescent="0.25">
      <c r="A110" s="2" t="s">
        <v>404</v>
      </c>
      <c r="B110" s="3" t="s">
        <v>268</v>
      </c>
      <c r="C110" s="17" t="s">
        <v>269</v>
      </c>
      <c r="D110" s="18" t="s">
        <v>243</v>
      </c>
      <c r="E110" s="23">
        <v>-9.1560000000000002E-2</v>
      </c>
      <c r="F110" s="14"/>
      <c r="G110" s="14"/>
      <c r="H110" s="14"/>
      <c r="I110" s="14"/>
      <c r="J110" s="14"/>
      <c r="BF110" s="6"/>
      <c r="BG110" s="1" t="s">
        <v>269</v>
      </c>
      <c r="BH110" s="11"/>
    </row>
    <row r="111" spans="1:64" s="5" customFormat="1" ht="15" x14ac:dyDescent="0.25">
      <c r="A111" s="2" t="s">
        <v>757</v>
      </c>
      <c r="B111" s="3" t="s">
        <v>270</v>
      </c>
      <c r="C111" s="17" t="s">
        <v>271</v>
      </c>
      <c r="D111" s="18" t="s">
        <v>239</v>
      </c>
      <c r="E111" s="8">
        <v>-21</v>
      </c>
      <c r="F111" s="14"/>
      <c r="G111" s="14"/>
      <c r="H111" s="14"/>
      <c r="I111" s="14"/>
      <c r="J111" s="14"/>
      <c r="BF111" s="6"/>
      <c r="BG111" s="1" t="s">
        <v>271</v>
      </c>
      <c r="BH111" s="11"/>
    </row>
    <row r="112" spans="1:64" s="5" customFormat="1" ht="15" x14ac:dyDescent="0.25">
      <c r="A112" s="2" t="s">
        <v>683</v>
      </c>
      <c r="B112" s="3" t="s">
        <v>273</v>
      </c>
      <c r="C112" s="17" t="s">
        <v>274</v>
      </c>
      <c r="D112" s="18" t="s">
        <v>275</v>
      </c>
      <c r="E112" s="8">
        <v>-420</v>
      </c>
      <c r="F112" s="14"/>
      <c r="G112" s="14"/>
      <c r="H112" s="14"/>
      <c r="I112" s="14"/>
      <c r="J112" s="14"/>
      <c r="BF112" s="6"/>
      <c r="BG112" s="1" t="s">
        <v>274</v>
      </c>
      <c r="BH112" s="11"/>
    </row>
    <row r="113" spans="1:64" s="5" customFormat="1" ht="33.75" x14ac:dyDescent="0.25">
      <c r="A113" s="2" t="s">
        <v>407</v>
      </c>
      <c r="B113" s="3"/>
      <c r="C113" s="17" t="s">
        <v>277</v>
      </c>
      <c r="D113" s="18" t="s">
        <v>39</v>
      </c>
      <c r="E113" s="7">
        <v>1905.5</v>
      </c>
      <c r="F113" s="14"/>
      <c r="G113" s="14"/>
      <c r="H113" s="14"/>
      <c r="I113" s="14"/>
      <c r="J113" s="14"/>
      <c r="BF113" s="6"/>
      <c r="BG113" s="1" t="s">
        <v>277</v>
      </c>
      <c r="BH113" s="11"/>
    </row>
    <row r="114" spans="1:64" s="5" customFormat="1" ht="33.75" x14ac:dyDescent="0.25">
      <c r="A114" s="2" t="s">
        <v>758</v>
      </c>
      <c r="B114" s="3"/>
      <c r="C114" s="17" t="s">
        <v>279</v>
      </c>
      <c r="D114" s="18" t="s">
        <v>39</v>
      </c>
      <c r="E114" s="7">
        <v>360.5</v>
      </c>
      <c r="F114" s="14"/>
      <c r="G114" s="14"/>
      <c r="H114" s="14"/>
      <c r="I114" s="14"/>
      <c r="J114" s="14"/>
      <c r="BF114" s="6"/>
      <c r="BG114" s="1" t="s">
        <v>279</v>
      </c>
      <c r="BH114" s="11"/>
    </row>
    <row r="115" spans="1:64" s="5" customFormat="1" ht="22.5" x14ac:dyDescent="0.25">
      <c r="A115" s="2" t="s">
        <v>717</v>
      </c>
      <c r="B115" s="3"/>
      <c r="C115" s="17" t="s">
        <v>626</v>
      </c>
      <c r="D115" s="18" t="s">
        <v>174</v>
      </c>
      <c r="E115" s="8">
        <v>7700</v>
      </c>
      <c r="F115" s="14"/>
      <c r="G115" s="14"/>
      <c r="H115" s="14"/>
      <c r="I115" s="14"/>
      <c r="J115" s="14"/>
      <c r="BF115" s="6"/>
      <c r="BG115" s="1" t="s">
        <v>626</v>
      </c>
      <c r="BH115" s="11"/>
    </row>
    <row r="116" spans="1:64" s="5" customFormat="1" ht="22.5" x14ac:dyDescent="0.25">
      <c r="A116" s="2" t="s">
        <v>759</v>
      </c>
      <c r="B116" s="3"/>
      <c r="C116" s="17" t="s">
        <v>627</v>
      </c>
      <c r="D116" s="18" t="s">
        <v>174</v>
      </c>
      <c r="E116" s="8">
        <v>700</v>
      </c>
      <c r="F116" s="14"/>
      <c r="G116" s="14"/>
      <c r="H116" s="14"/>
      <c r="I116" s="14"/>
      <c r="J116" s="14"/>
      <c r="BF116" s="6"/>
      <c r="BG116" s="1" t="s">
        <v>627</v>
      </c>
      <c r="BH116" s="11"/>
    </row>
    <row r="117" spans="1:64" s="5" customFormat="1" ht="15" x14ac:dyDescent="0.25">
      <c r="A117" s="2" t="s">
        <v>760</v>
      </c>
      <c r="B117" s="3"/>
      <c r="C117" s="17" t="s">
        <v>284</v>
      </c>
      <c r="D117" s="18" t="s">
        <v>174</v>
      </c>
      <c r="E117" s="8">
        <v>8400</v>
      </c>
      <c r="F117" s="14"/>
      <c r="G117" s="14"/>
      <c r="H117" s="14"/>
      <c r="I117" s="14"/>
      <c r="J117" s="14"/>
      <c r="BF117" s="6"/>
      <c r="BG117" s="1" t="s">
        <v>284</v>
      </c>
      <c r="BH117" s="11"/>
    </row>
    <row r="118" spans="1:64" s="29" customFormat="1" ht="45" x14ac:dyDescent="0.25">
      <c r="A118" s="33" t="s">
        <v>761</v>
      </c>
      <c r="B118" s="34" t="s">
        <v>285</v>
      </c>
      <c r="C118" s="31" t="s">
        <v>286</v>
      </c>
      <c r="D118" s="30" t="s">
        <v>287</v>
      </c>
      <c r="E118" s="35">
        <v>350</v>
      </c>
      <c r="F118" s="15"/>
      <c r="G118" s="15">
        <f>E118*F118</f>
        <v>0</v>
      </c>
      <c r="H118" s="15"/>
      <c r="I118" s="15">
        <f>E118*H118</f>
        <v>0</v>
      </c>
      <c r="J118" s="15">
        <f t="shared" si="2"/>
        <v>0</v>
      </c>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6"/>
      <c r="BG118" s="1" t="s">
        <v>286</v>
      </c>
      <c r="BH118" s="11"/>
      <c r="BI118" s="5"/>
      <c r="BJ118" s="5"/>
      <c r="BK118" s="5"/>
      <c r="BL118" s="5"/>
    </row>
    <row r="119" spans="1:64" s="5" customFormat="1" ht="22.5" x14ac:dyDescent="0.25">
      <c r="A119" s="2" t="s">
        <v>414</v>
      </c>
      <c r="B119" s="3"/>
      <c r="C119" s="17" t="s">
        <v>288</v>
      </c>
      <c r="D119" s="18" t="s">
        <v>289</v>
      </c>
      <c r="E119" s="8">
        <v>1</v>
      </c>
      <c r="F119" s="14"/>
      <c r="G119" s="14"/>
      <c r="H119" s="14"/>
      <c r="I119" s="14"/>
      <c r="J119" s="14"/>
      <c r="BF119" s="6"/>
      <c r="BG119" s="1" t="s">
        <v>288</v>
      </c>
      <c r="BH119" s="11"/>
    </row>
    <row r="120" spans="1:64" s="5" customFormat="1" ht="22.5" x14ac:dyDescent="0.25">
      <c r="A120" s="2" t="s">
        <v>416</v>
      </c>
      <c r="B120" s="3"/>
      <c r="C120" s="17" t="s">
        <v>291</v>
      </c>
      <c r="D120" s="18" t="s">
        <v>289</v>
      </c>
      <c r="E120" s="8">
        <v>5</v>
      </c>
      <c r="F120" s="14"/>
      <c r="G120" s="14"/>
      <c r="H120" s="14"/>
      <c r="I120" s="14"/>
      <c r="J120" s="14"/>
      <c r="BF120" s="6"/>
      <c r="BG120" s="1" t="s">
        <v>291</v>
      </c>
      <c r="BH120" s="11"/>
    </row>
    <row r="121" spans="1:64" s="5" customFormat="1" ht="22.5" x14ac:dyDescent="0.25">
      <c r="A121" s="2" t="s">
        <v>684</v>
      </c>
      <c r="B121" s="3"/>
      <c r="C121" s="17" t="s">
        <v>292</v>
      </c>
      <c r="D121" s="18" t="s">
        <v>289</v>
      </c>
      <c r="E121" s="8">
        <v>2</v>
      </c>
      <c r="F121" s="14"/>
      <c r="G121" s="14"/>
      <c r="H121" s="14"/>
      <c r="I121" s="14"/>
      <c r="J121" s="14"/>
      <c r="BF121" s="6"/>
      <c r="BG121" s="1" t="s">
        <v>292</v>
      </c>
      <c r="BH121" s="11"/>
    </row>
    <row r="122" spans="1:64" s="29" customFormat="1" ht="45" x14ac:dyDescent="0.25">
      <c r="A122" s="33" t="s">
        <v>422</v>
      </c>
      <c r="B122" s="34" t="s">
        <v>294</v>
      </c>
      <c r="C122" s="31" t="s">
        <v>295</v>
      </c>
      <c r="D122" s="30" t="s">
        <v>287</v>
      </c>
      <c r="E122" s="35">
        <v>10</v>
      </c>
      <c r="F122" s="15"/>
      <c r="G122" s="15">
        <f>E122*F122</f>
        <v>0</v>
      </c>
      <c r="H122" s="15"/>
      <c r="I122" s="15">
        <f>E122*H122</f>
        <v>0</v>
      </c>
      <c r="J122" s="15">
        <f t="shared" si="2"/>
        <v>0</v>
      </c>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6"/>
      <c r="BG122" s="1" t="s">
        <v>295</v>
      </c>
      <c r="BH122" s="11"/>
      <c r="BI122" s="5"/>
      <c r="BJ122" s="5"/>
      <c r="BK122" s="5"/>
      <c r="BL122" s="5"/>
    </row>
    <row r="123" spans="1:64" s="5" customFormat="1" ht="22.5" x14ac:dyDescent="0.25">
      <c r="A123" s="2" t="s">
        <v>425</v>
      </c>
      <c r="B123" s="3"/>
      <c r="C123" s="17" t="s">
        <v>762</v>
      </c>
      <c r="D123" s="18" t="s">
        <v>174</v>
      </c>
      <c r="E123" s="8">
        <v>8</v>
      </c>
      <c r="F123" s="14"/>
      <c r="G123" s="14"/>
      <c r="H123" s="14"/>
      <c r="I123" s="14"/>
      <c r="J123" s="14"/>
      <c r="BF123" s="6"/>
      <c r="BG123" s="1" t="s">
        <v>762</v>
      </c>
      <c r="BH123" s="11"/>
    </row>
    <row r="124" spans="1:64" s="5" customFormat="1" ht="22.5" x14ac:dyDescent="0.25">
      <c r="A124" s="2" t="s">
        <v>719</v>
      </c>
      <c r="B124" s="3"/>
      <c r="C124" s="17" t="s">
        <v>663</v>
      </c>
      <c r="D124" s="18" t="s">
        <v>174</v>
      </c>
      <c r="E124" s="8">
        <v>2</v>
      </c>
      <c r="F124" s="14"/>
      <c r="G124" s="14"/>
      <c r="H124" s="14"/>
      <c r="I124" s="14"/>
      <c r="J124" s="14"/>
      <c r="BF124" s="6"/>
      <c r="BG124" s="1" t="s">
        <v>663</v>
      </c>
      <c r="BH124" s="11"/>
    </row>
    <row r="125" spans="1:64" s="29" customFormat="1" ht="45" x14ac:dyDescent="0.25">
      <c r="A125" s="33" t="s">
        <v>720</v>
      </c>
      <c r="B125" s="34" t="s">
        <v>285</v>
      </c>
      <c r="C125" s="31" t="s">
        <v>286</v>
      </c>
      <c r="D125" s="30" t="s">
        <v>287</v>
      </c>
      <c r="E125" s="35">
        <v>24</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286</v>
      </c>
      <c r="BH125" s="11"/>
      <c r="BI125" s="5"/>
      <c r="BJ125" s="5"/>
      <c r="BK125" s="5"/>
      <c r="BL125" s="5"/>
    </row>
    <row r="126" spans="1:64" s="5" customFormat="1" ht="22.5" x14ac:dyDescent="0.25">
      <c r="A126" s="2" t="s">
        <v>430</v>
      </c>
      <c r="B126" s="3"/>
      <c r="C126" s="17" t="s">
        <v>763</v>
      </c>
      <c r="D126" s="18" t="s">
        <v>174</v>
      </c>
      <c r="E126" s="8">
        <v>24</v>
      </c>
      <c r="F126" s="14"/>
      <c r="G126" s="14"/>
      <c r="H126" s="14"/>
      <c r="I126" s="14"/>
      <c r="J126" s="14"/>
      <c r="BF126" s="6"/>
      <c r="BG126" s="1" t="s">
        <v>763</v>
      </c>
      <c r="BH126" s="11"/>
    </row>
    <row r="127" spans="1:64" s="29" customFormat="1" ht="33.75" x14ac:dyDescent="0.25">
      <c r="A127" s="33" t="s">
        <v>722</v>
      </c>
      <c r="B127" s="34" t="s">
        <v>300</v>
      </c>
      <c r="C127" s="31" t="s">
        <v>301</v>
      </c>
      <c r="D127" s="30" t="s">
        <v>302</v>
      </c>
      <c r="E127" s="35">
        <v>42</v>
      </c>
      <c r="F127" s="15"/>
      <c r="G127" s="15">
        <f>E127*F127</f>
        <v>0</v>
      </c>
      <c r="H127" s="15"/>
      <c r="I127" s="15">
        <f>E127*H127</f>
        <v>0</v>
      </c>
      <c r="J127" s="15">
        <f t="shared" si="2"/>
        <v>0</v>
      </c>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6"/>
      <c r="BG127" s="1" t="s">
        <v>301</v>
      </c>
      <c r="BH127" s="11"/>
      <c r="BI127" s="5"/>
      <c r="BJ127" s="5"/>
      <c r="BK127" s="5"/>
      <c r="BL127" s="5"/>
    </row>
    <row r="128" spans="1:64" s="5" customFormat="1" ht="15" x14ac:dyDescent="0.25">
      <c r="A128" s="2" t="s">
        <v>723</v>
      </c>
      <c r="B128" s="3" t="s">
        <v>304</v>
      </c>
      <c r="C128" s="17" t="s">
        <v>305</v>
      </c>
      <c r="D128" s="18" t="s">
        <v>171</v>
      </c>
      <c r="E128" s="7">
        <v>-6.3</v>
      </c>
      <c r="F128" s="14"/>
      <c r="G128" s="14"/>
      <c r="H128" s="14"/>
      <c r="I128" s="14"/>
      <c r="J128" s="14"/>
      <c r="BF128" s="6"/>
      <c r="BG128" s="1" t="s">
        <v>305</v>
      </c>
      <c r="BH128" s="11"/>
    </row>
    <row r="129" spans="1:60" s="5" customFormat="1" ht="15" x14ac:dyDescent="0.25">
      <c r="A129" s="2" t="s">
        <v>764</v>
      </c>
      <c r="B129" s="3" t="s">
        <v>307</v>
      </c>
      <c r="C129" s="17" t="s">
        <v>308</v>
      </c>
      <c r="D129" s="18" t="s">
        <v>171</v>
      </c>
      <c r="E129" s="4">
        <v>-30.24</v>
      </c>
      <c r="F129" s="14"/>
      <c r="G129" s="14"/>
      <c r="H129" s="14"/>
      <c r="I129" s="14"/>
      <c r="J129" s="14"/>
      <c r="BF129" s="6"/>
      <c r="BG129" s="1" t="s">
        <v>308</v>
      </c>
      <c r="BH129" s="11"/>
    </row>
    <row r="130" spans="1:60" s="5" customFormat="1" ht="22.5" x14ac:dyDescent="0.25">
      <c r="A130" s="2" t="s">
        <v>765</v>
      </c>
      <c r="B130" s="3" t="s">
        <v>310</v>
      </c>
      <c r="C130" s="17" t="s">
        <v>311</v>
      </c>
      <c r="D130" s="18" t="s">
        <v>243</v>
      </c>
      <c r="E130" s="23">
        <v>-2.5200000000000001E-3</v>
      </c>
      <c r="F130" s="14"/>
      <c r="G130" s="14"/>
      <c r="H130" s="14"/>
      <c r="I130" s="14"/>
      <c r="J130" s="14"/>
      <c r="BF130" s="6"/>
      <c r="BG130" s="1" t="s">
        <v>311</v>
      </c>
      <c r="BH130" s="11"/>
    </row>
    <row r="131" spans="1:60" s="5" customFormat="1" ht="22.5" x14ac:dyDescent="0.25">
      <c r="A131" s="2" t="s">
        <v>435</v>
      </c>
      <c r="B131" s="3"/>
      <c r="C131" s="17" t="s">
        <v>313</v>
      </c>
      <c r="D131" s="18" t="s">
        <v>174</v>
      </c>
      <c r="E131" s="8">
        <v>30</v>
      </c>
      <c r="F131" s="14"/>
      <c r="G131" s="14"/>
      <c r="H131" s="14"/>
      <c r="I131" s="14"/>
      <c r="J131" s="14"/>
      <c r="BF131" s="6"/>
      <c r="BG131" s="1" t="s">
        <v>313</v>
      </c>
      <c r="BH131" s="11"/>
    </row>
    <row r="132" spans="1:60" s="5" customFormat="1" ht="15" x14ac:dyDescent="0.25">
      <c r="A132" s="2" t="s">
        <v>436</v>
      </c>
      <c r="B132" s="3"/>
      <c r="C132" s="17" t="s">
        <v>315</v>
      </c>
      <c r="D132" s="18" t="s">
        <v>174</v>
      </c>
      <c r="E132" s="8">
        <v>5</v>
      </c>
      <c r="F132" s="14"/>
      <c r="G132" s="14"/>
      <c r="H132" s="14"/>
      <c r="I132" s="14"/>
      <c r="J132" s="14"/>
      <c r="BF132" s="6"/>
      <c r="BG132" s="1" t="s">
        <v>315</v>
      </c>
      <c r="BH132" s="11"/>
    </row>
    <row r="133" spans="1:60" s="5" customFormat="1" ht="15" x14ac:dyDescent="0.25">
      <c r="A133" s="2" t="s">
        <v>437</v>
      </c>
      <c r="B133" s="3"/>
      <c r="C133" s="17" t="s">
        <v>317</v>
      </c>
      <c r="D133" s="18" t="s">
        <v>174</v>
      </c>
      <c r="E133" s="8">
        <v>90</v>
      </c>
      <c r="F133" s="14"/>
      <c r="G133" s="14"/>
      <c r="H133" s="14"/>
      <c r="I133" s="14"/>
      <c r="J133" s="14"/>
      <c r="BF133" s="6"/>
      <c r="BG133" s="1" t="s">
        <v>317</v>
      </c>
      <c r="BH133" s="11"/>
    </row>
    <row r="134" spans="1:60" s="5" customFormat="1" ht="22.5" x14ac:dyDescent="0.25">
      <c r="A134" s="2" t="s">
        <v>438</v>
      </c>
      <c r="B134" s="3"/>
      <c r="C134" s="17" t="s">
        <v>319</v>
      </c>
      <c r="D134" s="18" t="s">
        <v>174</v>
      </c>
      <c r="E134" s="8">
        <v>50</v>
      </c>
      <c r="F134" s="14"/>
      <c r="G134" s="14"/>
      <c r="H134" s="14"/>
      <c r="I134" s="14"/>
      <c r="J134" s="14"/>
      <c r="BF134" s="6"/>
      <c r="BG134" s="1" t="s">
        <v>319</v>
      </c>
      <c r="BH134" s="11"/>
    </row>
    <row r="135" spans="1:60" x14ac:dyDescent="0.25">
      <c r="G135" s="15">
        <f t="shared" ref="G135:I135" si="3">SUM(G3:G134)</f>
        <v>0</v>
      </c>
      <c r="H135" s="15"/>
      <c r="I135" s="15">
        <f t="shared" si="3"/>
        <v>0</v>
      </c>
      <c r="J135" s="15">
        <f>SUM(J3:J134)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K17"/>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3" width="127.5703125" style="1" hidden="1" customWidth="1"/>
    <col min="64" max="16384" width="9.140625" style="1"/>
  </cols>
  <sheetData>
    <row r="1" spans="1:59" ht="24" x14ac:dyDescent="0.25">
      <c r="A1" s="13" t="s">
        <v>1121</v>
      </c>
      <c r="B1" s="13" t="s">
        <v>1122</v>
      </c>
      <c r="C1" s="13" t="s">
        <v>1123</v>
      </c>
      <c r="D1" s="13" t="s">
        <v>1124</v>
      </c>
      <c r="E1" s="13" t="s">
        <v>1125</v>
      </c>
      <c r="F1" s="13" t="s">
        <v>1126</v>
      </c>
      <c r="G1" s="13" t="s">
        <v>1127</v>
      </c>
      <c r="H1" s="13" t="s">
        <v>1128</v>
      </c>
      <c r="I1" s="13" t="s">
        <v>1129</v>
      </c>
      <c r="J1" s="13" t="s">
        <v>1130</v>
      </c>
    </row>
    <row r="2" spans="1:59" s="29" customFormat="1" ht="22.5" x14ac:dyDescent="0.25">
      <c r="A2" s="33" t="s">
        <v>0</v>
      </c>
      <c r="B2" s="34" t="s">
        <v>767</v>
      </c>
      <c r="C2" s="31" t="s">
        <v>768</v>
      </c>
      <c r="D2" s="30" t="s">
        <v>287</v>
      </c>
      <c r="E2" s="35">
        <v>14</v>
      </c>
      <c r="F2" s="15"/>
      <c r="G2" s="15">
        <f>E2*F2</f>
        <v>0</v>
      </c>
      <c r="H2" s="15"/>
      <c r="I2" s="15">
        <f>E2*H2</f>
        <v>0</v>
      </c>
      <c r="J2" s="15">
        <f t="shared" ref="J2" si="0">G2+I2</f>
        <v>0</v>
      </c>
      <c r="BF2" s="32"/>
      <c r="BG2" s="28" t="s">
        <v>768</v>
      </c>
    </row>
    <row r="3" spans="1:59" s="5" customFormat="1" ht="22.5" x14ac:dyDescent="0.25">
      <c r="A3" s="2" t="s">
        <v>769</v>
      </c>
      <c r="B3" s="3"/>
      <c r="C3" s="17" t="s">
        <v>770</v>
      </c>
      <c r="D3" s="18" t="s">
        <v>174</v>
      </c>
      <c r="E3" s="8">
        <v>1</v>
      </c>
      <c r="F3" s="14"/>
      <c r="G3" s="14"/>
      <c r="H3" s="14"/>
      <c r="I3" s="14"/>
      <c r="J3" s="14"/>
      <c r="BF3" s="6"/>
      <c r="BG3" s="1" t="s">
        <v>770</v>
      </c>
    </row>
    <row r="4" spans="1:59" s="5" customFormat="1" ht="22.5" x14ac:dyDescent="0.25">
      <c r="A4" s="2" t="s">
        <v>771</v>
      </c>
      <c r="B4" s="3"/>
      <c r="C4" s="17" t="s">
        <v>772</v>
      </c>
      <c r="D4" s="18" t="s">
        <v>174</v>
      </c>
      <c r="E4" s="8">
        <v>1</v>
      </c>
      <c r="F4" s="14"/>
      <c r="G4" s="14"/>
      <c r="H4" s="14"/>
      <c r="I4" s="14"/>
      <c r="J4" s="14"/>
      <c r="BF4" s="6"/>
      <c r="BG4" s="1" t="s">
        <v>772</v>
      </c>
    </row>
    <row r="5" spans="1:59" s="5" customFormat="1" ht="22.5" x14ac:dyDescent="0.25">
      <c r="A5" s="2" t="s">
        <v>773</v>
      </c>
      <c r="B5" s="3"/>
      <c r="C5" s="17" t="s">
        <v>774</v>
      </c>
      <c r="D5" s="18" t="s">
        <v>174</v>
      </c>
      <c r="E5" s="8">
        <v>1</v>
      </c>
      <c r="F5" s="14"/>
      <c r="G5" s="14"/>
      <c r="H5" s="14"/>
      <c r="I5" s="14"/>
      <c r="J5" s="14"/>
      <c r="BF5" s="6"/>
      <c r="BG5" s="1" t="s">
        <v>774</v>
      </c>
    </row>
    <row r="6" spans="1:59" s="5" customFormat="1" ht="22.5" x14ac:dyDescent="0.25">
      <c r="A6" s="2" t="s">
        <v>775</v>
      </c>
      <c r="B6" s="3"/>
      <c r="C6" s="17" t="s">
        <v>776</v>
      </c>
      <c r="D6" s="18" t="s">
        <v>174</v>
      </c>
      <c r="E6" s="8">
        <v>1</v>
      </c>
      <c r="F6" s="14"/>
      <c r="G6" s="14"/>
      <c r="H6" s="14"/>
      <c r="I6" s="14"/>
      <c r="J6" s="14"/>
      <c r="BF6" s="6"/>
      <c r="BG6" s="1" t="s">
        <v>776</v>
      </c>
    </row>
    <row r="7" spans="1:59" s="5" customFormat="1" ht="22.5" x14ac:dyDescent="0.25">
      <c r="A7" s="2" t="s">
        <v>777</v>
      </c>
      <c r="B7" s="3"/>
      <c r="C7" s="17" t="s">
        <v>778</v>
      </c>
      <c r="D7" s="18" t="s">
        <v>174</v>
      </c>
      <c r="E7" s="8">
        <v>1</v>
      </c>
      <c r="F7" s="14"/>
      <c r="G7" s="14"/>
      <c r="H7" s="14"/>
      <c r="I7" s="14"/>
      <c r="J7" s="14"/>
      <c r="BF7" s="6"/>
      <c r="BG7" s="1" t="s">
        <v>778</v>
      </c>
    </row>
    <row r="8" spans="1:59" s="5" customFormat="1" ht="22.5" x14ac:dyDescent="0.25">
      <c r="A8" s="2" t="s">
        <v>779</v>
      </c>
      <c r="B8" s="3"/>
      <c r="C8" s="17" t="s">
        <v>780</v>
      </c>
      <c r="D8" s="18" t="s">
        <v>174</v>
      </c>
      <c r="E8" s="8">
        <v>1</v>
      </c>
      <c r="F8" s="14"/>
      <c r="G8" s="14"/>
      <c r="H8" s="14"/>
      <c r="I8" s="14"/>
      <c r="J8" s="14"/>
      <c r="BF8" s="6"/>
      <c r="BG8" s="1" t="s">
        <v>780</v>
      </c>
    </row>
    <row r="9" spans="1:59" s="5" customFormat="1" ht="22.5" x14ac:dyDescent="0.25">
      <c r="A9" s="2" t="s">
        <v>781</v>
      </c>
      <c r="B9" s="3"/>
      <c r="C9" s="17" t="s">
        <v>782</v>
      </c>
      <c r="D9" s="18" t="s">
        <v>174</v>
      </c>
      <c r="E9" s="8">
        <v>1</v>
      </c>
      <c r="F9" s="14"/>
      <c r="G9" s="14"/>
      <c r="H9" s="14"/>
      <c r="I9" s="14"/>
      <c r="J9" s="14"/>
      <c r="BF9" s="6"/>
      <c r="BG9" s="1" t="s">
        <v>782</v>
      </c>
    </row>
    <row r="10" spans="1:59" s="5" customFormat="1" ht="22.5" x14ac:dyDescent="0.25">
      <c r="A10" s="2" t="s">
        <v>783</v>
      </c>
      <c r="B10" s="3"/>
      <c r="C10" s="17" t="s">
        <v>784</v>
      </c>
      <c r="D10" s="18" t="s">
        <v>174</v>
      </c>
      <c r="E10" s="8">
        <v>1</v>
      </c>
      <c r="F10" s="14"/>
      <c r="G10" s="14"/>
      <c r="H10" s="14"/>
      <c r="I10" s="14"/>
      <c r="J10" s="14"/>
      <c r="BF10" s="6"/>
      <c r="BG10" s="1" t="s">
        <v>784</v>
      </c>
    </row>
    <row r="11" spans="1:59" s="5" customFormat="1" ht="22.5" x14ac:dyDescent="0.25">
      <c r="A11" s="2" t="s">
        <v>785</v>
      </c>
      <c r="B11" s="3"/>
      <c r="C11" s="17" t="s">
        <v>786</v>
      </c>
      <c r="D11" s="18" t="s">
        <v>174</v>
      </c>
      <c r="E11" s="8">
        <v>1</v>
      </c>
      <c r="F11" s="14"/>
      <c r="G11" s="14"/>
      <c r="H11" s="14"/>
      <c r="I11" s="14"/>
      <c r="J11" s="14"/>
      <c r="BF11" s="6"/>
      <c r="BG11" s="1" t="s">
        <v>786</v>
      </c>
    </row>
    <row r="12" spans="1:59" s="5" customFormat="1" ht="22.5" x14ac:dyDescent="0.25">
      <c r="A12" s="2" t="s">
        <v>787</v>
      </c>
      <c r="B12" s="3"/>
      <c r="C12" s="17" t="s">
        <v>788</v>
      </c>
      <c r="D12" s="18" t="s">
        <v>174</v>
      </c>
      <c r="E12" s="8">
        <v>1</v>
      </c>
      <c r="F12" s="14"/>
      <c r="G12" s="14"/>
      <c r="H12" s="14"/>
      <c r="I12" s="14"/>
      <c r="J12" s="14"/>
      <c r="BF12" s="6"/>
      <c r="BG12" s="1" t="s">
        <v>788</v>
      </c>
    </row>
    <row r="13" spans="1:59" s="5" customFormat="1" ht="22.5" x14ac:dyDescent="0.25">
      <c r="A13" s="2" t="s">
        <v>789</v>
      </c>
      <c r="B13" s="3"/>
      <c r="C13" s="17" t="s">
        <v>790</v>
      </c>
      <c r="D13" s="18" t="s">
        <v>174</v>
      </c>
      <c r="E13" s="8">
        <v>1</v>
      </c>
      <c r="F13" s="14"/>
      <c r="G13" s="14"/>
      <c r="H13" s="14"/>
      <c r="I13" s="14"/>
      <c r="J13" s="14"/>
      <c r="BF13" s="6"/>
      <c r="BG13" s="1" t="s">
        <v>790</v>
      </c>
    </row>
    <row r="14" spans="1:59" s="5" customFormat="1" ht="22.5" x14ac:dyDescent="0.25">
      <c r="A14" s="2" t="s">
        <v>791</v>
      </c>
      <c r="B14" s="3"/>
      <c r="C14" s="17" t="s">
        <v>792</v>
      </c>
      <c r="D14" s="18" t="s">
        <v>174</v>
      </c>
      <c r="E14" s="8">
        <v>1</v>
      </c>
      <c r="F14" s="14"/>
      <c r="G14" s="14"/>
      <c r="H14" s="14"/>
      <c r="I14" s="14"/>
      <c r="J14" s="14"/>
      <c r="BF14" s="6"/>
      <c r="BG14" s="1" t="s">
        <v>792</v>
      </c>
    </row>
    <row r="15" spans="1:59" s="5" customFormat="1" ht="22.5" x14ac:dyDescent="0.25">
      <c r="A15" s="2" t="s">
        <v>793</v>
      </c>
      <c r="B15" s="3"/>
      <c r="C15" s="17" t="s">
        <v>794</v>
      </c>
      <c r="D15" s="18" t="s">
        <v>174</v>
      </c>
      <c r="E15" s="8">
        <v>1</v>
      </c>
      <c r="F15" s="14"/>
      <c r="G15" s="14"/>
      <c r="H15" s="14"/>
      <c r="I15" s="14"/>
      <c r="J15" s="14"/>
      <c r="BF15" s="6"/>
      <c r="BG15" s="1" t="s">
        <v>794</v>
      </c>
    </row>
    <row r="16" spans="1:59" s="5" customFormat="1" ht="22.5" x14ac:dyDescent="0.25">
      <c r="A16" s="2" t="s">
        <v>795</v>
      </c>
      <c r="B16" s="3"/>
      <c r="C16" s="17" t="s">
        <v>796</v>
      </c>
      <c r="D16" s="18" t="s">
        <v>174</v>
      </c>
      <c r="E16" s="8">
        <v>1</v>
      </c>
      <c r="F16" s="14"/>
      <c r="G16" s="14"/>
      <c r="H16" s="14"/>
      <c r="I16" s="14"/>
      <c r="J16" s="14"/>
      <c r="BF16" s="6"/>
      <c r="BG16" s="1" t="s">
        <v>796</v>
      </c>
    </row>
    <row r="17" spans="7:10" x14ac:dyDescent="0.25">
      <c r="G17" s="15">
        <f t="shared" ref="G17:I17" si="1">SUM(G2:G16)</f>
        <v>0</v>
      </c>
      <c r="H17" s="15"/>
      <c r="I17" s="15">
        <f t="shared" si="1"/>
        <v>0</v>
      </c>
      <c r="J17" s="15">
        <f>SUM(J2:J16)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L65"/>
  <sheetViews>
    <sheetView workbookViewId="0">
      <pane ySplit="1" topLeftCell="A50"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5" customFormat="1" ht="15" x14ac:dyDescent="0.25">
      <c r="A3" s="9" t="s">
        <v>797</v>
      </c>
      <c r="B3" s="10"/>
      <c r="C3" s="19"/>
      <c r="D3" s="19"/>
      <c r="E3" s="10"/>
      <c r="BF3" s="6"/>
      <c r="BG3" s="11" t="s">
        <v>797</v>
      </c>
    </row>
    <row r="4" spans="1:60" s="29" customFormat="1" ht="22.5" x14ac:dyDescent="0.25">
      <c r="A4" s="33" t="s">
        <v>0</v>
      </c>
      <c r="B4" s="34" t="s">
        <v>798</v>
      </c>
      <c r="C4" s="31" t="s">
        <v>799</v>
      </c>
      <c r="D4" s="30" t="s">
        <v>287</v>
      </c>
      <c r="E4" s="35">
        <v>2</v>
      </c>
      <c r="F4" s="15"/>
      <c r="G4" s="15">
        <f>E4*F4</f>
        <v>0</v>
      </c>
      <c r="H4" s="15"/>
      <c r="I4" s="15">
        <f>E4*H4</f>
        <v>0</v>
      </c>
      <c r="J4" s="15">
        <f t="shared" ref="J4" si="0">G4+I4</f>
        <v>0</v>
      </c>
      <c r="BF4" s="32"/>
      <c r="BG4" s="36"/>
      <c r="BH4" s="28" t="s">
        <v>799</v>
      </c>
    </row>
    <row r="5" spans="1:60" s="5" customFormat="1" ht="22.5" x14ac:dyDescent="0.25">
      <c r="A5" s="2" t="s">
        <v>769</v>
      </c>
      <c r="B5" s="3"/>
      <c r="C5" s="17" t="s">
        <v>800</v>
      </c>
      <c r="D5" s="18" t="s">
        <v>174</v>
      </c>
      <c r="E5" s="8">
        <v>1</v>
      </c>
      <c r="F5" s="14"/>
      <c r="G5" s="14"/>
      <c r="H5" s="14"/>
      <c r="I5" s="14"/>
      <c r="J5" s="14"/>
      <c r="BF5" s="6"/>
      <c r="BG5" s="11"/>
      <c r="BH5" s="1" t="s">
        <v>800</v>
      </c>
    </row>
    <row r="6" spans="1:60" s="5" customFormat="1" ht="22.5" x14ac:dyDescent="0.25">
      <c r="A6" s="2" t="s">
        <v>771</v>
      </c>
      <c r="B6" s="3"/>
      <c r="C6" s="17" t="s">
        <v>801</v>
      </c>
      <c r="D6" s="18" t="s">
        <v>174</v>
      </c>
      <c r="E6" s="8">
        <v>1</v>
      </c>
      <c r="F6" s="14"/>
      <c r="G6" s="14"/>
      <c r="H6" s="14"/>
      <c r="I6" s="14"/>
      <c r="J6" s="14"/>
      <c r="BF6" s="6"/>
      <c r="BG6" s="11"/>
      <c r="BH6" s="1" t="s">
        <v>801</v>
      </c>
    </row>
    <row r="7" spans="1:60" s="29" customFormat="1" ht="45" x14ac:dyDescent="0.25">
      <c r="A7" s="33" t="s">
        <v>10</v>
      </c>
      <c r="B7" s="34" t="s">
        <v>802</v>
      </c>
      <c r="C7" s="31" t="s">
        <v>803</v>
      </c>
      <c r="D7" s="30" t="s">
        <v>804</v>
      </c>
      <c r="E7" s="35">
        <v>26</v>
      </c>
      <c r="F7" s="15"/>
      <c r="G7" s="15">
        <f>E7*F7</f>
        <v>0</v>
      </c>
      <c r="H7" s="15"/>
      <c r="I7" s="15">
        <f>E7*H7</f>
        <v>0</v>
      </c>
      <c r="J7" s="15">
        <f t="shared" ref="J7:J62" si="1">G7+I7</f>
        <v>0</v>
      </c>
      <c r="BF7" s="32"/>
      <c r="BG7" s="36"/>
      <c r="BH7" s="28" t="s">
        <v>803</v>
      </c>
    </row>
    <row r="8" spans="1:60" s="5" customFormat="1" ht="22.5" x14ac:dyDescent="0.25">
      <c r="A8" s="2" t="s">
        <v>775</v>
      </c>
      <c r="B8" s="3"/>
      <c r="C8" s="17" t="s">
        <v>805</v>
      </c>
      <c r="D8" s="18" t="s">
        <v>174</v>
      </c>
      <c r="E8" s="8">
        <v>1</v>
      </c>
      <c r="F8" s="14"/>
      <c r="G8" s="14"/>
      <c r="H8" s="14"/>
      <c r="I8" s="14"/>
      <c r="J8" s="14"/>
      <c r="BF8" s="6"/>
      <c r="BG8" s="11"/>
      <c r="BH8" s="1" t="s">
        <v>805</v>
      </c>
    </row>
    <row r="9" spans="1:60" s="5" customFormat="1" ht="22.5" x14ac:dyDescent="0.25">
      <c r="A9" s="2" t="s">
        <v>777</v>
      </c>
      <c r="B9" s="3"/>
      <c r="C9" s="17" t="s">
        <v>806</v>
      </c>
      <c r="D9" s="18" t="s">
        <v>174</v>
      </c>
      <c r="E9" s="8">
        <v>1</v>
      </c>
      <c r="F9" s="14"/>
      <c r="G9" s="14"/>
      <c r="H9" s="14"/>
      <c r="I9" s="14"/>
      <c r="J9" s="14"/>
      <c r="BF9" s="6"/>
      <c r="BG9" s="11"/>
      <c r="BH9" s="1" t="s">
        <v>806</v>
      </c>
    </row>
    <row r="10" spans="1:60" s="5" customFormat="1" ht="22.5" x14ac:dyDescent="0.25">
      <c r="A10" s="2" t="s">
        <v>779</v>
      </c>
      <c r="B10" s="3"/>
      <c r="C10" s="17" t="s">
        <v>807</v>
      </c>
      <c r="D10" s="18" t="s">
        <v>174</v>
      </c>
      <c r="E10" s="8">
        <v>1</v>
      </c>
      <c r="F10" s="14"/>
      <c r="G10" s="14"/>
      <c r="H10" s="14"/>
      <c r="I10" s="14"/>
      <c r="J10" s="14"/>
      <c r="BF10" s="6"/>
      <c r="BG10" s="11"/>
      <c r="BH10" s="1" t="s">
        <v>807</v>
      </c>
    </row>
    <row r="11" spans="1:60" s="5" customFormat="1" ht="15" x14ac:dyDescent="0.25">
      <c r="A11" s="2" t="s">
        <v>781</v>
      </c>
      <c r="B11" s="3"/>
      <c r="C11" s="17" t="s">
        <v>808</v>
      </c>
      <c r="D11" s="18" t="s">
        <v>174</v>
      </c>
      <c r="E11" s="8">
        <v>1</v>
      </c>
      <c r="F11" s="14"/>
      <c r="G11" s="14"/>
      <c r="H11" s="14"/>
      <c r="I11" s="14"/>
      <c r="J11" s="14"/>
      <c r="BF11" s="6"/>
      <c r="BG11" s="11"/>
      <c r="BH11" s="1" t="s">
        <v>808</v>
      </c>
    </row>
    <row r="12" spans="1:60" s="5" customFormat="1" ht="15" x14ac:dyDescent="0.25">
      <c r="A12" s="2" t="s">
        <v>783</v>
      </c>
      <c r="B12" s="3"/>
      <c r="C12" s="17" t="s">
        <v>809</v>
      </c>
      <c r="D12" s="18" t="s">
        <v>174</v>
      </c>
      <c r="E12" s="8">
        <v>1</v>
      </c>
      <c r="F12" s="14"/>
      <c r="G12" s="14"/>
      <c r="H12" s="14"/>
      <c r="I12" s="14"/>
      <c r="J12" s="14"/>
      <c r="BF12" s="6"/>
      <c r="BG12" s="11"/>
      <c r="BH12" s="1" t="s">
        <v>809</v>
      </c>
    </row>
    <row r="13" spans="1:60" s="5" customFormat="1" ht="22.5" x14ac:dyDescent="0.25">
      <c r="A13" s="2" t="s">
        <v>785</v>
      </c>
      <c r="B13" s="3"/>
      <c r="C13" s="17" t="s">
        <v>810</v>
      </c>
      <c r="D13" s="18" t="s">
        <v>174</v>
      </c>
      <c r="E13" s="8">
        <v>1</v>
      </c>
      <c r="F13" s="14"/>
      <c r="G13" s="14"/>
      <c r="H13" s="14"/>
      <c r="I13" s="14"/>
      <c r="J13" s="14"/>
      <c r="BF13" s="6"/>
      <c r="BG13" s="11"/>
      <c r="BH13" s="1" t="s">
        <v>810</v>
      </c>
    </row>
    <row r="14" spans="1:60" s="5" customFormat="1" ht="22.5" x14ac:dyDescent="0.25">
      <c r="A14" s="2" t="s">
        <v>787</v>
      </c>
      <c r="B14" s="3"/>
      <c r="C14" s="17" t="s">
        <v>811</v>
      </c>
      <c r="D14" s="18" t="s">
        <v>174</v>
      </c>
      <c r="E14" s="8">
        <v>1</v>
      </c>
      <c r="F14" s="14"/>
      <c r="G14" s="14"/>
      <c r="H14" s="14"/>
      <c r="I14" s="14"/>
      <c r="J14" s="14"/>
      <c r="BF14" s="6"/>
      <c r="BG14" s="11"/>
      <c r="BH14" s="1" t="s">
        <v>811</v>
      </c>
    </row>
    <row r="15" spans="1:60" s="5" customFormat="1" ht="15" x14ac:dyDescent="0.25">
      <c r="A15" s="2" t="s">
        <v>789</v>
      </c>
      <c r="B15" s="3"/>
      <c r="C15" s="17" t="s">
        <v>812</v>
      </c>
      <c r="D15" s="18" t="s">
        <v>174</v>
      </c>
      <c r="E15" s="8">
        <v>1</v>
      </c>
      <c r="F15" s="14"/>
      <c r="G15" s="14"/>
      <c r="H15" s="14"/>
      <c r="I15" s="14"/>
      <c r="J15" s="14"/>
      <c r="BF15" s="6"/>
      <c r="BG15" s="11"/>
      <c r="BH15" s="1" t="s">
        <v>812</v>
      </c>
    </row>
    <row r="16" spans="1:60" s="5" customFormat="1" ht="22.5" x14ac:dyDescent="0.25">
      <c r="A16" s="2" t="s">
        <v>791</v>
      </c>
      <c r="B16" s="3"/>
      <c r="C16" s="17" t="s">
        <v>813</v>
      </c>
      <c r="D16" s="18" t="s">
        <v>174</v>
      </c>
      <c r="E16" s="8">
        <v>1</v>
      </c>
      <c r="F16" s="14"/>
      <c r="G16" s="14"/>
      <c r="H16" s="14"/>
      <c r="I16" s="14"/>
      <c r="J16" s="14"/>
      <c r="BF16" s="6"/>
      <c r="BG16" s="11"/>
      <c r="BH16" s="1" t="s">
        <v>813</v>
      </c>
    </row>
    <row r="17" spans="1:60" s="5" customFormat="1" ht="22.5" x14ac:dyDescent="0.25">
      <c r="A17" s="2" t="s">
        <v>793</v>
      </c>
      <c r="B17" s="3"/>
      <c r="C17" s="17" t="s">
        <v>814</v>
      </c>
      <c r="D17" s="18" t="s">
        <v>174</v>
      </c>
      <c r="E17" s="8">
        <v>1</v>
      </c>
      <c r="F17" s="14"/>
      <c r="G17" s="14"/>
      <c r="H17" s="14"/>
      <c r="I17" s="14"/>
      <c r="J17" s="14"/>
      <c r="BF17" s="6"/>
      <c r="BG17" s="11"/>
      <c r="BH17" s="1" t="s">
        <v>814</v>
      </c>
    </row>
    <row r="18" spans="1:60" s="5" customFormat="1" ht="15" x14ac:dyDescent="0.25">
      <c r="A18" s="2" t="s">
        <v>795</v>
      </c>
      <c r="B18" s="3"/>
      <c r="C18" s="17" t="s">
        <v>815</v>
      </c>
      <c r="D18" s="18" t="s">
        <v>174</v>
      </c>
      <c r="E18" s="8">
        <v>1</v>
      </c>
      <c r="F18" s="14"/>
      <c r="G18" s="14"/>
      <c r="H18" s="14"/>
      <c r="I18" s="14"/>
      <c r="J18" s="14"/>
      <c r="BF18" s="6"/>
      <c r="BG18" s="11"/>
      <c r="BH18" s="1" t="s">
        <v>815</v>
      </c>
    </row>
    <row r="19" spans="1:60" s="5" customFormat="1" ht="15" x14ac:dyDescent="0.25">
      <c r="A19" s="2" t="s">
        <v>816</v>
      </c>
      <c r="B19" s="3"/>
      <c r="C19" s="17" t="s">
        <v>817</v>
      </c>
      <c r="D19" s="18" t="s">
        <v>174</v>
      </c>
      <c r="E19" s="8">
        <v>1</v>
      </c>
      <c r="F19" s="14"/>
      <c r="G19" s="14"/>
      <c r="H19" s="14"/>
      <c r="I19" s="14"/>
      <c r="J19" s="14"/>
      <c r="BF19" s="6"/>
      <c r="BG19" s="11"/>
      <c r="BH19" s="1" t="s">
        <v>817</v>
      </c>
    </row>
    <row r="20" spans="1:60" s="5" customFormat="1" ht="15" x14ac:dyDescent="0.25">
      <c r="A20" s="2" t="s">
        <v>818</v>
      </c>
      <c r="B20" s="3"/>
      <c r="C20" s="17" t="s">
        <v>819</v>
      </c>
      <c r="D20" s="18" t="s">
        <v>174</v>
      </c>
      <c r="E20" s="8">
        <v>1</v>
      </c>
      <c r="F20" s="14"/>
      <c r="G20" s="14"/>
      <c r="H20" s="14"/>
      <c r="I20" s="14"/>
      <c r="J20" s="14"/>
      <c r="BF20" s="6"/>
      <c r="BG20" s="11"/>
      <c r="BH20" s="1" t="s">
        <v>819</v>
      </c>
    </row>
    <row r="21" spans="1:60" s="5" customFormat="1" ht="15" x14ac:dyDescent="0.25">
      <c r="A21" s="2" t="s">
        <v>820</v>
      </c>
      <c r="B21" s="3"/>
      <c r="C21" s="17" t="s">
        <v>821</v>
      </c>
      <c r="D21" s="18" t="s">
        <v>174</v>
      </c>
      <c r="E21" s="8">
        <v>1</v>
      </c>
      <c r="F21" s="14"/>
      <c r="G21" s="14"/>
      <c r="H21" s="14"/>
      <c r="I21" s="14"/>
      <c r="J21" s="14"/>
      <c r="BF21" s="6"/>
      <c r="BG21" s="11"/>
      <c r="BH21" s="1" t="s">
        <v>821</v>
      </c>
    </row>
    <row r="22" spans="1:60" s="5" customFormat="1" ht="15" x14ac:dyDescent="0.25">
      <c r="A22" s="2" t="s">
        <v>822</v>
      </c>
      <c r="B22" s="3"/>
      <c r="C22" s="17" t="s">
        <v>823</v>
      </c>
      <c r="D22" s="18" t="s">
        <v>174</v>
      </c>
      <c r="E22" s="8">
        <v>1</v>
      </c>
      <c r="F22" s="14"/>
      <c r="G22" s="14"/>
      <c r="H22" s="14"/>
      <c r="I22" s="14"/>
      <c r="J22" s="14"/>
      <c r="BF22" s="6"/>
      <c r="BG22" s="11"/>
      <c r="BH22" s="1" t="s">
        <v>823</v>
      </c>
    </row>
    <row r="23" spans="1:60" s="5" customFormat="1" ht="22.5" x14ac:dyDescent="0.25">
      <c r="A23" s="2" t="s">
        <v>824</v>
      </c>
      <c r="B23" s="3"/>
      <c r="C23" s="17" t="s">
        <v>825</v>
      </c>
      <c r="D23" s="18" t="s">
        <v>174</v>
      </c>
      <c r="E23" s="8">
        <v>1</v>
      </c>
      <c r="F23" s="14"/>
      <c r="G23" s="14"/>
      <c r="H23" s="14"/>
      <c r="I23" s="14"/>
      <c r="J23" s="14"/>
      <c r="BF23" s="6"/>
      <c r="BG23" s="11"/>
      <c r="BH23" s="1" t="s">
        <v>825</v>
      </c>
    </row>
    <row r="24" spans="1:60" s="5" customFormat="1" ht="15" x14ac:dyDescent="0.25">
      <c r="A24" s="2" t="s">
        <v>826</v>
      </c>
      <c r="B24" s="3"/>
      <c r="C24" s="17" t="s">
        <v>827</v>
      </c>
      <c r="D24" s="18" t="s">
        <v>174</v>
      </c>
      <c r="E24" s="8">
        <v>1</v>
      </c>
      <c r="F24" s="14"/>
      <c r="G24" s="14"/>
      <c r="H24" s="14"/>
      <c r="I24" s="14"/>
      <c r="J24" s="14"/>
      <c r="BF24" s="6"/>
      <c r="BG24" s="11"/>
      <c r="BH24" s="1" t="s">
        <v>827</v>
      </c>
    </row>
    <row r="25" spans="1:60" s="5" customFormat="1" ht="15" x14ac:dyDescent="0.25">
      <c r="A25" s="2" t="s">
        <v>828</v>
      </c>
      <c r="B25" s="3"/>
      <c r="C25" s="17" t="s">
        <v>829</v>
      </c>
      <c r="D25" s="18" t="s">
        <v>174</v>
      </c>
      <c r="E25" s="8">
        <v>1</v>
      </c>
      <c r="F25" s="14"/>
      <c r="G25" s="14"/>
      <c r="H25" s="14"/>
      <c r="I25" s="14"/>
      <c r="J25" s="14"/>
      <c r="BF25" s="6"/>
      <c r="BG25" s="11"/>
      <c r="BH25" s="1" t="s">
        <v>829</v>
      </c>
    </row>
    <row r="26" spans="1:60" s="5" customFormat="1" ht="22.5" x14ac:dyDescent="0.25">
      <c r="A26" s="2" t="s">
        <v>830</v>
      </c>
      <c r="B26" s="3"/>
      <c r="C26" s="17" t="s">
        <v>831</v>
      </c>
      <c r="D26" s="18" t="s">
        <v>174</v>
      </c>
      <c r="E26" s="8">
        <v>1</v>
      </c>
      <c r="F26" s="14"/>
      <c r="G26" s="14"/>
      <c r="H26" s="14"/>
      <c r="I26" s="14"/>
      <c r="J26" s="14"/>
      <c r="BF26" s="6"/>
      <c r="BG26" s="11"/>
      <c r="BH26" s="1" t="s">
        <v>831</v>
      </c>
    </row>
    <row r="27" spans="1:60" s="5" customFormat="1" ht="15" x14ac:dyDescent="0.25">
      <c r="A27" s="2" t="s">
        <v>832</v>
      </c>
      <c r="B27" s="3"/>
      <c r="C27" s="17" t="s">
        <v>833</v>
      </c>
      <c r="D27" s="18" t="s">
        <v>174</v>
      </c>
      <c r="E27" s="8">
        <v>1</v>
      </c>
      <c r="F27" s="14"/>
      <c r="G27" s="14"/>
      <c r="H27" s="14"/>
      <c r="I27" s="14"/>
      <c r="J27" s="14"/>
      <c r="BF27" s="6"/>
      <c r="BG27" s="11"/>
      <c r="BH27" s="1" t="s">
        <v>833</v>
      </c>
    </row>
    <row r="28" spans="1:60" s="5" customFormat="1" ht="22.5" x14ac:dyDescent="0.25">
      <c r="A28" s="2" t="s">
        <v>834</v>
      </c>
      <c r="B28" s="3"/>
      <c r="C28" s="17" t="s">
        <v>835</v>
      </c>
      <c r="D28" s="18" t="s">
        <v>174</v>
      </c>
      <c r="E28" s="8">
        <v>1</v>
      </c>
      <c r="F28" s="14"/>
      <c r="G28" s="14"/>
      <c r="H28" s="14"/>
      <c r="I28" s="14"/>
      <c r="J28" s="14"/>
      <c r="BF28" s="6"/>
      <c r="BG28" s="11"/>
      <c r="BH28" s="1" t="s">
        <v>835</v>
      </c>
    </row>
    <row r="29" spans="1:60" s="5" customFormat="1" ht="22.5" x14ac:dyDescent="0.25">
      <c r="A29" s="2" t="s">
        <v>836</v>
      </c>
      <c r="B29" s="3"/>
      <c r="C29" s="17" t="s">
        <v>837</v>
      </c>
      <c r="D29" s="18" t="s">
        <v>174</v>
      </c>
      <c r="E29" s="8">
        <v>1</v>
      </c>
      <c r="F29" s="14"/>
      <c r="G29" s="14"/>
      <c r="H29" s="14"/>
      <c r="I29" s="14"/>
      <c r="J29" s="14"/>
      <c r="BF29" s="6"/>
      <c r="BG29" s="11"/>
      <c r="BH29" s="1" t="s">
        <v>837</v>
      </c>
    </row>
    <row r="30" spans="1:60" s="5" customFormat="1" ht="22.5" x14ac:dyDescent="0.25">
      <c r="A30" s="2" t="s">
        <v>838</v>
      </c>
      <c r="B30" s="3"/>
      <c r="C30" s="17" t="s">
        <v>839</v>
      </c>
      <c r="D30" s="18" t="s">
        <v>174</v>
      </c>
      <c r="E30" s="8">
        <v>1</v>
      </c>
      <c r="F30" s="14"/>
      <c r="G30" s="14"/>
      <c r="H30" s="14"/>
      <c r="I30" s="14"/>
      <c r="J30" s="14"/>
      <c r="BF30" s="6"/>
      <c r="BG30" s="11"/>
      <c r="BH30" s="1" t="s">
        <v>839</v>
      </c>
    </row>
    <row r="31" spans="1:60" s="29" customFormat="1" ht="45" x14ac:dyDescent="0.25">
      <c r="A31" s="33" t="s">
        <v>840</v>
      </c>
      <c r="B31" s="34" t="s">
        <v>841</v>
      </c>
      <c r="C31" s="31" t="s">
        <v>842</v>
      </c>
      <c r="D31" s="30" t="s">
        <v>287</v>
      </c>
      <c r="E31" s="35">
        <v>2</v>
      </c>
      <c r="F31" s="15"/>
      <c r="G31" s="15">
        <f>E31*F31</f>
        <v>0</v>
      </c>
      <c r="H31" s="15"/>
      <c r="I31" s="15">
        <f>E31*H31</f>
        <v>0</v>
      </c>
      <c r="J31" s="15">
        <f t="shared" si="1"/>
        <v>0</v>
      </c>
      <c r="BF31" s="32"/>
      <c r="BG31" s="36"/>
      <c r="BH31" s="28" t="s">
        <v>842</v>
      </c>
    </row>
    <row r="32" spans="1:60" s="5" customFormat="1" ht="15" x14ac:dyDescent="0.25">
      <c r="A32" s="2" t="s">
        <v>843</v>
      </c>
      <c r="B32" s="3"/>
      <c r="C32" s="17" t="s">
        <v>844</v>
      </c>
      <c r="D32" s="18" t="s">
        <v>174</v>
      </c>
      <c r="E32" s="8">
        <v>1</v>
      </c>
      <c r="F32" s="14"/>
      <c r="G32" s="14"/>
      <c r="H32" s="14"/>
      <c r="I32" s="14"/>
      <c r="J32" s="14"/>
      <c r="BF32" s="6"/>
      <c r="BG32" s="11"/>
      <c r="BH32" s="1" t="s">
        <v>844</v>
      </c>
    </row>
    <row r="33" spans="1:60" s="5" customFormat="1" ht="22.5" x14ac:dyDescent="0.25">
      <c r="A33" s="2" t="s">
        <v>845</v>
      </c>
      <c r="B33" s="3"/>
      <c r="C33" s="17" t="s">
        <v>846</v>
      </c>
      <c r="D33" s="18" t="s">
        <v>174</v>
      </c>
      <c r="E33" s="8">
        <v>1</v>
      </c>
      <c r="F33" s="14"/>
      <c r="G33" s="14"/>
      <c r="H33" s="14"/>
      <c r="I33" s="14"/>
      <c r="J33" s="14"/>
      <c r="BF33" s="6"/>
      <c r="BG33" s="11"/>
      <c r="BH33" s="1" t="s">
        <v>846</v>
      </c>
    </row>
    <row r="34" spans="1:60" s="5" customFormat="1" ht="15" x14ac:dyDescent="0.25">
      <c r="A34" s="9" t="s">
        <v>847</v>
      </c>
      <c r="B34" s="10"/>
      <c r="C34" s="19"/>
      <c r="D34" s="19"/>
      <c r="E34" s="10"/>
      <c r="F34" s="14"/>
      <c r="G34" s="14"/>
      <c r="H34" s="14"/>
      <c r="I34" s="14"/>
      <c r="J34" s="14"/>
      <c r="BF34" s="6"/>
      <c r="BG34" s="11" t="s">
        <v>847</v>
      </c>
      <c r="BH34" s="1"/>
    </row>
    <row r="35" spans="1:60" s="29" customFormat="1" ht="22.5" x14ac:dyDescent="0.25">
      <c r="A35" s="33" t="s">
        <v>848</v>
      </c>
      <c r="B35" s="34" t="s">
        <v>798</v>
      </c>
      <c r="C35" s="31" t="s">
        <v>799</v>
      </c>
      <c r="D35" s="30" t="s">
        <v>287</v>
      </c>
      <c r="E35" s="35">
        <v>2</v>
      </c>
      <c r="F35" s="15"/>
      <c r="G35" s="15">
        <f>E35*F35</f>
        <v>0</v>
      </c>
      <c r="H35" s="15"/>
      <c r="I35" s="15">
        <f>E35*H35</f>
        <v>0</v>
      </c>
      <c r="J35" s="15">
        <f t="shared" si="1"/>
        <v>0</v>
      </c>
      <c r="BF35" s="32"/>
      <c r="BG35" s="36"/>
      <c r="BH35" s="28" t="s">
        <v>799</v>
      </c>
    </row>
    <row r="36" spans="1:60" s="5" customFormat="1" ht="22.5" x14ac:dyDescent="0.25">
      <c r="A36" s="2" t="s">
        <v>849</v>
      </c>
      <c r="B36" s="3"/>
      <c r="C36" s="17" t="s">
        <v>850</v>
      </c>
      <c r="D36" s="18" t="s">
        <v>174</v>
      </c>
      <c r="E36" s="8">
        <v>1</v>
      </c>
      <c r="F36" s="14"/>
      <c r="G36" s="14"/>
      <c r="H36" s="14"/>
      <c r="I36" s="14"/>
      <c r="J36" s="14"/>
      <c r="BF36" s="6"/>
      <c r="BG36" s="11"/>
      <c r="BH36" s="1" t="s">
        <v>850</v>
      </c>
    </row>
    <row r="37" spans="1:60" s="5" customFormat="1" ht="22.5" x14ac:dyDescent="0.25">
      <c r="A37" s="2" t="s">
        <v>851</v>
      </c>
      <c r="B37" s="3"/>
      <c r="C37" s="17" t="s">
        <v>852</v>
      </c>
      <c r="D37" s="18" t="s">
        <v>174</v>
      </c>
      <c r="E37" s="8">
        <v>1</v>
      </c>
      <c r="F37" s="14"/>
      <c r="G37" s="14"/>
      <c r="H37" s="14"/>
      <c r="I37" s="14"/>
      <c r="J37" s="14"/>
      <c r="BF37" s="6"/>
      <c r="BG37" s="11"/>
      <c r="BH37" s="1" t="s">
        <v>852</v>
      </c>
    </row>
    <row r="38" spans="1:60" s="29" customFormat="1" ht="45" x14ac:dyDescent="0.25">
      <c r="A38" s="33" t="s">
        <v>522</v>
      </c>
      <c r="B38" s="34" t="s">
        <v>802</v>
      </c>
      <c r="C38" s="31" t="s">
        <v>803</v>
      </c>
      <c r="D38" s="30" t="s">
        <v>804</v>
      </c>
      <c r="E38" s="35">
        <v>26</v>
      </c>
      <c r="F38" s="15"/>
      <c r="G38" s="15">
        <f>E38*F38</f>
        <v>0</v>
      </c>
      <c r="H38" s="15"/>
      <c r="I38" s="15">
        <f>E38*H38</f>
        <v>0</v>
      </c>
      <c r="J38" s="15">
        <f t="shared" si="1"/>
        <v>0</v>
      </c>
      <c r="BF38" s="32"/>
      <c r="BG38" s="36"/>
      <c r="BH38" s="28" t="s">
        <v>803</v>
      </c>
    </row>
    <row r="39" spans="1:60" s="5" customFormat="1" ht="22.5" x14ac:dyDescent="0.25">
      <c r="A39" s="2" t="s">
        <v>853</v>
      </c>
      <c r="B39" s="3"/>
      <c r="C39" s="17" t="s">
        <v>854</v>
      </c>
      <c r="D39" s="18" t="s">
        <v>174</v>
      </c>
      <c r="E39" s="8">
        <v>1</v>
      </c>
      <c r="F39" s="14"/>
      <c r="G39" s="14"/>
      <c r="H39" s="14"/>
      <c r="I39" s="14"/>
      <c r="J39" s="14"/>
      <c r="BF39" s="6"/>
      <c r="BG39" s="11"/>
      <c r="BH39" s="1" t="s">
        <v>854</v>
      </c>
    </row>
    <row r="40" spans="1:60" s="5" customFormat="1" ht="22.5" x14ac:dyDescent="0.25">
      <c r="A40" s="2" t="s">
        <v>855</v>
      </c>
      <c r="B40" s="3"/>
      <c r="C40" s="17" t="s">
        <v>856</v>
      </c>
      <c r="D40" s="18" t="s">
        <v>174</v>
      </c>
      <c r="E40" s="8">
        <v>1</v>
      </c>
      <c r="F40" s="14"/>
      <c r="G40" s="14"/>
      <c r="H40" s="14"/>
      <c r="I40" s="14"/>
      <c r="J40" s="14"/>
      <c r="BF40" s="6"/>
      <c r="BG40" s="11"/>
      <c r="BH40" s="1" t="s">
        <v>856</v>
      </c>
    </row>
    <row r="41" spans="1:60" s="5" customFormat="1" ht="22.5" x14ac:dyDescent="0.25">
      <c r="A41" s="2" t="s">
        <v>857</v>
      </c>
      <c r="B41" s="3"/>
      <c r="C41" s="17" t="s">
        <v>858</v>
      </c>
      <c r="D41" s="18" t="s">
        <v>174</v>
      </c>
      <c r="E41" s="8">
        <v>1</v>
      </c>
      <c r="F41" s="14"/>
      <c r="G41" s="14"/>
      <c r="H41" s="14"/>
      <c r="I41" s="14"/>
      <c r="J41" s="14"/>
      <c r="BF41" s="6"/>
      <c r="BG41" s="11"/>
      <c r="BH41" s="1" t="s">
        <v>858</v>
      </c>
    </row>
    <row r="42" spans="1:60" s="5" customFormat="1" ht="15" x14ac:dyDescent="0.25">
      <c r="A42" s="2" t="s">
        <v>859</v>
      </c>
      <c r="B42" s="3"/>
      <c r="C42" s="17" t="s">
        <v>860</v>
      </c>
      <c r="D42" s="18" t="s">
        <v>174</v>
      </c>
      <c r="E42" s="8">
        <v>1</v>
      </c>
      <c r="F42" s="14"/>
      <c r="G42" s="14"/>
      <c r="H42" s="14"/>
      <c r="I42" s="14"/>
      <c r="J42" s="14"/>
      <c r="BF42" s="6"/>
      <c r="BG42" s="11"/>
      <c r="BH42" s="1" t="s">
        <v>860</v>
      </c>
    </row>
    <row r="43" spans="1:60" s="5" customFormat="1" ht="15" x14ac:dyDescent="0.25">
      <c r="A43" s="2" t="s">
        <v>861</v>
      </c>
      <c r="B43" s="3"/>
      <c r="C43" s="17" t="s">
        <v>862</v>
      </c>
      <c r="D43" s="18" t="s">
        <v>174</v>
      </c>
      <c r="E43" s="8">
        <v>1</v>
      </c>
      <c r="F43" s="14"/>
      <c r="G43" s="14"/>
      <c r="H43" s="14"/>
      <c r="I43" s="14"/>
      <c r="J43" s="14"/>
      <c r="BF43" s="6"/>
      <c r="BG43" s="11"/>
      <c r="BH43" s="1" t="s">
        <v>862</v>
      </c>
    </row>
    <row r="44" spans="1:60" s="5" customFormat="1" ht="22.5" x14ac:dyDescent="0.25">
      <c r="A44" s="2" t="s">
        <v>863</v>
      </c>
      <c r="B44" s="3"/>
      <c r="C44" s="17" t="s">
        <v>864</v>
      </c>
      <c r="D44" s="18" t="s">
        <v>174</v>
      </c>
      <c r="E44" s="8">
        <v>1</v>
      </c>
      <c r="F44" s="14"/>
      <c r="G44" s="14"/>
      <c r="H44" s="14"/>
      <c r="I44" s="14"/>
      <c r="J44" s="14"/>
      <c r="BF44" s="6"/>
      <c r="BG44" s="11"/>
      <c r="BH44" s="1" t="s">
        <v>864</v>
      </c>
    </row>
    <row r="45" spans="1:60" s="5" customFormat="1" ht="22.5" x14ac:dyDescent="0.25">
      <c r="A45" s="2" t="s">
        <v>865</v>
      </c>
      <c r="B45" s="3"/>
      <c r="C45" s="17" t="s">
        <v>866</v>
      </c>
      <c r="D45" s="18" t="s">
        <v>174</v>
      </c>
      <c r="E45" s="8">
        <v>1</v>
      </c>
      <c r="F45" s="14"/>
      <c r="G45" s="14"/>
      <c r="H45" s="14"/>
      <c r="I45" s="14"/>
      <c r="J45" s="14"/>
      <c r="BF45" s="6"/>
      <c r="BG45" s="11"/>
      <c r="BH45" s="1" t="s">
        <v>866</v>
      </c>
    </row>
    <row r="46" spans="1:60" s="5" customFormat="1" ht="15" x14ac:dyDescent="0.25">
      <c r="A46" s="2" t="s">
        <v>867</v>
      </c>
      <c r="B46" s="3"/>
      <c r="C46" s="17" t="s">
        <v>868</v>
      </c>
      <c r="D46" s="18" t="s">
        <v>174</v>
      </c>
      <c r="E46" s="8">
        <v>1</v>
      </c>
      <c r="F46" s="14"/>
      <c r="G46" s="14"/>
      <c r="H46" s="14"/>
      <c r="I46" s="14"/>
      <c r="J46" s="14"/>
      <c r="BF46" s="6"/>
      <c r="BG46" s="11"/>
      <c r="BH46" s="1" t="s">
        <v>868</v>
      </c>
    </row>
    <row r="47" spans="1:60" s="5" customFormat="1" ht="22.5" x14ac:dyDescent="0.25">
      <c r="A47" s="2" t="s">
        <v>869</v>
      </c>
      <c r="B47" s="3"/>
      <c r="C47" s="17" t="s">
        <v>870</v>
      </c>
      <c r="D47" s="18" t="s">
        <v>174</v>
      </c>
      <c r="E47" s="8">
        <v>1</v>
      </c>
      <c r="F47" s="14"/>
      <c r="G47" s="14"/>
      <c r="H47" s="14"/>
      <c r="I47" s="14"/>
      <c r="J47" s="14"/>
      <c r="BF47" s="6"/>
      <c r="BG47" s="11"/>
      <c r="BH47" s="1" t="s">
        <v>870</v>
      </c>
    </row>
    <row r="48" spans="1:60" s="5" customFormat="1" ht="22.5" x14ac:dyDescent="0.25">
      <c r="A48" s="2" t="s">
        <v>871</v>
      </c>
      <c r="B48" s="3"/>
      <c r="C48" s="17" t="s">
        <v>872</v>
      </c>
      <c r="D48" s="18" t="s">
        <v>174</v>
      </c>
      <c r="E48" s="8">
        <v>1</v>
      </c>
      <c r="F48" s="14"/>
      <c r="G48" s="14"/>
      <c r="H48" s="14"/>
      <c r="I48" s="14"/>
      <c r="J48" s="14"/>
      <c r="BF48" s="6"/>
      <c r="BG48" s="11"/>
      <c r="BH48" s="1" t="s">
        <v>872</v>
      </c>
    </row>
    <row r="49" spans="1:60" s="5" customFormat="1" ht="15" x14ac:dyDescent="0.25">
      <c r="A49" s="2" t="s">
        <v>873</v>
      </c>
      <c r="B49" s="3"/>
      <c r="C49" s="17" t="s">
        <v>874</v>
      </c>
      <c r="D49" s="18" t="s">
        <v>174</v>
      </c>
      <c r="E49" s="8">
        <v>1</v>
      </c>
      <c r="F49" s="14"/>
      <c r="G49" s="14"/>
      <c r="H49" s="14"/>
      <c r="I49" s="14"/>
      <c r="J49" s="14"/>
      <c r="BF49" s="6"/>
      <c r="BG49" s="11"/>
      <c r="BH49" s="1" t="s">
        <v>874</v>
      </c>
    </row>
    <row r="50" spans="1:60" s="5" customFormat="1" ht="15" x14ac:dyDescent="0.25">
      <c r="A50" s="2" t="s">
        <v>875</v>
      </c>
      <c r="B50" s="3"/>
      <c r="C50" s="17" t="s">
        <v>876</v>
      </c>
      <c r="D50" s="18" t="s">
        <v>174</v>
      </c>
      <c r="E50" s="8">
        <v>1</v>
      </c>
      <c r="F50" s="14"/>
      <c r="G50" s="14"/>
      <c r="H50" s="14"/>
      <c r="I50" s="14"/>
      <c r="J50" s="14"/>
      <c r="BF50" s="6"/>
      <c r="BG50" s="11"/>
      <c r="BH50" s="1" t="s">
        <v>876</v>
      </c>
    </row>
    <row r="51" spans="1:60" s="5" customFormat="1" ht="15" x14ac:dyDescent="0.25">
      <c r="A51" s="2" t="s">
        <v>877</v>
      </c>
      <c r="B51" s="3"/>
      <c r="C51" s="17" t="s">
        <v>878</v>
      </c>
      <c r="D51" s="18" t="s">
        <v>174</v>
      </c>
      <c r="E51" s="8">
        <v>1</v>
      </c>
      <c r="F51" s="14"/>
      <c r="G51" s="14"/>
      <c r="H51" s="14"/>
      <c r="I51" s="14"/>
      <c r="J51" s="14"/>
      <c r="BF51" s="6"/>
      <c r="BG51" s="11"/>
      <c r="BH51" s="1" t="s">
        <v>878</v>
      </c>
    </row>
    <row r="52" spans="1:60" s="5" customFormat="1" ht="15" x14ac:dyDescent="0.25">
      <c r="A52" s="2" t="s">
        <v>879</v>
      </c>
      <c r="B52" s="3"/>
      <c r="C52" s="17" t="s">
        <v>880</v>
      </c>
      <c r="D52" s="18" t="s">
        <v>174</v>
      </c>
      <c r="E52" s="8">
        <v>1</v>
      </c>
      <c r="F52" s="14"/>
      <c r="G52" s="14"/>
      <c r="H52" s="14"/>
      <c r="I52" s="14"/>
      <c r="J52" s="14"/>
      <c r="BF52" s="6"/>
      <c r="BG52" s="11"/>
      <c r="BH52" s="1" t="s">
        <v>880</v>
      </c>
    </row>
    <row r="53" spans="1:60" s="5" customFormat="1" ht="15" x14ac:dyDescent="0.25">
      <c r="A53" s="2" t="s">
        <v>881</v>
      </c>
      <c r="B53" s="3"/>
      <c r="C53" s="17" t="s">
        <v>882</v>
      </c>
      <c r="D53" s="18" t="s">
        <v>174</v>
      </c>
      <c r="E53" s="8">
        <v>1</v>
      </c>
      <c r="F53" s="14"/>
      <c r="G53" s="14"/>
      <c r="H53" s="14"/>
      <c r="I53" s="14"/>
      <c r="J53" s="14"/>
      <c r="BF53" s="6"/>
      <c r="BG53" s="11"/>
      <c r="BH53" s="1" t="s">
        <v>882</v>
      </c>
    </row>
    <row r="54" spans="1:60" s="5" customFormat="1" ht="22.5" x14ac:dyDescent="0.25">
      <c r="A54" s="2" t="s">
        <v>883</v>
      </c>
      <c r="B54" s="3"/>
      <c r="C54" s="17" t="s">
        <v>884</v>
      </c>
      <c r="D54" s="18" t="s">
        <v>174</v>
      </c>
      <c r="E54" s="8">
        <v>1</v>
      </c>
      <c r="F54" s="14"/>
      <c r="G54" s="14"/>
      <c r="H54" s="14"/>
      <c r="I54" s="14"/>
      <c r="J54" s="14"/>
      <c r="BF54" s="6"/>
      <c r="BG54" s="11"/>
      <c r="BH54" s="1" t="s">
        <v>884</v>
      </c>
    </row>
    <row r="55" spans="1:60" s="5" customFormat="1" ht="15" x14ac:dyDescent="0.25">
      <c r="A55" s="2" t="s">
        <v>885</v>
      </c>
      <c r="B55" s="3"/>
      <c r="C55" s="17" t="s">
        <v>886</v>
      </c>
      <c r="D55" s="18" t="s">
        <v>174</v>
      </c>
      <c r="E55" s="8">
        <v>1</v>
      </c>
      <c r="F55" s="14"/>
      <c r="G55" s="14"/>
      <c r="H55" s="14"/>
      <c r="I55" s="14"/>
      <c r="J55" s="14"/>
      <c r="BF55" s="6"/>
      <c r="BG55" s="11"/>
      <c r="BH55" s="1" t="s">
        <v>886</v>
      </c>
    </row>
    <row r="56" spans="1:60" s="5" customFormat="1" ht="15" x14ac:dyDescent="0.25">
      <c r="A56" s="2" t="s">
        <v>887</v>
      </c>
      <c r="B56" s="3"/>
      <c r="C56" s="17" t="s">
        <v>888</v>
      </c>
      <c r="D56" s="18" t="s">
        <v>174</v>
      </c>
      <c r="E56" s="8">
        <v>1</v>
      </c>
      <c r="F56" s="14"/>
      <c r="G56" s="14"/>
      <c r="H56" s="14"/>
      <c r="I56" s="14"/>
      <c r="J56" s="14"/>
      <c r="BF56" s="6"/>
      <c r="BG56" s="11"/>
      <c r="BH56" s="1" t="s">
        <v>888</v>
      </c>
    </row>
    <row r="57" spans="1:60" s="5" customFormat="1" ht="22.5" x14ac:dyDescent="0.25">
      <c r="A57" s="2" t="s">
        <v>889</v>
      </c>
      <c r="B57" s="3"/>
      <c r="C57" s="17" t="s">
        <v>890</v>
      </c>
      <c r="D57" s="18" t="s">
        <v>174</v>
      </c>
      <c r="E57" s="8">
        <v>1</v>
      </c>
      <c r="F57" s="14"/>
      <c r="G57" s="14"/>
      <c r="H57" s="14"/>
      <c r="I57" s="14"/>
      <c r="J57" s="14"/>
      <c r="BF57" s="6"/>
      <c r="BG57" s="11"/>
      <c r="BH57" s="1" t="s">
        <v>890</v>
      </c>
    </row>
    <row r="58" spans="1:60" s="5" customFormat="1" ht="15" x14ac:dyDescent="0.25">
      <c r="A58" s="2" t="s">
        <v>891</v>
      </c>
      <c r="B58" s="3"/>
      <c r="C58" s="17" t="s">
        <v>892</v>
      </c>
      <c r="D58" s="18" t="s">
        <v>174</v>
      </c>
      <c r="E58" s="8">
        <v>1</v>
      </c>
      <c r="F58" s="14"/>
      <c r="G58" s="14"/>
      <c r="H58" s="14"/>
      <c r="I58" s="14"/>
      <c r="J58" s="14"/>
      <c r="BF58" s="6"/>
      <c r="BG58" s="11"/>
      <c r="BH58" s="1" t="s">
        <v>892</v>
      </c>
    </row>
    <row r="59" spans="1:60" s="5" customFormat="1" ht="22.5" x14ac:dyDescent="0.25">
      <c r="A59" s="2" t="s">
        <v>893</v>
      </c>
      <c r="B59" s="3"/>
      <c r="C59" s="17" t="s">
        <v>894</v>
      </c>
      <c r="D59" s="18" t="s">
        <v>174</v>
      </c>
      <c r="E59" s="8">
        <v>1</v>
      </c>
      <c r="F59" s="14"/>
      <c r="G59" s="14"/>
      <c r="H59" s="14"/>
      <c r="I59" s="14"/>
      <c r="J59" s="14"/>
      <c r="BF59" s="6"/>
      <c r="BG59" s="11"/>
      <c r="BH59" s="1" t="s">
        <v>894</v>
      </c>
    </row>
    <row r="60" spans="1:60" s="5" customFormat="1" ht="22.5" x14ac:dyDescent="0.25">
      <c r="A60" s="2" t="s">
        <v>895</v>
      </c>
      <c r="B60" s="3"/>
      <c r="C60" s="17" t="s">
        <v>896</v>
      </c>
      <c r="D60" s="18" t="s">
        <v>174</v>
      </c>
      <c r="E60" s="8">
        <v>1</v>
      </c>
      <c r="F60" s="14"/>
      <c r="G60" s="14"/>
      <c r="H60" s="14"/>
      <c r="I60" s="14"/>
      <c r="J60" s="14"/>
      <c r="BF60" s="6"/>
      <c r="BG60" s="11"/>
      <c r="BH60" s="1" t="s">
        <v>896</v>
      </c>
    </row>
    <row r="61" spans="1:60" s="5" customFormat="1" ht="22.5" x14ac:dyDescent="0.25">
      <c r="A61" s="2" t="s">
        <v>897</v>
      </c>
      <c r="B61" s="3"/>
      <c r="C61" s="17" t="s">
        <v>898</v>
      </c>
      <c r="D61" s="18" t="s">
        <v>174</v>
      </c>
      <c r="E61" s="8">
        <v>1</v>
      </c>
      <c r="F61" s="14"/>
      <c r="G61" s="14"/>
      <c r="H61" s="14"/>
      <c r="I61" s="14"/>
      <c r="J61" s="14"/>
      <c r="BF61" s="6"/>
      <c r="BG61" s="11"/>
      <c r="BH61" s="1" t="s">
        <v>898</v>
      </c>
    </row>
    <row r="62" spans="1:60" s="29" customFormat="1" ht="45" x14ac:dyDescent="0.25">
      <c r="A62" s="33" t="s">
        <v>250</v>
      </c>
      <c r="B62" s="34" t="s">
        <v>841</v>
      </c>
      <c r="C62" s="31" t="s">
        <v>842</v>
      </c>
      <c r="D62" s="30" t="s">
        <v>287</v>
      </c>
      <c r="E62" s="35">
        <v>2</v>
      </c>
      <c r="F62" s="15"/>
      <c r="G62" s="15">
        <f>E62*F62</f>
        <v>0</v>
      </c>
      <c r="H62" s="15"/>
      <c r="I62" s="15">
        <f>E62*H62</f>
        <v>0</v>
      </c>
      <c r="J62" s="15">
        <f t="shared" si="1"/>
        <v>0</v>
      </c>
      <c r="BF62" s="32"/>
      <c r="BG62" s="36"/>
      <c r="BH62" s="28" t="s">
        <v>842</v>
      </c>
    </row>
    <row r="63" spans="1:60" s="5" customFormat="1" ht="15" x14ac:dyDescent="0.25">
      <c r="A63" s="2" t="s">
        <v>899</v>
      </c>
      <c r="B63" s="3"/>
      <c r="C63" s="17" t="s">
        <v>900</v>
      </c>
      <c r="D63" s="18" t="s">
        <v>174</v>
      </c>
      <c r="E63" s="8">
        <v>1</v>
      </c>
      <c r="F63" s="14"/>
      <c r="G63" s="14"/>
      <c r="H63" s="14"/>
      <c r="I63" s="14"/>
      <c r="J63" s="14"/>
      <c r="BF63" s="6"/>
      <c r="BG63" s="11"/>
      <c r="BH63" s="1" t="s">
        <v>900</v>
      </c>
    </row>
    <row r="64" spans="1:60" s="5" customFormat="1" ht="22.5" x14ac:dyDescent="0.25">
      <c r="A64" s="2" t="s">
        <v>901</v>
      </c>
      <c r="B64" s="3"/>
      <c r="C64" s="17" t="s">
        <v>902</v>
      </c>
      <c r="D64" s="18" t="s">
        <v>174</v>
      </c>
      <c r="E64" s="8">
        <v>1</v>
      </c>
      <c r="F64" s="14"/>
      <c r="G64" s="14"/>
      <c r="H64" s="14"/>
      <c r="I64" s="14"/>
      <c r="J64" s="14"/>
      <c r="BF64" s="6"/>
      <c r="BG64" s="11"/>
      <c r="BH64" s="1" t="s">
        <v>902</v>
      </c>
    </row>
    <row r="65" spans="7:10" x14ac:dyDescent="0.25">
      <c r="G65" s="15">
        <f t="shared" ref="G65:I65" si="2">SUM(G4:G64)</f>
        <v>0</v>
      </c>
      <c r="H65" s="15"/>
      <c r="I65" s="15">
        <f t="shared" si="2"/>
        <v>0</v>
      </c>
      <c r="J65" s="15">
        <f>SUM(J4:J64)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L14"/>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8.1999999999999993</v>
      </c>
      <c r="F3" s="15"/>
      <c r="G3" s="15">
        <f>E3*F3</f>
        <v>0</v>
      </c>
      <c r="H3" s="15"/>
      <c r="I3" s="15">
        <f>E3*H3</f>
        <v>0</v>
      </c>
      <c r="J3" s="15">
        <f t="shared" ref="J3" si="0">G3+I3</f>
        <v>0</v>
      </c>
      <c r="BF3" s="32"/>
      <c r="BG3" s="36"/>
      <c r="BH3" s="28" t="s">
        <v>803</v>
      </c>
    </row>
    <row r="4" spans="1:60" s="5" customFormat="1" ht="15" x14ac:dyDescent="0.25">
      <c r="A4" s="2" t="s">
        <v>769</v>
      </c>
      <c r="B4" s="3"/>
      <c r="C4" s="17" t="s">
        <v>903</v>
      </c>
      <c r="D4" s="18" t="s">
        <v>174</v>
      </c>
      <c r="E4" s="8">
        <v>1</v>
      </c>
      <c r="F4" s="14"/>
      <c r="G4" s="14"/>
      <c r="H4" s="14"/>
      <c r="I4" s="14"/>
      <c r="J4" s="14"/>
      <c r="BF4" s="6"/>
      <c r="BG4" s="11"/>
      <c r="BH4" s="1" t="s">
        <v>903</v>
      </c>
    </row>
    <row r="5" spans="1:60" s="5" customFormat="1" ht="15" x14ac:dyDescent="0.25">
      <c r="A5" s="2" t="s">
        <v>771</v>
      </c>
      <c r="B5" s="3"/>
      <c r="C5" s="17" t="s">
        <v>904</v>
      </c>
      <c r="D5" s="18" t="s">
        <v>174</v>
      </c>
      <c r="E5" s="8">
        <v>1</v>
      </c>
      <c r="F5" s="14"/>
      <c r="G5" s="14"/>
      <c r="H5" s="14"/>
      <c r="I5" s="14"/>
      <c r="J5" s="14"/>
      <c r="BF5" s="6"/>
      <c r="BG5" s="11"/>
      <c r="BH5" s="1" t="s">
        <v>904</v>
      </c>
    </row>
    <row r="6" spans="1:60" s="5" customFormat="1" ht="15" x14ac:dyDescent="0.25">
      <c r="A6" s="2" t="s">
        <v>773</v>
      </c>
      <c r="B6" s="3"/>
      <c r="C6" s="17" t="s">
        <v>905</v>
      </c>
      <c r="D6" s="18" t="s">
        <v>174</v>
      </c>
      <c r="E6" s="8">
        <v>1</v>
      </c>
      <c r="F6" s="14"/>
      <c r="G6" s="14"/>
      <c r="H6" s="14"/>
      <c r="I6" s="14"/>
      <c r="J6" s="14"/>
      <c r="BF6" s="6"/>
      <c r="BG6" s="11"/>
      <c r="BH6" s="1" t="s">
        <v>905</v>
      </c>
    </row>
    <row r="7" spans="1:60" s="5" customFormat="1" ht="15" x14ac:dyDescent="0.25">
      <c r="A7" s="2" t="s">
        <v>775</v>
      </c>
      <c r="B7" s="3"/>
      <c r="C7" s="17" t="s">
        <v>906</v>
      </c>
      <c r="D7" s="18" t="s">
        <v>174</v>
      </c>
      <c r="E7" s="8">
        <v>1</v>
      </c>
      <c r="F7" s="14"/>
      <c r="G7" s="14"/>
      <c r="H7" s="14"/>
      <c r="I7" s="14"/>
      <c r="J7" s="14"/>
      <c r="BF7" s="6"/>
      <c r="BG7" s="11"/>
      <c r="BH7" s="1" t="s">
        <v>906</v>
      </c>
    </row>
    <row r="8" spans="1:60" s="5" customFormat="1" ht="15" x14ac:dyDescent="0.25">
      <c r="A8" s="2" t="s">
        <v>777</v>
      </c>
      <c r="B8" s="3"/>
      <c r="C8" s="17" t="s">
        <v>907</v>
      </c>
      <c r="D8" s="18" t="s">
        <v>174</v>
      </c>
      <c r="E8" s="8">
        <v>1</v>
      </c>
      <c r="F8" s="14"/>
      <c r="G8" s="14"/>
      <c r="H8" s="14"/>
      <c r="I8" s="14"/>
      <c r="J8" s="14"/>
      <c r="BF8" s="6"/>
      <c r="BG8" s="11"/>
      <c r="BH8" s="1" t="s">
        <v>907</v>
      </c>
    </row>
    <row r="9" spans="1:60" s="5" customFormat="1" ht="15" x14ac:dyDescent="0.25">
      <c r="A9" s="2" t="s">
        <v>779</v>
      </c>
      <c r="B9" s="3"/>
      <c r="C9" s="17" t="s">
        <v>908</v>
      </c>
      <c r="D9" s="18" t="s">
        <v>174</v>
      </c>
      <c r="E9" s="8">
        <v>1</v>
      </c>
      <c r="F9" s="14"/>
      <c r="G9" s="14"/>
      <c r="H9" s="14"/>
      <c r="I9" s="14"/>
      <c r="J9" s="14"/>
      <c r="BF9" s="6"/>
      <c r="BG9" s="11"/>
      <c r="BH9" s="1" t="s">
        <v>908</v>
      </c>
    </row>
    <row r="10" spans="1:60" s="5" customFormat="1" ht="15" x14ac:dyDescent="0.25">
      <c r="A10" s="2" t="s">
        <v>781</v>
      </c>
      <c r="B10" s="3"/>
      <c r="C10" s="17" t="s">
        <v>909</v>
      </c>
      <c r="D10" s="18" t="s">
        <v>174</v>
      </c>
      <c r="E10" s="8">
        <v>1</v>
      </c>
      <c r="F10" s="14"/>
      <c r="G10" s="14"/>
      <c r="H10" s="14"/>
      <c r="I10" s="14"/>
      <c r="J10" s="14"/>
      <c r="BF10" s="6"/>
      <c r="BG10" s="11"/>
      <c r="BH10" s="1" t="s">
        <v>909</v>
      </c>
    </row>
    <row r="11" spans="1:60" s="5" customFormat="1" ht="15" x14ac:dyDescent="0.25">
      <c r="A11" s="2" t="s">
        <v>783</v>
      </c>
      <c r="B11" s="3"/>
      <c r="C11" s="17" t="s">
        <v>910</v>
      </c>
      <c r="D11" s="18" t="s">
        <v>174</v>
      </c>
      <c r="E11" s="8">
        <v>1</v>
      </c>
      <c r="F11" s="14"/>
      <c r="G11" s="14"/>
      <c r="H11" s="14"/>
      <c r="I11" s="14"/>
      <c r="J11" s="14"/>
      <c r="BF11" s="6"/>
      <c r="BG11" s="11"/>
      <c r="BH11" s="1" t="s">
        <v>910</v>
      </c>
    </row>
    <row r="12" spans="1:60" s="29" customFormat="1" ht="45" x14ac:dyDescent="0.25">
      <c r="A12" s="33" t="s">
        <v>28</v>
      </c>
      <c r="B12" s="34" t="s">
        <v>911</v>
      </c>
      <c r="C12" s="31" t="s">
        <v>912</v>
      </c>
      <c r="D12" s="30" t="s">
        <v>804</v>
      </c>
      <c r="E12" s="37">
        <v>0.8</v>
      </c>
      <c r="F12" s="15"/>
      <c r="G12" s="15">
        <f>E12*F12</f>
        <v>0</v>
      </c>
      <c r="H12" s="15"/>
      <c r="I12" s="15">
        <f>E12*H12</f>
        <v>0</v>
      </c>
      <c r="J12" s="15">
        <f t="shared" ref="J12" si="1">G12+I12</f>
        <v>0</v>
      </c>
      <c r="BF12" s="32"/>
      <c r="BG12" s="36"/>
      <c r="BH12" s="28" t="s">
        <v>912</v>
      </c>
    </row>
    <row r="13" spans="1:60" s="5" customFormat="1" ht="15" x14ac:dyDescent="0.25">
      <c r="A13" s="2" t="s">
        <v>787</v>
      </c>
      <c r="B13" s="3"/>
      <c r="C13" s="17" t="s">
        <v>913</v>
      </c>
      <c r="D13" s="18" t="s">
        <v>174</v>
      </c>
      <c r="E13" s="8">
        <v>1</v>
      </c>
      <c r="F13" s="14"/>
      <c r="G13" s="14"/>
      <c r="H13" s="14"/>
      <c r="I13" s="14"/>
      <c r="J13" s="14"/>
      <c r="BF13" s="6"/>
      <c r="BG13" s="11"/>
      <c r="BH13" s="1" t="s">
        <v>913</v>
      </c>
    </row>
    <row r="14" spans="1:60" x14ac:dyDescent="0.25">
      <c r="G14" s="15">
        <f t="shared" ref="G14:I14" si="2">SUM(G3:G13)</f>
        <v>0</v>
      </c>
      <c r="H14" s="15"/>
      <c r="I14" s="15">
        <f t="shared" si="2"/>
        <v>0</v>
      </c>
      <c r="J14" s="15">
        <f>SUM(J3:J13)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L79"/>
  <sheetViews>
    <sheetView workbookViewId="0">
      <pane ySplit="1" topLeftCell="A2" activePane="bottomLeft" state="frozen"/>
      <selection pane="bottomLeft" activeCell="BO18" sqref="BO18"/>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s="12" customFormat="1" ht="24" x14ac:dyDescent="0.25">
      <c r="A1" s="13" t="s">
        <v>1121</v>
      </c>
      <c r="B1" s="13" t="s">
        <v>1122</v>
      </c>
      <c r="C1" s="13" t="s">
        <v>1123</v>
      </c>
      <c r="D1" s="13" t="s">
        <v>1124</v>
      </c>
      <c r="E1" s="13" t="s">
        <v>1125</v>
      </c>
      <c r="F1" s="13" t="s">
        <v>1126</v>
      </c>
      <c r="G1" s="13" t="s">
        <v>1127</v>
      </c>
      <c r="H1" s="13" t="s">
        <v>1128</v>
      </c>
      <c r="I1" s="13" t="s">
        <v>1129</v>
      </c>
      <c r="J1" s="13" t="s">
        <v>1130</v>
      </c>
    </row>
    <row r="2" spans="1:64" s="29" customFormat="1" ht="45" x14ac:dyDescent="0.25">
      <c r="A2" s="45" t="s">
        <v>0</v>
      </c>
      <c r="B2" s="46" t="s">
        <v>1</v>
      </c>
      <c r="C2" s="47" t="s">
        <v>2</v>
      </c>
      <c r="D2" s="48" t="s">
        <v>3</v>
      </c>
      <c r="E2" s="49">
        <v>4.01</v>
      </c>
      <c r="F2" s="15"/>
      <c r="G2" s="15">
        <f t="shared" ref="G2:G13" si="0">E2*F2</f>
        <v>0</v>
      </c>
      <c r="H2" s="15"/>
      <c r="I2" s="15">
        <f t="shared" ref="I2:I13" si="1">E2*H2</f>
        <v>0</v>
      </c>
      <c r="J2" s="15">
        <f t="shared" ref="J2" si="2">G2+I2</f>
        <v>0</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6"/>
      <c r="BG2" s="1" t="s">
        <v>2</v>
      </c>
      <c r="BH2" s="5"/>
      <c r="BI2" s="5"/>
      <c r="BJ2" s="5"/>
      <c r="BK2" s="5"/>
      <c r="BL2" s="5"/>
    </row>
    <row r="3" spans="1:64" s="29" customFormat="1" ht="45" x14ac:dyDescent="0.25">
      <c r="A3" s="33" t="s">
        <v>4</v>
      </c>
      <c r="B3" s="44" t="s">
        <v>5</v>
      </c>
      <c r="C3" s="31" t="s">
        <v>6</v>
      </c>
      <c r="D3" s="30" t="s">
        <v>3</v>
      </c>
      <c r="E3" s="42">
        <v>66.95</v>
      </c>
      <c r="F3" s="15"/>
      <c r="G3" s="15">
        <f t="shared" si="0"/>
        <v>0</v>
      </c>
      <c r="H3" s="15"/>
      <c r="I3" s="15">
        <f t="shared" si="1"/>
        <v>0</v>
      </c>
      <c r="J3" s="15">
        <f t="shared" ref="J3:J66" si="3">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6</v>
      </c>
      <c r="BH3" s="5"/>
      <c r="BI3" s="5"/>
      <c r="BJ3" s="5"/>
      <c r="BK3" s="5"/>
      <c r="BL3" s="5"/>
    </row>
    <row r="4" spans="1:64" s="29" customFormat="1" ht="45" x14ac:dyDescent="0.25">
      <c r="A4" s="33" t="s">
        <v>7</v>
      </c>
      <c r="B4" s="44" t="s">
        <v>8</v>
      </c>
      <c r="C4" s="31" t="s">
        <v>9</v>
      </c>
      <c r="D4" s="30" t="s">
        <v>3</v>
      </c>
      <c r="E4" s="42">
        <v>358.21</v>
      </c>
      <c r="F4" s="15"/>
      <c r="G4" s="15">
        <f t="shared" si="0"/>
        <v>0</v>
      </c>
      <c r="H4" s="15"/>
      <c r="I4" s="15">
        <f t="shared" si="1"/>
        <v>0</v>
      </c>
      <c r="J4" s="15">
        <f t="shared" si="3"/>
        <v>0</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6"/>
      <c r="BG4" s="1" t="s">
        <v>9</v>
      </c>
      <c r="BH4" s="5"/>
      <c r="BI4" s="5"/>
      <c r="BJ4" s="5"/>
      <c r="BK4" s="5"/>
      <c r="BL4" s="5"/>
    </row>
    <row r="5" spans="1:64" s="29" customFormat="1" ht="45" x14ac:dyDescent="0.25">
      <c r="A5" s="33" t="s">
        <v>10</v>
      </c>
      <c r="B5" s="44" t="s">
        <v>11</v>
      </c>
      <c r="C5" s="31" t="s">
        <v>12</v>
      </c>
      <c r="D5" s="30" t="s">
        <v>3</v>
      </c>
      <c r="E5" s="37">
        <v>155.4</v>
      </c>
      <c r="F5" s="15"/>
      <c r="G5" s="15">
        <f t="shared" si="0"/>
        <v>0</v>
      </c>
      <c r="H5" s="15"/>
      <c r="I5" s="15">
        <f t="shared" si="1"/>
        <v>0</v>
      </c>
      <c r="J5" s="15">
        <f t="shared" si="3"/>
        <v>0</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6"/>
      <c r="BG5" s="1" t="s">
        <v>12</v>
      </c>
      <c r="BH5" s="5"/>
      <c r="BI5" s="5"/>
      <c r="BJ5" s="5"/>
      <c r="BK5" s="5"/>
      <c r="BL5" s="5"/>
    </row>
    <row r="6" spans="1:64" s="29" customFormat="1" ht="45" x14ac:dyDescent="0.25">
      <c r="A6" s="33" t="s">
        <v>13</v>
      </c>
      <c r="B6" s="44" t="s">
        <v>14</v>
      </c>
      <c r="C6" s="31" t="s">
        <v>15</v>
      </c>
      <c r="D6" s="30" t="s">
        <v>3</v>
      </c>
      <c r="E6" s="42">
        <v>5.15</v>
      </c>
      <c r="F6" s="15"/>
      <c r="G6" s="15">
        <f t="shared" si="0"/>
        <v>0</v>
      </c>
      <c r="H6" s="15"/>
      <c r="I6" s="15">
        <f t="shared" si="1"/>
        <v>0</v>
      </c>
      <c r="J6" s="15">
        <f t="shared" si="3"/>
        <v>0</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6"/>
      <c r="BG6" s="1" t="s">
        <v>15</v>
      </c>
      <c r="BH6" s="5"/>
      <c r="BI6" s="5"/>
      <c r="BJ6" s="5"/>
      <c r="BK6" s="5"/>
      <c r="BL6" s="5"/>
    </row>
    <row r="7" spans="1:64" s="29" customFormat="1" ht="45" x14ac:dyDescent="0.25">
      <c r="A7" s="33" t="s">
        <v>16</v>
      </c>
      <c r="B7" s="44" t="s">
        <v>17</v>
      </c>
      <c r="C7" s="31" t="s">
        <v>18</v>
      </c>
      <c r="D7" s="30" t="s">
        <v>3</v>
      </c>
      <c r="E7" s="42">
        <v>9.4700000000000006</v>
      </c>
      <c r="F7" s="15"/>
      <c r="G7" s="15">
        <f t="shared" si="0"/>
        <v>0</v>
      </c>
      <c r="H7" s="15"/>
      <c r="I7" s="15">
        <f t="shared" si="1"/>
        <v>0</v>
      </c>
      <c r="J7" s="15">
        <f t="shared" si="3"/>
        <v>0</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6"/>
      <c r="BG7" s="1" t="s">
        <v>18</v>
      </c>
      <c r="BH7" s="5"/>
      <c r="BI7" s="5"/>
      <c r="BJ7" s="5"/>
      <c r="BK7" s="5"/>
      <c r="BL7" s="5"/>
    </row>
    <row r="8" spans="1:64" s="29" customFormat="1" ht="45" x14ac:dyDescent="0.25">
      <c r="A8" s="33" t="s">
        <v>19</v>
      </c>
      <c r="B8" s="44" t="s">
        <v>20</v>
      </c>
      <c r="C8" s="31" t="s">
        <v>21</v>
      </c>
      <c r="D8" s="30" t="s">
        <v>3</v>
      </c>
      <c r="E8" s="42">
        <v>1.58</v>
      </c>
      <c r="F8" s="15"/>
      <c r="G8" s="15">
        <f t="shared" si="0"/>
        <v>0</v>
      </c>
      <c r="H8" s="15"/>
      <c r="I8" s="15">
        <f t="shared" si="1"/>
        <v>0</v>
      </c>
      <c r="J8" s="15">
        <f t="shared" si="3"/>
        <v>0</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6"/>
      <c r="BG8" s="1" t="s">
        <v>21</v>
      </c>
      <c r="BH8" s="5"/>
      <c r="BI8" s="5"/>
      <c r="BJ8" s="5"/>
      <c r="BK8" s="5"/>
      <c r="BL8" s="5"/>
    </row>
    <row r="9" spans="1:64" s="29" customFormat="1" ht="15" x14ac:dyDescent="0.25">
      <c r="A9" s="33" t="s">
        <v>22</v>
      </c>
      <c r="B9" s="44" t="s">
        <v>23</v>
      </c>
      <c r="C9" s="31" t="s">
        <v>24</v>
      </c>
      <c r="D9" s="30" t="s">
        <v>3</v>
      </c>
      <c r="E9" s="42">
        <v>2925.16</v>
      </c>
      <c r="F9" s="15"/>
      <c r="G9" s="15">
        <f t="shared" si="0"/>
        <v>0</v>
      </c>
      <c r="H9" s="15"/>
      <c r="I9" s="15">
        <f t="shared" si="1"/>
        <v>0</v>
      </c>
      <c r="J9" s="15">
        <f t="shared" si="3"/>
        <v>0</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6"/>
      <c r="BG9" s="1" t="s">
        <v>24</v>
      </c>
      <c r="BH9" s="5"/>
      <c r="BI9" s="5"/>
      <c r="BJ9" s="5"/>
      <c r="BK9" s="5"/>
      <c r="BL9" s="5"/>
    </row>
    <row r="10" spans="1:64" s="29" customFormat="1" ht="15" x14ac:dyDescent="0.25">
      <c r="A10" s="33" t="s">
        <v>25</v>
      </c>
      <c r="B10" s="44" t="s">
        <v>26</v>
      </c>
      <c r="C10" s="31" t="s">
        <v>27</v>
      </c>
      <c r="D10" s="30" t="s">
        <v>3</v>
      </c>
      <c r="E10" s="42">
        <v>6314.15</v>
      </c>
      <c r="F10" s="15"/>
      <c r="G10" s="15">
        <f t="shared" si="0"/>
        <v>0</v>
      </c>
      <c r="H10" s="15"/>
      <c r="I10" s="15">
        <f t="shared" si="1"/>
        <v>0</v>
      </c>
      <c r="J10" s="15">
        <f t="shared" si="3"/>
        <v>0</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6"/>
      <c r="BG10" s="1" t="s">
        <v>27</v>
      </c>
      <c r="BH10" s="5"/>
      <c r="BI10" s="5"/>
      <c r="BJ10" s="5"/>
      <c r="BK10" s="5"/>
      <c r="BL10" s="5"/>
    </row>
    <row r="11" spans="1:64" s="29" customFormat="1" ht="15" x14ac:dyDescent="0.25">
      <c r="A11" s="33" t="s">
        <v>28</v>
      </c>
      <c r="B11" s="44" t="s">
        <v>29</v>
      </c>
      <c r="C11" s="31" t="s">
        <v>30</v>
      </c>
      <c r="D11" s="30" t="s">
        <v>3</v>
      </c>
      <c r="E11" s="42">
        <v>78.790000000000006</v>
      </c>
      <c r="F11" s="15"/>
      <c r="G11" s="15">
        <f t="shared" si="0"/>
        <v>0</v>
      </c>
      <c r="H11" s="15"/>
      <c r="I11" s="15">
        <f t="shared" si="1"/>
        <v>0</v>
      </c>
      <c r="J11" s="15">
        <f t="shared" si="3"/>
        <v>0</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6"/>
      <c r="BG11" s="1" t="s">
        <v>30</v>
      </c>
      <c r="BH11" s="5"/>
      <c r="BI11" s="5"/>
      <c r="BJ11" s="5"/>
      <c r="BK11" s="5"/>
      <c r="BL11" s="5"/>
    </row>
    <row r="12" spans="1:64" s="29" customFormat="1" ht="15" x14ac:dyDescent="0.25">
      <c r="A12" s="33" t="s">
        <v>31</v>
      </c>
      <c r="B12" s="44" t="s">
        <v>32</v>
      </c>
      <c r="C12" s="31" t="s">
        <v>33</v>
      </c>
      <c r="D12" s="30" t="s">
        <v>3</v>
      </c>
      <c r="E12" s="42">
        <v>130.93</v>
      </c>
      <c r="F12" s="15"/>
      <c r="G12" s="15">
        <f t="shared" si="0"/>
        <v>0</v>
      </c>
      <c r="H12" s="15"/>
      <c r="I12" s="15">
        <f t="shared" si="1"/>
        <v>0</v>
      </c>
      <c r="J12" s="15">
        <f t="shared" si="3"/>
        <v>0</v>
      </c>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6"/>
      <c r="BG12" s="1" t="s">
        <v>33</v>
      </c>
      <c r="BH12" s="5"/>
      <c r="BI12" s="5"/>
      <c r="BJ12" s="5"/>
      <c r="BK12" s="5"/>
      <c r="BL12" s="5"/>
    </row>
    <row r="13" spans="1:64" s="29" customFormat="1" ht="15" x14ac:dyDescent="0.25">
      <c r="A13" s="33" t="s">
        <v>34</v>
      </c>
      <c r="B13" s="44" t="s">
        <v>35</v>
      </c>
      <c r="C13" s="31" t="s">
        <v>36</v>
      </c>
      <c r="D13" s="30" t="s">
        <v>3</v>
      </c>
      <c r="E13" s="42">
        <v>37.78</v>
      </c>
      <c r="F13" s="15"/>
      <c r="G13" s="15">
        <f t="shared" si="0"/>
        <v>0</v>
      </c>
      <c r="H13" s="15"/>
      <c r="I13" s="15">
        <f t="shared" si="1"/>
        <v>0</v>
      </c>
      <c r="J13" s="15">
        <f t="shared" si="3"/>
        <v>0</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6"/>
      <c r="BG13" s="1" t="s">
        <v>36</v>
      </c>
      <c r="BH13" s="5"/>
      <c r="BI13" s="5"/>
      <c r="BJ13" s="5"/>
      <c r="BK13" s="5"/>
      <c r="BL13" s="5"/>
    </row>
    <row r="14" spans="1:64" s="5" customFormat="1" ht="15" x14ac:dyDescent="0.25">
      <c r="A14" s="2" t="s">
        <v>37</v>
      </c>
      <c r="B14" s="16"/>
      <c r="C14" s="17" t="s">
        <v>38</v>
      </c>
      <c r="D14" s="18" t="s">
        <v>39</v>
      </c>
      <c r="E14" s="7">
        <v>2621.4</v>
      </c>
      <c r="F14" s="14"/>
      <c r="G14" s="14"/>
      <c r="H14" s="14"/>
      <c r="I14" s="14"/>
      <c r="J14" s="14"/>
      <c r="BF14" s="6"/>
      <c r="BG14" s="1" t="s">
        <v>38</v>
      </c>
    </row>
    <row r="15" spans="1:64" s="5" customFormat="1" ht="15" x14ac:dyDescent="0.25">
      <c r="A15" s="2" t="s">
        <v>40</v>
      </c>
      <c r="B15" s="16"/>
      <c r="C15" s="17" t="s">
        <v>41</v>
      </c>
      <c r="D15" s="18" t="s">
        <v>39</v>
      </c>
      <c r="E15" s="7">
        <v>260.10000000000002</v>
      </c>
      <c r="F15" s="14"/>
      <c r="G15" s="14"/>
      <c r="H15" s="14"/>
      <c r="I15" s="14"/>
      <c r="J15" s="14"/>
      <c r="BF15" s="6"/>
      <c r="BG15" s="1" t="s">
        <v>41</v>
      </c>
    </row>
    <row r="16" spans="1:64" s="5" customFormat="1" ht="15" x14ac:dyDescent="0.25">
      <c r="A16" s="2" t="s">
        <v>42</v>
      </c>
      <c r="B16" s="16"/>
      <c r="C16" s="17" t="s">
        <v>43</v>
      </c>
      <c r="D16" s="18" t="s">
        <v>39</v>
      </c>
      <c r="E16" s="7">
        <v>3223.2</v>
      </c>
      <c r="F16" s="14"/>
      <c r="G16" s="14"/>
      <c r="H16" s="14"/>
      <c r="I16" s="14"/>
      <c r="J16" s="14"/>
      <c r="BF16" s="6"/>
      <c r="BG16" s="1" t="s">
        <v>43</v>
      </c>
    </row>
    <row r="17" spans="1:59" s="5" customFormat="1" ht="15" x14ac:dyDescent="0.25">
      <c r="A17" s="2" t="s">
        <v>44</v>
      </c>
      <c r="B17" s="16"/>
      <c r="C17" s="17" t="s">
        <v>45</v>
      </c>
      <c r="D17" s="18" t="s">
        <v>39</v>
      </c>
      <c r="E17" s="4">
        <v>157501.26</v>
      </c>
      <c r="F17" s="14"/>
      <c r="G17" s="14"/>
      <c r="H17" s="14"/>
      <c r="I17" s="14"/>
      <c r="J17" s="14"/>
      <c r="BF17" s="6"/>
      <c r="BG17" s="1" t="s">
        <v>45</v>
      </c>
    </row>
    <row r="18" spans="1:59" s="5" customFormat="1" ht="15" x14ac:dyDescent="0.25">
      <c r="A18" s="2" t="s">
        <v>46</v>
      </c>
      <c r="B18" s="16"/>
      <c r="C18" s="17" t="s">
        <v>47</v>
      </c>
      <c r="D18" s="18" t="s">
        <v>39</v>
      </c>
      <c r="E18" s="4">
        <v>29328.06</v>
      </c>
      <c r="F18" s="14"/>
      <c r="G18" s="14"/>
      <c r="H18" s="14"/>
      <c r="I18" s="14"/>
      <c r="J18" s="14"/>
      <c r="BF18" s="6"/>
      <c r="BG18" s="1" t="s">
        <v>47</v>
      </c>
    </row>
    <row r="19" spans="1:59" s="5" customFormat="1" ht="15" x14ac:dyDescent="0.25">
      <c r="A19" s="2" t="s">
        <v>48</v>
      </c>
      <c r="B19" s="16"/>
      <c r="C19" s="17" t="s">
        <v>49</v>
      </c>
      <c r="D19" s="18" t="s">
        <v>39</v>
      </c>
      <c r="E19" s="7">
        <v>2738.7</v>
      </c>
      <c r="F19" s="14"/>
      <c r="G19" s="14"/>
      <c r="H19" s="14"/>
      <c r="I19" s="14"/>
      <c r="J19" s="14"/>
      <c r="BF19" s="6"/>
      <c r="BG19" s="1" t="s">
        <v>49</v>
      </c>
    </row>
    <row r="20" spans="1:59" s="5" customFormat="1" ht="15" x14ac:dyDescent="0.25">
      <c r="A20" s="2" t="s">
        <v>50</v>
      </c>
      <c r="B20" s="16"/>
      <c r="C20" s="17" t="s">
        <v>51</v>
      </c>
      <c r="D20" s="18" t="s">
        <v>39</v>
      </c>
      <c r="E20" s="4">
        <v>1134.24</v>
      </c>
      <c r="F20" s="14"/>
      <c r="G20" s="14"/>
      <c r="H20" s="14"/>
      <c r="I20" s="14"/>
      <c r="J20" s="14"/>
      <c r="BF20" s="6"/>
      <c r="BG20" s="1" t="s">
        <v>51</v>
      </c>
    </row>
    <row r="21" spans="1:59" s="5" customFormat="1" ht="15" x14ac:dyDescent="0.25">
      <c r="A21" s="2" t="s">
        <v>52</v>
      </c>
      <c r="B21" s="16"/>
      <c r="C21" s="17" t="s">
        <v>53</v>
      </c>
      <c r="D21" s="18" t="s">
        <v>39</v>
      </c>
      <c r="E21" s="8">
        <v>102</v>
      </c>
      <c r="F21" s="14"/>
      <c r="G21" s="14"/>
      <c r="H21" s="14"/>
      <c r="I21" s="14"/>
      <c r="J21" s="14"/>
      <c r="BF21" s="6"/>
      <c r="BG21" s="1" t="s">
        <v>53</v>
      </c>
    </row>
    <row r="22" spans="1:59" s="5" customFormat="1" ht="15" x14ac:dyDescent="0.25">
      <c r="A22" s="2" t="s">
        <v>54</v>
      </c>
      <c r="B22" s="16"/>
      <c r="C22" s="17" t="s">
        <v>55</v>
      </c>
      <c r="D22" s="18" t="s">
        <v>39</v>
      </c>
      <c r="E22" s="7">
        <v>341.7</v>
      </c>
      <c r="F22" s="14"/>
      <c r="G22" s="14"/>
      <c r="H22" s="14"/>
      <c r="I22" s="14"/>
      <c r="J22" s="14"/>
      <c r="BF22" s="6"/>
      <c r="BG22" s="1" t="s">
        <v>55</v>
      </c>
    </row>
    <row r="23" spans="1:59" s="5" customFormat="1" ht="15" x14ac:dyDescent="0.25">
      <c r="A23" s="2" t="s">
        <v>56</v>
      </c>
      <c r="B23" s="16"/>
      <c r="C23" s="17" t="s">
        <v>57</v>
      </c>
      <c r="D23" s="18" t="s">
        <v>39</v>
      </c>
      <c r="E23" s="7">
        <v>448.8</v>
      </c>
      <c r="F23" s="14"/>
      <c r="G23" s="14"/>
      <c r="H23" s="14"/>
      <c r="I23" s="14"/>
      <c r="J23" s="14"/>
      <c r="BF23" s="6"/>
      <c r="BG23" s="1" t="s">
        <v>57</v>
      </c>
    </row>
    <row r="24" spans="1:59" s="5" customFormat="1" ht="15" x14ac:dyDescent="0.25">
      <c r="A24" s="2" t="s">
        <v>58</v>
      </c>
      <c r="B24" s="16"/>
      <c r="C24" s="17" t="s">
        <v>59</v>
      </c>
      <c r="D24" s="18" t="s">
        <v>39</v>
      </c>
      <c r="E24" s="7">
        <v>6793.2</v>
      </c>
      <c r="F24" s="14"/>
      <c r="G24" s="14"/>
      <c r="H24" s="14"/>
      <c r="I24" s="14"/>
      <c r="J24" s="14"/>
      <c r="BF24" s="6"/>
      <c r="BG24" s="1" t="s">
        <v>59</v>
      </c>
    </row>
    <row r="25" spans="1:59" s="5" customFormat="1" ht="15" x14ac:dyDescent="0.25">
      <c r="A25" s="2" t="s">
        <v>60</v>
      </c>
      <c r="B25" s="16"/>
      <c r="C25" s="17" t="s">
        <v>61</v>
      </c>
      <c r="D25" s="18" t="s">
        <v>39</v>
      </c>
      <c r="E25" s="7">
        <v>158.1</v>
      </c>
      <c r="F25" s="14"/>
      <c r="G25" s="14"/>
      <c r="H25" s="14"/>
      <c r="I25" s="14"/>
      <c r="J25" s="14"/>
      <c r="BF25" s="6"/>
      <c r="BG25" s="1" t="s">
        <v>61</v>
      </c>
    </row>
    <row r="26" spans="1:59" s="5" customFormat="1" ht="15" x14ac:dyDescent="0.25">
      <c r="A26" s="2" t="s">
        <v>62</v>
      </c>
      <c r="B26" s="16"/>
      <c r="C26" s="17" t="s">
        <v>63</v>
      </c>
      <c r="D26" s="18" t="s">
        <v>39</v>
      </c>
      <c r="E26" s="8">
        <v>2142</v>
      </c>
      <c r="F26" s="14"/>
      <c r="G26" s="14"/>
      <c r="H26" s="14"/>
      <c r="I26" s="14"/>
      <c r="J26" s="14"/>
      <c r="BF26" s="6"/>
      <c r="BG26" s="1" t="s">
        <v>63</v>
      </c>
    </row>
    <row r="27" spans="1:59" s="5" customFormat="1" ht="15" x14ac:dyDescent="0.25">
      <c r="A27" s="2" t="s">
        <v>64</v>
      </c>
      <c r="B27" s="16"/>
      <c r="C27" s="17" t="s">
        <v>65</v>
      </c>
      <c r="D27" s="18" t="s">
        <v>39</v>
      </c>
      <c r="E27" s="8">
        <v>255</v>
      </c>
      <c r="F27" s="14"/>
      <c r="G27" s="14"/>
      <c r="H27" s="14"/>
      <c r="I27" s="14"/>
      <c r="J27" s="14"/>
      <c r="BF27" s="6"/>
      <c r="BG27" s="1" t="s">
        <v>65</v>
      </c>
    </row>
    <row r="28" spans="1:59" s="5" customFormat="1" ht="15" x14ac:dyDescent="0.25">
      <c r="A28" s="2" t="s">
        <v>66</v>
      </c>
      <c r="B28" s="16"/>
      <c r="C28" s="17" t="s">
        <v>67</v>
      </c>
      <c r="D28" s="18" t="s">
        <v>39</v>
      </c>
      <c r="E28" s="4">
        <v>135508.01999999999</v>
      </c>
      <c r="F28" s="14"/>
      <c r="G28" s="14"/>
      <c r="H28" s="14"/>
      <c r="I28" s="14"/>
      <c r="J28" s="14"/>
      <c r="BF28" s="6"/>
      <c r="BG28" s="1" t="s">
        <v>67</v>
      </c>
    </row>
    <row r="29" spans="1:59" s="5" customFormat="1" ht="15" x14ac:dyDescent="0.25">
      <c r="A29" s="2" t="s">
        <v>68</v>
      </c>
      <c r="B29" s="16"/>
      <c r="C29" s="17" t="s">
        <v>69</v>
      </c>
      <c r="D29" s="18" t="s">
        <v>39</v>
      </c>
      <c r="E29" s="7">
        <v>32920.5</v>
      </c>
      <c r="F29" s="14"/>
      <c r="G29" s="14"/>
      <c r="H29" s="14"/>
      <c r="I29" s="14"/>
      <c r="J29" s="14"/>
      <c r="BF29" s="6"/>
      <c r="BG29" s="1" t="s">
        <v>69</v>
      </c>
    </row>
    <row r="30" spans="1:59" s="5" customFormat="1" ht="15" x14ac:dyDescent="0.25">
      <c r="A30" s="2" t="s">
        <v>70</v>
      </c>
      <c r="B30" s="16"/>
      <c r="C30" s="17" t="s">
        <v>71</v>
      </c>
      <c r="D30" s="18" t="s">
        <v>39</v>
      </c>
      <c r="E30" s="7">
        <v>351.9</v>
      </c>
      <c r="F30" s="14"/>
      <c r="G30" s="14"/>
      <c r="H30" s="14"/>
      <c r="I30" s="14"/>
      <c r="J30" s="14"/>
      <c r="BF30" s="6"/>
      <c r="BG30" s="1" t="s">
        <v>71</v>
      </c>
    </row>
    <row r="31" spans="1:59" s="5" customFormat="1" ht="15" x14ac:dyDescent="0.25">
      <c r="A31" s="2" t="s">
        <v>72</v>
      </c>
      <c r="B31" s="16"/>
      <c r="C31" s="17" t="s">
        <v>73</v>
      </c>
      <c r="D31" s="18" t="s">
        <v>39</v>
      </c>
      <c r="E31" s="4">
        <v>628.32000000000005</v>
      </c>
      <c r="F31" s="14"/>
      <c r="G31" s="14"/>
      <c r="H31" s="14"/>
      <c r="I31" s="14"/>
      <c r="J31" s="14"/>
      <c r="BF31" s="6"/>
      <c r="BG31" s="1" t="s">
        <v>73</v>
      </c>
    </row>
    <row r="32" spans="1:59" s="5" customFormat="1" ht="15" x14ac:dyDescent="0.25">
      <c r="A32" s="2" t="s">
        <v>74</v>
      </c>
      <c r="B32" s="16"/>
      <c r="C32" s="17" t="s">
        <v>75</v>
      </c>
      <c r="D32" s="18" t="s">
        <v>39</v>
      </c>
      <c r="E32" s="4">
        <v>7135.92</v>
      </c>
      <c r="F32" s="14"/>
      <c r="G32" s="14"/>
      <c r="H32" s="14"/>
      <c r="I32" s="14"/>
      <c r="J32" s="14"/>
      <c r="BF32" s="6"/>
      <c r="BG32" s="1" t="s">
        <v>75</v>
      </c>
    </row>
    <row r="33" spans="1:59" s="5" customFormat="1" ht="15" x14ac:dyDescent="0.25">
      <c r="A33" s="2" t="s">
        <v>76</v>
      </c>
      <c r="B33" s="16"/>
      <c r="C33" s="17" t="s">
        <v>77</v>
      </c>
      <c r="D33" s="18" t="s">
        <v>39</v>
      </c>
      <c r="E33" s="7">
        <v>81457.2</v>
      </c>
      <c r="F33" s="14"/>
      <c r="G33" s="14"/>
      <c r="H33" s="14"/>
      <c r="I33" s="14"/>
      <c r="J33" s="14"/>
      <c r="BF33" s="6"/>
      <c r="BG33" s="1" t="s">
        <v>77</v>
      </c>
    </row>
    <row r="34" spans="1:59" s="5" customFormat="1" ht="15" x14ac:dyDescent="0.25">
      <c r="A34" s="2" t="s">
        <v>78</v>
      </c>
      <c r="B34" s="16"/>
      <c r="C34" s="17" t="s">
        <v>79</v>
      </c>
      <c r="D34" s="18" t="s">
        <v>39</v>
      </c>
      <c r="E34" s="8">
        <v>1224</v>
      </c>
      <c r="F34" s="14"/>
      <c r="G34" s="14"/>
      <c r="H34" s="14"/>
      <c r="I34" s="14"/>
      <c r="J34" s="14"/>
      <c r="BF34" s="6"/>
      <c r="BG34" s="1" t="s">
        <v>79</v>
      </c>
    </row>
    <row r="35" spans="1:59" s="5" customFormat="1" ht="15" x14ac:dyDescent="0.25">
      <c r="A35" s="2" t="s">
        <v>80</v>
      </c>
      <c r="B35" s="16"/>
      <c r="C35" s="17" t="s">
        <v>81</v>
      </c>
      <c r="D35" s="18" t="s">
        <v>39</v>
      </c>
      <c r="E35" s="7">
        <v>326.39999999999998</v>
      </c>
      <c r="F35" s="14"/>
      <c r="G35" s="14"/>
      <c r="H35" s="14"/>
      <c r="I35" s="14"/>
      <c r="J35" s="14"/>
      <c r="BF35" s="6"/>
      <c r="BG35" s="1" t="s">
        <v>81</v>
      </c>
    </row>
    <row r="36" spans="1:59" s="5" customFormat="1" ht="15" x14ac:dyDescent="0.25">
      <c r="A36" s="2" t="s">
        <v>82</v>
      </c>
      <c r="B36" s="16"/>
      <c r="C36" s="17" t="s">
        <v>83</v>
      </c>
      <c r="D36" s="18" t="s">
        <v>39</v>
      </c>
      <c r="E36" s="8">
        <v>612</v>
      </c>
      <c r="F36" s="14"/>
      <c r="G36" s="14"/>
      <c r="H36" s="14"/>
      <c r="I36" s="14"/>
      <c r="J36" s="14"/>
      <c r="BF36" s="6"/>
      <c r="BG36" s="1" t="s">
        <v>83</v>
      </c>
    </row>
    <row r="37" spans="1:59" s="5" customFormat="1" ht="15" x14ac:dyDescent="0.25">
      <c r="A37" s="2" t="s">
        <v>84</v>
      </c>
      <c r="B37" s="16"/>
      <c r="C37" s="17" t="s">
        <v>85</v>
      </c>
      <c r="D37" s="18" t="s">
        <v>39</v>
      </c>
      <c r="E37" s="8">
        <v>6375</v>
      </c>
      <c r="F37" s="14"/>
      <c r="G37" s="14"/>
      <c r="H37" s="14"/>
      <c r="I37" s="14"/>
      <c r="J37" s="14"/>
      <c r="BF37" s="6"/>
      <c r="BG37" s="1" t="s">
        <v>85</v>
      </c>
    </row>
    <row r="38" spans="1:59" s="5" customFormat="1" ht="15" x14ac:dyDescent="0.25">
      <c r="A38" s="2" t="s">
        <v>86</v>
      </c>
      <c r="B38" s="16"/>
      <c r="C38" s="17" t="s">
        <v>87</v>
      </c>
      <c r="D38" s="18" t="s">
        <v>39</v>
      </c>
      <c r="E38" s="4">
        <v>102605.88</v>
      </c>
      <c r="F38" s="14"/>
      <c r="G38" s="14"/>
      <c r="H38" s="14"/>
      <c r="I38" s="14"/>
      <c r="J38" s="14"/>
      <c r="BF38" s="6"/>
      <c r="BG38" s="1" t="s">
        <v>87</v>
      </c>
    </row>
    <row r="39" spans="1:59" s="5" customFormat="1" ht="15" x14ac:dyDescent="0.25">
      <c r="A39" s="2" t="s">
        <v>88</v>
      </c>
      <c r="B39" s="16"/>
      <c r="C39" s="17" t="s">
        <v>89</v>
      </c>
      <c r="D39" s="18" t="s">
        <v>39</v>
      </c>
      <c r="E39" s="8">
        <v>11985</v>
      </c>
      <c r="F39" s="14"/>
      <c r="G39" s="14"/>
      <c r="H39" s="14"/>
      <c r="I39" s="14"/>
      <c r="J39" s="14"/>
      <c r="BF39" s="6"/>
      <c r="BG39" s="1" t="s">
        <v>89</v>
      </c>
    </row>
    <row r="40" spans="1:59" s="5" customFormat="1" ht="15" x14ac:dyDescent="0.25">
      <c r="A40" s="2" t="s">
        <v>90</v>
      </c>
      <c r="B40" s="16"/>
      <c r="C40" s="17" t="s">
        <v>91</v>
      </c>
      <c r="D40" s="18" t="s">
        <v>39</v>
      </c>
      <c r="E40" s="7">
        <v>13555.8</v>
      </c>
      <c r="F40" s="14"/>
      <c r="G40" s="14"/>
      <c r="H40" s="14"/>
      <c r="I40" s="14"/>
      <c r="J40" s="14"/>
      <c r="BF40" s="6"/>
      <c r="BG40" s="1" t="s">
        <v>91</v>
      </c>
    </row>
    <row r="41" spans="1:59" s="5" customFormat="1" ht="15" x14ac:dyDescent="0.25">
      <c r="A41" s="2" t="s">
        <v>92</v>
      </c>
      <c r="B41" s="16"/>
      <c r="C41" s="17" t="s">
        <v>93</v>
      </c>
      <c r="D41" s="18" t="s">
        <v>39</v>
      </c>
      <c r="E41" s="7">
        <v>423.3</v>
      </c>
      <c r="F41" s="14"/>
      <c r="G41" s="14"/>
      <c r="H41" s="14"/>
      <c r="I41" s="14"/>
      <c r="J41" s="14"/>
      <c r="BF41" s="6"/>
      <c r="BG41" s="1" t="s">
        <v>93</v>
      </c>
    </row>
    <row r="42" spans="1:59" s="5" customFormat="1" ht="15" x14ac:dyDescent="0.25">
      <c r="A42" s="2" t="s">
        <v>94</v>
      </c>
      <c r="B42" s="16"/>
      <c r="C42" s="17" t="s">
        <v>95</v>
      </c>
      <c r="D42" s="18" t="s">
        <v>39</v>
      </c>
      <c r="E42" s="4">
        <v>4745.04</v>
      </c>
      <c r="F42" s="14"/>
      <c r="G42" s="14"/>
      <c r="H42" s="14"/>
      <c r="I42" s="14"/>
      <c r="J42" s="14"/>
      <c r="BF42" s="6"/>
      <c r="BG42" s="1" t="s">
        <v>95</v>
      </c>
    </row>
    <row r="43" spans="1:59" s="5" customFormat="1" ht="15" x14ac:dyDescent="0.25">
      <c r="A43" s="2" t="s">
        <v>96</v>
      </c>
      <c r="B43" s="16"/>
      <c r="C43" s="17" t="s">
        <v>97</v>
      </c>
      <c r="D43" s="18" t="s">
        <v>39</v>
      </c>
      <c r="E43" s="7">
        <v>3029.4</v>
      </c>
      <c r="F43" s="14"/>
      <c r="G43" s="14"/>
      <c r="H43" s="14"/>
      <c r="I43" s="14"/>
      <c r="J43" s="14"/>
      <c r="BF43" s="6"/>
      <c r="BG43" s="1" t="s">
        <v>97</v>
      </c>
    </row>
    <row r="44" spans="1:59" s="5" customFormat="1" ht="15" x14ac:dyDescent="0.25">
      <c r="A44" s="2" t="s">
        <v>98</v>
      </c>
      <c r="B44" s="16"/>
      <c r="C44" s="17" t="s">
        <v>99</v>
      </c>
      <c r="D44" s="18" t="s">
        <v>39</v>
      </c>
      <c r="E44" s="7">
        <v>872.1</v>
      </c>
      <c r="F44" s="14"/>
      <c r="G44" s="14"/>
      <c r="H44" s="14"/>
      <c r="I44" s="14"/>
      <c r="J44" s="14"/>
      <c r="BF44" s="6"/>
      <c r="BG44" s="1" t="s">
        <v>99</v>
      </c>
    </row>
    <row r="45" spans="1:59" s="5" customFormat="1" ht="15" x14ac:dyDescent="0.25">
      <c r="A45" s="2" t="s">
        <v>100</v>
      </c>
      <c r="B45" s="16"/>
      <c r="C45" s="17" t="s">
        <v>101</v>
      </c>
      <c r="D45" s="18" t="s">
        <v>39</v>
      </c>
      <c r="E45" s="7">
        <v>82395.600000000006</v>
      </c>
      <c r="F45" s="14"/>
      <c r="G45" s="14"/>
      <c r="H45" s="14"/>
      <c r="I45" s="14"/>
      <c r="J45" s="14"/>
      <c r="BF45" s="6"/>
      <c r="BG45" s="1" t="s">
        <v>101</v>
      </c>
    </row>
    <row r="46" spans="1:59" s="5" customFormat="1" ht="15" x14ac:dyDescent="0.25">
      <c r="A46" s="2" t="s">
        <v>102</v>
      </c>
      <c r="B46" s="16"/>
      <c r="C46" s="17" t="s">
        <v>103</v>
      </c>
      <c r="D46" s="18" t="s">
        <v>39</v>
      </c>
      <c r="E46" s="7">
        <v>1943.1</v>
      </c>
      <c r="F46" s="14"/>
      <c r="G46" s="14"/>
      <c r="H46" s="14"/>
      <c r="I46" s="14"/>
      <c r="J46" s="14"/>
      <c r="BF46" s="6"/>
      <c r="BG46" s="1" t="s">
        <v>103</v>
      </c>
    </row>
    <row r="47" spans="1:59" s="5" customFormat="1" ht="15" x14ac:dyDescent="0.25">
      <c r="A47" s="2" t="s">
        <v>104</v>
      </c>
      <c r="B47" s="16"/>
      <c r="C47" s="17" t="s">
        <v>105</v>
      </c>
      <c r="D47" s="18" t="s">
        <v>39</v>
      </c>
      <c r="E47" s="4">
        <v>352.92</v>
      </c>
      <c r="F47" s="14"/>
      <c r="G47" s="14"/>
      <c r="H47" s="14"/>
      <c r="I47" s="14"/>
      <c r="J47" s="14"/>
      <c r="BF47" s="6"/>
      <c r="BG47" s="1" t="s">
        <v>105</v>
      </c>
    </row>
    <row r="48" spans="1:59" s="5" customFormat="1" ht="15" x14ac:dyDescent="0.25">
      <c r="A48" s="2" t="s">
        <v>106</v>
      </c>
      <c r="B48" s="16"/>
      <c r="C48" s="17" t="s">
        <v>107</v>
      </c>
      <c r="D48" s="18" t="s">
        <v>39</v>
      </c>
      <c r="E48" s="7">
        <v>453.9</v>
      </c>
      <c r="F48" s="14"/>
      <c r="G48" s="14"/>
      <c r="H48" s="14"/>
      <c r="I48" s="14"/>
      <c r="J48" s="14"/>
      <c r="BF48" s="6"/>
      <c r="BG48" s="1" t="s">
        <v>107</v>
      </c>
    </row>
    <row r="49" spans="1:64" s="5" customFormat="1" ht="15" x14ac:dyDescent="0.25">
      <c r="A49" s="2" t="s">
        <v>108</v>
      </c>
      <c r="B49" s="16"/>
      <c r="C49" s="17" t="s">
        <v>109</v>
      </c>
      <c r="D49" s="18" t="s">
        <v>39</v>
      </c>
      <c r="E49" s="7">
        <v>1239.3</v>
      </c>
      <c r="F49" s="14"/>
      <c r="G49" s="14"/>
      <c r="H49" s="14"/>
      <c r="I49" s="14"/>
      <c r="J49" s="14"/>
      <c r="BF49" s="6"/>
      <c r="BG49" s="1" t="s">
        <v>109</v>
      </c>
    </row>
    <row r="50" spans="1:64" s="5" customFormat="1" ht="15" x14ac:dyDescent="0.25">
      <c r="A50" s="2" t="s">
        <v>110</v>
      </c>
      <c r="B50" s="16"/>
      <c r="C50" s="17" t="s">
        <v>111</v>
      </c>
      <c r="D50" s="18" t="s">
        <v>39</v>
      </c>
      <c r="E50" s="7">
        <v>999.6</v>
      </c>
      <c r="F50" s="14"/>
      <c r="G50" s="14"/>
      <c r="H50" s="14"/>
      <c r="I50" s="14"/>
      <c r="J50" s="14"/>
      <c r="BF50" s="6"/>
      <c r="BG50" s="1" t="s">
        <v>111</v>
      </c>
    </row>
    <row r="51" spans="1:64" s="5" customFormat="1" ht="15" x14ac:dyDescent="0.25">
      <c r="A51" s="2" t="s">
        <v>112</v>
      </c>
      <c r="B51" s="16"/>
      <c r="C51" s="17" t="s">
        <v>113</v>
      </c>
      <c r="D51" s="18" t="s">
        <v>39</v>
      </c>
      <c r="E51" s="7">
        <v>1468.8</v>
      </c>
      <c r="F51" s="14"/>
      <c r="G51" s="14"/>
      <c r="H51" s="14"/>
      <c r="I51" s="14"/>
      <c r="J51" s="14"/>
      <c r="BF51" s="6"/>
      <c r="BG51" s="1" t="s">
        <v>113</v>
      </c>
    </row>
    <row r="52" spans="1:64" s="5" customFormat="1" ht="15" x14ac:dyDescent="0.25">
      <c r="A52" s="2" t="s">
        <v>114</v>
      </c>
      <c r="B52" s="16"/>
      <c r="C52" s="17" t="s">
        <v>115</v>
      </c>
      <c r="D52" s="18" t="s">
        <v>39</v>
      </c>
      <c r="E52" s="7">
        <v>1468.8</v>
      </c>
      <c r="F52" s="14"/>
      <c r="G52" s="14"/>
      <c r="H52" s="14"/>
      <c r="I52" s="14"/>
      <c r="J52" s="14"/>
      <c r="BF52" s="6"/>
      <c r="BG52" s="1" t="s">
        <v>115</v>
      </c>
    </row>
    <row r="53" spans="1:64" s="5" customFormat="1" ht="15" x14ac:dyDescent="0.25">
      <c r="A53" s="2" t="s">
        <v>116</v>
      </c>
      <c r="B53" s="16"/>
      <c r="C53" s="17" t="s">
        <v>117</v>
      </c>
      <c r="D53" s="18" t="s">
        <v>39</v>
      </c>
      <c r="E53" s="4">
        <v>11851.38</v>
      </c>
      <c r="F53" s="14"/>
      <c r="G53" s="14"/>
      <c r="H53" s="14"/>
      <c r="I53" s="14"/>
      <c r="J53" s="14"/>
      <c r="BF53" s="6"/>
      <c r="BG53" s="1" t="s">
        <v>117</v>
      </c>
    </row>
    <row r="54" spans="1:64" s="5" customFormat="1" ht="15" x14ac:dyDescent="0.25">
      <c r="A54" s="2" t="s">
        <v>118</v>
      </c>
      <c r="B54" s="16"/>
      <c r="C54" s="17" t="s">
        <v>119</v>
      </c>
      <c r="D54" s="18" t="s">
        <v>39</v>
      </c>
      <c r="E54" s="7">
        <v>958.8</v>
      </c>
      <c r="F54" s="14"/>
      <c r="G54" s="14"/>
      <c r="H54" s="14"/>
      <c r="I54" s="14"/>
      <c r="J54" s="14"/>
      <c r="BF54" s="6"/>
      <c r="BG54" s="1" t="s">
        <v>119</v>
      </c>
    </row>
    <row r="55" spans="1:64" s="5" customFormat="1" ht="15" x14ac:dyDescent="0.25">
      <c r="A55" s="2" t="s">
        <v>120</v>
      </c>
      <c r="B55" s="16"/>
      <c r="C55" s="17" t="s">
        <v>121</v>
      </c>
      <c r="D55" s="18" t="s">
        <v>39</v>
      </c>
      <c r="E55" s="7">
        <v>341.7</v>
      </c>
      <c r="F55" s="14"/>
      <c r="G55" s="14"/>
      <c r="H55" s="14"/>
      <c r="I55" s="14"/>
      <c r="J55" s="14"/>
      <c r="BF55" s="6"/>
      <c r="BG55" s="1" t="s">
        <v>121</v>
      </c>
    </row>
    <row r="56" spans="1:64" s="5" customFormat="1" ht="15" x14ac:dyDescent="0.25">
      <c r="A56" s="2" t="s">
        <v>122</v>
      </c>
      <c r="B56" s="16"/>
      <c r="C56" s="17" t="s">
        <v>123</v>
      </c>
      <c r="D56" s="18" t="s">
        <v>39</v>
      </c>
      <c r="E56" s="7">
        <v>27223.8</v>
      </c>
      <c r="F56" s="14"/>
      <c r="G56" s="14"/>
      <c r="H56" s="14"/>
      <c r="I56" s="14"/>
      <c r="J56" s="14"/>
      <c r="BF56" s="6"/>
      <c r="BG56" s="1" t="s">
        <v>123</v>
      </c>
    </row>
    <row r="57" spans="1:64" s="5" customFormat="1" ht="15" x14ac:dyDescent="0.25">
      <c r="A57" s="2" t="s">
        <v>124</v>
      </c>
      <c r="B57" s="16"/>
      <c r="C57" s="17" t="s">
        <v>125</v>
      </c>
      <c r="D57" s="18" t="s">
        <v>39</v>
      </c>
      <c r="E57" s="4">
        <v>185212.62</v>
      </c>
      <c r="F57" s="14"/>
      <c r="G57" s="14"/>
      <c r="H57" s="14"/>
      <c r="I57" s="14"/>
      <c r="J57" s="14"/>
      <c r="BF57" s="6"/>
      <c r="BG57" s="1" t="s">
        <v>125</v>
      </c>
    </row>
    <row r="58" spans="1:64" s="5" customFormat="1" ht="15" x14ac:dyDescent="0.25">
      <c r="A58" s="2" t="s">
        <v>126</v>
      </c>
      <c r="B58" s="16"/>
      <c r="C58" s="17" t="s">
        <v>127</v>
      </c>
      <c r="D58" s="18" t="s">
        <v>39</v>
      </c>
      <c r="E58" s="8">
        <v>6630</v>
      </c>
      <c r="F58" s="14"/>
      <c r="G58" s="14"/>
      <c r="H58" s="14"/>
      <c r="I58" s="14"/>
      <c r="J58" s="14"/>
      <c r="BF58" s="6"/>
      <c r="BG58" s="1" t="s">
        <v>127</v>
      </c>
    </row>
    <row r="59" spans="1:64" s="5" customFormat="1" ht="15" x14ac:dyDescent="0.25">
      <c r="A59" s="2" t="s">
        <v>128</v>
      </c>
      <c r="B59" s="16"/>
      <c r="C59" s="17" t="s">
        <v>129</v>
      </c>
      <c r="D59" s="18" t="s">
        <v>39</v>
      </c>
      <c r="E59" s="7">
        <v>265.2</v>
      </c>
      <c r="F59" s="14"/>
      <c r="G59" s="14"/>
      <c r="H59" s="14"/>
      <c r="I59" s="14"/>
      <c r="J59" s="14"/>
      <c r="BF59" s="6"/>
      <c r="BG59" s="1" t="s">
        <v>129</v>
      </c>
    </row>
    <row r="60" spans="1:64" s="5" customFormat="1" ht="15" x14ac:dyDescent="0.25">
      <c r="A60" s="2" t="s">
        <v>130</v>
      </c>
      <c r="B60" s="16"/>
      <c r="C60" s="17" t="s">
        <v>131</v>
      </c>
      <c r="D60" s="18" t="s">
        <v>39</v>
      </c>
      <c r="E60" s="7">
        <v>2305.1999999999998</v>
      </c>
      <c r="F60" s="14"/>
      <c r="G60" s="14"/>
      <c r="H60" s="14"/>
      <c r="I60" s="14"/>
      <c r="J60" s="14"/>
      <c r="BF60" s="6"/>
      <c r="BG60" s="1" t="s">
        <v>131</v>
      </c>
    </row>
    <row r="61" spans="1:64" s="5" customFormat="1" ht="15" x14ac:dyDescent="0.25">
      <c r="A61" s="2" t="s">
        <v>132</v>
      </c>
      <c r="B61" s="16"/>
      <c r="C61" s="17" t="s">
        <v>133</v>
      </c>
      <c r="D61" s="18" t="s">
        <v>39</v>
      </c>
      <c r="E61" s="7">
        <v>1305.5999999999999</v>
      </c>
      <c r="F61" s="14"/>
      <c r="G61" s="14"/>
      <c r="H61" s="14"/>
      <c r="I61" s="14"/>
      <c r="J61" s="14"/>
      <c r="BF61" s="6"/>
      <c r="BG61" s="1" t="s">
        <v>133</v>
      </c>
    </row>
    <row r="62" spans="1:64" s="5" customFormat="1" ht="15" x14ac:dyDescent="0.25">
      <c r="A62" s="2" t="s">
        <v>134</v>
      </c>
      <c r="B62" s="16"/>
      <c r="C62" s="17" t="s">
        <v>135</v>
      </c>
      <c r="D62" s="18" t="s">
        <v>39</v>
      </c>
      <c r="E62" s="4">
        <v>91721.46</v>
      </c>
      <c r="F62" s="14"/>
      <c r="G62" s="14"/>
      <c r="H62" s="14"/>
      <c r="I62" s="14"/>
      <c r="J62" s="14"/>
      <c r="BF62" s="6"/>
      <c r="BG62" s="1" t="s">
        <v>135</v>
      </c>
    </row>
    <row r="63" spans="1:64" s="5" customFormat="1" ht="15" x14ac:dyDescent="0.25">
      <c r="A63" s="9" t="s">
        <v>136</v>
      </c>
      <c r="B63" s="19"/>
      <c r="C63" s="19"/>
      <c r="D63" s="19"/>
      <c r="E63" s="10"/>
      <c r="F63" s="14"/>
      <c r="G63" s="14"/>
      <c r="H63" s="14"/>
      <c r="I63" s="14"/>
      <c r="J63" s="14"/>
      <c r="BF63" s="6"/>
      <c r="BG63" s="1"/>
      <c r="BH63" s="11" t="s">
        <v>136</v>
      </c>
    </row>
    <row r="64" spans="1:64" s="29" customFormat="1" ht="22.5" x14ac:dyDescent="0.25">
      <c r="A64" s="33" t="s">
        <v>137</v>
      </c>
      <c r="B64" s="44" t="s">
        <v>138</v>
      </c>
      <c r="C64" s="31" t="s">
        <v>139</v>
      </c>
      <c r="D64" s="30" t="s">
        <v>3</v>
      </c>
      <c r="E64" s="37">
        <v>1.9</v>
      </c>
      <c r="F64" s="15"/>
      <c r="G64" s="15">
        <f>E64*F64</f>
        <v>0</v>
      </c>
      <c r="H64" s="15"/>
      <c r="I64" s="15">
        <f>E64*H64</f>
        <v>0</v>
      </c>
      <c r="J64" s="15">
        <f t="shared" si="3"/>
        <v>0</v>
      </c>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6"/>
      <c r="BG64" s="1" t="s">
        <v>139</v>
      </c>
      <c r="BH64" s="11"/>
      <c r="BI64" s="5"/>
      <c r="BJ64" s="5"/>
      <c r="BK64" s="5"/>
      <c r="BL64" s="5"/>
    </row>
    <row r="65" spans="1:64" s="5" customFormat="1" ht="15" x14ac:dyDescent="0.25">
      <c r="A65" s="2" t="s">
        <v>140</v>
      </c>
      <c r="B65" s="16"/>
      <c r="C65" s="17" t="s">
        <v>141</v>
      </c>
      <c r="D65" s="18" t="s">
        <v>39</v>
      </c>
      <c r="E65" s="7">
        <v>193.8</v>
      </c>
      <c r="F65" s="14"/>
      <c r="G65" s="14"/>
      <c r="H65" s="14"/>
      <c r="I65" s="14"/>
      <c r="J65" s="14"/>
      <c r="BF65" s="6"/>
      <c r="BG65" s="1" t="s">
        <v>141</v>
      </c>
      <c r="BH65" s="11"/>
    </row>
    <row r="66" spans="1:64" s="29" customFormat="1" ht="33.75" x14ac:dyDescent="0.25">
      <c r="A66" s="33" t="s">
        <v>142</v>
      </c>
      <c r="B66" s="44" t="s">
        <v>143</v>
      </c>
      <c r="C66" s="31" t="s">
        <v>144</v>
      </c>
      <c r="D66" s="30" t="s">
        <v>3</v>
      </c>
      <c r="E66" s="42">
        <v>4.45</v>
      </c>
      <c r="F66" s="15"/>
      <c r="G66" s="15">
        <f>E66*F66</f>
        <v>0</v>
      </c>
      <c r="H66" s="15"/>
      <c r="I66" s="15">
        <f>E66*H66</f>
        <v>0</v>
      </c>
      <c r="J66" s="15">
        <f t="shared" si="3"/>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144</v>
      </c>
      <c r="BH66" s="11"/>
      <c r="BI66" s="5"/>
      <c r="BJ66" s="5"/>
      <c r="BK66" s="5"/>
      <c r="BL66" s="5"/>
    </row>
    <row r="67" spans="1:64" s="5" customFormat="1" ht="15" x14ac:dyDescent="0.25">
      <c r="A67" s="2" t="s">
        <v>145</v>
      </c>
      <c r="B67" s="16"/>
      <c r="C67" s="17" t="s">
        <v>146</v>
      </c>
      <c r="D67" s="18" t="s">
        <v>39</v>
      </c>
      <c r="E67" s="7">
        <v>453.9</v>
      </c>
      <c r="F67" s="14"/>
      <c r="G67" s="14"/>
      <c r="H67" s="14"/>
      <c r="I67" s="14"/>
      <c r="J67" s="14"/>
      <c r="BF67" s="6"/>
      <c r="BG67" s="1" t="s">
        <v>146</v>
      </c>
      <c r="BH67" s="11"/>
    </row>
    <row r="68" spans="1:64" s="29" customFormat="1" ht="22.5" x14ac:dyDescent="0.25">
      <c r="A68" s="33" t="s">
        <v>147</v>
      </c>
      <c r="B68" s="44" t="s">
        <v>138</v>
      </c>
      <c r="C68" s="31" t="s">
        <v>139</v>
      </c>
      <c r="D68" s="30" t="s">
        <v>3</v>
      </c>
      <c r="E68" s="42">
        <v>1.85</v>
      </c>
      <c r="F68" s="15"/>
      <c r="G68" s="15">
        <f>E68*F68</f>
        <v>0</v>
      </c>
      <c r="H68" s="15"/>
      <c r="I68" s="15">
        <f>E68*H68</f>
        <v>0</v>
      </c>
      <c r="J68" s="15">
        <f t="shared" ref="J68:J75" si="4">G68+I68</f>
        <v>0</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6"/>
      <c r="BG68" s="1" t="s">
        <v>139</v>
      </c>
      <c r="BH68" s="11"/>
      <c r="BI68" s="5"/>
      <c r="BJ68" s="5"/>
      <c r="BK68" s="5"/>
      <c r="BL68" s="5"/>
    </row>
    <row r="69" spans="1:64" s="5" customFormat="1" ht="15" x14ac:dyDescent="0.25">
      <c r="A69" s="2" t="s">
        <v>148</v>
      </c>
      <c r="B69" s="16"/>
      <c r="C69" s="17" t="s">
        <v>149</v>
      </c>
      <c r="D69" s="18" t="s">
        <v>39</v>
      </c>
      <c r="E69" s="7">
        <v>188.7</v>
      </c>
      <c r="F69" s="14"/>
      <c r="G69" s="14"/>
      <c r="H69" s="14"/>
      <c r="I69" s="14"/>
      <c r="J69" s="14"/>
      <c r="BF69" s="6"/>
      <c r="BG69" s="1" t="s">
        <v>149</v>
      </c>
      <c r="BH69" s="11"/>
    </row>
    <row r="70" spans="1:64" s="29" customFormat="1" ht="22.5" x14ac:dyDescent="0.25">
      <c r="A70" s="33" t="s">
        <v>150</v>
      </c>
      <c r="B70" s="44" t="s">
        <v>138</v>
      </c>
      <c r="C70" s="31" t="s">
        <v>139</v>
      </c>
      <c r="D70" s="30" t="s">
        <v>3</v>
      </c>
      <c r="E70" s="37">
        <v>0.5</v>
      </c>
      <c r="F70" s="15"/>
      <c r="G70" s="15">
        <f>E70*F70</f>
        <v>0</v>
      </c>
      <c r="H70" s="15"/>
      <c r="I70" s="15">
        <f>E70*H70</f>
        <v>0</v>
      </c>
      <c r="J70" s="15">
        <f t="shared" si="4"/>
        <v>0</v>
      </c>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6"/>
      <c r="BG70" s="1" t="s">
        <v>139</v>
      </c>
      <c r="BH70" s="11"/>
      <c r="BI70" s="5"/>
      <c r="BJ70" s="5"/>
      <c r="BK70" s="5"/>
      <c r="BL70" s="5"/>
    </row>
    <row r="71" spans="1:64" s="5" customFormat="1" ht="15" x14ac:dyDescent="0.25">
      <c r="A71" s="2" t="s">
        <v>151</v>
      </c>
      <c r="B71" s="16"/>
      <c r="C71" s="17" t="s">
        <v>152</v>
      </c>
      <c r="D71" s="18" t="s">
        <v>39</v>
      </c>
      <c r="E71" s="8">
        <v>50</v>
      </c>
      <c r="F71" s="14"/>
      <c r="G71" s="14"/>
      <c r="H71" s="14"/>
      <c r="I71" s="14"/>
      <c r="J71" s="14"/>
      <c r="BF71" s="6"/>
      <c r="BG71" s="1" t="s">
        <v>152</v>
      </c>
      <c r="BH71" s="11"/>
    </row>
    <row r="72" spans="1:64" s="29" customFormat="1" ht="33.75" x14ac:dyDescent="0.25">
      <c r="A72" s="33" t="s">
        <v>153</v>
      </c>
      <c r="B72" s="44" t="s">
        <v>143</v>
      </c>
      <c r="C72" s="31" t="s">
        <v>144</v>
      </c>
      <c r="D72" s="30" t="s">
        <v>3</v>
      </c>
      <c r="E72" s="37">
        <v>58.9</v>
      </c>
      <c r="F72" s="15"/>
      <c r="G72" s="15">
        <f>E72*F72</f>
        <v>0</v>
      </c>
      <c r="H72" s="15"/>
      <c r="I72" s="15">
        <f>E72*H72</f>
        <v>0</v>
      </c>
      <c r="J72" s="15">
        <f t="shared" si="4"/>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144</v>
      </c>
      <c r="BH72" s="11"/>
      <c r="BI72" s="5"/>
      <c r="BJ72" s="5"/>
      <c r="BK72" s="5"/>
      <c r="BL72" s="5"/>
    </row>
    <row r="73" spans="1:64" s="5" customFormat="1" ht="15" x14ac:dyDescent="0.25">
      <c r="A73" s="2" t="s">
        <v>154</v>
      </c>
      <c r="B73" s="16"/>
      <c r="C73" s="17" t="s">
        <v>155</v>
      </c>
      <c r="D73" s="18" t="s">
        <v>39</v>
      </c>
      <c r="E73" s="7">
        <v>2132.1</v>
      </c>
      <c r="F73" s="14"/>
      <c r="G73" s="14"/>
      <c r="H73" s="14"/>
      <c r="I73" s="14"/>
      <c r="J73" s="14"/>
      <c r="BF73" s="6"/>
      <c r="BG73" s="1" t="s">
        <v>155</v>
      </c>
      <c r="BH73" s="11"/>
    </row>
    <row r="74" spans="1:64" s="5" customFormat="1" ht="15" x14ac:dyDescent="0.25">
      <c r="A74" s="2" t="s">
        <v>156</v>
      </c>
      <c r="B74" s="16"/>
      <c r="C74" s="17" t="s">
        <v>157</v>
      </c>
      <c r="D74" s="18" t="s">
        <v>39</v>
      </c>
      <c r="E74" s="7">
        <v>3934.6</v>
      </c>
      <c r="F74" s="14"/>
      <c r="G74" s="14"/>
      <c r="H74" s="14"/>
      <c r="I74" s="14"/>
      <c r="J74" s="14"/>
      <c r="BF74" s="6"/>
      <c r="BG74" s="1" t="s">
        <v>157</v>
      </c>
      <c r="BH74" s="11"/>
    </row>
    <row r="75" spans="1:64" s="29" customFormat="1" ht="22.5" x14ac:dyDescent="0.25">
      <c r="A75" s="33" t="s">
        <v>158</v>
      </c>
      <c r="B75" s="44" t="s">
        <v>138</v>
      </c>
      <c r="C75" s="31" t="s">
        <v>139</v>
      </c>
      <c r="D75" s="30" t="s">
        <v>3</v>
      </c>
      <c r="E75" s="42">
        <v>3.35</v>
      </c>
      <c r="F75" s="15"/>
      <c r="G75" s="15">
        <f>E75*F75</f>
        <v>0</v>
      </c>
      <c r="H75" s="15"/>
      <c r="I75" s="15">
        <f>E75*H75</f>
        <v>0</v>
      </c>
      <c r="J75" s="15">
        <f t="shared" si="4"/>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139</v>
      </c>
      <c r="BH75" s="11"/>
      <c r="BI75" s="5"/>
      <c r="BJ75" s="5"/>
      <c r="BK75" s="5"/>
      <c r="BL75" s="5"/>
    </row>
    <row r="76" spans="1:64" s="5" customFormat="1" ht="15" x14ac:dyDescent="0.25">
      <c r="A76" s="2" t="s">
        <v>159</v>
      </c>
      <c r="B76" s="16"/>
      <c r="C76" s="17" t="s">
        <v>160</v>
      </c>
      <c r="D76" s="18" t="s">
        <v>39</v>
      </c>
      <c r="E76" s="7">
        <v>66.3</v>
      </c>
      <c r="F76" s="14"/>
      <c r="G76" s="14"/>
      <c r="H76" s="14"/>
      <c r="I76" s="14"/>
      <c r="J76" s="14"/>
      <c r="BF76" s="6"/>
      <c r="BG76" s="1" t="s">
        <v>160</v>
      </c>
      <c r="BH76" s="11"/>
    </row>
    <row r="77" spans="1:64" s="5" customFormat="1" ht="15" x14ac:dyDescent="0.25">
      <c r="A77" s="2" t="s">
        <v>161</v>
      </c>
      <c r="B77" s="16"/>
      <c r="C77" s="17" t="s">
        <v>162</v>
      </c>
      <c r="D77" s="18" t="s">
        <v>39</v>
      </c>
      <c r="E77" s="7">
        <v>35.700000000000003</v>
      </c>
      <c r="F77" s="14"/>
      <c r="G77" s="14"/>
      <c r="H77" s="14"/>
      <c r="I77" s="14"/>
      <c r="J77" s="14"/>
      <c r="BF77" s="6"/>
      <c r="BG77" s="1" t="s">
        <v>162</v>
      </c>
      <c r="BH77" s="11"/>
    </row>
    <row r="78" spans="1:64" s="5" customFormat="1" ht="15" x14ac:dyDescent="0.25">
      <c r="A78" s="2" t="s">
        <v>163</v>
      </c>
      <c r="B78" s="16"/>
      <c r="C78" s="17" t="s">
        <v>164</v>
      </c>
      <c r="D78" s="18" t="s">
        <v>39</v>
      </c>
      <c r="E78" s="7">
        <v>239.7</v>
      </c>
      <c r="F78" s="14"/>
      <c r="G78" s="14"/>
      <c r="H78" s="14"/>
      <c r="I78" s="14"/>
      <c r="J78" s="14"/>
      <c r="BF78" s="6"/>
      <c r="BG78" s="1" t="s">
        <v>164</v>
      </c>
      <c r="BH78" s="11"/>
    </row>
    <row r="79" spans="1:64" x14ac:dyDescent="0.25">
      <c r="G79" s="15">
        <f t="shared" ref="G79:I79" si="5">SUM(G2:G78)</f>
        <v>0</v>
      </c>
      <c r="H79" s="15"/>
      <c r="I79" s="15">
        <f t="shared" si="5"/>
        <v>0</v>
      </c>
      <c r="J79" s="15">
        <f>SUM(J2:J78)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L2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14.8</v>
      </c>
      <c r="F3" s="15"/>
      <c r="G3" s="15">
        <f>E3*F3</f>
        <v>0</v>
      </c>
      <c r="H3" s="15"/>
      <c r="I3" s="15">
        <f>E3*H3</f>
        <v>0</v>
      </c>
      <c r="J3" s="15">
        <f t="shared" ref="J3" si="0">G3+I3</f>
        <v>0</v>
      </c>
      <c r="BF3" s="32"/>
      <c r="BG3" s="36"/>
      <c r="BH3" s="28" t="s">
        <v>803</v>
      </c>
    </row>
    <row r="4" spans="1:60" s="5" customFormat="1" ht="15" x14ac:dyDescent="0.25">
      <c r="A4" s="2" t="s">
        <v>769</v>
      </c>
      <c r="B4" s="3"/>
      <c r="C4" s="17" t="s">
        <v>914</v>
      </c>
      <c r="D4" s="18" t="s">
        <v>174</v>
      </c>
      <c r="E4" s="8">
        <v>1</v>
      </c>
      <c r="F4" s="14"/>
      <c r="G4" s="14"/>
      <c r="H4" s="14"/>
      <c r="I4" s="14"/>
      <c r="J4" s="14"/>
      <c r="BF4" s="6"/>
      <c r="BG4" s="11"/>
      <c r="BH4" s="1" t="s">
        <v>914</v>
      </c>
    </row>
    <row r="5" spans="1:60" s="5" customFormat="1" ht="15" x14ac:dyDescent="0.25">
      <c r="A5" s="2" t="s">
        <v>771</v>
      </c>
      <c r="B5" s="3"/>
      <c r="C5" s="17" t="s">
        <v>915</v>
      </c>
      <c r="D5" s="18" t="s">
        <v>174</v>
      </c>
      <c r="E5" s="8">
        <v>1</v>
      </c>
      <c r="F5" s="14"/>
      <c r="G5" s="14"/>
      <c r="H5" s="14"/>
      <c r="I5" s="14"/>
      <c r="J5" s="14"/>
      <c r="BF5" s="6"/>
      <c r="BG5" s="11"/>
      <c r="BH5" s="1" t="s">
        <v>915</v>
      </c>
    </row>
    <row r="6" spans="1:60" s="5" customFormat="1" ht="15" x14ac:dyDescent="0.25">
      <c r="A6" s="2" t="s">
        <v>773</v>
      </c>
      <c r="B6" s="3"/>
      <c r="C6" s="17" t="s">
        <v>916</v>
      </c>
      <c r="D6" s="18" t="s">
        <v>174</v>
      </c>
      <c r="E6" s="8">
        <v>2</v>
      </c>
      <c r="F6" s="14"/>
      <c r="G6" s="14"/>
      <c r="H6" s="14"/>
      <c r="I6" s="14"/>
      <c r="J6" s="14"/>
      <c r="BF6" s="6"/>
      <c r="BG6" s="11"/>
      <c r="BH6" s="1" t="s">
        <v>916</v>
      </c>
    </row>
    <row r="7" spans="1:60" s="5" customFormat="1" ht="15" x14ac:dyDescent="0.25">
      <c r="A7" s="2" t="s">
        <v>775</v>
      </c>
      <c r="B7" s="3"/>
      <c r="C7" s="17" t="s">
        <v>917</v>
      </c>
      <c r="D7" s="18" t="s">
        <v>174</v>
      </c>
      <c r="E7" s="8">
        <v>1</v>
      </c>
      <c r="F7" s="14"/>
      <c r="G7" s="14"/>
      <c r="H7" s="14"/>
      <c r="I7" s="14"/>
      <c r="J7" s="14"/>
      <c r="BF7" s="6"/>
      <c r="BG7" s="11"/>
      <c r="BH7" s="1" t="s">
        <v>917</v>
      </c>
    </row>
    <row r="8" spans="1:60" s="5" customFormat="1" ht="15" x14ac:dyDescent="0.25">
      <c r="A8" s="2" t="s">
        <v>777</v>
      </c>
      <c r="B8" s="3"/>
      <c r="C8" s="17" t="s">
        <v>918</v>
      </c>
      <c r="D8" s="18" t="s">
        <v>174</v>
      </c>
      <c r="E8" s="8">
        <v>1</v>
      </c>
      <c r="F8" s="14"/>
      <c r="G8" s="14"/>
      <c r="H8" s="14"/>
      <c r="I8" s="14"/>
      <c r="J8" s="14"/>
      <c r="BF8" s="6"/>
      <c r="BG8" s="11"/>
      <c r="BH8" s="1" t="s">
        <v>918</v>
      </c>
    </row>
    <row r="9" spans="1:60" s="5" customFormat="1" ht="15" x14ac:dyDescent="0.25">
      <c r="A9" s="2" t="s">
        <v>779</v>
      </c>
      <c r="B9" s="3"/>
      <c r="C9" s="17" t="s">
        <v>919</v>
      </c>
      <c r="D9" s="18" t="s">
        <v>174</v>
      </c>
      <c r="E9" s="8">
        <v>1</v>
      </c>
      <c r="F9" s="14"/>
      <c r="G9" s="14"/>
      <c r="H9" s="14"/>
      <c r="I9" s="14"/>
      <c r="J9" s="14"/>
      <c r="BF9" s="6"/>
      <c r="BG9" s="11"/>
      <c r="BH9" s="1" t="s">
        <v>919</v>
      </c>
    </row>
    <row r="10" spans="1:60" s="5" customFormat="1" ht="15" x14ac:dyDescent="0.25">
      <c r="A10" s="2" t="s">
        <v>781</v>
      </c>
      <c r="B10" s="3"/>
      <c r="C10" s="17" t="s">
        <v>920</v>
      </c>
      <c r="D10" s="18" t="s">
        <v>174</v>
      </c>
      <c r="E10" s="8">
        <v>2</v>
      </c>
      <c r="F10" s="14"/>
      <c r="G10" s="14"/>
      <c r="H10" s="14"/>
      <c r="I10" s="14"/>
      <c r="J10" s="14"/>
      <c r="BF10" s="6"/>
      <c r="BG10" s="11"/>
      <c r="BH10" s="1" t="s">
        <v>920</v>
      </c>
    </row>
    <row r="11" spans="1:60" s="5" customFormat="1" ht="15" x14ac:dyDescent="0.25">
      <c r="A11" s="2" t="s">
        <v>783</v>
      </c>
      <c r="B11" s="3"/>
      <c r="C11" s="17" t="s">
        <v>921</v>
      </c>
      <c r="D11" s="18" t="s">
        <v>174</v>
      </c>
      <c r="E11" s="8">
        <v>1</v>
      </c>
      <c r="F11" s="14"/>
      <c r="G11" s="14"/>
      <c r="H11" s="14"/>
      <c r="I11" s="14"/>
      <c r="J11" s="14"/>
      <c r="BF11" s="6"/>
      <c r="BG11" s="11"/>
      <c r="BH11" s="1" t="s">
        <v>921</v>
      </c>
    </row>
    <row r="12" spans="1:60" s="5" customFormat="1" ht="15" x14ac:dyDescent="0.25">
      <c r="A12" s="2" t="s">
        <v>785</v>
      </c>
      <c r="B12" s="3"/>
      <c r="C12" s="17" t="s">
        <v>922</v>
      </c>
      <c r="D12" s="18" t="s">
        <v>174</v>
      </c>
      <c r="E12" s="8">
        <v>1</v>
      </c>
      <c r="F12" s="14"/>
      <c r="G12" s="14"/>
      <c r="H12" s="14"/>
      <c r="I12" s="14"/>
      <c r="J12" s="14"/>
      <c r="BF12" s="6"/>
      <c r="BG12" s="11"/>
      <c r="BH12" s="1" t="s">
        <v>922</v>
      </c>
    </row>
    <row r="13" spans="1:60" s="5" customFormat="1" ht="15" x14ac:dyDescent="0.25">
      <c r="A13" s="2" t="s">
        <v>787</v>
      </c>
      <c r="B13" s="3"/>
      <c r="C13" s="17" t="s">
        <v>923</v>
      </c>
      <c r="D13" s="18" t="s">
        <v>174</v>
      </c>
      <c r="E13" s="8">
        <v>1</v>
      </c>
      <c r="F13" s="14"/>
      <c r="G13" s="14"/>
      <c r="H13" s="14"/>
      <c r="I13" s="14"/>
      <c r="J13" s="14"/>
      <c r="BF13" s="6"/>
      <c r="BG13" s="11"/>
      <c r="BH13" s="1" t="s">
        <v>923</v>
      </c>
    </row>
    <row r="14" spans="1:60" s="5" customFormat="1" ht="15" x14ac:dyDescent="0.25">
      <c r="A14" s="2" t="s">
        <v>789</v>
      </c>
      <c r="B14" s="3"/>
      <c r="C14" s="17" t="s">
        <v>924</v>
      </c>
      <c r="D14" s="18" t="s">
        <v>174</v>
      </c>
      <c r="E14" s="8">
        <v>1</v>
      </c>
      <c r="F14" s="14"/>
      <c r="G14" s="14"/>
      <c r="H14" s="14"/>
      <c r="I14" s="14"/>
      <c r="J14" s="14"/>
      <c r="BF14" s="6"/>
      <c r="BG14" s="11"/>
      <c r="BH14" s="1" t="s">
        <v>924</v>
      </c>
    </row>
    <row r="15" spans="1:60" s="5" customFormat="1" ht="15" x14ac:dyDescent="0.25">
      <c r="A15" s="2" t="s">
        <v>791</v>
      </c>
      <c r="B15" s="3"/>
      <c r="C15" s="17" t="s">
        <v>925</v>
      </c>
      <c r="D15" s="18" t="s">
        <v>174</v>
      </c>
      <c r="E15" s="8">
        <v>1</v>
      </c>
      <c r="F15" s="14"/>
      <c r="G15" s="14"/>
      <c r="H15" s="14"/>
      <c r="I15" s="14"/>
      <c r="J15" s="14"/>
      <c r="BF15" s="6"/>
      <c r="BG15" s="11"/>
      <c r="BH15" s="1" t="s">
        <v>925</v>
      </c>
    </row>
    <row r="16" spans="1:60" s="5" customFormat="1" ht="15" x14ac:dyDescent="0.25">
      <c r="A16" s="2" t="s">
        <v>793</v>
      </c>
      <c r="B16" s="3"/>
      <c r="C16" s="17" t="s">
        <v>926</v>
      </c>
      <c r="D16" s="18" t="s">
        <v>174</v>
      </c>
      <c r="E16" s="8">
        <v>1</v>
      </c>
      <c r="F16" s="14"/>
      <c r="G16" s="14"/>
      <c r="H16" s="14"/>
      <c r="I16" s="14"/>
      <c r="J16" s="14"/>
      <c r="BF16" s="6"/>
      <c r="BG16" s="11"/>
      <c r="BH16" s="1" t="s">
        <v>926</v>
      </c>
    </row>
    <row r="17" spans="1:60" s="5" customFormat="1" ht="15" x14ac:dyDescent="0.25">
      <c r="A17" s="2" t="s">
        <v>795</v>
      </c>
      <c r="B17" s="3"/>
      <c r="C17" s="17" t="s">
        <v>927</v>
      </c>
      <c r="D17" s="18" t="s">
        <v>174</v>
      </c>
      <c r="E17" s="8">
        <v>1</v>
      </c>
      <c r="F17" s="14"/>
      <c r="G17" s="14"/>
      <c r="H17" s="14"/>
      <c r="I17" s="14"/>
      <c r="J17" s="14"/>
      <c r="BF17" s="6"/>
      <c r="BG17" s="11"/>
      <c r="BH17" s="1" t="s">
        <v>927</v>
      </c>
    </row>
    <row r="18" spans="1:60" s="29" customFormat="1" ht="45" x14ac:dyDescent="0.25">
      <c r="A18" s="33" t="s">
        <v>606</v>
      </c>
      <c r="B18" s="34" t="s">
        <v>911</v>
      </c>
      <c r="C18" s="31" t="s">
        <v>912</v>
      </c>
      <c r="D18" s="30" t="s">
        <v>804</v>
      </c>
      <c r="E18" s="37">
        <v>0.8</v>
      </c>
      <c r="F18" s="15"/>
      <c r="G18" s="15">
        <f>E18*F18</f>
        <v>0</v>
      </c>
      <c r="H18" s="15"/>
      <c r="I18" s="15">
        <f>E18*H18</f>
        <v>0</v>
      </c>
      <c r="J18" s="15">
        <f t="shared" ref="J18" si="1">G18+I18</f>
        <v>0</v>
      </c>
      <c r="BF18" s="32"/>
      <c r="BG18" s="36"/>
      <c r="BH18" s="28" t="s">
        <v>912</v>
      </c>
    </row>
    <row r="19" spans="1:60" s="5" customFormat="1" ht="15" x14ac:dyDescent="0.25">
      <c r="A19" s="2" t="s">
        <v>818</v>
      </c>
      <c r="B19" s="3"/>
      <c r="C19" s="17" t="s">
        <v>928</v>
      </c>
      <c r="D19" s="18" t="s">
        <v>174</v>
      </c>
      <c r="E19" s="8">
        <v>1</v>
      </c>
      <c r="F19" s="14"/>
      <c r="G19" s="14"/>
      <c r="H19" s="14"/>
      <c r="I19" s="14"/>
      <c r="J19" s="14"/>
      <c r="BF19" s="6"/>
      <c r="BG19" s="11"/>
      <c r="BH19" s="1" t="s">
        <v>928</v>
      </c>
    </row>
    <row r="20" spans="1:60" x14ac:dyDescent="0.25">
      <c r="G20" s="15">
        <f t="shared" ref="G20:I20" si="2">SUM(G3:G19)</f>
        <v>0</v>
      </c>
      <c r="H20" s="15"/>
      <c r="I20" s="15">
        <f t="shared" si="2"/>
        <v>0</v>
      </c>
      <c r="J20" s="15">
        <f>SUM(J3:J19)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56.2</v>
      </c>
      <c r="F3" s="15"/>
      <c r="G3" s="15">
        <f>E3*F3</f>
        <v>0</v>
      </c>
      <c r="H3" s="15"/>
      <c r="I3" s="15">
        <f>E3*H3</f>
        <v>0</v>
      </c>
      <c r="J3" s="15">
        <f t="shared" ref="J3" si="0">G3+I3</f>
        <v>0</v>
      </c>
      <c r="BF3" s="32"/>
      <c r="BG3" s="36"/>
      <c r="BH3" s="28" t="s">
        <v>803</v>
      </c>
    </row>
    <row r="4" spans="1:60" s="5" customFormat="1" ht="15" x14ac:dyDescent="0.25">
      <c r="A4" s="2" t="s">
        <v>769</v>
      </c>
      <c r="B4" s="3"/>
      <c r="C4" s="17" t="s">
        <v>929</v>
      </c>
      <c r="D4" s="18" t="s">
        <v>174</v>
      </c>
      <c r="E4" s="8">
        <v>1</v>
      </c>
      <c r="F4" s="14"/>
      <c r="G4" s="14"/>
      <c r="H4" s="14"/>
      <c r="I4" s="14"/>
      <c r="J4" s="14"/>
      <c r="BF4" s="6"/>
      <c r="BG4" s="11"/>
      <c r="BH4" s="1" t="s">
        <v>929</v>
      </c>
    </row>
    <row r="5" spans="1:60" s="5" customFormat="1" ht="15" x14ac:dyDescent="0.25">
      <c r="A5" s="2" t="s">
        <v>771</v>
      </c>
      <c r="B5" s="3"/>
      <c r="C5" s="17" t="s">
        <v>930</v>
      </c>
      <c r="D5" s="18" t="s">
        <v>174</v>
      </c>
      <c r="E5" s="8">
        <v>1</v>
      </c>
      <c r="F5" s="14"/>
      <c r="G5" s="14"/>
      <c r="H5" s="14"/>
      <c r="I5" s="14"/>
      <c r="J5" s="14"/>
      <c r="BF5" s="6"/>
      <c r="BG5" s="11"/>
      <c r="BH5" s="1" t="s">
        <v>930</v>
      </c>
    </row>
    <row r="6" spans="1:60" s="5" customFormat="1" ht="15" x14ac:dyDescent="0.25">
      <c r="A6" s="2" t="s">
        <v>773</v>
      </c>
      <c r="B6" s="3"/>
      <c r="C6" s="17" t="s">
        <v>931</v>
      </c>
      <c r="D6" s="18" t="s">
        <v>174</v>
      </c>
      <c r="E6" s="8">
        <v>1</v>
      </c>
      <c r="F6" s="14"/>
      <c r="G6" s="14"/>
      <c r="H6" s="14"/>
      <c r="I6" s="14"/>
      <c r="J6" s="14"/>
      <c r="BF6" s="6"/>
      <c r="BG6" s="11"/>
      <c r="BH6" s="1" t="s">
        <v>931</v>
      </c>
    </row>
    <row r="7" spans="1:60" s="5" customFormat="1" ht="15" x14ac:dyDescent="0.25">
      <c r="A7" s="2" t="s">
        <v>775</v>
      </c>
      <c r="B7" s="3"/>
      <c r="C7" s="17" t="s">
        <v>932</v>
      </c>
      <c r="D7" s="18" t="s">
        <v>174</v>
      </c>
      <c r="E7" s="8">
        <v>2</v>
      </c>
      <c r="F7" s="14"/>
      <c r="G7" s="14"/>
      <c r="H7" s="14"/>
      <c r="I7" s="14"/>
      <c r="J7" s="14"/>
      <c r="BF7" s="6"/>
      <c r="BG7" s="11"/>
      <c r="BH7" s="1" t="s">
        <v>932</v>
      </c>
    </row>
    <row r="8" spans="1:60" s="5" customFormat="1" ht="15" x14ac:dyDescent="0.25">
      <c r="A8" s="2" t="s">
        <v>777</v>
      </c>
      <c r="B8" s="3"/>
      <c r="C8" s="17" t="s">
        <v>933</v>
      </c>
      <c r="D8" s="18" t="s">
        <v>174</v>
      </c>
      <c r="E8" s="8">
        <v>2</v>
      </c>
      <c r="F8" s="14"/>
      <c r="G8" s="14"/>
      <c r="H8" s="14"/>
      <c r="I8" s="14"/>
      <c r="J8" s="14"/>
      <c r="BF8" s="6"/>
      <c r="BG8" s="11"/>
      <c r="BH8" s="1" t="s">
        <v>933</v>
      </c>
    </row>
    <row r="9" spans="1:60" s="5" customFormat="1" ht="15" x14ac:dyDescent="0.25">
      <c r="A9" s="2" t="s">
        <v>779</v>
      </c>
      <c r="B9" s="3"/>
      <c r="C9" s="17" t="s">
        <v>934</v>
      </c>
      <c r="D9" s="18" t="s">
        <v>174</v>
      </c>
      <c r="E9" s="8">
        <v>2</v>
      </c>
      <c r="F9" s="14"/>
      <c r="G9" s="14"/>
      <c r="H9" s="14"/>
      <c r="I9" s="14"/>
      <c r="J9" s="14"/>
      <c r="BF9" s="6"/>
      <c r="BG9" s="11"/>
      <c r="BH9" s="1" t="s">
        <v>934</v>
      </c>
    </row>
    <row r="10" spans="1:60" s="5" customFormat="1" ht="15" x14ac:dyDescent="0.25">
      <c r="A10" s="2" t="s">
        <v>781</v>
      </c>
      <c r="B10" s="3"/>
      <c r="C10" s="17" t="s">
        <v>935</v>
      </c>
      <c r="D10" s="18" t="s">
        <v>174</v>
      </c>
      <c r="E10" s="8">
        <v>2</v>
      </c>
      <c r="F10" s="14"/>
      <c r="G10" s="14"/>
      <c r="H10" s="14"/>
      <c r="I10" s="14"/>
      <c r="J10" s="14"/>
      <c r="BF10" s="6"/>
      <c r="BG10" s="11"/>
      <c r="BH10" s="1" t="s">
        <v>935</v>
      </c>
    </row>
    <row r="11" spans="1:60" s="5" customFormat="1" ht="15" x14ac:dyDescent="0.25">
      <c r="A11" s="2" t="s">
        <v>783</v>
      </c>
      <c r="B11" s="3"/>
      <c r="C11" s="17" t="s">
        <v>936</v>
      </c>
      <c r="D11" s="18" t="s">
        <v>174</v>
      </c>
      <c r="E11" s="8">
        <v>2</v>
      </c>
      <c r="F11" s="14"/>
      <c r="G11" s="14"/>
      <c r="H11" s="14"/>
      <c r="I11" s="14"/>
      <c r="J11" s="14"/>
      <c r="BF11" s="6"/>
      <c r="BG11" s="11"/>
      <c r="BH11" s="1" t="s">
        <v>936</v>
      </c>
    </row>
    <row r="12" spans="1:60" s="5" customFormat="1" ht="15" x14ac:dyDescent="0.25">
      <c r="A12" s="2" t="s">
        <v>785</v>
      </c>
      <c r="B12" s="3"/>
      <c r="C12" s="17" t="s">
        <v>937</v>
      </c>
      <c r="D12" s="18" t="s">
        <v>174</v>
      </c>
      <c r="E12" s="8">
        <v>2</v>
      </c>
      <c r="F12" s="14"/>
      <c r="G12" s="14"/>
      <c r="H12" s="14"/>
      <c r="I12" s="14"/>
      <c r="J12" s="14"/>
      <c r="BF12" s="6"/>
      <c r="BG12" s="11"/>
      <c r="BH12" s="1" t="s">
        <v>937</v>
      </c>
    </row>
    <row r="13" spans="1:60" s="5" customFormat="1" ht="15" x14ac:dyDescent="0.25">
      <c r="A13" s="2" t="s">
        <v>787</v>
      </c>
      <c r="B13" s="3"/>
      <c r="C13" s="17" t="s">
        <v>938</v>
      </c>
      <c r="D13" s="18" t="s">
        <v>174</v>
      </c>
      <c r="E13" s="8">
        <v>2</v>
      </c>
      <c r="F13" s="14"/>
      <c r="G13" s="14"/>
      <c r="H13" s="14"/>
      <c r="I13" s="14"/>
      <c r="J13" s="14"/>
      <c r="BF13" s="6"/>
      <c r="BG13" s="11"/>
      <c r="BH13" s="1" t="s">
        <v>938</v>
      </c>
    </row>
    <row r="14" spans="1:60" s="5" customFormat="1" ht="15" x14ac:dyDescent="0.25">
      <c r="A14" s="2" t="s">
        <v>789</v>
      </c>
      <c r="B14" s="3"/>
      <c r="C14" s="17" t="s">
        <v>939</v>
      </c>
      <c r="D14" s="18" t="s">
        <v>174</v>
      </c>
      <c r="E14" s="8">
        <v>2</v>
      </c>
      <c r="F14" s="14"/>
      <c r="G14" s="14"/>
      <c r="H14" s="14"/>
      <c r="I14" s="14"/>
      <c r="J14" s="14"/>
      <c r="BF14" s="6"/>
      <c r="BG14" s="11"/>
      <c r="BH14" s="1" t="s">
        <v>939</v>
      </c>
    </row>
    <row r="15" spans="1:60" s="5" customFormat="1" ht="15" x14ac:dyDescent="0.25">
      <c r="A15" s="2" t="s">
        <v>791</v>
      </c>
      <c r="B15" s="3"/>
      <c r="C15" s="17" t="s">
        <v>940</v>
      </c>
      <c r="D15" s="18" t="s">
        <v>174</v>
      </c>
      <c r="E15" s="8">
        <v>2</v>
      </c>
      <c r="F15" s="14"/>
      <c r="G15" s="14"/>
      <c r="H15" s="14"/>
      <c r="I15" s="14"/>
      <c r="J15" s="14"/>
      <c r="BF15" s="6"/>
      <c r="BG15" s="11"/>
      <c r="BH15" s="1" t="s">
        <v>940</v>
      </c>
    </row>
    <row r="16" spans="1:60" s="5" customFormat="1" ht="15" x14ac:dyDescent="0.25">
      <c r="A16" s="2" t="s">
        <v>793</v>
      </c>
      <c r="B16" s="3"/>
      <c r="C16" s="17" t="s">
        <v>941</v>
      </c>
      <c r="D16" s="18" t="s">
        <v>174</v>
      </c>
      <c r="E16" s="8">
        <v>2</v>
      </c>
      <c r="F16" s="14"/>
      <c r="G16" s="14"/>
      <c r="H16" s="14"/>
      <c r="I16" s="14"/>
      <c r="J16" s="14"/>
      <c r="BF16" s="6"/>
      <c r="BG16" s="11"/>
      <c r="BH16" s="1" t="s">
        <v>941</v>
      </c>
    </row>
    <row r="17" spans="1:60" s="5" customFormat="1" ht="15" x14ac:dyDescent="0.25">
      <c r="A17" s="2" t="s">
        <v>795</v>
      </c>
      <c r="B17" s="3"/>
      <c r="C17" s="17" t="s">
        <v>942</v>
      </c>
      <c r="D17" s="18" t="s">
        <v>174</v>
      </c>
      <c r="E17" s="8">
        <v>2</v>
      </c>
      <c r="F17" s="14"/>
      <c r="G17" s="14"/>
      <c r="H17" s="14"/>
      <c r="I17" s="14"/>
      <c r="J17" s="14"/>
      <c r="BF17" s="6"/>
      <c r="BG17" s="11"/>
      <c r="BH17" s="1" t="s">
        <v>942</v>
      </c>
    </row>
    <row r="18" spans="1:60" s="5" customFormat="1" ht="15" x14ac:dyDescent="0.25">
      <c r="A18" s="2" t="s">
        <v>816</v>
      </c>
      <c r="B18" s="3"/>
      <c r="C18" s="17" t="s">
        <v>943</v>
      </c>
      <c r="D18" s="18" t="s">
        <v>174</v>
      </c>
      <c r="E18" s="8">
        <v>2</v>
      </c>
      <c r="F18" s="14"/>
      <c r="G18" s="14"/>
      <c r="H18" s="14"/>
      <c r="I18" s="14"/>
      <c r="J18" s="14"/>
      <c r="BF18" s="6"/>
      <c r="BG18" s="11"/>
      <c r="BH18" s="1" t="s">
        <v>943</v>
      </c>
    </row>
    <row r="19" spans="1:60" s="5" customFormat="1" ht="15" x14ac:dyDescent="0.25">
      <c r="A19" s="2" t="s">
        <v>818</v>
      </c>
      <c r="B19" s="3"/>
      <c r="C19" s="17" t="s">
        <v>944</v>
      </c>
      <c r="D19" s="18" t="s">
        <v>174</v>
      </c>
      <c r="E19" s="8">
        <v>2</v>
      </c>
      <c r="F19" s="14"/>
      <c r="G19" s="14"/>
      <c r="H19" s="14"/>
      <c r="I19" s="14"/>
      <c r="J19" s="14"/>
      <c r="BF19" s="6"/>
      <c r="BG19" s="11"/>
      <c r="BH19" s="1" t="s">
        <v>944</v>
      </c>
    </row>
    <row r="20" spans="1:60" s="5" customFormat="1" ht="15" x14ac:dyDescent="0.25">
      <c r="A20" s="2" t="s">
        <v>820</v>
      </c>
      <c r="B20" s="3"/>
      <c r="C20" s="17" t="s">
        <v>945</v>
      </c>
      <c r="D20" s="18" t="s">
        <v>174</v>
      </c>
      <c r="E20" s="8">
        <v>2</v>
      </c>
      <c r="F20" s="14"/>
      <c r="G20" s="14"/>
      <c r="H20" s="14"/>
      <c r="I20" s="14"/>
      <c r="J20" s="14"/>
      <c r="BF20" s="6"/>
      <c r="BG20" s="11"/>
      <c r="BH20" s="1" t="s">
        <v>945</v>
      </c>
    </row>
    <row r="21" spans="1:60" s="5" customFormat="1" ht="15" x14ac:dyDescent="0.25">
      <c r="A21" s="2" t="s">
        <v>822</v>
      </c>
      <c r="B21" s="3"/>
      <c r="C21" s="17" t="s">
        <v>946</v>
      </c>
      <c r="D21" s="18" t="s">
        <v>174</v>
      </c>
      <c r="E21" s="8">
        <v>2</v>
      </c>
      <c r="F21" s="14"/>
      <c r="G21" s="14"/>
      <c r="H21" s="14"/>
      <c r="I21" s="14"/>
      <c r="J21" s="14"/>
      <c r="BF21" s="6"/>
      <c r="BG21" s="11"/>
      <c r="BH21" s="1" t="s">
        <v>946</v>
      </c>
    </row>
    <row r="22" spans="1:60" s="5" customFormat="1" ht="15" x14ac:dyDescent="0.25">
      <c r="A22" s="2" t="s">
        <v>824</v>
      </c>
      <c r="B22" s="3"/>
      <c r="C22" s="17" t="s">
        <v>947</v>
      </c>
      <c r="D22" s="18" t="s">
        <v>174</v>
      </c>
      <c r="E22" s="8">
        <v>2</v>
      </c>
      <c r="F22" s="14"/>
      <c r="G22" s="14"/>
      <c r="H22" s="14"/>
      <c r="I22" s="14"/>
      <c r="J22" s="14"/>
      <c r="BF22" s="6"/>
      <c r="BG22" s="11"/>
      <c r="BH22" s="1" t="s">
        <v>947</v>
      </c>
    </row>
    <row r="23" spans="1:60" s="5" customFormat="1" ht="15" x14ac:dyDescent="0.25">
      <c r="A23" s="2" t="s">
        <v>826</v>
      </c>
      <c r="B23" s="3"/>
      <c r="C23" s="17" t="s">
        <v>948</v>
      </c>
      <c r="D23" s="18" t="s">
        <v>174</v>
      </c>
      <c r="E23" s="8">
        <v>2</v>
      </c>
      <c r="F23" s="14"/>
      <c r="G23" s="14"/>
      <c r="H23" s="14"/>
      <c r="I23" s="14"/>
      <c r="J23" s="14"/>
      <c r="BF23" s="6"/>
      <c r="BG23" s="11"/>
      <c r="BH23" s="1" t="s">
        <v>948</v>
      </c>
    </row>
    <row r="24" spans="1:60" s="5" customFormat="1" ht="15" x14ac:dyDescent="0.25">
      <c r="A24" s="2" t="s">
        <v>828</v>
      </c>
      <c r="B24" s="3"/>
      <c r="C24" s="17" t="s">
        <v>949</v>
      </c>
      <c r="D24" s="18" t="s">
        <v>174</v>
      </c>
      <c r="E24" s="8">
        <v>2</v>
      </c>
      <c r="F24" s="14"/>
      <c r="G24" s="14"/>
      <c r="H24" s="14"/>
      <c r="I24" s="14"/>
      <c r="J24" s="14"/>
      <c r="BF24" s="6"/>
      <c r="BG24" s="11"/>
      <c r="BH24" s="1" t="s">
        <v>949</v>
      </c>
    </row>
    <row r="25" spans="1:60" s="5" customFormat="1" ht="15" x14ac:dyDescent="0.25">
      <c r="A25" s="2" t="s">
        <v>830</v>
      </c>
      <c r="B25" s="3"/>
      <c r="C25" s="17" t="s">
        <v>950</v>
      </c>
      <c r="D25" s="18" t="s">
        <v>174</v>
      </c>
      <c r="E25" s="8">
        <v>2</v>
      </c>
      <c r="F25" s="14"/>
      <c r="G25" s="14"/>
      <c r="H25" s="14"/>
      <c r="I25" s="14"/>
      <c r="J25" s="14"/>
      <c r="BF25" s="6"/>
      <c r="BG25" s="11"/>
      <c r="BH25" s="1" t="s">
        <v>950</v>
      </c>
    </row>
    <row r="26" spans="1:60" s="5" customFormat="1" ht="15" x14ac:dyDescent="0.25">
      <c r="A26" s="2" t="s">
        <v>832</v>
      </c>
      <c r="B26" s="3"/>
      <c r="C26" s="17" t="s">
        <v>951</v>
      </c>
      <c r="D26" s="18" t="s">
        <v>174</v>
      </c>
      <c r="E26" s="8">
        <v>2</v>
      </c>
      <c r="F26" s="14"/>
      <c r="G26" s="14"/>
      <c r="H26" s="14"/>
      <c r="I26" s="14"/>
      <c r="J26" s="14"/>
      <c r="BF26" s="6"/>
      <c r="BG26" s="11"/>
      <c r="BH26" s="1" t="s">
        <v>951</v>
      </c>
    </row>
    <row r="27" spans="1:60" s="5" customFormat="1" ht="15" x14ac:dyDescent="0.25">
      <c r="A27" s="2" t="s">
        <v>834</v>
      </c>
      <c r="B27" s="3"/>
      <c r="C27" s="17" t="s">
        <v>952</v>
      </c>
      <c r="D27" s="18" t="s">
        <v>174</v>
      </c>
      <c r="E27" s="8">
        <v>2</v>
      </c>
      <c r="F27" s="14"/>
      <c r="G27" s="14"/>
      <c r="H27" s="14"/>
      <c r="I27" s="14"/>
      <c r="J27" s="14"/>
      <c r="BF27" s="6"/>
      <c r="BG27" s="11"/>
      <c r="BH27" s="1" t="s">
        <v>952</v>
      </c>
    </row>
    <row r="28" spans="1:60" s="5" customFormat="1" ht="15" x14ac:dyDescent="0.25">
      <c r="A28" s="2" t="s">
        <v>836</v>
      </c>
      <c r="B28" s="3"/>
      <c r="C28" s="17" t="s">
        <v>953</v>
      </c>
      <c r="D28" s="18" t="s">
        <v>174</v>
      </c>
      <c r="E28" s="8">
        <v>2</v>
      </c>
      <c r="F28" s="14"/>
      <c r="G28" s="14"/>
      <c r="H28" s="14"/>
      <c r="I28" s="14"/>
      <c r="J28" s="14"/>
      <c r="BF28" s="6"/>
      <c r="BG28" s="11"/>
      <c r="BH28" s="1" t="s">
        <v>953</v>
      </c>
    </row>
    <row r="29" spans="1:60" s="5" customFormat="1" ht="15" x14ac:dyDescent="0.25">
      <c r="A29" s="2" t="s">
        <v>838</v>
      </c>
      <c r="B29" s="3"/>
      <c r="C29" s="17" t="s">
        <v>954</v>
      </c>
      <c r="D29" s="18" t="s">
        <v>174</v>
      </c>
      <c r="E29" s="8">
        <v>2</v>
      </c>
      <c r="F29" s="14"/>
      <c r="G29" s="14"/>
      <c r="H29" s="14"/>
      <c r="I29" s="14"/>
      <c r="J29" s="14"/>
      <c r="BF29" s="6"/>
      <c r="BG29" s="11"/>
      <c r="BH29" s="1" t="s">
        <v>954</v>
      </c>
    </row>
    <row r="30" spans="1:60" s="5" customFormat="1" ht="15" x14ac:dyDescent="0.25">
      <c r="A30" s="2" t="s">
        <v>955</v>
      </c>
      <c r="B30" s="3"/>
      <c r="C30" s="17" t="s">
        <v>956</v>
      </c>
      <c r="D30" s="18" t="s">
        <v>174</v>
      </c>
      <c r="E30" s="8">
        <v>2</v>
      </c>
      <c r="F30" s="14"/>
      <c r="G30" s="14"/>
      <c r="H30" s="14"/>
      <c r="I30" s="14"/>
      <c r="J30" s="14"/>
      <c r="BF30" s="6"/>
      <c r="BG30" s="11"/>
      <c r="BH30" s="1" t="s">
        <v>956</v>
      </c>
    </row>
    <row r="31" spans="1:60" s="5" customFormat="1" ht="15" x14ac:dyDescent="0.25">
      <c r="A31" s="2" t="s">
        <v>843</v>
      </c>
      <c r="B31" s="3"/>
      <c r="C31" s="17" t="s">
        <v>957</v>
      </c>
      <c r="D31" s="18" t="s">
        <v>174</v>
      </c>
      <c r="E31" s="8">
        <v>2</v>
      </c>
      <c r="F31" s="14"/>
      <c r="G31" s="14"/>
      <c r="H31" s="14"/>
      <c r="I31" s="14"/>
      <c r="J31" s="14"/>
      <c r="BF31" s="6"/>
      <c r="BG31" s="11"/>
      <c r="BH31" s="1" t="s">
        <v>957</v>
      </c>
    </row>
    <row r="32" spans="1:60" s="5" customFormat="1" ht="15" x14ac:dyDescent="0.25">
      <c r="A32" s="2" t="s">
        <v>845</v>
      </c>
      <c r="B32" s="3"/>
      <c r="C32" s="17" t="s">
        <v>958</v>
      </c>
      <c r="D32" s="18" t="s">
        <v>174</v>
      </c>
      <c r="E32" s="8">
        <v>2</v>
      </c>
      <c r="F32" s="14"/>
      <c r="G32" s="14"/>
      <c r="H32" s="14"/>
      <c r="I32" s="14"/>
      <c r="J32" s="14"/>
      <c r="BF32" s="6"/>
      <c r="BG32" s="11"/>
      <c r="BH32" s="1" t="s">
        <v>958</v>
      </c>
    </row>
    <row r="33" spans="1:60" s="29" customFormat="1" ht="45" x14ac:dyDescent="0.25">
      <c r="A33" s="33" t="s">
        <v>848</v>
      </c>
      <c r="B33" s="34" t="s">
        <v>802</v>
      </c>
      <c r="C33" s="31" t="s">
        <v>803</v>
      </c>
      <c r="D33" s="30" t="s">
        <v>804</v>
      </c>
      <c r="E33" s="37">
        <v>0.8</v>
      </c>
      <c r="F33" s="15"/>
      <c r="G33" s="15">
        <f>E33*F33</f>
        <v>0</v>
      </c>
      <c r="H33" s="15"/>
      <c r="I33" s="15">
        <f>E33*H33</f>
        <v>0</v>
      </c>
      <c r="J33" s="15">
        <f t="shared" ref="J33" si="1">G33+I33</f>
        <v>0</v>
      </c>
      <c r="BF33" s="32"/>
      <c r="BG33" s="36"/>
      <c r="BH33" s="28" t="s">
        <v>803</v>
      </c>
    </row>
    <row r="34" spans="1:60" s="5" customFormat="1" ht="15" x14ac:dyDescent="0.25">
      <c r="A34" s="2" t="s">
        <v>849</v>
      </c>
      <c r="B34" s="3"/>
      <c r="C34" s="17" t="s">
        <v>959</v>
      </c>
      <c r="D34" s="18" t="s">
        <v>174</v>
      </c>
      <c r="E34" s="8">
        <v>2</v>
      </c>
      <c r="F34" s="14"/>
      <c r="G34" s="14"/>
      <c r="H34" s="14"/>
      <c r="I34" s="14"/>
      <c r="J34" s="14"/>
      <c r="BF34" s="6"/>
      <c r="BG34" s="11"/>
      <c r="BH34" s="1" t="s">
        <v>959</v>
      </c>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L26"/>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21.2</v>
      </c>
      <c r="F3" s="15"/>
      <c r="G3" s="15">
        <f>E3*F3</f>
        <v>0</v>
      </c>
      <c r="H3" s="15"/>
      <c r="I3" s="15">
        <f>E3*H3</f>
        <v>0</v>
      </c>
      <c r="J3" s="15">
        <f t="shared" ref="J3" si="0">G3+I3</f>
        <v>0</v>
      </c>
      <c r="BF3" s="32"/>
      <c r="BG3" s="36"/>
      <c r="BH3" s="28" t="s">
        <v>803</v>
      </c>
    </row>
    <row r="4" spans="1:60" s="5" customFormat="1" ht="15" x14ac:dyDescent="0.25">
      <c r="A4" s="2" t="s">
        <v>769</v>
      </c>
      <c r="B4" s="3"/>
      <c r="C4" s="17" t="s">
        <v>960</v>
      </c>
      <c r="D4" s="18" t="s">
        <v>174</v>
      </c>
      <c r="E4" s="8">
        <v>1</v>
      </c>
      <c r="F4" s="14"/>
      <c r="G4" s="14"/>
      <c r="H4" s="14"/>
      <c r="I4" s="14"/>
      <c r="J4" s="14"/>
      <c r="BF4" s="6"/>
      <c r="BG4" s="11"/>
      <c r="BH4" s="1"/>
    </row>
    <row r="5" spans="1:60" s="5" customFormat="1" ht="15" x14ac:dyDescent="0.25">
      <c r="A5" s="2" t="s">
        <v>771</v>
      </c>
      <c r="B5" s="3"/>
      <c r="C5" s="17" t="s">
        <v>961</v>
      </c>
      <c r="D5" s="18" t="s">
        <v>174</v>
      </c>
      <c r="E5" s="8">
        <v>1</v>
      </c>
      <c r="F5" s="14"/>
      <c r="G5" s="14"/>
      <c r="H5" s="14"/>
      <c r="I5" s="14"/>
      <c r="J5" s="14"/>
      <c r="BF5" s="6"/>
      <c r="BG5" s="11"/>
      <c r="BH5" s="1"/>
    </row>
    <row r="6" spans="1:60" s="5" customFormat="1" ht="15" x14ac:dyDescent="0.25">
      <c r="A6" s="2" t="s">
        <v>773</v>
      </c>
      <c r="B6" s="3"/>
      <c r="C6" s="17" t="s">
        <v>962</v>
      </c>
      <c r="D6" s="18" t="s">
        <v>174</v>
      </c>
      <c r="E6" s="8">
        <v>1</v>
      </c>
      <c r="F6" s="14"/>
      <c r="G6" s="14"/>
      <c r="H6" s="14"/>
      <c r="I6" s="14"/>
      <c r="J6" s="14"/>
      <c r="BF6" s="6"/>
      <c r="BG6" s="11"/>
      <c r="BH6" s="1"/>
    </row>
    <row r="7" spans="1:60" s="5" customFormat="1" ht="15" x14ac:dyDescent="0.25">
      <c r="A7" s="2" t="s">
        <v>775</v>
      </c>
      <c r="B7" s="3"/>
      <c r="C7" s="17" t="s">
        <v>963</v>
      </c>
      <c r="D7" s="18" t="s">
        <v>174</v>
      </c>
      <c r="E7" s="8">
        <v>1</v>
      </c>
      <c r="F7" s="14"/>
      <c r="G7" s="14"/>
      <c r="H7" s="14"/>
      <c r="I7" s="14"/>
      <c r="J7" s="14"/>
      <c r="BF7" s="6"/>
      <c r="BG7" s="11"/>
      <c r="BH7" s="1"/>
    </row>
    <row r="8" spans="1:60" s="5" customFormat="1" ht="15" x14ac:dyDescent="0.25">
      <c r="A8" s="2" t="s">
        <v>777</v>
      </c>
      <c r="B8" s="3"/>
      <c r="C8" s="17" t="s">
        <v>964</v>
      </c>
      <c r="D8" s="18" t="s">
        <v>174</v>
      </c>
      <c r="E8" s="8">
        <v>1</v>
      </c>
      <c r="F8" s="14"/>
      <c r="G8" s="14"/>
      <c r="H8" s="14"/>
      <c r="I8" s="14"/>
      <c r="J8" s="14"/>
      <c r="BF8" s="6"/>
      <c r="BG8" s="11"/>
      <c r="BH8" s="1"/>
    </row>
    <row r="9" spans="1:60" s="5" customFormat="1" ht="15" x14ac:dyDescent="0.25">
      <c r="A9" s="2" t="s">
        <v>779</v>
      </c>
      <c r="B9" s="3"/>
      <c r="C9" s="17" t="s">
        <v>965</v>
      </c>
      <c r="D9" s="18" t="s">
        <v>174</v>
      </c>
      <c r="E9" s="8">
        <v>1</v>
      </c>
      <c r="F9" s="14"/>
      <c r="G9" s="14"/>
      <c r="H9" s="14"/>
      <c r="I9" s="14"/>
      <c r="J9" s="14"/>
      <c r="BF9" s="6"/>
      <c r="BG9" s="11"/>
      <c r="BH9" s="1"/>
    </row>
    <row r="10" spans="1:60" s="5" customFormat="1" ht="15" x14ac:dyDescent="0.25">
      <c r="A10" s="2" t="s">
        <v>781</v>
      </c>
      <c r="B10" s="3"/>
      <c r="C10" s="17" t="s">
        <v>966</v>
      </c>
      <c r="D10" s="18" t="s">
        <v>174</v>
      </c>
      <c r="E10" s="8">
        <v>1</v>
      </c>
      <c r="F10" s="14"/>
      <c r="G10" s="14"/>
      <c r="H10" s="14"/>
      <c r="I10" s="14"/>
      <c r="J10" s="14"/>
      <c r="BF10" s="6"/>
      <c r="BG10" s="11"/>
      <c r="BH10" s="1"/>
    </row>
    <row r="11" spans="1:60" s="5" customFormat="1" ht="15" x14ac:dyDescent="0.25">
      <c r="A11" s="2" t="s">
        <v>783</v>
      </c>
      <c r="B11" s="3"/>
      <c r="C11" s="17" t="s">
        <v>967</v>
      </c>
      <c r="D11" s="18" t="s">
        <v>174</v>
      </c>
      <c r="E11" s="8">
        <v>1</v>
      </c>
      <c r="F11" s="14"/>
      <c r="G11" s="14"/>
      <c r="H11" s="14"/>
      <c r="I11" s="14"/>
      <c r="J11" s="14"/>
      <c r="BF11" s="6"/>
      <c r="BG11" s="11"/>
      <c r="BH11" s="1"/>
    </row>
    <row r="12" spans="1:60" s="5" customFormat="1" ht="15" x14ac:dyDescent="0.25">
      <c r="A12" s="2" t="s">
        <v>785</v>
      </c>
      <c r="B12" s="3"/>
      <c r="C12" s="17" t="s">
        <v>968</v>
      </c>
      <c r="D12" s="18" t="s">
        <v>174</v>
      </c>
      <c r="E12" s="8">
        <v>1</v>
      </c>
      <c r="F12" s="14"/>
      <c r="G12" s="14"/>
      <c r="H12" s="14"/>
      <c r="I12" s="14"/>
      <c r="J12" s="14"/>
      <c r="BF12" s="6"/>
      <c r="BG12" s="11"/>
      <c r="BH12" s="1"/>
    </row>
    <row r="13" spans="1:60" s="5" customFormat="1" ht="15" x14ac:dyDescent="0.25">
      <c r="A13" s="2" t="s">
        <v>787</v>
      </c>
      <c r="B13" s="3"/>
      <c r="C13" s="17" t="s">
        <v>969</v>
      </c>
      <c r="D13" s="18" t="s">
        <v>174</v>
      </c>
      <c r="E13" s="8">
        <v>1</v>
      </c>
      <c r="F13" s="14"/>
      <c r="G13" s="14"/>
      <c r="H13" s="14"/>
      <c r="I13" s="14"/>
      <c r="J13" s="14"/>
      <c r="BF13" s="6"/>
      <c r="BG13" s="11"/>
      <c r="BH13" s="1"/>
    </row>
    <row r="14" spans="1:60" s="5" customFormat="1" ht="15" x14ac:dyDescent="0.25">
      <c r="A14" s="2" t="s">
        <v>789</v>
      </c>
      <c r="B14" s="3"/>
      <c r="C14" s="17" t="s">
        <v>970</v>
      </c>
      <c r="D14" s="18" t="s">
        <v>174</v>
      </c>
      <c r="E14" s="8">
        <v>1</v>
      </c>
      <c r="F14" s="14"/>
      <c r="G14" s="14"/>
      <c r="H14" s="14"/>
      <c r="I14" s="14"/>
      <c r="J14" s="14"/>
      <c r="BF14" s="6"/>
      <c r="BG14" s="11"/>
      <c r="BH14" s="1"/>
    </row>
    <row r="15" spans="1:60" s="5" customFormat="1" ht="15" x14ac:dyDescent="0.25">
      <c r="A15" s="2" t="s">
        <v>791</v>
      </c>
      <c r="B15" s="3"/>
      <c r="C15" s="17" t="s">
        <v>971</v>
      </c>
      <c r="D15" s="18" t="s">
        <v>174</v>
      </c>
      <c r="E15" s="8">
        <v>1</v>
      </c>
      <c r="F15" s="14"/>
      <c r="G15" s="14"/>
      <c r="H15" s="14"/>
      <c r="I15" s="14"/>
      <c r="J15" s="14"/>
      <c r="BF15" s="6"/>
      <c r="BG15" s="11"/>
      <c r="BH15" s="1"/>
    </row>
    <row r="16" spans="1:60" s="5" customFormat="1" ht="15" x14ac:dyDescent="0.25">
      <c r="A16" s="2" t="s">
        <v>793</v>
      </c>
      <c r="B16" s="3"/>
      <c r="C16" s="17" t="s">
        <v>972</v>
      </c>
      <c r="D16" s="18" t="s">
        <v>174</v>
      </c>
      <c r="E16" s="8">
        <v>1</v>
      </c>
      <c r="F16" s="14"/>
      <c r="G16" s="14"/>
      <c r="H16" s="14"/>
      <c r="I16" s="14"/>
      <c r="J16" s="14"/>
      <c r="BF16" s="6"/>
      <c r="BG16" s="11"/>
      <c r="BH16" s="1"/>
    </row>
    <row r="17" spans="1:60" s="5" customFormat="1" ht="15" x14ac:dyDescent="0.25">
      <c r="A17" s="2" t="s">
        <v>795</v>
      </c>
      <c r="B17" s="3"/>
      <c r="C17" s="17" t="s">
        <v>973</v>
      </c>
      <c r="D17" s="18" t="s">
        <v>174</v>
      </c>
      <c r="E17" s="8">
        <v>1</v>
      </c>
      <c r="F17" s="14"/>
      <c r="G17" s="14"/>
      <c r="H17" s="14"/>
      <c r="I17" s="14"/>
      <c r="J17" s="14"/>
      <c r="BF17" s="6"/>
      <c r="BG17" s="11"/>
      <c r="BH17" s="1"/>
    </row>
    <row r="18" spans="1:60" s="5" customFormat="1" ht="15" x14ac:dyDescent="0.25">
      <c r="A18" s="2" t="s">
        <v>816</v>
      </c>
      <c r="B18" s="3"/>
      <c r="C18" s="17" t="s">
        <v>974</v>
      </c>
      <c r="D18" s="18" t="s">
        <v>174</v>
      </c>
      <c r="E18" s="8">
        <v>1</v>
      </c>
      <c r="F18" s="14"/>
      <c r="G18" s="14"/>
      <c r="H18" s="14"/>
      <c r="I18" s="14"/>
      <c r="J18" s="14"/>
      <c r="BF18" s="6"/>
      <c r="BG18" s="11"/>
      <c r="BH18" s="1"/>
    </row>
    <row r="19" spans="1:60" s="5" customFormat="1" ht="15" x14ac:dyDescent="0.25">
      <c r="A19" s="2" t="s">
        <v>818</v>
      </c>
      <c r="B19" s="3"/>
      <c r="C19" s="17" t="s">
        <v>975</v>
      </c>
      <c r="D19" s="18" t="s">
        <v>174</v>
      </c>
      <c r="E19" s="8">
        <v>1</v>
      </c>
      <c r="F19" s="14"/>
      <c r="G19" s="14"/>
      <c r="H19" s="14"/>
      <c r="I19" s="14"/>
      <c r="J19" s="14"/>
      <c r="BF19" s="6"/>
      <c r="BG19" s="11"/>
      <c r="BH19" s="1"/>
    </row>
    <row r="20" spans="1:60" s="5" customFormat="1" ht="15" x14ac:dyDescent="0.25">
      <c r="A20" s="2" t="s">
        <v>820</v>
      </c>
      <c r="B20" s="3"/>
      <c r="C20" s="17" t="s">
        <v>976</v>
      </c>
      <c r="D20" s="18" t="s">
        <v>174</v>
      </c>
      <c r="E20" s="8">
        <v>1</v>
      </c>
      <c r="F20" s="14"/>
      <c r="G20" s="14"/>
      <c r="H20" s="14"/>
      <c r="I20" s="14"/>
      <c r="J20" s="14"/>
      <c r="BF20" s="6"/>
      <c r="BG20" s="11"/>
      <c r="BH20" s="1"/>
    </row>
    <row r="21" spans="1:60" s="5" customFormat="1" ht="15" x14ac:dyDescent="0.25">
      <c r="A21" s="2" t="s">
        <v>822</v>
      </c>
      <c r="B21" s="3"/>
      <c r="C21" s="17" t="s">
        <v>977</v>
      </c>
      <c r="D21" s="18" t="s">
        <v>174</v>
      </c>
      <c r="E21" s="8">
        <v>1</v>
      </c>
      <c r="F21" s="14"/>
      <c r="G21" s="14"/>
      <c r="H21" s="14"/>
      <c r="I21" s="14"/>
      <c r="J21" s="14"/>
      <c r="BF21" s="6"/>
      <c r="BG21" s="11"/>
      <c r="BH21" s="1"/>
    </row>
    <row r="22" spans="1:60" s="5" customFormat="1" ht="15" x14ac:dyDescent="0.25">
      <c r="A22" s="2" t="s">
        <v>824</v>
      </c>
      <c r="B22" s="3"/>
      <c r="C22" s="17" t="s">
        <v>978</v>
      </c>
      <c r="D22" s="18" t="s">
        <v>174</v>
      </c>
      <c r="E22" s="8">
        <v>1</v>
      </c>
      <c r="F22" s="14"/>
      <c r="G22" s="14"/>
      <c r="H22" s="14"/>
      <c r="I22" s="14"/>
      <c r="J22" s="14"/>
      <c r="BF22" s="6"/>
      <c r="BG22" s="11"/>
      <c r="BH22" s="1"/>
    </row>
    <row r="23" spans="1:60" s="5" customFormat="1" ht="15" x14ac:dyDescent="0.25">
      <c r="A23" s="2" t="s">
        <v>826</v>
      </c>
      <c r="B23" s="3"/>
      <c r="C23" s="17" t="s">
        <v>979</v>
      </c>
      <c r="D23" s="18" t="s">
        <v>174</v>
      </c>
      <c r="E23" s="8">
        <v>1</v>
      </c>
      <c r="F23" s="14"/>
      <c r="G23" s="14"/>
      <c r="H23" s="14"/>
      <c r="I23" s="14"/>
      <c r="J23" s="14"/>
      <c r="BF23" s="6"/>
      <c r="BG23" s="11"/>
      <c r="BH23" s="1"/>
    </row>
    <row r="24" spans="1:60" s="29" customFormat="1" ht="45" x14ac:dyDescent="0.25">
      <c r="A24" s="33" t="s">
        <v>734</v>
      </c>
      <c r="B24" s="34" t="s">
        <v>911</v>
      </c>
      <c r="C24" s="31" t="s">
        <v>912</v>
      </c>
      <c r="D24" s="30" t="s">
        <v>804</v>
      </c>
      <c r="E24" s="37">
        <v>0.8</v>
      </c>
      <c r="F24" s="15"/>
      <c r="G24" s="15">
        <f>E24*F24</f>
        <v>0</v>
      </c>
      <c r="H24" s="15"/>
      <c r="I24" s="15">
        <f>E24*H24</f>
        <v>0</v>
      </c>
      <c r="J24" s="15">
        <f t="shared" ref="J24" si="1">G24+I24</f>
        <v>0</v>
      </c>
      <c r="BF24" s="32"/>
      <c r="BG24" s="36"/>
      <c r="BH24" s="28" t="s">
        <v>912</v>
      </c>
    </row>
    <row r="25" spans="1:60" s="5" customFormat="1" ht="15" x14ac:dyDescent="0.25">
      <c r="A25" s="2" t="s">
        <v>830</v>
      </c>
      <c r="B25" s="3"/>
      <c r="C25" s="17" t="s">
        <v>980</v>
      </c>
      <c r="D25" s="18" t="s">
        <v>174</v>
      </c>
      <c r="E25" s="8">
        <v>1</v>
      </c>
      <c r="F25" s="14"/>
      <c r="G25" s="14"/>
      <c r="H25" s="14"/>
      <c r="I25" s="14"/>
      <c r="J25" s="14"/>
      <c r="BF25" s="6"/>
      <c r="BG25" s="11"/>
      <c r="BH25" s="1"/>
    </row>
    <row r="26" spans="1:60" x14ac:dyDescent="0.25">
      <c r="G26" s="15">
        <f t="shared" ref="G26:I26" si="2">SUM(G3:G25)</f>
        <v>0</v>
      </c>
      <c r="H26" s="15"/>
      <c r="I26" s="15">
        <f t="shared" si="2"/>
        <v>0</v>
      </c>
      <c r="J26" s="15">
        <f>SUM(J3:J25)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L35"/>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802</v>
      </c>
      <c r="C3" s="31" t="s">
        <v>803</v>
      </c>
      <c r="D3" s="30" t="s">
        <v>804</v>
      </c>
      <c r="E3" s="37">
        <v>33.200000000000003</v>
      </c>
      <c r="F3" s="15"/>
      <c r="G3" s="15">
        <f>E3*F3</f>
        <v>0</v>
      </c>
      <c r="H3" s="15"/>
      <c r="I3" s="15">
        <f>E3*H3</f>
        <v>0</v>
      </c>
      <c r="J3" s="15">
        <f t="shared" ref="J3" si="0">G3+I3</f>
        <v>0</v>
      </c>
      <c r="BF3" s="32"/>
      <c r="BG3" s="36"/>
      <c r="BH3" s="28" t="s">
        <v>803</v>
      </c>
    </row>
    <row r="4" spans="1:60" s="5" customFormat="1" ht="15" x14ac:dyDescent="0.25">
      <c r="A4" s="2" t="s">
        <v>769</v>
      </c>
      <c r="B4" s="3"/>
      <c r="C4" s="17" t="s">
        <v>981</v>
      </c>
      <c r="D4" s="18" t="s">
        <v>174</v>
      </c>
      <c r="E4" s="8">
        <v>1</v>
      </c>
      <c r="F4" s="14"/>
      <c r="G4" s="14"/>
      <c r="H4" s="14"/>
      <c r="I4" s="14"/>
      <c r="J4" s="14"/>
      <c r="BF4" s="6"/>
      <c r="BG4" s="11"/>
      <c r="BH4" s="1" t="s">
        <v>981</v>
      </c>
    </row>
    <row r="5" spans="1:60" s="5" customFormat="1" ht="15" x14ac:dyDescent="0.25">
      <c r="A5" s="2" t="s">
        <v>771</v>
      </c>
      <c r="B5" s="3"/>
      <c r="C5" s="17" t="s">
        <v>982</v>
      </c>
      <c r="D5" s="18" t="s">
        <v>174</v>
      </c>
      <c r="E5" s="8">
        <v>1</v>
      </c>
      <c r="F5" s="14"/>
      <c r="G5" s="14"/>
      <c r="H5" s="14"/>
      <c r="I5" s="14"/>
      <c r="J5" s="14"/>
      <c r="BF5" s="6"/>
      <c r="BG5" s="11"/>
      <c r="BH5" s="1" t="s">
        <v>982</v>
      </c>
    </row>
    <row r="6" spans="1:60" s="5" customFormat="1" ht="15" x14ac:dyDescent="0.25">
      <c r="A6" s="2" t="s">
        <v>773</v>
      </c>
      <c r="B6" s="3"/>
      <c r="C6" s="17" t="s">
        <v>983</v>
      </c>
      <c r="D6" s="18" t="s">
        <v>174</v>
      </c>
      <c r="E6" s="8">
        <v>1</v>
      </c>
      <c r="F6" s="14"/>
      <c r="G6" s="14"/>
      <c r="H6" s="14"/>
      <c r="I6" s="14"/>
      <c r="J6" s="14"/>
      <c r="BF6" s="6"/>
      <c r="BG6" s="11"/>
      <c r="BH6" s="1" t="s">
        <v>983</v>
      </c>
    </row>
    <row r="7" spans="1:60" s="5" customFormat="1" ht="15" x14ac:dyDescent="0.25">
      <c r="A7" s="2" t="s">
        <v>775</v>
      </c>
      <c r="B7" s="3"/>
      <c r="C7" s="17" t="s">
        <v>984</v>
      </c>
      <c r="D7" s="18" t="s">
        <v>174</v>
      </c>
      <c r="E7" s="8">
        <v>1</v>
      </c>
      <c r="F7" s="14"/>
      <c r="G7" s="14"/>
      <c r="H7" s="14"/>
      <c r="I7" s="14"/>
      <c r="J7" s="14"/>
      <c r="BF7" s="6"/>
      <c r="BG7" s="11"/>
      <c r="BH7" s="1" t="s">
        <v>984</v>
      </c>
    </row>
    <row r="8" spans="1:60" s="5" customFormat="1" ht="15" x14ac:dyDescent="0.25">
      <c r="A8" s="2" t="s">
        <v>777</v>
      </c>
      <c r="B8" s="3"/>
      <c r="C8" s="17" t="s">
        <v>985</v>
      </c>
      <c r="D8" s="18" t="s">
        <v>174</v>
      </c>
      <c r="E8" s="8">
        <v>1</v>
      </c>
      <c r="F8" s="14"/>
      <c r="G8" s="14"/>
      <c r="H8" s="14"/>
      <c r="I8" s="14"/>
      <c r="J8" s="14"/>
      <c r="BF8" s="6"/>
      <c r="BG8" s="11"/>
      <c r="BH8" s="1" t="s">
        <v>985</v>
      </c>
    </row>
    <row r="9" spans="1:60" s="5" customFormat="1" ht="15" x14ac:dyDescent="0.25">
      <c r="A9" s="2" t="s">
        <v>779</v>
      </c>
      <c r="B9" s="3"/>
      <c r="C9" s="17" t="s">
        <v>986</v>
      </c>
      <c r="D9" s="18" t="s">
        <v>174</v>
      </c>
      <c r="E9" s="8">
        <v>1</v>
      </c>
      <c r="F9" s="14"/>
      <c r="G9" s="14"/>
      <c r="H9" s="14"/>
      <c r="I9" s="14"/>
      <c r="J9" s="14"/>
      <c r="BF9" s="6"/>
      <c r="BG9" s="11"/>
      <c r="BH9" s="1" t="s">
        <v>986</v>
      </c>
    </row>
    <row r="10" spans="1:60" s="5" customFormat="1" ht="15" x14ac:dyDescent="0.25">
      <c r="A10" s="2" t="s">
        <v>781</v>
      </c>
      <c r="B10" s="3"/>
      <c r="C10" s="17" t="s">
        <v>987</v>
      </c>
      <c r="D10" s="18" t="s">
        <v>174</v>
      </c>
      <c r="E10" s="8">
        <v>3</v>
      </c>
      <c r="F10" s="14"/>
      <c r="G10" s="14"/>
      <c r="H10" s="14"/>
      <c r="I10" s="14"/>
      <c r="J10" s="14"/>
      <c r="BF10" s="6"/>
      <c r="BG10" s="11"/>
      <c r="BH10" s="1" t="s">
        <v>987</v>
      </c>
    </row>
    <row r="11" spans="1:60" s="5" customFormat="1" ht="15" x14ac:dyDescent="0.25">
      <c r="A11" s="2" t="s">
        <v>783</v>
      </c>
      <c r="B11" s="3"/>
      <c r="C11" s="17" t="s">
        <v>988</v>
      </c>
      <c r="D11" s="18" t="s">
        <v>174</v>
      </c>
      <c r="E11" s="8">
        <v>1</v>
      </c>
      <c r="F11" s="14"/>
      <c r="G11" s="14"/>
      <c r="H11" s="14"/>
      <c r="I11" s="14"/>
      <c r="J11" s="14"/>
      <c r="BF11" s="6"/>
      <c r="BG11" s="11"/>
      <c r="BH11" s="1" t="s">
        <v>988</v>
      </c>
    </row>
    <row r="12" spans="1:60" s="5" customFormat="1" ht="15" x14ac:dyDescent="0.25">
      <c r="A12" s="2" t="s">
        <v>785</v>
      </c>
      <c r="B12" s="3"/>
      <c r="C12" s="17" t="s">
        <v>989</v>
      </c>
      <c r="D12" s="18" t="s">
        <v>174</v>
      </c>
      <c r="E12" s="8">
        <v>1</v>
      </c>
      <c r="F12" s="14"/>
      <c r="G12" s="14"/>
      <c r="H12" s="14"/>
      <c r="I12" s="14"/>
      <c r="J12" s="14"/>
      <c r="BF12" s="6"/>
      <c r="BG12" s="11"/>
      <c r="BH12" s="1" t="s">
        <v>989</v>
      </c>
    </row>
    <row r="13" spans="1:60" s="5" customFormat="1" ht="15" x14ac:dyDescent="0.25">
      <c r="A13" s="2" t="s">
        <v>787</v>
      </c>
      <c r="B13" s="3"/>
      <c r="C13" s="17" t="s">
        <v>990</v>
      </c>
      <c r="D13" s="18" t="s">
        <v>174</v>
      </c>
      <c r="E13" s="8">
        <v>1</v>
      </c>
      <c r="F13" s="14"/>
      <c r="G13" s="14"/>
      <c r="H13" s="14"/>
      <c r="I13" s="14"/>
      <c r="J13" s="14"/>
      <c r="BF13" s="6"/>
      <c r="BG13" s="11"/>
      <c r="BH13" s="1" t="s">
        <v>990</v>
      </c>
    </row>
    <row r="14" spans="1:60" s="5" customFormat="1" ht="15" x14ac:dyDescent="0.25">
      <c r="A14" s="2" t="s">
        <v>789</v>
      </c>
      <c r="B14" s="3"/>
      <c r="C14" s="17" t="s">
        <v>991</v>
      </c>
      <c r="D14" s="18" t="s">
        <v>174</v>
      </c>
      <c r="E14" s="8">
        <v>1</v>
      </c>
      <c r="F14" s="14"/>
      <c r="G14" s="14"/>
      <c r="H14" s="14"/>
      <c r="I14" s="14"/>
      <c r="J14" s="14"/>
      <c r="BF14" s="6"/>
      <c r="BG14" s="11"/>
      <c r="BH14" s="1" t="s">
        <v>991</v>
      </c>
    </row>
    <row r="15" spans="1:60" s="5" customFormat="1" ht="15" x14ac:dyDescent="0.25">
      <c r="A15" s="2" t="s">
        <v>791</v>
      </c>
      <c r="B15" s="3"/>
      <c r="C15" s="17" t="s">
        <v>992</v>
      </c>
      <c r="D15" s="18" t="s">
        <v>174</v>
      </c>
      <c r="E15" s="8">
        <v>1</v>
      </c>
      <c r="F15" s="14"/>
      <c r="G15" s="14"/>
      <c r="H15" s="14"/>
      <c r="I15" s="14"/>
      <c r="J15" s="14"/>
      <c r="BF15" s="6"/>
      <c r="BG15" s="11"/>
      <c r="BH15" s="1" t="s">
        <v>992</v>
      </c>
    </row>
    <row r="16" spans="1:60" s="5" customFormat="1" ht="15" x14ac:dyDescent="0.25">
      <c r="A16" s="2" t="s">
        <v>793</v>
      </c>
      <c r="B16" s="3"/>
      <c r="C16" s="17" t="s">
        <v>993</v>
      </c>
      <c r="D16" s="18" t="s">
        <v>174</v>
      </c>
      <c r="E16" s="8">
        <v>1</v>
      </c>
      <c r="F16" s="14"/>
      <c r="G16" s="14"/>
      <c r="H16" s="14"/>
      <c r="I16" s="14"/>
      <c r="J16" s="14"/>
      <c r="BF16" s="6"/>
      <c r="BG16" s="11"/>
      <c r="BH16" s="1" t="s">
        <v>993</v>
      </c>
    </row>
    <row r="17" spans="1:60" s="5" customFormat="1" ht="15" x14ac:dyDescent="0.25">
      <c r="A17" s="2" t="s">
        <v>795</v>
      </c>
      <c r="B17" s="3"/>
      <c r="C17" s="17" t="s">
        <v>994</v>
      </c>
      <c r="D17" s="18" t="s">
        <v>174</v>
      </c>
      <c r="E17" s="8">
        <v>1</v>
      </c>
      <c r="F17" s="14"/>
      <c r="G17" s="14"/>
      <c r="H17" s="14"/>
      <c r="I17" s="14"/>
      <c r="J17" s="14"/>
      <c r="BF17" s="6"/>
      <c r="BG17" s="11"/>
      <c r="BH17" s="1" t="s">
        <v>994</v>
      </c>
    </row>
    <row r="18" spans="1:60" s="5" customFormat="1" ht="15" x14ac:dyDescent="0.25">
      <c r="A18" s="2" t="s">
        <v>816</v>
      </c>
      <c r="B18" s="3"/>
      <c r="C18" s="17" t="s">
        <v>995</v>
      </c>
      <c r="D18" s="18" t="s">
        <v>174</v>
      </c>
      <c r="E18" s="8">
        <v>3</v>
      </c>
      <c r="F18" s="14"/>
      <c r="G18" s="14"/>
      <c r="H18" s="14"/>
      <c r="I18" s="14"/>
      <c r="J18" s="14"/>
      <c r="BF18" s="6"/>
      <c r="BG18" s="11"/>
      <c r="BH18" s="1" t="s">
        <v>995</v>
      </c>
    </row>
    <row r="19" spans="1:60" s="5" customFormat="1" ht="15" x14ac:dyDescent="0.25">
      <c r="A19" s="2" t="s">
        <v>818</v>
      </c>
      <c r="B19" s="3"/>
      <c r="C19" s="17" t="s">
        <v>996</v>
      </c>
      <c r="D19" s="18" t="s">
        <v>174</v>
      </c>
      <c r="E19" s="8">
        <v>1</v>
      </c>
      <c r="F19" s="14"/>
      <c r="G19" s="14"/>
      <c r="H19" s="14"/>
      <c r="I19" s="14"/>
      <c r="J19" s="14"/>
      <c r="BF19" s="6"/>
      <c r="BG19" s="11"/>
      <c r="BH19" s="1" t="s">
        <v>996</v>
      </c>
    </row>
    <row r="20" spans="1:60" s="5" customFormat="1" ht="15" x14ac:dyDescent="0.25">
      <c r="A20" s="2" t="s">
        <v>820</v>
      </c>
      <c r="B20" s="3"/>
      <c r="C20" s="17" t="s">
        <v>997</v>
      </c>
      <c r="D20" s="18" t="s">
        <v>174</v>
      </c>
      <c r="E20" s="8">
        <v>1</v>
      </c>
      <c r="F20" s="14"/>
      <c r="G20" s="14"/>
      <c r="H20" s="14"/>
      <c r="I20" s="14"/>
      <c r="J20" s="14"/>
      <c r="BF20" s="6"/>
      <c r="BG20" s="11"/>
      <c r="BH20" s="1" t="s">
        <v>997</v>
      </c>
    </row>
    <row r="21" spans="1:60" s="5" customFormat="1" ht="15" x14ac:dyDescent="0.25">
      <c r="A21" s="2" t="s">
        <v>822</v>
      </c>
      <c r="B21" s="3"/>
      <c r="C21" s="17" t="s">
        <v>998</v>
      </c>
      <c r="D21" s="18" t="s">
        <v>174</v>
      </c>
      <c r="E21" s="8">
        <v>1</v>
      </c>
      <c r="F21" s="14"/>
      <c r="G21" s="14"/>
      <c r="H21" s="14"/>
      <c r="I21" s="14"/>
      <c r="J21" s="14"/>
      <c r="BF21" s="6"/>
      <c r="BG21" s="11"/>
      <c r="BH21" s="1" t="s">
        <v>998</v>
      </c>
    </row>
    <row r="22" spans="1:60" s="5" customFormat="1" ht="15" x14ac:dyDescent="0.25">
      <c r="A22" s="2" t="s">
        <v>824</v>
      </c>
      <c r="B22" s="3"/>
      <c r="C22" s="17" t="s">
        <v>999</v>
      </c>
      <c r="D22" s="18" t="s">
        <v>174</v>
      </c>
      <c r="E22" s="8">
        <v>1</v>
      </c>
      <c r="F22" s="14"/>
      <c r="G22" s="14"/>
      <c r="H22" s="14"/>
      <c r="I22" s="14"/>
      <c r="J22" s="14"/>
      <c r="BF22" s="6"/>
      <c r="BG22" s="11"/>
      <c r="BH22" s="1" t="s">
        <v>999</v>
      </c>
    </row>
    <row r="23" spans="1:60" s="5" customFormat="1" ht="15" x14ac:dyDescent="0.25">
      <c r="A23" s="2" t="s">
        <v>826</v>
      </c>
      <c r="B23" s="3"/>
      <c r="C23" s="17" t="s">
        <v>1000</v>
      </c>
      <c r="D23" s="18" t="s">
        <v>174</v>
      </c>
      <c r="E23" s="8">
        <v>1</v>
      </c>
      <c r="F23" s="14"/>
      <c r="G23" s="14"/>
      <c r="H23" s="14"/>
      <c r="I23" s="14"/>
      <c r="J23" s="14"/>
      <c r="BF23" s="6"/>
      <c r="BG23" s="11"/>
      <c r="BH23" s="1" t="s">
        <v>1000</v>
      </c>
    </row>
    <row r="24" spans="1:60" s="5" customFormat="1" ht="15" x14ac:dyDescent="0.25">
      <c r="A24" s="2" t="s">
        <v>828</v>
      </c>
      <c r="B24" s="3"/>
      <c r="C24" s="17" t="s">
        <v>1001</v>
      </c>
      <c r="D24" s="18" t="s">
        <v>174</v>
      </c>
      <c r="E24" s="8">
        <v>1</v>
      </c>
      <c r="F24" s="14"/>
      <c r="G24" s="14"/>
      <c r="H24" s="14"/>
      <c r="I24" s="14"/>
      <c r="J24" s="14"/>
      <c r="BF24" s="6"/>
      <c r="BG24" s="11"/>
      <c r="BH24" s="1" t="s">
        <v>1001</v>
      </c>
    </row>
    <row r="25" spans="1:60" s="5" customFormat="1" ht="15" x14ac:dyDescent="0.25">
      <c r="A25" s="2" t="s">
        <v>830</v>
      </c>
      <c r="B25" s="3"/>
      <c r="C25" s="17" t="s">
        <v>1002</v>
      </c>
      <c r="D25" s="18" t="s">
        <v>174</v>
      </c>
      <c r="E25" s="8">
        <v>1</v>
      </c>
      <c r="F25" s="14"/>
      <c r="G25" s="14"/>
      <c r="H25" s="14"/>
      <c r="I25" s="14"/>
      <c r="J25" s="14"/>
      <c r="BF25" s="6"/>
      <c r="BG25" s="11"/>
      <c r="BH25" s="1" t="s">
        <v>1002</v>
      </c>
    </row>
    <row r="26" spans="1:60" s="5" customFormat="1" ht="15" x14ac:dyDescent="0.25">
      <c r="A26" s="2" t="s">
        <v>832</v>
      </c>
      <c r="B26" s="3"/>
      <c r="C26" s="17" t="s">
        <v>1003</v>
      </c>
      <c r="D26" s="18" t="s">
        <v>174</v>
      </c>
      <c r="E26" s="8">
        <v>1</v>
      </c>
      <c r="F26" s="14"/>
      <c r="G26" s="14"/>
      <c r="H26" s="14"/>
      <c r="I26" s="14"/>
      <c r="J26" s="14"/>
      <c r="BF26" s="6"/>
      <c r="BG26" s="11"/>
      <c r="BH26" s="1" t="s">
        <v>1003</v>
      </c>
    </row>
    <row r="27" spans="1:60" s="5" customFormat="1" ht="15" x14ac:dyDescent="0.25">
      <c r="A27" s="2" t="s">
        <v>834</v>
      </c>
      <c r="B27" s="3"/>
      <c r="C27" s="17" t="s">
        <v>1004</v>
      </c>
      <c r="D27" s="18" t="s">
        <v>174</v>
      </c>
      <c r="E27" s="8">
        <v>1</v>
      </c>
      <c r="F27" s="14"/>
      <c r="G27" s="14"/>
      <c r="H27" s="14"/>
      <c r="I27" s="14"/>
      <c r="J27" s="14"/>
      <c r="BF27" s="6"/>
      <c r="BG27" s="11"/>
      <c r="BH27" s="1" t="s">
        <v>1004</v>
      </c>
    </row>
    <row r="28" spans="1:60" s="5" customFormat="1" ht="15" x14ac:dyDescent="0.25">
      <c r="A28" s="2" t="s">
        <v>836</v>
      </c>
      <c r="B28" s="3"/>
      <c r="C28" s="17" t="s">
        <v>1005</v>
      </c>
      <c r="D28" s="18" t="s">
        <v>174</v>
      </c>
      <c r="E28" s="8">
        <v>1</v>
      </c>
      <c r="F28" s="14"/>
      <c r="G28" s="14"/>
      <c r="H28" s="14"/>
      <c r="I28" s="14"/>
      <c r="J28" s="14"/>
      <c r="BF28" s="6"/>
      <c r="BG28" s="11"/>
      <c r="BH28" s="1" t="s">
        <v>1005</v>
      </c>
    </row>
    <row r="29" spans="1:60" s="5" customFormat="1" ht="15" x14ac:dyDescent="0.25">
      <c r="A29" s="2" t="s">
        <v>838</v>
      </c>
      <c r="B29" s="3"/>
      <c r="C29" s="17" t="s">
        <v>1006</v>
      </c>
      <c r="D29" s="18" t="s">
        <v>174</v>
      </c>
      <c r="E29" s="8">
        <v>1</v>
      </c>
      <c r="F29" s="14"/>
      <c r="G29" s="14"/>
      <c r="H29" s="14"/>
      <c r="I29" s="14"/>
      <c r="J29" s="14"/>
      <c r="BF29" s="6"/>
      <c r="BG29" s="11"/>
      <c r="BH29" s="1" t="s">
        <v>1006</v>
      </c>
    </row>
    <row r="30" spans="1:60" s="5" customFormat="1" ht="15" x14ac:dyDescent="0.25">
      <c r="A30" s="2" t="s">
        <v>955</v>
      </c>
      <c r="B30" s="3"/>
      <c r="C30" s="17" t="s">
        <v>1007</v>
      </c>
      <c r="D30" s="18" t="s">
        <v>174</v>
      </c>
      <c r="E30" s="8">
        <v>1</v>
      </c>
      <c r="F30" s="14"/>
      <c r="G30" s="14"/>
      <c r="H30" s="14"/>
      <c r="I30" s="14"/>
      <c r="J30" s="14"/>
      <c r="BF30" s="6"/>
      <c r="BG30" s="11"/>
      <c r="BH30" s="1" t="s">
        <v>1007</v>
      </c>
    </row>
    <row r="31" spans="1:60" s="5" customFormat="1" ht="15" x14ac:dyDescent="0.25">
      <c r="A31" s="2" t="s">
        <v>843</v>
      </c>
      <c r="B31" s="3"/>
      <c r="C31" s="17" t="s">
        <v>1008</v>
      </c>
      <c r="D31" s="18" t="s">
        <v>174</v>
      </c>
      <c r="E31" s="8">
        <v>1</v>
      </c>
      <c r="F31" s="14"/>
      <c r="G31" s="14"/>
      <c r="H31" s="14"/>
      <c r="I31" s="14"/>
      <c r="J31" s="14"/>
      <c r="BF31" s="6"/>
      <c r="BG31" s="11"/>
      <c r="BH31" s="1" t="s">
        <v>1008</v>
      </c>
    </row>
    <row r="32" spans="1:60" s="5" customFormat="1" ht="15" x14ac:dyDescent="0.25">
      <c r="A32" s="2" t="s">
        <v>845</v>
      </c>
      <c r="B32" s="3"/>
      <c r="C32" s="17" t="s">
        <v>1009</v>
      </c>
      <c r="D32" s="18" t="s">
        <v>174</v>
      </c>
      <c r="E32" s="8">
        <v>1</v>
      </c>
      <c r="F32" s="14"/>
      <c r="G32" s="14"/>
      <c r="H32" s="14"/>
      <c r="I32" s="14"/>
      <c r="J32" s="14"/>
      <c r="BF32" s="6"/>
      <c r="BG32" s="11"/>
      <c r="BH32" s="1" t="s">
        <v>1009</v>
      </c>
    </row>
    <row r="33" spans="1:60" s="29" customFormat="1" ht="45" x14ac:dyDescent="0.25">
      <c r="A33" s="33" t="s">
        <v>848</v>
      </c>
      <c r="B33" s="34" t="s">
        <v>911</v>
      </c>
      <c r="C33" s="31" t="s">
        <v>912</v>
      </c>
      <c r="D33" s="30" t="s">
        <v>804</v>
      </c>
      <c r="E33" s="37">
        <v>0.8</v>
      </c>
      <c r="F33" s="15"/>
      <c r="G33" s="15">
        <f>E33*F33</f>
        <v>0</v>
      </c>
      <c r="H33" s="15"/>
      <c r="I33" s="15">
        <f>E33*H33</f>
        <v>0</v>
      </c>
      <c r="J33" s="15">
        <f t="shared" ref="J33" si="1">G33+I33</f>
        <v>0</v>
      </c>
      <c r="BF33" s="32"/>
      <c r="BG33" s="36"/>
      <c r="BH33" s="28" t="s">
        <v>912</v>
      </c>
    </row>
    <row r="34" spans="1:60" s="5" customFormat="1" ht="15" x14ac:dyDescent="0.25">
      <c r="A34" s="2" t="s">
        <v>849</v>
      </c>
      <c r="B34" s="3"/>
      <c r="C34" s="17" t="s">
        <v>1010</v>
      </c>
      <c r="D34" s="18" t="s">
        <v>174</v>
      </c>
      <c r="E34" s="8">
        <v>1</v>
      </c>
      <c r="F34" s="14"/>
      <c r="G34" s="14"/>
      <c r="H34" s="14"/>
      <c r="I34" s="14"/>
      <c r="J34" s="14"/>
      <c r="BF34" s="6"/>
      <c r="BG34" s="11"/>
      <c r="BH34" s="1"/>
    </row>
    <row r="35" spans="1:60" x14ac:dyDescent="0.25">
      <c r="G35" s="15">
        <f t="shared" ref="G35:I35" si="2">SUM(G3:G34)</f>
        <v>0</v>
      </c>
      <c r="H35" s="15"/>
      <c r="I35" s="15">
        <f t="shared" si="2"/>
        <v>0</v>
      </c>
      <c r="J35" s="15">
        <f>SUM(J3:J34)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1011</v>
      </c>
      <c r="D4" s="18" t="s">
        <v>174</v>
      </c>
      <c r="E4" s="8">
        <v>1</v>
      </c>
      <c r="F4" s="14"/>
      <c r="G4" s="14"/>
      <c r="H4" s="14"/>
      <c r="I4" s="14"/>
      <c r="J4" s="14"/>
      <c r="BF4" s="6"/>
      <c r="BG4" s="11"/>
      <c r="BH4" s="1"/>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1012</v>
      </c>
      <c r="D6" s="18" t="s">
        <v>174</v>
      </c>
      <c r="E6" s="8">
        <v>1</v>
      </c>
      <c r="F6" s="14"/>
      <c r="G6" s="14"/>
      <c r="H6" s="14"/>
      <c r="I6" s="14"/>
      <c r="J6" s="14"/>
      <c r="BF6" s="6"/>
      <c r="BG6" s="11"/>
      <c r="BH6" s="1"/>
    </row>
    <row r="7" spans="1:60" s="5" customFormat="1" ht="22.5" x14ac:dyDescent="0.25">
      <c r="A7" s="2" t="s">
        <v>775</v>
      </c>
      <c r="B7" s="3"/>
      <c r="C7" s="17" t="s">
        <v>1013</v>
      </c>
      <c r="D7" s="18" t="s">
        <v>174</v>
      </c>
      <c r="E7" s="8">
        <v>1</v>
      </c>
      <c r="F7" s="14"/>
      <c r="G7" s="14"/>
      <c r="H7" s="14"/>
      <c r="I7" s="14"/>
      <c r="J7" s="14"/>
      <c r="BF7" s="6"/>
      <c r="BG7" s="11"/>
      <c r="BH7" s="1"/>
    </row>
    <row r="8" spans="1:60" s="5" customFormat="1" ht="15" x14ac:dyDescent="0.25">
      <c r="A8" s="2" t="s">
        <v>777</v>
      </c>
      <c r="B8" s="3"/>
      <c r="C8" s="17" t="s">
        <v>1014</v>
      </c>
      <c r="D8" s="18" t="s">
        <v>174</v>
      </c>
      <c r="E8" s="8">
        <v>1</v>
      </c>
      <c r="F8" s="14"/>
      <c r="G8" s="14"/>
      <c r="H8" s="14"/>
      <c r="I8" s="14"/>
      <c r="J8" s="14"/>
      <c r="BF8" s="6"/>
      <c r="BG8" s="11"/>
      <c r="BH8" s="1"/>
    </row>
    <row r="9" spans="1:60" s="5" customFormat="1" ht="15" x14ac:dyDescent="0.25">
      <c r="A9" s="2" t="s">
        <v>779</v>
      </c>
      <c r="B9" s="3"/>
      <c r="C9" s="17" t="s">
        <v>1015</v>
      </c>
      <c r="D9" s="18" t="s">
        <v>174</v>
      </c>
      <c r="E9" s="8">
        <v>1</v>
      </c>
      <c r="F9" s="14"/>
      <c r="G9" s="14"/>
      <c r="H9" s="14"/>
      <c r="I9" s="14"/>
      <c r="J9" s="14"/>
      <c r="BF9" s="6"/>
      <c r="BG9" s="11"/>
      <c r="BH9" s="1"/>
    </row>
    <row r="10" spans="1:60" s="5" customFormat="1" ht="15" x14ac:dyDescent="0.25">
      <c r="A10" s="2" t="s">
        <v>781</v>
      </c>
      <c r="B10" s="3"/>
      <c r="C10" s="17" t="s">
        <v>1016</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L11"/>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911</v>
      </c>
      <c r="C3" s="31" t="s">
        <v>912</v>
      </c>
      <c r="D3" s="30" t="s">
        <v>804</v>
      </c>
      <c r="E3" s="37">
        <v>0.8</v>
      </c>
      <c r="F3" s="15"/>
      <c r="G3" s="15">
        <f>E3*F3</f>
        <v>0</v>
      </c>
      <c r="H3" s="15"/>
      <c r="I3" s="15">
        <f>E3*H3</f>
        <v>0</v>
      </c>
      <c r="J3" s="15">
        <f t="shared" ref="J3" si="0">G3+I3</f>
        <v>0</v>
      </c>
      <c r="BF3" s="32"/>
      <c r="BG3" s="36"/>
      <c r="BH3" s="28" t="s">
        <v>912</v>
      </c>
    </row>
    <row r="4" spans="1:60" s="5" customFormat="1" ht="22.5" x14ac:dyDescent="0.25">
      <c r="A4" s="2" t="s">
        <v>769</v>
      </c>
      <c r="B4" s="3"/>
      <c r="C4" s="17" t="s">
        <v>1017</v>
      </c>
      <c r="D4" s="18" t="s">
        <v>174</v>
      </c>
      <c r="E4" s="8">
        <v>1</v>
      </c>
      <c r="F4" s="14"/>
      <c r="G4" s="14"/>
      <c r="H4" s="14"/>
      <c r="I4" s="14"/>
      <c r="J4" s="14"/>
      <c r="BF4" s="6"/>
      <c r="BG4" s="11"/>
      <c r="BH4" s="1" t="s">
        <v>1017</v>
      </c>
    </row>
    <row r="5" spans="1:60" s="29" customFormat="1" ht="45" x14ac:dyDescent="0.25">
      <c r="A5" s="33" t="s">
        <v>7</v>
      </c>
      <c r="B5" s="34" t="s">
        <v>802</v>
      </c>
      <c r="C5" s="31" t="s">
        <v>803</v>
      </c>
      <c r="D5" s="30" t="s">
        <v>804</v>
      </c>
      <c r="E5" s="35">
        <v>5</v>
      </c>
      <c r="F5" s="15"/>
      <c r="G5" s="15">
        <f>E5*F5</f>
        <v>0</v>
      </c>
      <c r="H5" s="15"/>
      <c r="I5" s="15">
        <f>E5*H5</f>
        <v>0</v>
      </c>
      <c r="J5" s="15">
        <f t="shared" ref="J5" si="1">G5+I5</f>
        <v>0</v>
      </c>
      <c r="BF5" s="32"/>
      <c r="BG5" s="36"/>
      <c r="BH5" s="28" t="s">
        <v>803</v>
      </c>
    </row>
    <row r="6" spans="1:60" s="5" customFormat="1" ht="22.5" x14ac:dyDescent="0.25">
      <c r="A6" s="2" t="s">
        <v>773</v>
      </c>
      <c r="B6" s="3"/>
      <c r="C6" s="17" t="s">
        <v>1018</v>
      </c>
      <c r="D6" s="18" t="s">
        <v>174</v>
      </c>
      <c r="E6" s="8">
        <v>1</v>
      </c>
      <c r="F6" s="14"/>
      <c r="G6" s="14"/>
      <c r="H6" s="14"/>
      <c r="I6" s="14"/>
      <c r="J6" s="14"/>
      <c r="BF6" s="6"/>
      <c r="BG6" s="11"/>
      <c r="BH6" s="1"/>
    </row>
    <row r="7" spans="1:60" s="5" customFormat="1" ht="22.5" x14ac:dyDescent="0.25">
      <c r="A7" s="2" t="s">
        <v>775</v>
      </c>
      <c r="B7" s="3"/>
      <c r="C7" s="17" t="s">
        <v>1019</v>
      </c>
      <c r="D7" s="18" t="s">
        <v>174</v>
      </c>
      <c r="E7" s="8">
        <v>1</v>
      </c>
      <c r="F7" s="14"/>
      <c r="G7" s="14"/>
      <c r="H7" s="14"/>
      <c r="I7" s="14"/>
      <c r="J7" s="14"/>
      <c r="BF7" s="6"/>
      <c r="BG7" s="11"/>
      <c r="BH7" s="1"/>
    </row>
    <row r="8" spans="1:60" s="5" customFormat="1" ht="15" x14ac:dyDescent="0.25">
      <c r="A8" s="2" t="s">
        <v>777</v>
      </c>
      <c r="B8" s="3"/>
      <c r="C8" s="17" t="s">
        <v>1020</v>
      </c>
      <c r="D8" s="18" t="s">
        <v>174</v>
      </c>
      <c r="E8" s="8">
        <v>1</v>
      </c>
      <c r="F8" s="14"/>
      <c r="G8" s="14"/>
      <c r="H8" s="14"/>
      <c r="I8" s="14"/>
      <c r="J8" s="14"/>
      <c r="BF8" s="6"/>
      <c r="BG8" s="11"/>
      <c r="BH8" s="1"/>
    </row>
    <row r="9" spans="1:60" s="5" customFormat="1" ht="15" x14ac:dyDescent="0.25">
      <c r="A9" s="2" t="s">
        <v>779</v>
      </c>
      <c r="B9" s="3"/>
      <c r="C9" s="17" t="s">
        <v>1021</v>
      </c>
      <c r="D9" s="18" t="s">
        <v>174</v>
      </c>
      <c r="E9" s="8">
        <v>1</v>
      </c>
      <c r="F9" s="14"/>
      <c r="G9" s="14"/>
      <c r="H9" s="14"/>
      <c r="I9" s="14"/>
      <c r="J9" s="14"/>
      <c r="BF9" s="6"/>
      <c r="BG9" s="11"/>
      <c r="BH9" s="1"/>
    </row>
    <row r="10" spans="1:60" s="5" customFormat="1" ht="15" x14ac:dyDescent="0.25">
      <c r="A10" s="2" t="s">
        <v>781</v>
      </c>
      <c r="B10" s="3"/>
      <c r="C10" s="17" t="s">
        <v>1022</v>
      </c>
      <c r="D10" s="18" t="s">
        <v>174</v>
      </c>
      <c r="E10" s="8">
        <v>1</v>
      </c>
      <c r="F10" s="14"/>
      <c r="G10" s="14"/>
      <c r="H10" s="14"/>
      <c r="I10" s="14"/>
      <c r="J10" s="14"/>
      <c r="BF10" s="6"/>
      <c r="BG10" s="11"/>
      <c r="BH10" s="1"/>
    </row>
    <row r="11" spans="1:60" x14ac:dyDescent="0.25">
      <c r="G11" s="15">
        <f t="shared" ref="G11:I11" si="2">SUM(G3:G10)</f>
        <v>0</v>
      </c>
      <c r="H11" s="15"/>
      <c r="I11" s="15">
        <f t="shared" si="2"/>
        <v>0</v>
      </c>
      <c r="J11" s="15">
        <f>SUM(J3:J10)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L5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s="28" customFormat="1" ht="24" x14ac:dyDescent="0.25">
      <c r="A1" s="13" t="s">
        <v>1121</v>
      </c>
      <c r="B1" s="13" t="s">
        <v>1122</v>
      </c>
      <c r="C1" s="13" t="s">
        <v>1123</v>
      </c>
      <c r="D1" s="13" t="s">
        <v>1124</v>
      </c>
      <c r="E1" s="13" t="s">
        <v>1125</v>
      </c>
      <c r="F1" s="13" t="s">
        <v>1126</v>
      </c>
      <c r="G1" s="13" t="s">
        <v>1127</v>
      </c>
      <c r="H1" s="13" t="s">
        <v>1128</v>
      </c>
      <c r="I1" s="13" t="s">
        <v>1129</v>
      </c>
      <c r="J1" s="13" t="s">
        <v>1130</v>
      </c>
    </row>
    <row r="2" spans="1:60" s="5" customFormat="1" ht="15" x14ac:dyDescent="0.25">
      <c r="A2" s="21" t="s">
        <v>766</v>
      </c>
      <c r="B2" s="22"/>
      <c r="C2" s="38"/>
      <c r="D2" s="38"/>
      <c r="E2" s="22"/>
      <c r="BF2" s="6" t="s">
        <v>766</v>
      </c>
    </row>
    <row r="3" spans="1:60" s="29" customFormat="1" ht="45" x14ac:dyDescent="0.25">
      <c r="A3" s="33" t="s">
        <v>0</v>
      </c>
      <c r="B3" s="34" t="s">
        <v>1023</v>
      </c>
      <c r="C3" s="31" t="s">
        <v>1024</v>
      </c>
      <c r="D3" s="30" t="s">
        <v>287</v>
      </c>
      <c r="E3" s="35">
        <v>4</v>
      </c>
      <c r="F3" s="15"/>
      <c r="G3" s="15">
        <f>E3*F3</f>
        <v>0</v>
      </c>
      <c r="H3" s="15"/>
      <c r="I3" s="15">
        <f>E3*H3</f>
        <v>0</v>
      </c>
      <c r="J3" s="15">
        <f t="shared" ref="J3" si="0">G3+I3</f>
        <v>0</v>
      </c>
      <c r="BF3" s="32"/>
      <c r="BG3" s="36"/>
      <c r="BH3" s="28" t="s">
        <v>1024</v>
      </c>
    </row>
    <row r="4" spans="1:60" s="5" customFormat="1" ht="22.5" x14ac:dyDescent="0.25">
      <c r="A4" s="2" t="s">
        <v>769</v>
      </c>
      <c r="B4" s="3"/>
      <c r="C4" s="17" t="s">
        <v>1025</v>
      </c>
      <c r="D4" s="18" t="s">
        <v>174</v>
      </c>
      <c r="E4" s="8">
        <v>1</v>
      </c>
      <c r="F4" s="14"/>
      <c r="G4" s="14"/>
      <c r="H4" s="14"/>
      <c r="I4" s="14"/>
      <c r="J4" s="14"/>
      <c r="BF4" s="6"/>
      <c r="BG4" s="11"/>
      <c r="BH4" s="1" t="s">
        <v>1025</v>
      </c>
    </row>
    <row r="5" spans="1:60" s="5" customFormat="1" ht="22.5" x14ac:dyDescent="0.25">
      <c r="A5" s="2" t="s">
        <v>771</v>
      </c>
      <c r="B5" s="3"/>
      <c r="C5" s="17" t="s">
        <v>1026</v>
      </c>
      <c r="D5" s="18" t="s">
        <v>174</v>
      </c>
      <c r="E5" s="8">
        <v>1</v>
      </c>
      <c r="F5" s="14"/>
      <c r="G5" s="14"/>
      <c r="H5" s="14"/>
      <c r="I5" s="14"/>
      <c r="J5" s="14"/>
      <c r="BF5" s="6"/>
      <c r="BG5" s="11"/>
      <c r="BH5" s="1" t="s">
        <v>1026</v>
      </c>
    </row>
    <row r="6" spans="1:60" s="5" customFormat="1" ht="22.5" x14ac:dyDescent="0.25">
      <c r="A6" s="2" t="s">
        <v>773</v>
      </c>
      <c r="B6" s="3"/>
      <c r="C6" s="17" t="s">
        <v>1027</v>
      </c>
      <c r="D6" s="18" t="s">
        <v>174</v>
      </c>
      <c r="E6" s="8">
        <v>1</v>
      </c>
      <c r="F6" s="14"/>
      <c r="G6" s="14"/>
      <c r="H6" s="14"/>
      <c r="I6" s="14"/>
      <c r="J6" s="14"/>
      <c r="BF6" s="6"/>
      <c r="BG6" s="11"/>
      <c r="BH6" s="1" t="s">
        <v>1027</v>
      </c>
    </row>
    <row r="7" spans="1:60" s="5" customFormat="1" ht="22.5" x14ac:dyDescent="0.25">
      <c r="A7" s="2" t="s">
        <v>775</v>
      </c>
      <c r="B7" s="3"/>
      <c r="C7" s="17" t="s">
        <v>1028</v>
      </c>
      <c r="D7" s="18" t="s">
        <v>174</v>
      </c>
      <c r="E7" s="8">
        <v>1</v>
      </c>
      <c r="F7" s="14"/>
      <c r="G7" s="14"/>
      <c r="H7" s="14"/>
      <c r="I7" s="14"/>
      <c r="J7" s="14"/>
      <c r="BF7" s="6"/>
      <c r="BG7" s="11"/>
      <c r="BH7" s="1" t="s">
        <v>1028</v>
      </c>
    </row>
    <row r="8" spans="1:60" s="29" customFormat="1" ht="45" x14ac:dyDescent="0.25">
      <c r="A8" s="33" t="s">
        <v>16</v>
      </c>
      <c r="B8" s="34" t="s">
        <v>802</v>
      </c>
      <c r="C8" s="31" t="s">
        <v>803</v>
      </c>
      <c r="D8" s="30" t="s">
        <v>804</v>
      </c>
      <c r="E8" s="35">
        <v>59</v>
      </c>
      <c r="F8" s="15"/>
      <c r="G8" s="15">
        <f>E8*F8</f>
        <v>0</v>
      </c>
      <c r="H8" s="15"/>
      <c r="I8" s="15">
        <f>E8*H8</f>
        <v>0</v>
      </c>
      <c r="J8" s="15">
        <f t="shared" ref="J8" si="1">G8+I8</f>
        <v>0</v>
      </c>
      <c r="BF8" s="32"/>
      <c r="BG8" s="36"/>
      <c r="BH8" s="28" t="s">
        <v>803</v>
      </c>
    </row>
    <row r="9" spans="1:60" s="5" customFormat="1" ht="22.5" x14ac:dyDescent="0.25">
      <c r="A9" s="2" t="s">
        <v>779</v>
      </c>
      <c r="B9" s="3"/>
      <c r="C9" s="17" t="s">
        <v>1029</v>
      </c>
      <c r="D9" s="18" t="s">
        <v>174</v>
      </c>
      <c r="E9" s="8">
        <v>1</v>
      </c>
      <c r="F9" s="14"/>
      <c r="G9" s="14"/>
      <c r="H9" s="14"/>
      <c r="I9" s="14"/>
      <c r="J9" s="14"/>
      <c r="BF9" s="6"/>
      <c r="BG9" s="11"/>
      <c r="BH9" s="1" t="s">
        <v>1029</v>
      </c>
    </row>
    <row r="10" spans="1:60" s="5" customFormat="1" ht="15" x14ac:dyDescent="0.25">
      <c r="A10" s="2" t="s">
        <v>781</v>
      </c>
      <c r="B10" s="3"/>
      <c r="C10" s="17" t="s">
        <v>1030</v>
      </c>
      <c r="D10" s="18" t="s">
        <v>174</v>
      </c>
      <c r="E10" s="8">
        <v>1</v>
      </c>
      <c r="F10" s="14"/>
      <c r="G10" s="14"/>
      <c r="H10" s="14"/>
      <c r="I10" s="14"/>
      <c r="J10" s="14"/>
      <c r="BF10" s="6"/>
      <c r="BG10" s="11"/>
      <c r="BH10" s="1" t="s">
        <v>1030</v>
      </c>
    </row>
    <row r="11" spans="1:60" s="5" customFormat="1" ht="15" x14ac:dyDescent="0.25">
      <c r="A11" s="2" t="s">
        <v>783</v>
      </c>
      <c r="B11" s="3"/>
      <c r="C11" s="17" t="s">
        <v>1031</v>
      </c>
      <c r="D11" s="18" t="s">
        <v>174</v>
      </c>
      <c r="E11" s="8">
        <v>2</v>
      </c>
      <c r="F11" s="14"/>
      <c r="G11" s="14"/>
      <c r="H11" s="14"/>
      <c r="I11" s="14"/>
      <c r="J11" s="14"/>
      <c r="BF11" s="6"/>
      <c r="BG11" s="11"/>
      <c r="BH11" s="1" t="s">
        <v>1031</v>
      </c>
    </row>
    <row r="12" spans="1:60" s="5" customFormat="1" ht="15" x14ac:dyDescent="0.25">
      <c r="A12" s="2" t="s">
        <v>785</v>
      </c>
      <c r="B12" s="3"/>
      <c r="C12" s="17" t="s">
        <v>1032</v>
      </c>
      <c r="D12" s="18" t="s">
        <v>174</v>
      </c>
      <c r="E12" s="8">
        <v>1</v>
      </c>
      <c r="F12" s="14"/>
      <c r="G12" s="14"/>
      <c r="H12" s="14"/>
      <c r="I12" s="14"/>
      <c r="J12" s="14"/>
      <c r="BF12" s="6"/>
      <c r="BG12" s="11"/>
      <c r="BH12" s="1" t="s">
        <v>1032</v>
      </c>
    </row>
    <row r="13" spans="1:60" s="5" customFormat="1" ht="15" x14ac:dyDescent="0.25">
      <c r="A13" s="2" t="s">
        <v>787</v>
      </c>
      <c r="B13" s="3"/>
      <c r="C13" s="17" t="s">
        <v>1033</v>
      </c>
      <c r="D13" s="18" t="s">
        <v>174</v>
      </c>
      <c r="E13" s="8">
        <v>1</v>
      </c>
      <c r="F13" s="14"/>
      <c r="G13" s="14"/>
      <c r="H13" s="14"/>
      <c r="I13" s="14"/>
      <c r="J13" s="14"/>
      <c r="BF13" s="6"/>
      <c r="BG13" s="11"/>
      <c r="BH13" s="1" t="s">
        <v>1033</v>
      </c>
    </row>
    <row r="14" spans="1:60" s="5" customFormat="1" ht="15" x14ac:dyDescent="0.25">
      <c r="A14" s="2" t="s">
        <v>789</v>
      </c>
      <c r="B14" s="3"/>
      <c r="C14" s="17" t="s">
        <v>1034</v>
      </c>
      <c r="D14" s="18" t="s">
        <v>174</v>
      </c>
      <c r="E14" s="8">
        <v>2</v>
      </c>
      <c r="F14" s="14"/>
      <c r="G14" s="14"/>
      <c r="H14" s="14"/>
      <c r="I14" s="14"/>
      <c r="J14" s="14"/>
      <c r="BF14" s="6"/>
      <c r="BG14" s="11"/>
      <c r="BH14" s="1" t="s">
        <v>1034</v>
      </c>
    </row>
    <row r="15" spans="1:60" s="5" customFormat="1" ht="15" x14ac:dyDescent="0.25">
      <c r="A15" s="2" t="s">
        <v>791</v>
      </c>
      <c r="B15" s="3"/>
      <c r="C15" s="17" t="s">
        <v>1035</v>
      </c>
      <c r="D15" s="18" t="s">
        <v>174</v>
      </c>
      <c r="E15" s="8">
        <v>1</v>
      </c>
      <c r="F15" s="14"/>
      <c r="G15" s="14"/>
      <c r="H15" s="14"/>
      <c r="I15" s="14"/>
      <c r="J15" s="14"/>
      <c r="BF15" s="6"/>
      <c r="BG15" s="11"/>
      <c r="BH15" s="1" t="s">
        <v>1035</v>
      </c>
    </row>
    <row r="16" spans="1:60" s="5" customFormat="1" ht="15" x14ac:dyDescent="0.25">
      <c r="A16" s="2" t="s">
        <v>793</v>
      </c>
      <c r="B16" s="3"/>
      <c r="C16" s="17" t="s">
        <v>1036</v>
      </c>
      <c r="D16" s="18" t="s">
        <v>174</v>
      </c>
      <c r="E16" s="8">
        <v>1</v>
      </c>
      <c r="F16" s="14"/>
      <c r="G16" s="14"/>
      <c r="H16" s="14"/>
      <c r="I16" s="14"/>
      <c r="J16" s="14"/>
      <c r="BF16" s="6"/>
      <c r="BG16" s="11"/>
      <c r="BH16" s="1" t="s">
        <v>1036</v>
      </c>
    </row>
    <row r="17" spans="1:60" s="5" customFormat="1" ht="15" x14ac:dyDescent="0.25">
      <c r="A17" s="2" t="s">
        <v>795</v>
      </c>
      <c r="B17" s="3"/>
      <c r="C17" s="17" t="s">
        <v>1037</v>
      </c>
      <c r="D17" s="18" t="s">
        <v>174</v>
      </c>
      <c r="E17" s="8">
        <v>1</v>
      </c>
      <c r="F17" s="14"/>
      <c r="G17" s="14"/>
      <c r="H17" s="14"/>
      <c r="I17" s="14"/>
      <c r="J17" s="14"/>
      <c r="BF17" s="6"/>
      <c r="BG17" s="11"/>
      <c r="BH17" s="1" t="s">
        <v>1037</v>
      </c>
    </row>
    <row r="18" spans="1:60" s="5" customFormat="1" ht="15" x14ac:dyDescent="0.25">
      <c r="A18" s="2" t="s">
        <v>816</v>
      </c>
      <c r="B18" s="3"/>
      <c r="C18" s="17" t="s">
        <v>1038</v>
      </c>
      <c r="D18" s="18" t="s">
        <v>174</v>
      </c>
      <c r="E18" s="8">
        <v>1</v>
      </c>
      <c r="F18" s="14"/>
      <c r="G18" s="14"/>
      <c r="H18" s="14"/>
      <c r="I18" s="14"/>
      <c r="J18" s="14"/>
      <c r="BF18" s="6"/>
      <c r="BG18" s="11"/>
      <c r="BH18" s="1" t="s">
        <v>1038</v>
      </c>
    </row>
    <row r="19" spans="1:60" s="5" customFormat="1" ht="15" x14ac:dyDescent="0.25">
      <c r="A19" s="2" t="s">
        <v>818</v>
      </c>
      <c r="B19" s="3"/>
      <c r="C19" s="17" t="s">
        <v>1039</v>
      </c>
      <c r="D19" s="18" t="s">
        <v>174</v>
      </c>
      <c r="E19" s="8">
        <v>1</v>
      </c>
      <c r="F19" s="14"/>
      <c r="G19" s="14"/>
      <c r="H19" s="14"/>
      <c r="I19" s="14"/>
      <c r="J19" s="14"/>
      <c r="BF19" s="6"/>
      <c r="BG19" s="11"/>
      <c r="BH19" s="1" t="s">
        <v>1039</v>
      </c>
    </row>
    <row r="20" spans="1:60" s="5" customFormat="1" ht="15" x14ac:dyDescent="0.25">
      <c r="A20" s="2" t="s">
        <v>820</v>
      </c>
      <c r="B20" s="3"/>
      <c r="C20" s="17" t="s">
        <v>1040</v>
      </c>
      <c r="D20" s="18" t="s">
        <v>174</v>
      </c>
      <c r="E20" s="8">
        <v>1</v>
      </c>
      <c r="F20" s="14"/>
      <c r="G20" s="14"/>
      <c r="H20" s="14"/>
      <c r="I20" s="14"/>
      <c r="J20" s="14"/>
      <c r="BF20" s="6"/>
      <c r="BG20" s="11"/>
      <c r="BH20" s="1" t="s">
        <v>1040</v>
      </c>
    </row>
    <row r="21" spans="1:60" s="5" customFormat="1" ht="15" x14ac:dyDescent="0.25">
      <c r="A21" s="2" t="s">
        <v>822</v>
      </c>
      <c r="B21" s="3"/>
      <c r="C21" s="17" t="s">
        <v>1041</v>
      </c>
      <c r="D21" s="18" t="s">
        <v>174</v>
      </c>
      <c r="E21" s="8">
        <v>2</v>
      </c>
      <c r="F21" s="14"/>
      <c r="G21" s="14"/>
      <c r="H21" s="14"/>
      <c r="I21" s="14"/>
      <c r="J21" s="14"/>
      <c r="BF21" s="6"/>
      <c r="BG21" s="11"/>
      <c r="BH21" s="1" t="s">
        <v>1041</v>
      </c>
    </row>
    <row r="22" spans="1:60" s="5" customFormat="1" ht="15" x14ac:dyDescent="0.25">
      <c r="A22" s="2" t="s">
        <v>824</v>
      </c>
      <c r="B22" s="3"/>
      <c r="C22" s="17" t="s">
        <v>1042</v>
      </c>
      <c r="D22" s="18" t="s">
        <v>174</v>
      </c>
      <c r="E22" s="8">
        <v>1</v>
      </c>
      <c r="F22" s="14"/>
      <c r="G22" s="14"/>
      <c r="H22" s="14"/>
      <c r="I22" s="14"/>
      <c r="J22" s="14"/>
      <c r="BF22" s="6"/>
      <c r="BG22" s="11"/>
      <c r="BH22" s="1" t="s">
        <v>1042</v>
      </c>
    </row>
    <row r="23" spans="1:60" s="5" customFormat="1" ht="15" x14ac:dyDescent="0.25">
      <c r="A23" s="2" t="s">
        <v>826</v>
      </c>
      <c r="B23" s="3"/>
      <c r="C23" s="17" t="s">
        <v>1043</v>
      </c>
      <c r="D23" s="18" t="s">
        <v>174</v>
      </c>
      <c r="E23" s="8">
        <v>1</v>
      </c>
      <c r="F23" s="14"/>
      <c r="G23" s="14"/>
      <c r="H23" s="14"/>
      <c r="I23" s="14"/>
      <c r="J23" s="14"/>
      <c r="BF23" s="6"/>
      <c r="BG23" s="11"/>
      <c r="BH23" s="1" t="s">
        <v>1043</v>
      </c>
    </row>
    <row r="24" spans="1:60" s="5" customFormat="1" ht="15" x14ac:dyDescent="0.25">
      <c r="A24" s="2" t="s">
        <v>828</v>
      </c>
      <c r="B24" s="3"/>
      <c r="C24" s="17" t="s">
        <v>1044</v>
      </c>
      <c r="D24" s="18" t="s">
        <v>174</v>
      </c>
      <c r="E24" s="8">
        <v>1</v>
      </c>
      <c r="F24" s="14"/>
      <c r="G24" s="14"/>
      <c r="H24" s="14"/>
      <c r="I24" s="14"/>
      <c r="J24" s="14"/>
      <c r="BF24" s="6"/>
      <c r="BG24" s="11"/>
      <c r="BH24" s="1" t="s">
        <v>1044</v>
      </c>
    </row>
    <row r="25" spans="1:60" s="5" customFormat="1" ht="15" x14ac:dyDescent="0.25">
      <c r="A25" s="2" t="s">
        <v>830</v>
      </c>
      <c r="B25" s="3"/>
      <c r="C25" s="17" t="s">
        <v>1045</v>
      </c>
      <c r="D25" s="18" t="s">
        <v>174</v>
      </c>
      <c r="E25" s="8">
        <v>1</v>
      </c>
      <c r="F25" s="14"/>
      <c r="G25" s="14"/>
      <c r="H25" s="14"/>
      <c r="I25" s="14"/>
      <c r="J25" s="14"/>
      <c r="BF25" s="6"/>
      <c r="BG25" s="11"/>
      <c r="BH25" s="1" t="s">
        <v>1045</v>
      </c>
    </row>
    <row r="26" spans="1:60" s="5" customFormat="1" ht="15" x14ac:dyDescent="0.25">
      <c r="A26" s="2" t="s">
        <v>832</v>
      </c>
      <c r="B26" s="3"/>
      <c r="C26" s="17" t="s">
        <v>1046</v>
      </c>
      <c r="D26" s="18" t="s">
        <v>174</v>
      </c>
      <c r="E26" s="8">
        <v>1</v>
      </c>
      <c r="F26" s="14"/>
      <c r="G26" s="14"/>
      <c r="H26" s="14"/>
      <c r="I26" s="14"/>
      <c r="J26" s="14"/>
      <c r="BF26" s="6"/>
      <c r="BG26" s="11"/>
      <c r="BH26" s="1" t="s">
        <v>1046</v>
      </c>
    </row>
    <row r="27" spans="1:60" s="5" customFormat="1" ht="15" x14ac:dyDescent="0.25">
      <c r="A27" s="2" t="s">
        <v>834</v>
      </c>
      <c r="B27" s="3"/>
      <c r="C27" s="17" t="s">
        <v>1047</v>
      </c>
      <c r="D27" s="18" t="s">
        <v>174</v>
      </c>
      <c r="E27" s="8">
        <v>2</v>
      </c>
      <c r="F27" s="14"/>
      <c r="G27" s="14"/>
      <c r="H27" s="14"/>
      <c r="I27" s="14"/>
      <c r="J27" s="14"/>
      <c r="BF27" s="6"/>
      <c r="BG27" s="11"/>
      <c r="BH27" s="1" t="s">
        <v>1047</v>
      </c>
    </row>
    <row r="28" spans="1:60" s="5" customFormat="1" ht="15" x14ac:dyDescent="0.25">
      <c r="A28" s="2" t="s">
        <v>836</v>
      </c>
      <c r="B28" s="3"/>
      <c r="C28" s="17" t="s">
        <v>1048</v>
      </c>
      <c r="D28" s="18" t="s">
        <v>174</v>
      </c>
      <c r="E28" s="8">
        <v>1</v>
      </c>
      <c r="F28" s="14"/>
      <c r="G28" s="14"/>
      <c r="H28" s="14"/>
      <c r="I28" s="14"/>
      <c r="J28" s="14"/>
      <c r="BF28" s="6"/>
      <c r="BG28" s="11"/>
      <c r="BH28" s="1" t="s">
        <v>1048</v>
      </c>
    </row>
    <row r="29" spans="1:60" s="5" customFormat="1" ht="15" x14ac:dyDescent="0.25">
      <c r="A29" s="2" t="s">
        <v>838</v>
      </c>
      <c r="B29" s="3"/>
      <c r="C29" s="17" t="s">
        <v>1049</v>
      </c>
      <c r="D29" s="18" t="s">
        <v>174</v>
      </c>
      <c r="E29" s="8">
        <v>1</v>
      </c>
      <c r="F29" s="14"/>
      <c r="G29" s="14"/>
      <c r="H29" s="14"/>
      <c r="I29" s="14"/>
      <c r="J29" s="14"/>
      <c r="BF29" s="6"/>
      <c r="BG29" s="11"/>
      <c r="BH29" s="1" t="s">
        <v>1049</v>
      </c>
    </row>
    <row r="30" spans="1:60" s="5" customFormat="1" ht="15" x14ac:dyDescent="0.25">
      <c r="A30" s="2" t="s">
        <v>955</v>
      </c>
      <c r="B30" s="3"/>
      <c r="C30" s="17" t="s">
        <v>1050</v>
      </c>
      <c r="D30" s="18" t="s">
        <v>174</v>
      </c>
      <c r="E30" s="8">
        <v>1</v>
      </c>
      <c r="F30" s="14"/>
      <c r="G30" s="14"/>
      <c r="H30" s="14"/>
      <c r="I30" s="14"/>
      <c r="J30" s="14"/>
      <c r="BF30" s="6"/>
      <c r="BG30" s="11"/>
      <c r="BH30" s="1" t="s">
        <v>1050</v>
      </c>
    </row>
    <row r="31" spans="1:60" s="5" customFormat="1" ht="15" x14ac:dyDescent="0.25">
      <c r="A31" s="2" t="s">
        <v>843</v>
      </c>
      <c r="B31" s="3"/>
      <c r="C31" s="17" t="s">
        <v>1051</v>
      </c>
      <c r="D31" s="18" t="s">
        <v>174</v>
      </c>
      <c r="E31" s="8">
        <v>1</v>
      </c>
      <c r="F31" s="14"/>
      <c r="G31" s="14"/>
      <c r="H31" s="14"/>
      <c r="I31" s="14"/>
      <c r="J31" s="14"/>
      <c r="BF31" s="6"/>
      <c r="BG31" s="11"/>
      <c r="BH31" s="1" t="s">
        <v>1051</v>
      </c>
    </row>
    <row r="32" spans="1:60" s="5" customFormat="1" ht="15" x14ac:dyDescent="0.25">
      <c r="A32" s="2" t="s">
        <v>845</v>
      </c>
      <c r="B32" s="3"/>
      <c r="C32" s="17" t="s">
        <v>1052</v>
      </c>
      <c r="D32" s="18" t="s">
        <v>174</v>
      </c>
      <c r="E32" s="8">
        <v>1</v>
      </c>
      <c r="F32" s="14"/>
      <c r="G32" s="14"/>
      <c r="H32" s="14"/>
      <c r="I32" s="14"/>
      <c r="J32" s="14"/>
      <c r="BF32" s="6"/>
      <c r="BG32" s="11"/>
      <c r="BH32" s="1" t="s">
        <v>1052</v>
      </c>
    </row>
    <row r="33" spans="1:60" s="5" customFormat="1" ht="15" x14ac:dyDescent="0.25">
      <c r="A33" s="2" t="s">
        <v>1053</v>
      </c>
      <c r="B33" s="3"/>
      <c r="C33" s="17" t="s">
        <v>1054</v>
      </c>
      <c r="D33" s="18" t="s">
        <v>174</v>
      </c>
      <c r="E33" s="8">
        <v>1</v>
      </c>
      <c r="F33" s="14"/>
      <c r="G33" s="14"/>
      <c r="H33" s="14"/>
      <c r="I33" s="14"/>
      <c r="J33" s="14"/>
      <c r="BF33" s="6"/>
      <c r="BG33" s="11"/>
      <c r="BH33" s="1" t="s">
        <v>1054</v>
      </c>
    </row>
    <row r="34" spans="1:60" s="5" customFormat="1" ht="15" x14ac:dyDescent="0.25">
      <c r="A34" s="2" t="s">
        <v>849</v>
      </c>
      <c r="B34" s="3"/>
      <c r="C34" s="17" t="s">
        <v>1055</v>
      </c>
      <c r="D34" s="18" t="s">
        <v>174</v>
      </c>
      <c r="E34" s="8">
        <v>2</v>
      </c>
      <c r="F34" s="14"/>
      <c r="G34" s="14"/>
      <c r="H34" s="14"/>
      <c r="I34" s="14"/>
      <c r="J34" s="14"/>
      <c r="BF34" s="6"/>
      <c r="BG34" s="11"/>
      <c r="BH34" s="1" t="s">
        <v>1055</v>
      </c>
    </row>
    <row r="35" spans="1:60" s="5" customFormat="1" ht="15" x14ac:dyDescent="0.25">
      <c r="A35" s="2" t="s">
        <v>851</v>
      </c>
      <c r="B35" s="3"/>
      <c r="C35" s="17" t="s">
        <v>1056</v>
      </c>
      <c r="D35" s="18" t="s">
        <v>174</v>
      </c>
      <c r="E35" s="8">
        <v>1</v>
      </c>
      <c r="F35" s="14"/>
      <c r="G35" s="14"/>
      <c r="H35" s="14"/>
      <c r="I35" s="14"/>
      <c r="J35" s="14"/>
      <c r="BF35" s="6"/>
      <c r="BG35" s="11"/>
      <c r="BH35" s="1" t="s">
        <v>1056</v>
      </c>
    </row>
    <row r="36" spans="1:60" s="5" customFormat="1" ht="15" x14ac:dyDescent="0.25">
      <c r="A36" s="2" t="s">
        <v>1057</v>
      </c>
      <c r="B36" s="3"/>
      <c r="C36" s="17" t="s">
        <v>1058</v>
      </c>
      <c r="D36" s="18" t="s">
        <v>174</v>
      </c>
      <c r="E36" s="8">
        <v>1</v>
      </c>
      <c r="F36" s="14"/>
      <c r="G36" s="14"/>
      <c r="H36" s="14"/>
      <c r="I36" s="14"/>
      <c r="J36" s="14"/>
      <c r="BF36" s="6"/>
      <c r="BG36" s="11"/>
      <c r="BH36" s="1" t="s">
        <v>1058</v>
      </c>
    </row>
    <row r="37" spans="1:60" s="5" customFormat="1" ht="15" x14ac:dyDescent="0.25">
      <c r="A37" s="2" t="s">
        <v>853</v>
      </c>
      <c r="B37" s="3"/>
      <c r="C37" s="17" t="s">
        <v>1059</v>
      </c>
      <c r="D37" s="18" t="s">
        <v>174</v>
      </c>
      <c r="E37" s="8">
        <v>1</v>
      </c>
      <c r="F37" s="14"/>
      <c r="G37" s="14"/>
      <c r="H37" s="14"/>
      <c r="I37" s="14"/>
      <c r="J37" s="14"/>
      <c r="BF37" s="6"/>
      <c r="BG37" s="11"/>
      <c r="BH37" s="1" t="s">
        <v>1059</v>
      </c>
    </row>
    <row r="38" spans="1:60" s="5" customFormat="1" ht="15" x14ac:dyDescent="0.25">
      <c r="A38" s="2" t="s">
        <v>855</v>
      </c>
      <c r="B38" s="3"/>
      <c r="C38" s="17" t="s">
        <v>1060</v>
      </c>
      <c r="D38" s="18" t="s">
        <v>174</v>
      </c>
      <c r="E38" s="8">
        <v>1</v>
      </c>
      <c r="F38" s="14"/>
      <c r="G38" s="14"/>
      <c r="H38" s="14"/>
      <c r="I38" s="14"/>
      <c r="J38" s="14"/>
      <c r="BF38" s="6"/>
      <c r="BG38" s="11"/>
      <c r="BH38" s="1" t="s">
        <v>1060</v>
      </c>
    </row>
    <row r="39" spans="1:60" s="5" customFormat="1" ht="15" x14ac:dyDescent="0.25">
      <c r="A39" s="2" t="s">
        <v>857</v>
      </c>
      <c r="B39" s="3"/>
      <c r="C39" s="17" t="s">
        <v>1061</v>
      </c>
      <c r="D39" s="18" t="s">
        <v>174</v>
      </c>
      <c r="E39" s="8">
        <v>1</v>
      </c>
      <c r="F39" s="14"/>
      <c r="G39" s="14"/>
      <c r="H39" s="14"/>
      <c r="I39" s="14"/>
      <c r="J39" s="14"/>
      <c r="BF39" s="6"/>
      <c r="BG39" s="11"/>
      <c r="BH39" s="1" t="s">
        <v>1061</v>
      </c>
    </row>
    <row r="40" spans="1:60" s="5" customFormat="1" ht="15" x14ac:dyDescent="0.25">
      <c r="A40" s="2" t="s">
        <v>859</v>
      </c>
      <c r="B40" s="3"/>
      <c r="C40" s="17" t="s">
        <v>1062</v>
      </c>
      <c r="D40" s="18" t="s">
        <v>174</v>
      </c>
      <c r="E40" s="8">
        <v>2</v>
      </c>
      <c r="F40" s="14"/>
      <c r="G40" s="14"/>
      <c r="H40" s="14"/>
      <c r="I40" s="14"/>
      <c r="J40" s="14"/>
      <c r="BF40" s="6"/>
      <c r="BG40" s="11"/>
      <c r="BH40" s="1" t="s">
        <v>1062</v>
      </c>
    </row>
    <row r="41" spans="1:60" s="5" customFormat="1" ht="15" x14ac:dyDescent="0.25">
      <c r="A41" s="2" t="s">
        <v>861</v>
      </c>
      <c r="B41" s="3"/>
      <c r="C41" s="17" t="s">
        <v>1063</v>
      </c>
      <c r="D41" s="18" t="s">
        <v>174</v>
      </c>
      <c r="E41" s="8">
        <v>1</v>
      </c>
      <c r="F41" s="14"/>
      <c r="G41" s="14"/>
      <c r="H41" s="14"/>
      <c r="I41" s="14"/>
      <c r="J41" s="14"/>
      <c r="BF41" s="6"/>
      <c r="BG41" s="11"/>
      <c r="BH41" s="1" t="s">
        <v>1063</v>
      </c>
    </row>
    <row r="42" spans="1:60" s="5" customFormat="1" ht="15" x14ac:dyDescent="0.25">
      <c r="A42" s="2" t="s">
        <v>863</v>
      </c>
      <c r="B42" s="3"/>
      <c r="C42" s="17" t="s">
        <v>1064</v>
      </c>
      <c r="D42" s="18" t="s">
        <v>174</v>
      </c>
      <c r="E42" s="8">
        <v>1</v>
      </c>
      <c r="F42" s="14"/>
      <c r="G42" s="14"/>
      <c r="H42" s="14"/>
      <c r="I42" s="14"/>
      <c r="J42" s="14"/>
      <c r="BF42" s="6"/>
      <c r="BG42" s="11"/>
      <c r="BH42" s="1" t="s">
        <v>1064</v>
      </c>
    </row>
    <row r="43" spans="1:60" s="5" customFormat="1" ht="15" x14ac:dyDescent="0.25">
      <c r="A43" s="2" t="s">
        <v>865</v>
      </c>
      <c r="B43" s="3"/>
      <c r="C43" s="17" t="s">
        <v>1065</v>
      </c>
      <c r="D43" s="18" t="s">
        <v>174</v>
      </c>
      <c r="E43" s="8">
        <v>1</v>
      </c>
      <c r="F43" s="14"/>
      <c r="G43" s="14"/>
      <c r="H43" s="14"/>
      <c r="I43" s="14"/>
      <c r="J43" s="14"/>
      <c r="BF43" s="6"/>
      <c r="BG43" s="11"/>
      <c r="BH43" s="1" t="s">
        <v>1065</v>
      </c>
    </row>
    <row r="44" spans="1:60" s="5" customFormat="1" ht="22.5" x14ac:dyDescent="0.25">
      <c r="A44" s="2" t="s">
        <v>867</v>
      </c>
      <c r="B44" s="3"/>
      <c r="C44" s="17" t="s">
        <v>1066</v>
      </c>
      <c r="D44" s="18" t="s">
        <v>174</v>
      </c>
      <c r="E44" s="8">
        <v>1</v>
      </c>
      <c r="F44" s="14"/>
      <c r="G44" s="14"/>
      <c r="H44" s="14"/>
      <c r="I44" s="14"/>
      <c r="J44" s="14"/>
      <c r="BF44" s="6"/>
      <c r="BG44" s="11"/>
      <c r="BH44" s="1" t="s">
        <v>1066</v>
      </c>
    </row>
    <row r="45" spans="1:60" s="5" customFormat="1" ht="15" x14ac:dyDescent="0.25">
      <c r="A45" s="2" t="s">
        <v>869</v>
      </c>
      <c r="B45" s="3"/>
      <c r="C45" s="17" t="s">
        <v>1067</v>
      </c>
      <c r="D45" s="18" t="s">
        <v>174</v>
      </c>
      <c r="E45" s="8">
        <v>1</v>
      </c>
      <c r="F45" s="14"/>
      <c r="G45" s="14"/>
      <c r="H45" s="14"/>
      <c r="I45" s="14"/>
      <c r="J45" s="14"/>
      <c r="BF45" s="6"/>
      <c r="BG45" s="11"/>
      <c r="BH45" s="1" t="s">
        <v>1067</v>
      </c>
    </row>
    <row r="46" spans="1:60" s="5" customFormat="1" ht="15" x14ac:dyDescent="0.25">
      <c r="A46" s="2" t="s">
        <v>871</v>
      </c>
      <c r="B46" s="3"/>
      <c r="C46" s="17" t="s">
        <v>1068</v>
      </c>
      <c r="D46" s="18" t="s">
        <v>174</v>
      </c>
      <c r="E46" s="8">
        <v>1</v>
      </c>
      <c r="F46" s="14"/>
      <c r="G46" s="14"/>
      <c r="H46" s="14"/>
      <c r="I46" s="14"/>
      <c r="J46" s="14"/>
      <c r="BF46" s="6"/>
      <c r="BG46" s="11"/>
      <c r="BH46" s="1" t="s">
        <v>1068</v>
      </c>
    </row>
    <row r="47" spans="1:60" s="5" customFormat="1" ht="15" x14ac:dyDescent="0.25">
      <c r="A47" s="2" t="s">
        <v>873</v>
      </c>
      <c r="B47" s="3"/>
      <c r="C47" s="17" t="s">
        <v>1069</v>
      </c>
      <c r="D47" s="18" t="s">
        <v>174</v>
      </c>
      <c r="E47" s="8">
        <v>1</v>
      </c>
      <c r="F47" s="14"/>
      <c r="G47" s="14"/>
      <c r="H47" s="14"/>
      <c r="I47" s="14"/>
      <c r="J47" s="14"/>
      <c r="BF47" s="6"/>
      <c r="BG47" s="11"/>
      <c r="BH47" s="1" t="s">
        <v>1069</v>
      </c>
    </row>
    <row r="48" spans="1:60" s="5" customFormat="1" ht="15" x14ac:dyDescent="0.25">
      <c r="A48" s="2" t="s">
        <v>875</v>
      </c>
      <c r="B48" s="3"/>
      <c r="C48" s="17" t="s">
        <v>1070</v>
      </c>
      <c r="D48" s="18" t="s">
        <v>174</v>
      </c>
      <c r="E48" s="8">
        <v>1</v>
      </c>
      <c r="F48" s="14"/>
      <c r="G48" s="14"/>
      <c r="H48" s="14"/>
      <c r="I48" s="14"/>
      <c r="J48" s="14"/>
      <c r="BF48" s="6"/>
      <c r="BG48" s="11"/>
      <c r="BH48" s="1" t="s">
        <v>1070</v>
      </c>
    </row>
    <row r="49" spans="1:60" s="5" customFormat="1" ht="15" x14ac:dyDescent="0.25">
      <c r="A49" s="2" t="s">
        <v>877</v>
      </c>
      <c r="B49" s="3"/>
      <c r="C49" s="17" t="s">
        <v>1071</v>
      </c>
      <c r="D49" s="18" t="s">
        <v>174</v>
      </c>
      <c r="E49" s="8">
        <v>1</v>
      </c>
      <c r="F49" s="14"/>
      <c r="G49" s="14"/>
      <c r="H49" s="14"/>
      <c r="I49" s="14"/>
      <c r="J49" s="14"/>
      <c r="BF49" s="6"/>
      <c r="BG49" s="11"/>
      <c r="BH49" s="1" t="s">
        <v>1071</v>
      </c>
    </row>
    <row r="50" spans="1:60" s="5" customFormat="1" ht="15" x14ac:dyDescent="0.25">
      <c r="A50" s="2" t="s">
        <v>879</v>
      </c>
      <c r="B50" s="3"/>
      <c r="C50" s="17" t="s">
        <v>1072</v>
      </c>
      <c r="D50" s="18" t="s">
        <v>174</v>
      </c>
      <c r="E50" s="8">
        <v>1</v>
      </c>
      <c r="F50" s="14"/>
      <c r="G50" s="14"/>
      <c r="H50" s="14"/>
      <c r="I50" s="14"/>
      <c r="J50" s="14"/>
      <c r="BF50" s="6"/>
      <c r="BG50" s="11"/>
      <c r="BH50" s="1" t="s">
        <v>1072</v>
      </c>
    </row>
    <row r="51" spans="1:60" s="5" customFormat="1" ht="15" x14ac:dyDescent="0.25">
      <c r="A51" s="2" t="s">
        <v>881</v>
      </c>
      <c r="B51" s="3"/>
      <c r="C51" s="17" t="s">
        <v>1073</v>
      </c>
      <c r="D51" s="18" t="s">
        <v>174</v>
      </c>
      <c r="E51" s="8">
        <v>1</v>
      </c>
      <c r="F51" s="14"/>
      <c r="G51" s="14"/>
      <c r="H51" s="14"/>
      <c r="I51" s="14"/>
      <c r="J51" s="14"/>
      <c r="BF51" s="6"/>
      <c r="BG51" s="11"/>
      <c r="BH51" s="1" t="s">
        <v>1073</v>
      </c>
    </row>
    <row r="52" spans="1:60" s="5" customFormat="1" ht="15" x14ac:dyDescent="0.25">
      <c r="A52" s="2" t="s">
        <v>883</v>
      </c>
      <c r="B52" s="3"/>
      <c r="C52" s="17" t="s">
        <v>1074</v>
      </c>
      <c r="D52" s="18" t="s">
        <v>174</v>
      </c>
      <c r="E52" s="8">
        <v>1</v>
      </c>
      <c r="F52" s="14"/>
      <c r="G52" s="14"/>
      <c r="H52" s="14"/>
      <c r="I52" s="14"/>
      <c r="J52" s="14"/>
      <c r="BF52" s="6"/>
      <c r="BG52" s="11"/>
      <c r="BH52" s="1" t="s">
        <v>1074</v>
      </c>
    </row>
    <row r="53" spans="1:60" s="5" customFormat="1" ht="15" x14ac:dyDescent="0.25">
      <c r="A53" s="2" t="s">
        <v>885</v>
      </c>
      <c r="B53" s="3"/>
      <c r="C53" s="17" t="s">
        <v>1075</v>
      </c>
      <c r="D53" s="18" t="s">
        <v>174</v>
      </c>
      <c r="E53" s="8">
        <v>1</v>
      </c>
      <c r="F53" s="14"/>
      <c r="G53" s="14"/>
      <c r="H53" s="14"/>
      <c r="I53" s="14"/>
      <c r="J53" s="14"/>
      <c r="BF53" s="6"/>
      <c r="BG53" s="11"/>
      <c r="BH53" s="1" t="s">
        <v>1075</v>
      </c>
    </row>
    <row r="54" spans="1:60" s="5" customFormat="1" ht="15" x14ac:dyDescent="0.25">
      <c r="A54" s="2" t="s">
        <v>887</v>
      </c>
      <c r="B54" s="3"/>
      <c r="C54" s="17" t="s">
        <v>1076</v>
      </c>
      <c r="D54" s="18" t="s">
        <v>174</v>
      </c>
      <c r="E54" s="8">
        <v>1</v>
      </c>
      <c r="F54" s="14"/>
      <c r="G54" s="14"/>
      <c r="H54" s="14"/>
      <c r="I54" s="14"/>
      <c r="J54" s="14"/>
      <c r="BF54" s="6"/>
      <c r="BG54" s="11"/>
      <c r="BH54" s="1" t="s">
        <v>1076</v>
      </c>
    </row>
    <row r="55" spans="1:60" s="5" customFormat="1" ht="15" x14ac:dyDescent="0.25">
      <c r="A55" s="2" t="s">
        <v>889</v>
      </c>
      <c r="B55" s="3"/>
      <c r="C55" s="17" t="s">
        <v>1077</v>
      </c>
      <c r="D55" s="18" t="s">
        <v>174</v>
      </c>
      <c r="E55" s="8">
        <v>1</v>
      </c>
      <c r="F55" s="14"/>
      <c r="G55" s="14"/>
      <c r="H55" s="14"/>
      <c r="I55" s="14"/>
      <c r="J55" s="14"/>
      <c r="BF55" s="6"/>
      <c r="BG55" s="11"/>
      <c r="BH55" s="1" t="s">
        <v>1077</v>
      </c>
    </row>
    <row r="56" spans="1:60" s="5" customFormat="1" ht="15" x14ac:dyDescent="0.25">
      <c r="A56" s="2" t="s">
        <v>891</v>
      </c>
      <c r="B56" s="3"/>
      <c r="C56" s="17" t="s">
        <v>1078</v>
      </c>
      <c r="D56" s="18" t="s">
        <v>174</v>
      </c>
      <c r="E56" s="8">
        <v>1</v>
      </c>
      <c r="F56" s="14"/>
      <c r="G56" s="14"/>
      <c r="H56" s="14"/>
      <c r="I56" s="14"/>
      <c r="J56" s="14"/>
      <c r="BF56" s="6"/>
      <c r="BG56" s="11"/>
      <c r="BH56" s="1" t="s">
        <v>1078</v>
      </c>
    </row>
    <row r="57" spans="1:60" s="5" customFormat="1" ht="15" x14ac:dyDescent="0.25">
      <c r="A57" s="2" t="s">
        <v>893</v>
      </c>
      <c r="B57" s="3"/>
      <c r="C57" s="17" t="s">
        <v>1079</v>
      </c>
      <c r="D57" s="18" t="s">
        <v>174</v>
      </c>
      <c r="E57" s="8">
        <v>1</v>
      </c>
      <c r="F57" s="14"/>
      <c r="G57" s="14"/>
      <c r="H57" s="14"/>
      <c r="I57" s="14"/>
      <c r="J57" s="14"/>
      <c r="BF57" s="6"/>
      <c r="BG57" s="11"/>
      <c r="BH57" s="1" t="s">
        <v>1079</v>
      </c>
    </row>
    <row r="58" spans="1:60" s="5" customFormat="1" ht="15" x14ac:dyDescent="0.25">
      <c r="A58" s="2" t="s">
        <v>895</v>
      </c>
      <c r="B58" s="3"/>
      <c r="C58" s="17" t="s">
        <v>1080</v>
      </c>
      <c r="D58" s="18" t="s">
        <v>174</v>
      </c>
      <c r="E58" s="8">
        <v>1</v>
      </c>
      <c r="F58" s="14"/>
      <c r="G58" s="14"/>
      <c r="H58" s="14"/>
      <c r="I58" s="14"/>
      <c r="J58" s="14"/>
      <c r="BF58" s="6"/>
      <c r="BG58" s="11"/>
      <c r="BH58" s="1" t="s">
        <v>1080</v>
      </c>
    </row>
    <row r="59" spans="1:60" x14ac:dyDescent="0.25">
      <c r="G59" s="15">
        <f t="shared" ref="G59:I59" si="2">SUM(G3:G58)</f>
        <v>0</v>
      </c>
      <c r="H59" s="15"/>
      <c r="I59" s="15">
        <f t="shared" si="2"/>
        <v>0</v>
      </c>
      <c r="J59" s="15">
        <f>SUM(J3:J58)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L13"/>
  <sheetViews>
    <sheetView workbookViewId="0">
      <pane ySplit="1" topLeftCell="A2" activePane="bottomLeft" state="frozen"/>
      <selection pane="bottomLeft" activeCell="BW23" sqref="BW23"/>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9" width="172.5703125" style="1" hidden="1" customWidth="1"/>
    <col min="60" max="60" width="34.140625" style="1" hidden="1" customWidth="1"/>
    <col min="61" max="64" width="127.5703125" style="1" hidden="1" customWidth="1"/>
    <col min="65" max="16384" width="9.140625" style="1"/>
  </cols>
  <sheetData>
    <row r="1" spans="1:60" ht="24" x14ac:dyDescent="0.25">
      <c r="A1" s="13" t="s">
        <v>1121</v>
      </c>
      <c r="B1" s="13" t="s">
        <v>1122</v>
      </c>
      <c r="C1" s="13" t="s">
        <v>1123</v>
      </c>
      <c r="D1" s="13" t="s">
        <v>1124</v>
      </c>
      <c r="E1" s="13" t="s">
        <v>1125</v>
      </c>
      <c r="F1" s="13" t="s">
        <v>1126</v>
      </c>
      <c r="G1" s="13" t="s">
        <v>1127</v>
      </c>
      <c r="H1" s="13" t="s">
        <v>1128</v>
      </c>
      <c r="I1" s="13" t="s">
        <v>1129</v>
      </c>
      <c r="J1" s="13" t="s">
        <v>1130</v>
      </c>
    </row>
    <row r="2" spans="1:60" s="29" customFormat="1" ht="45" x14ac:dyDescent="0.25">
      <c r="A2" s="33" t="s">
        <v>0</v>
      </c>
      <c r="B2" s="34" t="s">
        <v>1023</v>
      </c>
      <c r="C2" s="31" t="s">
        <v>1024</v>
      </c>
      <c r="D2" s="30" t="s">
        <v>287</v>
      </c>
      <c r="E2" s="35">
        <v>4</v>
      </c>
      <c r="F2" s="15"/>
      <c r="G2" s="15">
        <f>E2*F2</f>
        <v>0</v>
      </c>
      <c r="H2" s="15"/>
      <c r="I2" s="15">
        <f>E2*H2</f>
        <v>0</v>
      </c>
      <c r="J2" s="15">
        <f t="shared" ref="J2" si="0">G2+I2</f>
        <v>0</v>
      </c>
      <c r="BF2" s="32"/>
      <c r="BG2" s="36"/>
      <c r="BH2" s="28" t="s">
        <v>1024</v>
      </c>
    </row>
    <row r="3" spans="1:60" s="5" customFormat="1" ht="22.5" x14ac:dyDescent="0.25">
      <c r="A3" s="2" t="s">
        <v>769</v>
      </c>
      <c r="B3" s="3"/>
      <c r="C3" s="17" t="s">
        <v>1081</v>
      </c>
      <c r="D3" s="18" t="s">
        <v>174</v>
      </c>
      <c r="E3" s="8">
        <v>1</v>
      </c>
      <c r="F3" s="14"/>
      <c r="G3" s="14"/>
      <c r="H3" s="14"/>
      <c r="I3" s="14"/>
      <c r="J3" s="14"/>
      <c r="BF3" s="6"/>
      <c r="BG3" s="11"/>
      <c r="BH3" s="1" t="s">
        <v>1081</v>
      </c>
    </row>
    <row r="4" spans="1:60" s="5" customFormat="1" ht="22.5" x14ac:dyDescent="0.25">
      <c r="A4" s="2" t="s">
        <v>771</v>
      </c>
      <c r="B4" s="3"/>
      <c r="C4" s="17" t="s">
        <v>1082</v>
      </c>
      <c r="D4" s="18" t="s">
        <v>174</v>
      </c>
      <c r="E4" s="8">
        <v>1</v>
      </c>
      <c r="F4" s="14"/>
      <c r="G4" s="14"/>
      <c r="H4" s="14"/>
      <c r="I4" s="14"/>
      <c r="J4" s="14"/>
      <c r="BF4" s="6"/>
      <c r="BG4" s="11"/>
      <c r="BH4" s="1" t="s">
        <v>1082</v>
      </c>
    </row>
    <row r="5" spans="1:60" s="5" customFormat="1" ht="22.5" x14ac:dyDescent="0.25">
      <c r="A5" s="2" t="s">
        <v>773</v>
      </c>
      <c r="B5" s="3"/>
      <c r="C5" s="17" t="s">
        <v>1083</v>
      </c>
      <c r="D5" s="18" t="s">
        <v>174</v>
      </c>
      <c r="E5" s="8">
        <v>1</v>
      </c>
      <c r="F5" s="14"/>
      <c r="G5" s="14"/>
      <c r="H5" s="14"/>
      <c r="I5" s="14"/>
      <c r="J5" s="14"/>
      <c r="BF5" s="6"/>
      <c r="BG5" s="11"/>
      <c r="BH5" s="1" t="s">
        <v>1083</v>
      </c>
    </row>
    <row r="6" spans="1:60" s="5" customFormat="1" ht="22.5" x14ac:dyDescent="0.25">
      <c r="A6" s="2" t="s">
        <v>775</v>
      </c>
      <c r="B6" s="3"/>
      <c r="C6" s="17" t="s">
        <v>1084</v>
      </c>
      <c r="D6" s="18" t="s">
        <v>174</v>
      </c>
      <c r="E6" s="8">
        <v>1</v>
      </c>
      <c r="F6" s="14"/>
      <c r="G6" s="14"/>
      <c r="H6" s="14"/>
      <c r="I6" s="14"/>
      <c r="J6" s="14"/>
      <c r="BF6" s="6"/>
      <c r="BG6" s="11"/>
      <c r="BH6" s="1" t="s">
        <v>1084</v>
      </c>
    </row>
    <row r="7" spans="1:60" s="29" customFormat="1" ht="45" x14ac:dyDescent="0.25">
      <c r="A7" s="33" t="s">
        <v>16</v>
      </c>
      <c r="B7" s="34" t="s">
        <v>802</v>
      </c>
      <c r="C7" s="31" t="s">
        <v>803</v>
      </c>
      <c r="D7" s="30" t="s">
        <v>804</v>
      </c>
      <c r="E7" s="35">
        <v>2</v>
      </c>
      <c r="F7" s="15"/>
      <c r="G7" s="15">
        <f>E7*F7</f>
        <v>0</v>
      </c>
      <c r="H7" s="15"/>
      <c r="I7" s="15">
        <f>E7*H7</f>
        <v>0</v>
      </c>
      <c r="J7" s="15">
        <f t="shared" ref="J7:J10" si="1">G7+I7</f>
        <v>0</v>
      </c>
      <c r="BF7" s="32"/>
      <c r="BG7" s="36"/>
      <c r="BH7" s="28" t="s">
        <v>803</v>
      </c>
    </row>
    <row r="8" spans="1:60" s="5" customFormat="1" ht="22.5" x14ac:dyDescent="0.25">
      <c r="A8" s="2" t="s">
        <v>779</v>
      </c>
      <c r="B8" s="3"/>
      <c r="C8" s="17" t="s">
        <v>1085</v>
      </c>
      <c r="D8" s="18" t="s">
        <v>174</v>
      </c>
      <c r="E8" s="8">
        <v>1</v>
      </c>
      <c r="F8" s="14"/>
      <c r="G8" s="14"/>
      <c r="H8" s="14"/>
      <c r="I8" s="14"/>
      <c r="J8" s="14"/>
      <c r="BF8" s="6"/>
      <c r="BG8" s="11"/>
      <c r="BH8" s="1" t="s">
        <v>1085</v>
      </c>
    </row>
    <row r="9" spans="1:60" s="5" customFormat="1" ht="22.5" x14ac:dyDescent="0.25">
      <c r="A9" s="2" t="s">
        <v>781</v>
      </c>
      <c r="B9" s="3"/>
      <c r="C9" s="17" t="s">
        <v>1086</v>
      </c>
      <c r="D9" s="18" t="s">
        <v>174</v>
      </c>
      <c r="E9" s="8">
        <v>1</v>
      </c>
      <c r="F9" s="14"/>
      <c r="G9" s="14"/>
      <c r="H9" s="14"/>
      <c r="I9" s="14"/>
      <c r="J9" s="14"/>
      <c r="BF9" s="6"/>
      <c r="BG9" s="11"/>
      <c r="BH9" s="1" t="s">
        <v>1086</v>
      </c>
    </row>
    <row r="10" spans="1:60" s="29" customFormat="1" ht="45" x14ac:dyDescent="0.25">
      <c r="A10" s="33" t="s">
        <v>25</v>
      </c>
      <c r="B10" s="34" t="s">
        <v>911</v>
      </c>
      <c r="C10" s="31" t="s">
        <v>912</v>
      </c>
      <c r="D10" s="30" t="s">
        <v>804</v>
      </c>
      <c r="E10" s="37">
        <v>1.6</v>
      </c>
      <c r="F10" s="15"/>
      <c r="G10" s="15">
        <f>E10*F10</f>
        <v>0</v>
      </c>
      <c r="H10" s="15"/>
      <c r="I10" s="15">
        <f>E10*H10</f>
        <v>0</v>
      </c>
      <c r="J10" s="15">
        <f t="shared" si="1"/>
        <v>0</v>
      </c>
      <c r="BF10" s="32"/>
      <c r="BG10" s="36"/>
      <c r="BH10" s="28" t="s">
        <v>912</v>
      </c>
    </row>
    <row r="11" spans="1:60" s="5" customFormat="1" ht="22.5" x14ac:dyDescent="0.25">
      <c r="A11" s="2" t="s">
        <v>785</v>
      </c>
      <c r="B11" s="3"/>
      <c r="C11" s="17" t="s">
        <v>1087</v>
      </c>
      <c r="D11" s="18" t="s">
        <v>174</v>
      </c>
      <c r="E11" s="8">
        <v>1</v>
      </c>
      <c r="F11" s="14"/>
      <c r="G11" s="14"/>
      <c r="H11" s="14"/>
      <c r="I11" s="14"/>
      <c r="J11" s="14"/>
      <c r="BF11" s="6"/>
      <c r="BG11" s="11"/>
      <c r="BH11" s="1" t="s">
        <v>1087</v>
      </c>
    </row>
    <row r="12" spans="1:60" s="5" customFormat="1" ht="22.5" x14ac:dyDescent="0.25">
      <c r="A12" s="2" t="s">
        <v>787</v>
      </c>
      <c r="B12" s="3"/>
      <c r="C12" s="17" t="s">
        <v>1088</v>
      </c>
      <c r="D12" s="18" t="s">
        <v>174</v>
      </c>
      <c r="E12" s="8">
        <v>1</v>
      </c>
      <c r="F12" s="14"/>
      <c r="G12" s="14"/>
      <c r="H12" s="14"/>
      <c r="I12" s="14"/>
      <c r="J12" s="14"/>
      <c r="BF12" s="6"/>
      <c r="BG12" s="11"/>
      <c r="BH12" s="1" t="s">
        <v>1088</v>
      </c>
    </row>
    <row r="13" spans="1:60" x14ac:dyDescent="0.25">
      <c r="G13" s="15">
        <f t="shared" ref="G13:I13" si="2">SUM(G2:G12)</f>
        <v>0</v>
      </c>
      <c r="H13" s="15"/>
      <c r="I13" s="15">
        <f t="shared" si="2"/>
        <v>0</v>
      </c>
      <c r="J13" s="15">
        <f>SUM(J2:J12)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L8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0.97767999999999999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4">
        <v>-1.7402704</v>
      </c>
      <c r="F4" s="14"/>
      <c r="G4" s="14"/>
      <c r="H4" s="14"/>
      <c r="I4" s="14"/>
      <c r="J4" s="14"/>
      <c r="BF4" s="6"/>
      <c r="BG4" s="1" t="s">
        <v>170</v>
      </c>
    </row>
    <row r="5" spans="1:64" s="5" customFormat="1" ht="33.75" x14ac:dyDescent="0.25">
      <c r="A5" s="2" t="s">
        <v>172</v>
      </c>
      <c r="B5" s="3"/>
      <c r="C5" s="17" t="s">
        <v>173</v>
      </c>
      <c r="D5" s="18" t="s">
        <v>174</v>
      </c>
      <c r="E5" s="8">
        <v>22</v>
      </c>
      <c r="F5" s="14"/>
      <c r="G5" s="14"/>
      <c r="H5" s="14"/>
      <c r="I5" s="14"/>
      <c r="J5" s="14"/>
      <c r="BF5" s="6"/>
      <c r="BG5" s="1" t="s">
        <v>173</v>
      </c>
    </row>
    <row r="6" spans="1:64" s="5" customFormat="1" ht="33.75" x14ac:dyDescent="0.25">
      <c r="A6" s="2" t="s">
        <v>175</v>
      </c>
      <c r="B6" s="3"/>
      <c r="C6" s="17" t="s">
        <v>176</v>
      </c>
      <c r="D6" s="18" t="s">
        <v>174</v>
      </c>
      <c r="E6" s="8">
        <v>12</v>
      </c>
      <c r="F6" s="14"/>
      <c r="G6" s="14"/>
      <c r="H6" s="14"/>
      <c r="I6" s="14"/>
      <c r="J6" s="14"/>
      <c r="BF6" s="6"/>
      <c r="BG6" s="1" t="s">
        <v>176</v>
      </c>
    </row>
    <row r="7" spans="1:64" s="5" customFormat="1" ht="45" x14ac:dyDescent="0.25">
      <c r="A7" s="2" t="s">
        <v>177</v>
      </c>
      <c r="B7" s="3"/>
      <c r="C7" s="17" t="s">
        <v>178</v>
      </c>
      <c r="D7" s="18" t="s">
        <v>174</v>
      </c>
      <c r="E7" s="8">
        <v>11</v>
      </c>
      <c r="F7" s="14"/>
      <c r="G7" s="14"/>
      <c r="H7" s="14"/>
      <c r="I7" s="14"/>
      <c r="J7" s="14"/>
      <c r="BF7" s="6"/>
      <c r="BG7" s="1" t="s">
        <v>178</v>
      </c>
    </row>
    <row r="8" spans="1:64" s="5" customFormat="1" ht="33.75" x14ac:dyDescent="0.25">
      <c r="A8" s="2" t="s">
        <v>179</v>
      </c>
      <c r="B8" s="3"/>
      <c r="C8" s="17" t="s">
        <v>180</v>
      </c>
      <c r="D8" s="18" t="s">
        <v>174</v>
      </c>
      <c r="E8" s="8">
        <v>3</v>
      </c>
      <c r="F8" s="14"/>
      <c r="G8" s="14"/>
      <c r="H8" s="14"/>
      <c r="I8" s="14"/>
      <c r="J8" s="14"/>
      <c r="BF8" s="6"/>
      <c r="BG8" s="1" t="s">
        <v>180</v>
      </c>
    </row>
    <row r="9" spans="1:64" s="5" customFormat="1" ht="33.75" x14ac:dyDescent="0.25">
      <c r="A9" s="2" t="s">
        <v>181</v>
      </c>
      <c r="B9" s="3"/>
      <c r="C9" s="17" t="s">
        <v>182</v>
      </c>
      <c r="D9" s="18" t="s">
        <v>174</v>
      </c>
      <c r="E9" s="8">
        <v>3</v>
      </c>
      <c r="F9" s="14"/>
      <c r="G9" s="14"/>
      <c r="H9" s="14"/>
      <c r="I9" s="14"/>
      <c r="J9" s="14"/>
      <c r="BF9" s="6"/>
      <c r="BG9" s="1" t="s">
        <v>182</v>
      </c>
    </row>
    <row r="10" spans="1:64" s="5" customFormat="1" ht="45" x14ac:dyDescent="0.25">
      <c r="A10" s="2" t="s">
        <v>183</v>
      </c>
      <c r="B10" s="3"/>
      <c r="C10" s="17" t="s">
        <v>184</v>
      </c>
      <c r="D10" s="18" t="s">
        <v>174</v>
      </c>
      <c r="E10" s="8">
        <v>11</v>
      </c>
      <c r="F10" s="14"/>
      <c r="G10" s="14"/>
      <c r="H10" s="14"/>
      <c r="I10" s="14"/>
      <c r="J10" s="14"/>
      <c r="BF10" s="6"/>
      <c r="BG10" s="1" t="s">
        <v>184</v>
      </c>
    </row>
    <row r="11" spans="1:64" s="5" customFormat="1" ht="45" x14ac:dyDescent="0.25">
      <c r="A11" s="2" t="s">
        <v>185</v>
      </c>
      <c r="B11" s="3"/>
      <c r="C11" s="17" t="s">
        <v>186</v>
      </c>
      <c r="D11" s="18" t="s">
        <v>174</v>
      </c>
      <c r="E11" s="8">
        <v>5</v>
      </c>
      <c r="F11" s="14"/>
      <c r="G11" s="14"/>
      <c r="H11" s="14"/>
      <c r="I11" s="14"/>
      <c r="J11" s="14"/>
      <c r="BF11" s="6"/>
      <c r="BG11" s="1" t="s">
        <v>186</v>
      </c>
    </row>
    <row r="12" spans="1:64" s="5" customFormat="1" ht="45" x14ac:dyDescent="0.25">
      <c r="A12" s="2" t="s">
        <v>187</v>
      </c>
      <c r="B12" s="3"/>
      <c r="C12" s="17" t="s">
        <v>188</v>
      </c>
      <c r="D12" s="18" t="s">
        <v>174</v>
      </c>
      <c r="E12" s="8">
        <v>7</v>
      </c>
      <c r="F12" s="14"/>
      <c r="G12" s="14"/>
      <c r="H12" s="14"/>
      <c r="I12" s="14"/>
      <c r="J12" s="14"/>
      <c r="BF12" s="6"/>
      <c r="BG12" s="1" t="s">
        <v>188</v>
      </c>
    </row>
    <row r="13" spans="1:64" s="5" customFormat="1" ht="33.75" x14ac:dyDescent="0.25">
      <c r="A13" s="2" t="s">
        <v>189</v>
      </c>
      <c r="B13" s="3"/>
      <c r="C13" s="17" t="s">
        <v>190</v>
      </c>
      <c r="D13" s="18" t="s">
        <v>174</v>
      </c>
      <c r="E13" s="8">
        <v>10</v>
      </c>
      <c r="F13" s="14"/>
      <c r="G13" s="14"/>
      <c r="H13" s="14"/>
      <c r="I13" s="14"/>
      <c r="J13" s="14"/>
      <c r="BF13" s="6"/>
      <c r="BG13" s="1" t="s">
        <v>190</v>
      </c>
    </row>
    <row r="14" spans="1:64" s="5" customFormat="1" ht="33.75" x14ac:dyDescent="0.25">
      <c r="A14" s="2" t="s">
        <v>191</v>
      </c>
      <c r="B14" s="3"/>
      <c r="C14" s="17" t="s">
        <v>192</v>
      </c>
      <c r="D14" s="18" t="s">
        <v>174</v>
      </c>
      <c r="E14" s="8">
        <v>18</v>
      </c>
      <c r="F14" s="14"/>
      <c r="G14" s="14"/>
      <c r="H14" s="14"/>
      <c r="I14" s="14"/>
      <c r="J14" s="14"/>
      <c r="BF14" s="6"/>
      <c r="BG14" s="1" t="s">
        <v>192</v>
      </c>
    </row>
    <row r="15" spans="1:64" s="5" customFormat="1" ht="15" x14ac:dyDescent="0.25">
      <c r="A15" s="2" t="s">
        <v>37</v>
      </c>
      <c r="B15" s="3"/>
      <c r="C15" s="17" t="s">
        <v>193</v>
      </c>
      <c r="D15" s="18" t="s">
        <v>39</v>
      </c>
      <c r="E15" s="8">
        <v>10</v>
      </c>
      <c r="F15" s="14"/>
      <c r="G15" s="14"/>
      <c r="H15" s="14"/>
      <c r="I15" s="14"/>
      <c r="J15" s="14"/>
      <c r="BF15" s="6"/>
      <c r="BG15" s="1" t="s">
        <v>193</v>
      </c>
    </row>
    <row r="16" spans="1:64" s="5" customFormat="1" ht="33.75" x14ac:dyDescent="0.25">
      <c r="A16" s="2" t="s">
        <v>40</v>
      </c>
      <c r="B16" s="3"/>
      <c r="C16" s="17" t="s">
        <v>194</v>
      </c>
      <c r="D16" s="18" t="s">
        <v>174</v>
      </c>
      <c r="E16" s="8">
        <v>60</v>
      </c>
      <c r="F16" s="14"/>
      <c r="G16" s="14"/>
      <c r="H16" s="14"/>
      <c r="I16" s="14"/>
      <c r="J16" s="14"/>
      <c r="BF16" s="6"/>
      <c r="BG16" s="1" t="s">
        <v>194</v>
      </c>
    </row>
    <row r="17" spans="1:64" s="5" customFormat="1" ht="33.75" x14ac:dyDescent="0.25">
      <c r="A17" s="2" t="s">
        <v>42</v>
      </c>
      <c r="B17" s="3"/>
      <c r="C17" s="17" t="s">
        <v>195</v>
      </c>
      <c r="D17" s="18" t="s">
        <v>174</v>
      </c>
      <c r="E17" s="8">
        <v>12</v>
      </c>
      <c r="F17" s="14"/>
      <c r="G17" s="14"/>
      <c r="H17" s="14"/>
      <c r="I17" s="14"/>
      <c r="J17" s="14"/>
      <c r="BF17" s="6"/>
      <c r="BG17" s="1" t="s">
        <v>195</v>
      </c>
    </row>
    <row r="18" spans="1:64" s="5" customFormat="1" ht="33.75" x14ac:dyDescent="0.25">
      <c r="A18" s="2" t="s">
        <v>44</v>
      </c>
      <c r="B18" s="3"/>
      <c r="C18" s="17" t="s">
        <v>196</v>
      </c>
      <c r="D18" s="18" t="s">
        <v>174</v>
      </c>
      <c r="E18" s="8">
        <v>165</v>
      </c>
      <c r="F18" s="14"/>
      <c r="G18" s="14"/>
      <c r="H18" s="14"/>
      <c r="I18" s="14"/>
      <c r="J18" s="14"/>
      <c r="BF18" s="6"/>
      <c r="BG18" s="1" t="s">
        <v>196</v>
      </c>
    </row>
    <row r="19" spans="1:64" s="5" customFormat="1" ht="33.75" x14ac:dyDescent="0.25">
      <c r="A19" s="2" t="s">
        <v>46</v>
      </c>
      <c r="B19" s="3"/>
      <c r="C19" s="17" t="s">
        <v>197</v>
      </c>
      <c r="D19" s="18" t="s">
        <v>174</v>
      </c>
      <c r="E19" s="8">
        <v>27</v>
      </c>
      <c r="F19" s="14"/>
      <c r="G19" s="14"/>
      <c r="H19" s="14"/>
      <c r="I19" s="14"/>
      <c r="J19" s="14"/>
      <c r="BF19" s="6"/>
      <c r="BG19" s="1" t="s">
        <v>197</v>
      </c>
    </row>
    <row r="20" spans="1:64" s="5" customFormat="1" ht="33.75" x14ac:dyDescent="0.25">
      <c r="A20" s="2" t="s">
        <v>48</v>
      </c>
      <c r="B20" s="3"/>
      <c r="C20" s="17" t="s">
        <v>198</v>
      </c>
      <c r="D20" s="18" t="s">
        <v>174</v>
      </c>
      <c r="E20" s="8">
        <v>20</v>
      </c>
      <c r="F20" s="14"/>
      <c r="G20" s="14"/>
      <c r="H20" s="14"/>
      <c r="I20" s="14"/>
      <c r="J20" s="14"/>
      <c r="BF20" s="6"/>
      <c r="BG20" s="1" t="s">
        <v>198</v>
      </c>
    </row>
    <row r="21" spans="1:64" s="29" customFormat="1" ht="22.5" x14ac:dyDescent="0.25">
      <c r="A21" s="33" t="s">
        <v>199</v>
      </c>
      <c r="B21" s="34" t="s">
        <v>200</v>
      </c>
      <c r="C21" s="31" t="s">
        <v>201</v>
      </c>
      <c r="D21" s="30" t="s">
        <v>3</v>
      </c>
      <c r="E21" s="40">
        <v>1.1494</v>
      </c>
      <c r="F21" s="15"/>
      <c r="G21" s="15">
        <f>E21*F21</f>
        <v>0</v>
      </c>
      <c r="H21" s="15"/>
      <c r="I21" s="15">
        <f>E21*H21</f>
        <v>0</v>
      </c>
      <c r="J21" s="15">
        <f t="shared" ref="J21:J66" si="1">G21+I21</f>
        <v>0</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6"/>
      <c r="BG21" s="1" t="s">
        <v>201</v>
      </c>
      <c r="BH21" s="5"/>
      <c r="BI21" s="5"/>
      <c r="BJ21" s="5"/>
      <c r="BK21" s="5"/>
      <c r="BL21" s="5"/>
    </row>
    <row r="22" spans="1:64" s="5" customFormat="1" ht="15" x14ac:dyDescent="0.25">
      <c r="A22" s="2" t="s">
        <v>202</v>
      </c>
      <c r="B22" s="3" t="s">
        <v>169</v>
      </c>
      <c r="C22" s="17" t="s">
        <v>170</v>
      </c>
      <c r="D22" s="18" t="s">
        <v>171</v>
      </c>
      <c r="E22" s="23">
        <v>-1.43675</v>
      </c>
      <c r="F22" s="14"/>
      <c r="G22" s="14"/>
      <c r="H22" s="14"/>
      <c r="I22" s="14"/>
      <c r="J22" s="14"/>
      <c r="BF22" s="6"/>
      <c r="BG22" s="1" t="s">
        <v>170</v>
      </c>
    </row>
    <row r="23" spans="1:64" s="5" customFormat="1" ht="22.5" x14ac:dyDescent="0.25">
      <c r="A23" s="2" t="s">
        <v>54</v>
      </c>
      <c r="B23" s="3"/>
      <c r="C23" s="17" t="s">
        <v>203</v>
      </c>
      <c r="D23" s="18" t="s">
        <v>174</v>
      </c>
      <c r="E23" s="8">
        <v>11</v>
      </c>
      <c r="F23" s="14"/>
      <c r="G23" s="14"/>
      <c r="H23" s="14"/>
      <c r="I23" s="14"/>
      <c r="J23" s="14"/>
      <c r="BF23" s="6"/>
      <c r="BG23" s="1" t="s">
        <v>203</v>
      </c>
    </row>
    <row r="24" spans="1:64" s="5" customFormat="1" ht="22.5" x14ac:dyDescent="0.25">
      <c r="A24" s="2" t="s">
        <v>56</v>
      </c>
      <c r="B24" s="3"/>
      <c r="C24" s="17" t="s">
        <v>204</v>
      </c>
      <c r="D24" s="18" t="s">
        <v>174</v>
      </c>
      <c r="E24" s="8">
        <v>7</v>
      </c>
      <c r="F24" s="14"/>
      <c r="G24" s="14"/>
      <c r="H24" s="14"/>
      <c r="I24" s="14"/>
      <c r="J24" s="14"/>
      <c r="BF24" s="6"/>
      <c r="BG24" s="1" t="s">
        <v>204</v>
      </c>
    </row>
    <row r="25" spans="1:64" s="5" customFormat="1" ht="22.5" x14ac:dyDescent="0.25">
      <c r="A25" s="2" t="s">
        <v>58</v>
      </c>
      <c r="B25" s="3"/>
      <c r="C25" s="17" t="s">
        <v>205</v>
      </c>
      <c r="D25" s="18" t="s">
        <v>174</v>
      </c>
      <c r="E25" s="8">
        <v>11</v>
      </c>
      <c r="F25" s="14"/>
      <c r="G25" s="14"/>
      <c r="H25" s="14"/>
      <c r="I25" s="14"/>
      <c r="J25" s="14"/>
      <c r="BF25" s="6"/>
      <c r="BG25" s="1" t="s">
        <v>205</v>
      </c>
    </row>
    <row r="26" spans="1:64" s="5" customFormat="1" ht="22.5" x14ac:dyDescent="0.25">
      <c r="A26" s="2" t="s">
        <v>60</v>
      </c>
      <c r="B26" s="3"/>
      <c r="C26" s="17" t="s">
        <v>206</v>
      </c>
      <c r="D26" s="18" t="s">
        <v>174</v>
      </c>
      <c r="E26" s="8">
        <v>4</v>
      </c>
      <c r="F26" s="14"/>
      <c r="G26" s="14"/>
      <c r="H26" s="14"/>
      <c r="I26" s="14"/>
      <c r="J26" s="14"/>
      <c r="BF26" s="6"/>
      <c r="BG26" s="1" t="s">
        <v>206</v>
      </c>
    </row>
    <row r="27" spans="1:64" s="5" customFormat="1" ht="22.5" x14ac:dyDescent="0.25">
      <c r="A27" s="2" t="s">
        <v>62</v>
      </c>
      <c r="B27" s="3"/>
      <c r="C27" s="17" t="s">
        <v>207</v>
      </c>
      <c r="D27" s="18" t="s">
        <v>174</v>
      </c>
      <c r="E27" s="8">
        <v>6</v>
      </c>
      <c r="F27" s="14"/>
      <c r="G27" s="14"/>
      <c r="H27" s="14"/>
      <c r="I27" s="14"/>
      <c r="J27" s="14"/>
      <c r="BF27" s="6"/>
      <c r="BG27" s="1" t="s">
        <v>207</v>
      </c>
    </row>
    <row r="28" spans="1:64" s="5" customFormat="1" ht="45" x14ac:dyDescent="0.25">
      <c r="A28" s="2" t="s">
        <v>64</v>
      </c>
      <c r="B28" s="3"/>
      <c r="C28" s="17" t="s">
        <v>208</v>
      </c>
      <c r="D28" s="18" t="s">
        <v>174</v>
      </c>
      <c r="E28" s="8">
        <v>5</v>
      </c>
      <c r="F28" s="14"/>
      <c r="G28" s="14"/>
      <c r="H28" s="14"/>
      <c r="I28" s="14"/>
      <c r="J28" s="14"/>
      <c r="BF28" s="6"/>
      <c r="BG28" s="1" t="s">
        <v>208</v>
      </c>
    </row>
    <row r="29" spans="1:64" s="5" customFormat="1" ht="22.5" x14ac:dyDescent="0.25">
      <c r="A29" s="2" t="s">
        <v>66</v>
      </c>
      <c r="B29" s="3"/>
      <c r="C29" s="17" t="s">
        <v>209</v>
      </c>
      <c r="D29" s="18" t="s">
        <v>174</v>
      </c>
      <c r="E29" s="8">
        <v>3</v>
      </c>
      <c r="F29" s="14"/>
      <c r="G29" s="14"/>
      <c r="H29" s="14"/>
      <c r="I29" s="14"/>
      <c r="J29" s="14"/>
      <c r="BF29" s="6"/>
      <c r="BG29" s="1" t="s">
        <v>209</v>
      </c>
    </row>
    <row r="30" spans="1:64" s="5" customFormat="1" ht="22.5" x14ac:dyDescent="0.25">
      <c r="A30" s="2" t="s">
        <v>68</v>
      </c>
      <c r="B30" s="3"/>
      <c r="C30" s="17" t="s">
        <v>210</v>
      </c>
      <c r="D30" s="18" t="s">
        <v>174</v>
      </c>
      <c r="E30" s="8">
        <v>5</v>
      </c>
      <c r="F30" s="14"/>
      <c r="G30" s="14"/>
      <c r="H30" s="14"/>
      <c r="I30" s="14"/>
      <c r="J30" s="14"/>
      <c r="BF30" s="6"/>
      <c r="BG30" s="1" t="s">
        <v>210</v>
      </c>
    </row>
    <row r="31" spans="1:64" s="5" customFormat="1" ht="22.5" x14ac:dyDescent="0.25">
      <c r="A31" s="2" t="s">
        <v>70</v>
      </c>
      <c r="B31" s="3"/>
      <c r="C31" s="17" t="s">
        <v>211</v>
      </c>
      <c r="D31" s="18" t="s">
        <v>174</v>
      </c>
      <c r="E31" s="8">
        <v>22</v>
      </c>
      <c r="F31" s="14"/>
      <c r="G31" s="14"/>
      <c r="H31" s="14"/>
      <c r="I31" s="14"/>
      <c r="J31" s="14"/>
      <c r="BF31" s="6"/>
      <c r="BG31" s="1" t="s">
        <v>211</v>
      </c>
    </row>
    <row r="32" spans="1:64" s="5" customFormat="1" ht="22.5" x14ac:dyDescent="0.25">
      <c r="A32" s="2" t="s">
        <v>72</v>
      </c>
      <c r="B32" s="3"/>
      <c r="C32" s="17" t="s">
        <v>212</v>
      </c>
      <c r="D32" s="18" t="s">
        <v>174</v>
      </c>
      <c r="E32" s="8">
        <v>11</v>
      </c>
      <c r="F32" s="14"/>
      <c r="G32" s="14"/>
      <c r="H32" s="14"/>
      <c r="I32" s="14"/>
      <c r="J32" s="14"/>
      <c r="BF32" s="6"/>
      <c r="BG32" s="1" t="s">
        <v>212</v>
      </c>
    </row>
    <row r="33" spans="1:60" s="5" customFormat="1" ht="22.5" x14ac:dyDescent="0.25">
      <c r="A33" s="2" t="s">
        <v>74</v>
      </c>
      <c r="B33" s="3"/>
      <c r="C33" s="17" t="s">
        <v>209</v>
      </c>
      <c r="D33" s="18" t="s">
        <v>174</v>
      </c>
      <c r="E33" s="8">
        <v>12</v>
      </c>
      <c r="F33" s="14"/>
      <c r="G33" s="14"/>
      <c r="H33" s="14"/>
      <c r="I33" s="14"/>
      <c r="J33" s="14"/>
      <c r="BF33" s="6"/>
      <c r="BG33" s="1" t="s">
        <v>209</v>
      </c>
    </row>
    <row r="34" spans="1:60" s="5" customFormat="1" ht="22.5" x14ac:dyDescent="0.25">
      <c r="A34" s="2" t="s">
        <v>76</v>
      </c>
      <c r="B34" s="3"/>
      <c r="C34" s="17" t="s">
        <v>213</v>
      </c>
      <c r="D34" s="18" t="s">
        <v>174</v>
      </c>
      <c r="E34" s="8">
        <v>16</v>
      </c>
      <c r="F34" s="14"/>
      <c r="G34" s="14"/>
      <c r="H34" s="14"/>
      <c r="I34" s="14"/>
      <c r="J34" s="14"/>
      <c r="BF34" s="6"/>
      <c r="BG34" s="1" t="s">
        <v>213</v>
      </c>
    </row>
    <row r="35" spans="1:60" s="5" customFormat="1" ht="22.5" x14ac:dyDescent="0.25">
      <c r="A35" s="2" t="s">
        <v>78</v>
      </c>
      <c r="B35" s="3"/>
      <c r="C35" s="17" t="s">
        <v>214</v>
      </c>
      <c r="D35" s="18" t="s">
        <v>174</v>
      </c>
      <c r="E35" s="8">
        <v>7</v>
      </c>
      <c r="F35" s="14"/>
      <c r="G35" s="14"/>
      <c r="H35" s="14"/>
      <c r="I35" s="14"/>
      <c r="J35" s="14"/>
      <c r="BF35" s="6"/>
      <c r="BG35" s="1" t="s">
        <v>214</v>
      </c>
    </row>
    <row r="36" spans="1:60" s="5" customFormat="1" ht="22.5" x14ac:dyDescent="0.25">
      <c r="A36" s="2" t="s">
        <v>80</v>
      </c>
      <c r="B36" s="3"/>
      <c r="C36" s="17" t="s">
        <v>215</v>
      </c>
      <c r="D36" s="18" t="s">
        <v>174</v>
      </c>
      <c r="E36" s="8">
        <v>60</v>
      </c>
      <c r="F36" s="14"/>
      <c r="G36" s="14"/>
      <c r="H36" s="14"/>
      <c r="I36" s="14"/>
      <c r="J36" s="14"/>
      <c r="BF36" s="6"/>
      <c r="BG36" s="1" t="s">
        <v>215</v>
      </c>
    </row>
    <row r="37" spans="1:60" s="5" customFormat="1" ht="22.5" x14ac:dyDescent="0.25">
      <c r="A37" s="2" t="s">
        <v>82</v>
      </c>
      <c r="B37" s="3"/>
      <c r="C37" s="17" t="s">
        <v>216</v>
      </c>
      <c r="D37" s="18" t="s">
        <v>174</v>
      </c>
      <c r="E37" s="8">
        <v>10</v>
      </c>
      <c r="F37" s="14"/>
      <c r="G37" s="14"/>
      <c r="H37" s="14"/>
      <c r="I37" s="14"/>
      <c r="J37" s="14"/>
      <c r="BF37" s="6"/>
      <c r="BG37" s="1" t="s">
        <v>216</v>
      </c>
    </row>
    <row r="38" spans="1:60" s="5" customFormat="1" ht="45" x14ac:dyDescent="0.25">
      <c r="A38" s="2" t="s">
        <v>84</v>
      </c>
      <c r="B38" s="3"/>
      <c r="C38" s="17" t="s">
        <v>217</v>
      </c>
      <c r="D38" s="18" t="s">
        <v>174</v>
      </c>
      <c r="E38" s="8">
        <v>36</v>
      </c>
      <c r="F38" s="14"/>
      <c r="G38" s="14"/>
      <c r="H38" s="14"/>
      <c r="I38" s="14"/>
      <c r="J38" s="14"/>
      <c r="BF38" s="6"/>
      <c r="BG38" s="1" t="s">
        <v>217</v>
      </c>
    </row>
    <row r="39" spans="1:60" s="5" customFormat="1" ht="22.5" x14ac:dyDescent="0.25">
      <c r="A39" s="2" t="s">
        <v>86</v>
      </c>
      <c r="B39" s="3"/>
      <c r="C39" s="17" t="s">
        <v>218</v>
      </c>
      <c r="D39" s="18" t="s">
        <v>174</v>
      </c>
      <c r="E39" s="8">
        <v>15</v>
      </c>
      <c r="F39" s="14"/>
      <c r="G39" s="14"/>
      <c r="H39" s="14"/>
      <c r="I39" s="14"/>
      <c r="J39" s="14"/>
      <c r="BF39" s="6"/>
      <c r="BG39" s="1" t="s">
        <v>218</v>
      </c>
    </row>
    <row r="40" spans="1:60" s="5" customFormat="1" ht="22.5" x14ac:dyDescent="0.25">
      <c r="A40" s="2" t="s">
        <v>88</v>
      </c>
      <c r="B40" s="3"/>
      <c r="C40" s="17" t="s">
        <v>219</v>
      </c>
      <c r="D40" s="18" t="s">
        <v>174</v>
      </c>
      <c r="E40" s="8">
        <v>7</v>
      </c>
      <c r="F40" s="14"/>
      <c r="G40" s="14"/>
      <c r="H40" s="14"/>
      <c r="I40" s="14"/>
      <c r="J40" s="14"/>
      <c r="BF40" s="6"/>
      <c r="BG40" s="1" t="s">
        <v>219</v>
      </c>
    </row>
    <row r="41" spans="1:60" s="5" customFormat="1" ht="22.5" x14ac:dyDescent="0.25">
      <c r="A41" s="2" t="s">
        <v>90</v>
      </c>
      <c r="B41" s="3"/>
      <c r="C41" s="17" t="s">
        <v>220</v>
      </c>
      <c r="D41" s="18" t="s">
        <v>174</v>
      </c>
      <c r="E41" s="8">
        <v>40</v>
      </c>
      <c r="F41" s="14"/>
      <c r="G41" s="14"/>
      <c r="H41" s="14"/>
      <c r="I41" s="14"/>
      <c r="J41" s="14"/>
      <c r="BF41" s="6"/>
      <c r="BG41" s="1" t="s">
        <v>220</v>
      </c>
    </row>
    <row r="42" spans="1:60" s="5" customFormat="1" ht="22.5" x14ac:dyDescent="0.25">
      <c r="A42" s="2" t="s">
        <v>92</v>
      </c>
      <c r="B42" s="3"/>
      <c r="C42" s="17" t="s">
        <v>221</v>
      </c>
      <c r="D42" s="18" t="s">
        <v>174</v>
      </c>
      <c r="E42" s="8">
        <v>77</v>
      </c>
      <c r="F42" s="14"/>
      <c r="G42" s="14"/>
      <c r="H42" s="14"/>
      <c r="I42" s="14"/>
      <c r="J42" s="14"/>
      <c r="BF42" s="6"/>
      <c r="BG42" s="1" t="s">
        <v>221</v>
      </c>
      <c r="BH42" s="11"/>
    </row>
    <row r="43" spans="1:60" s="5" customFormat="1" ht="22.5" x14ac:dyDescent="0.25">
      <c r="A43" s="2" t="s">
        <v>94</v>
      </c>
      <c r="B43" s="3"/>
      <c r="C43" s="17" t="s">
        <v>222</v>
      </c>
      <c r="D43" s="18" t="s">
        <v>174</v>
      </c>
      <c r="E43" s="8">
        <v>18</v>
      </c>
      <c r="F43" s="14"/>
      <c r="G43" s="14"/>
      <c r="H43" s="14"/>
      <c r="I43" s="14"/>
      <c r="J43" s="14"/>
      <c r="BF43" s="6"/>
      <c r="BG43" s="1" t="s">
        <v>222</v>
      </c>
      <c r="BH43" s="11"/>
    </row>
    <row r="44" spans="1:60" s="5" customFormat="1" ht="22.5" x14ac:dyDescent="0.25">
      <c r="A44" s="2" t="s">
        <v>96</v>
      </c>
      <c r="B44" s="3"/>
      <c r="C44" s="17" t="s">
        <v>223</v>
      </c>
      <c r="D44" s="18" t="s">
        <v>174</v>
      </c>
      <c r="E44" s="8">
        <v>70</v>
      </c>
      <c r="F44" s="14"/>
      <c r="G44" s="14"/>
      <c r="H44" s="14"/>
      <c r="I44" s="14"/>
      <c r="J44" s="14"/>
      <c r="BF44" s="6"/>
      <c r="BG44" s="1" t="s">
        <v>223</v>
      </c>
      <c r="BH44" s="11"/>
    </row>
    <row r="45" spans="1:60" s="5" customFormat="1" ht="33.75" x14ac:dyDescent="0.25">
      <c r="A45" s="2" t="s">
        <v>98</v>
      </c>
      <c r="B45" s="3"/>
      <c r="C45" s="17" t="s">
        <v>224</v>
      </c>
      <c r="D45" s="18" t="s">
        <v>174</v>
      </c>
      <c r="E45" s="8">
        <v>26</v>
      </c>
      <c r="F45" s="14"/>
      <c r="G45" s="14"/>
      <c r="H45" s="14"/>
      <c r="I45" s="14"/>
      <c r="J45" s="14"/>
      <c r="BF45" s="6"/>
      <c r="BG45" s="1" t="s">
        <v>224</v>
      </c>
      <c r="BH45" s="11"/>
    </row>
    <row r="46" spans="1:60" s="5" customFormat="1" ht="22.5" x14ac:dyDescent="0.25">
      <c r="A46" s="2" t="s">
        <v>100</v>
      </c>
      <c r="B46" s="3"/>
      <c r="C46" s="17" t="s">
        <v>225</v>
      </c>
      <c r="D46" s="18" t="s">
        <v>226</v>
      </c>
      <c r="E46" s="8">
        <v>10</v>
      </c>
      <c r="F46" s="14"/>
      <c r="G46" s="14"/>
      <c r="H46" s="14"/>
      <c r="I46" s="14"/>
      <c r="J46" s="14"/>
      <c r="BF46" s="6"/>
      <c r="BG46" s="1" t="s">
        <v>225</v>
      </c>
      <c r="BH46" s="11"/>
    </row>
    <row r="47" spans="1:60" s="5" customFormat="1" ht="33.75" x14ac:dyDescent="0.25">
      <c r="A47" s="2" t="s">
        <v>102</v>
      </c>
      <c r="B47" s="3"/>
      <c r="C47" s="17" t="s">
        <v>227</v>
      </c>
      <c r="D47" s="18" t="s">
        <v>174</v>
      </c>
      <c r="E47" s="8">
        <v>66</v>
      </c>
      <c r="F47" s="14"/>
      <c r="G47" s="14"/>
      <c r="H47" s="14"/>
      <c r="I47" s="14"/>
      <c r="J47" s="14"/>
      <c r="BF47" s="6"/>
      <c r="BG47" s="1" t="s">
        <v>227</v>
      </c>
      <c r="BH47" s="11"/>
    </row>
    <row r="48" spans="1:60" s="5" customFormat="1" ht="33.75" x14ac:dyDescent="0.25">
      <c r="A48" s="2" t="s">
        <v>104</v>
      </c>
      <c r="B48" s="3"/>
      <c r="C48" s="17" t="s">
        <v>228</v>
      </c>
      <c r="D48" s="18" t="s">
        <v>174</v>
      </c>
      <c r="E48" s="8">
        <v>542</v>
      </c>
      <c r="F48" s="14"/>
      <c r="G48" s="14"/>
      <c r="H48" s="14"/>
      <c r="I48" s="14"/>
      <c r="J48" s="14"/>
      <c r="BF48" s="6"/>
      <c r="BG48" s="1" t="s">
        <v>228</v>
      </c>
      <c r="BH48" s="11"/>
    </row>
    <row r="49" spans="1:64" s="5" customFormat="1" ht="33.75" x14ac:dyDescent="0.25">
      <c r="A49" s="2" t="s">
        <v>106</v>
      </c>
      <c r="B49" s="3"/>
      <c r="C49" s="17" t="s">
        <v>229</v>
      </c>
      <c r="D49" s="18" t="s">
        <v>174</v>
      </c>
      <c r="E49" s="8">
        <v>201</v>
      </c>
      <c r="F49" s="14"/>
      <c r="G49" s="14"/>
      <c r="H49" s="14"/>
      <c r="I49" s="14"/>
      <c r="J49" s="14"/>
      <c r="BF49" s="6"/>
      <c r="BG49" s="1" t="s">
        <v>229</v>
      </c>
      <c r="BH49" s="11"/>
    </row>
    <row r="50" spans="1:64" s="5" customFormat="1" ht="33.75" x14ac:dyDescent="0.25">
      <c r="A50" s="2" t="s">
        <v>108</v>
      </c>
      <c r="B50" s="3"/>
      <c r="C50" s="17" t="s">
        <v>230</v>
      </c>
      <c r="D50" s="18" t="s">
        <v>174</v>
      </c>
      <c r="E50" s="8">
        <v>236</v>
      </c>
      <c r="F50" s="14"/>
      <c r="G50" s="14"/>
      <c r="H50" s="14"/>
      <c r="I50" s="14"/>
      <c r="J50" s="14"/>
      <c r="BF50" s="6"/>
      <c r="BG50" s="1" t="s">
        <v>230</v>
      </c>
      <c r="BH50" s="11"/>
    </row>
    <row r="51" spans="1:64" s="5" customFormat="1" ht="33.75" x14ac:dyDescent="0.25">
      <c r="A51" s="2" t="s">
        <v>110</v>
      </c>
      <c r="B51" s="3"/>
      <c r="C51" s="17" t="s">
        <v>231</v>
      </c>
      <c r="D51" s="18" t="s">
        <v>174</v>
      </c>
      <c r="E51" s="8">
        <v>93</v>
      </c>
      <c r="F51" s="14"/>
      <c r="G51" s="14"/>
      <c r="H51" s="14"/>
      <c r="I51" s="14"/>
      <c r="J51" s="14"/>
      <c r="BF51" s="6"/>
      <c r="BG51" s="1" t="s">
        <v>231</v>
      </c>
      <c r="BH51" s="11"/>
    </row>
    <row r="52" spans="1:64" s="5" customFormat="1" ht="22.5" x14ac:dyDescent="0.25">
      <c r="A52" s="2" t="s">
        <v>112</v>
      </c>
      <c r="B52" s="3"/>
      <c r="C52" s="17" t="s">
        <v>232</v>
      </c>
      <c r="D52" s="18" t="s">
        <v>233</v>
      </c>
      <c r="E52" s="8">
        <v>2</v>
      </c>
      <c r="F52" s="14"/>
      <c r="G52" s="14"/>
      <c r="H52" s="14"/>
      <c r="I52" s="14"/>
      <c r="J52" s="14"/>
      <c r="BF52" s="6"/>
      <c r="BG52" s="1" t="s">
        <v>232</v>
      </c>
      <c r="BH52" s="11"/>
    </row>
    <row r="53" spans="1:64" s="5" customFormat="1" ht="22.5" x14ac:dyDescent="0.25">
      <c r="A53" s="2" t="s">
        <v>114</v>
      </c>
      <c r="B53" s="3"/>
      <c r="C53" s="17" t="s">
        <v>234</v>
      </c>
      <c r="D53" s="18" t="s">
        <v>233</v>
      </c>
      <c r="E53" s="8">
        <v>1</v>
      </c>
      <c r="F53" s="14"/>
      <c r="G53" s="14"/>
      <c r="H53" s="14"/>
      <c r="I53" s="14"/>
      <c r="J53" s="14"/>
      <c r="BF53" s="6"/>
      <c r="BG53" s="1" t="s">
        <v>234</v>
      </c>
      <c r="BH53" s="11"/>
    </row>
    <row r="54" spans="1:64" s="5" customFormat="1" ht="22.5" x14ac:dyDescent="0.25">
      <c r="A54" s="2" t="s">
        <v>116</v>
      </c>
      <c r="B54" s="3"/>
      <c r="C54" s="17" t="s">
        <v>235</v>
      </c>
      <c r="D54" s="18" t="s">
        <v>233</v>
      </c>
      <c r="E54" s="8">
        <v>2</v>
      </c>
      <c r="F54" s="14"/>
      <c r="G54" s="14"/>
      <c r="H54" s="14"/>
      <c r="I54" s="14"/>
      <c r="J54" s="14"/>
      <c r="BF54" s="6"/>
      <c r="BG54" s="1" t="s">
        <v>235</v>
      </c>
      <c r="BH54" s="11"/>
    </row>
    <row r="55" spans="1:64" s="29" customFormat="1" ht="33.75" x14ac:dyDescent="0.25">
      <c r="A55" s="33" t="s">
        <v>236</v>
      </c>
      <c r="B55" s="34" t="s">
        <v>237</v>
      </c>
      <c r="C55" s="31" t="s">
        <v>238</v>
      </c>
      <c r="D55" s="30" t="s">
        <v>239</v>
      </c>
      <c r="E55" s="35">
        <v>2</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6">
        <v>-2E-3</v>
      </c>
      <c r="F56" s="14"/>
      <c r="G56" s="14"/>
      <c r="H56" s="14"/>
      <c r="I56" s="14"/>
      <c r="J56" s="14"/>
      <c r="BF56" s="6"/>
      <c r="BG56" s="1" t="s">
        <v>242</v>
      </c>
      <c r="BH56" s="11"/>
    </row>
    <row r="57" spans="1:64" s="5" customFormat="1" ht="33.75" x14ac:dyDescent="0.25">
      <c r="A57" s="2" t="s">
        <v>122</v>
      </c>
      <c r="B57" s="3"/>
      <c r="C57" s="17" t="s">
        <v>244</v>
      </c>
      <c r="D57" s="18" t="s">
        <v>174</v>
      </c>
      <c r="E57" s="8">
        <v>20</v>
      </c>
      <c r="F57" s="14"/>
      <c r="G57" s="14"/>
      <c r="H57" s="14"/>
      <c r="I57" s="14"/>
      <c r="J57" s="14"/>
      <c r="BF57" s="6"/>
      <c r="BG57" s="1" t="s">
        <v>244</v>
      </c>
      <c r="BH57" s="11"/>
    </row>
    <row r="58" spans="1:64" s="29" customFormat="1" ht="33.75" x14ac:dyDescent="0.25">
      <c r="A58" s="33" t="s">
        <v>245</v>
      </c>
      <c r="B58" s="34" t="s">
        <v>143</v>
      </c>
      <c r="C58" s="31" t="s">
        <v>144</v>
      </c>
      <c r="D58" s="30" t="s">
        <v>3</v>
      </c>
      <c r="E58" s="37">
        <v>0.3</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26">
        <v>-0.61199999999999999</v>
      </c>
      <c r="F59" s="14"/>
      <c r="G59" s="14"/>
      <c r="H59" s="14"/>
      <c r="I59" s="14"/>
      <c r="J59" s="14"/>
      <c r="BF59" s="6"/>
      <c r="BG59" s="1" t="s">
        <v>248</v>
      </c>
      <c r="BH59" s="11"/>
    </row>
    <row r="60" spans="1:64" s="5" customFormat="1" ht="15" x14ac:dyDescent="0.25">
      <c r="A60" s="2" t="s">
        <v>250</v>
      </c>
      <c r="B60" s="3" t="s">
        <v>251</v>
      </c>
      <c r="C60" s="17" t="s">
        <v>252</v>
      </c>
      <c r="D60" s="18" t="s">
        <v>249</v>
      </c>
      <c r="E60" s="26">
        <v>-0.61199999999999999</v>
      </c>
      <c r="F60" s="14"/>
      <c r="G60" s="14"/>
      <c r="H60" s="14"/>
      <c r="I60" s="14"/>
      <c r="J60" s="14"/>
      <c r="BF60" s="6"/>
      <c r="BG60" s="1" t="s">
        <v>252</v>
      </c>
      <c r="BH60" s="11"/>
    </row>
    <row r="61" spans="1:64" s="5" customFormat="1" ht="33.75" x14ac:dyDescent="0.25">
      <c r="A61" s="2" t="s">
        <v>130</v>
      </c>
      <c r="B61" s="3"/>
      <c r="C61" s="17" t="s">
        <v>253</v>
      </c>
      <c r="D61" s="18" t="s">
        <v>39</v>
      </c>
      <c r="E61" s="7">
        <v>30.6</v>
      </c>
      <c r="F61" s="14"/>
      <c r="G61" s="14"/>
      <c r="H61" s="14"/>
      <c r="I61" s="14"/>
      <c r="J61" s="14"/>
      <c r="BF61" s="6"/>
      <c r="BG61" s="1" t="s">
        <v>253</v>
      </c>
      <c r="BH61" s="11"/>
    </row>
    <row r="62" spans="1:64" s="5" customFormat="1" ht="15" x14ac:dyDescent="0.25">
      <c r="A62" s="2" t="s">
        <v>132</v>
      </c>
      <c r="B62" s="3"/>
      <c r="C62" s="17" t="s">
        <v>254</v>
      </c>
      <c r="D62" s="18" t="s">
        <v>255</v>
      </c>
      <c r="E62" s="8">
        <v>1</v>
      </c>
      <c r="F62" s="14"/>
      <c r="G62" s="14"/>
      <c r="H62" s="14"/>
      <c r="I62" s="14"/>
      <c r="J62" s="14"/>
      <c r="BF62" s="6"/>
      <c r="BG62" s="1" t="s">
        <v>254</v>
      </c>
      <c r="BH62" s="11"/>
    </row>
    <row r="63" spans="1:64" s="29" customFormat="1" ht="56.25" x14ac:dyDescent="0.25">
      <c r="A63" s="33" t="s">
        <v>256</v>
      </c>
      <c r="B63" s="34" t="s">
        <v>257</v>
      </c>
      <c r="C63" s="31" t="s">
        <v>258</v>
      </c>
      <c r="D63" s="30" t="s">
        <v>259</v>
      </c>
      <c r="E63" s="41">
        <v>2.6667E-2</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258</v>
      </c>
      <c r="BH63" s="11"/>
      <c r="BI63" s="5"/>
      <c r="BJ63" s="5"/>
      <c r="BK63" s="5"/>
      <c r="BL63" s="5"/>
    </row>
    <row r="64" spans="1:64" s="5" customFormat="1" ht="15" x14ac:dyDescent="0.25">
      <c r="A64" s="2" t="s">
        <v>137</v>
      </c>
      <c r="B64" s="3" t="s">
        <v>260</v>
      </c>
      <c r="C64" s="17" t="s">
        <v>261</v>
      </c>
      <c r="D64" s="18" t="s">
        <v>243</v>
      </c>
      <c r="E64" s="25">
        <v>-4.0000000000000002E-4</v>
      </c>
      <c r="F64" s="14"/>
      <c r="G64" s="14"/>
      <c r="H64" s="14"/>
      <c r="I64" s="14"/>
      <c r="J64" s="14"/>
      <c r="BF64" s="6"/>
      <c r="BG64" s="1" t="s">
        <v>261</v>
      </c>
      <c r="BH64" s="11"/>
    </row>
    <row r="65" spans="1:64" s="5" customFormat="1" ht="22.5" x14ac:dyDescent="0.25">
      <c r="A65" s="2" t="s">
        <v>140</v>
      </c>
      <c r="B65" s="3" t="s">
        <v>262</v>
      </c>
      <c r="C65" s="17" t="s">
        <v>263</v>
      </c>
      <c r="D65" s="18" t="s">
        <v>174</v>
      </c>
      <c r="E65" s="8">
        <v>1</v>
      </c>
      <c r="F65" s="14"/>
      <c r="G65" s="14"/>
      <c r="H65" s="14"/>
      <c r="I65" s="14"/>
      <c r="J65" s="14"/>
      <c r="BF65" s="6"/>
      <c r="BG65" s="1" t="s">
        <v>263</v>
      </c>
      <c r="BH65" s="11"/>
    </row>
    <row r="66" spans="1:64" s="29" customFormat="1" ht="22.5" x14ac:dyDescent="0.25">
      <c r="A66" s="33" t="s">
        <v>264</v>
      </c>
      <c r="B66" s="34" t="s">
        <v>265</v>
      </c>
      <c r="C66" s="31" t="s">
        <v>266</v>
      </c>
      <c r="D66" s="30" t="s">
        <v>3</v>
      </c>
      <c r="E66" s="37">
        <v>3.3</v>
      </c>
      <c r="F66" s="15"/>
      <c r="G66" s="15">
        <f>E66*F66</f>
        <v>0</v>
      </c>
      <c r="H66" s="15"/>
      <c r="I66" s="15">
        <f>E66*H66</f>
        <v>0</v>
      </c>
      <c r="J66" s="15">
        <f t="shared" si="1"/>
        <v>0</v>
      </c>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6"/>
      <c r="BG66" s="1" t="s">
        <v>266</v>
      </c>
      <c r="BH66" s="11"/>
      <c r="BI66" s="5"/>
      <c r="BJ66" s="5"/>
      <c r="BK66" s="5"/>
      <c r="BL66" s="5"/>
    </row>
    <row r="67" spans="1:64" s="5" customFormat="1" ht="15" x14ac:dyDescent="0.25">
      <c r="A67" s="2" t="s">
        <v>267</v>
      </c>
      <c r="B67" s="3" t="s">
        <v>268</v>
      </c>
      <c r="C67" s="17" t="s">
        <v>269</v>
      </c>
      <c r="D67" s="18" t="s">
        <v>243</v>
      </c>
      <c r="E67" s="27">
        <v>-7.1939999999999999E-3</v>
      </c>
      <c r="F67" s="14"/>
      <c r="G67" s="14"/>
      <c r="H67" s="14"/>
      <c r="I67" s="14"/>
      <c r="J67" s="14"/>
      <c r="BF67" s="6"/>
      <c r="BG67" s="1" t="s">
        <v>269</v>
      </c>
      <c r="BH67" s="11"/>
    </row>
    <row r="68" spans="1:64" s="5" customFormat="1" ht="15" x14ac:dyDescent="0.25">
      <c r="A68" s="2" t="s">
        <v>142</v>
      </c>
      <c r="B68" s="3" t="s">
        <v>270</v>
      </c>
      <c r="C68" s="17" t="s">
        <v>271</v>
      </c>
      <c r="D68" s="18" t="s">
        <v>239</v>
      </c>
      <c r="E68" s="4">
        <v>-1.65</v>
      </c>
      <c r="F68" s="14"/>
      <c r="G68" s="14"/>
      <c r="H68" s="14"/>
      <c r="I68" s="14"/>
      <c r="J68" s="14"/>
      <c r="BF68" s="6"/>
      <c r="BG68" s="1" t="s">
        <v>271</v>
      </c>
      <c r="BH68" s="11"/>
    </row>
    <row r="69" spans="1:64" s="5" customFormat="1" ht="15" x14ac:dyDescent="0.25">
      <c r="A69" s="2" t="s">
        <v>272</v>
      </c>
      <c r="B69" s="3" t="s">
        <v>273</v>
      </c>
      <c r="C69" s="17" t="s">
        <v>274</v>
      </c>
      <c r="D69" s="18" t="s">
        <v>275</v>
      </c>
      <c r="E69" s="8">
        <v>-33</v>
      </c>
      <c r="F69" s="14"/>
      <c r="G69" s="14"/>
      <c r="H69" s="14"/>
      <c r="I69" s="14"/>
      <c r="J69" s="14"/>
      <c r="BF69" s="6"/>
      <c r="BG69" s="1" t="s">
        <v>274</v>
      </c>
      <c r="BH69" s="11"/>
    </row>
    <row r="70" spans="1:64" s="5" customFormat="1" ht="33.75" x14ac:dyDescent="0.25">
      <c r="A70" s="2" t="s">
        <v>276</v>
      </c>
      <c r="B70" s="3"/>
      <c r="C70" s="17" t="s">
        <v>277</v>
      </c>
      <c r="D70" s="18" t="s">
        <v>39</v>
      </c>
      <c r="E70" s="4">
        <v>283.25</v>
      </c>
      <c r="F70" s="14"/>
      <c r="G70" s="14"/>
      <c r="H70" s="14"/>
      <c r="I70" s="14"/>
      <c r="J70" s="14"/>
      <c r="BF70" s="6"/>
      <c r="BG70" s="1" t="s">
        <v>277</v>
      </c>
      <c r="BH70" s="11"/>
    </row>
    <row r="71" spans="1:64" s="5" customFormat="1" ht="33.75" x14ac:dyDescent="0.25">
      <c r="A71" s="2" t="s">
        <v>278</v>
      </c>
      <c r="B71" s="3"/>
      <c r="C71" s="17" t="s">
        <v>279</v>
      </c>
      <c r="D71" s="18" t="s">
        <v>39</v>
      </c>
      <c r="E71" s="4">
        <v>56.65</v>
      </c>
      <c r="F71" s="14"/>
      <c r="G71" s="14"/>
      <c r="H71" s="14"/>
      <c r="I71" s="14"/>
      <c r="J71" s="14"/>
      <c r="BF71" s="6"/>
      <c r="BG71" s="1" t="s">
        <v>279</v>
      </c>
      <c r="BH71" s="11"/>
    </row>
    <row r="72" spans="1:64" s="5" customFormat="1" ht="22.5" x14ac:dyDescent="0.25">
      <c r="A72" s="2" t="s">
        <v>280</v>
      </c>
      <c r="B72" s="3"/>
      <c r="C72" s="17" t="s">
        <v>281</v>
      </c>
      <c r="D72" s="18" t="s">
        <v>174</v>
      </c>
      <c r="E72" s="8">
        <v>550</v>
      </c>
      <c r="F72" s="14"/>
      <c r="G72" s="14"/>
      <c r="H72" s="14"/>
      <c r="I72" s="14"/>
      <c r="J72" s="14"/>
      <c r="BF72" s="6"/>
      <c r="BG72" s="1" t="s">
        <v>281</v>
      </c>
      <c r="BH72" s="11"/>
    </row>
    <row r="73" spans="1:64" s="5" customFormat="1" ht="22.5" x14ac:dyDescent="0.25">
      <c r="A73" s="2" t="s">
        <v>148</v>
      </c>
      <c r="B73" s="3"/>
      <c r="C73" s="17" t="s">
        <v>282</v>
      </c>
      <c r="D73" s="18" t="s">
        <v>174</v>
      </c>
      <c r="E73" s="8">
        <v>110</v>
      </c>
      <c r="F73" s="14"/>
      <c r="G73" s="14"/>
      <c r="H73" s="14"/>
      <c r="I73" s="14"/>
      <c r="J73" s="14"/>
      <c r="BF73" s="6"/>
      <c r="BG73" s="1" t="s">
        <v>282</v>
      </c>
      <c r="BH73" s="11"/>
    </row>
    <row r="74" spans="1:64" s="5" customFormat="1" ht="15" x14ac:dyDescent="0.25">
      <c r="A74" s="2" t="s">
        <v>283</v>
      </c>
      <c r="B74" s="3"/>
      <c r="C74" s="17" t="s">
        <v>284</v>
      </c>
      <c r="D74" s="18" t="s">
        <v>174</v>
      </c>
      <c r="E74" s="8">
        <v>660</v>
      </c>
      <c r="F74" s="14"/>
      <c r="G74" s="14"/>
      <c r="H74" s="14"/>
      <c r="I74" s="14"/>
      <c r="J74" s="14"/>
      <c r="BF74" s="6"/>
      <c r="BG74" s="1" t="s">
        <v>284</v>
      </c>
      <c r="BH74" s="11"/>
    </row>
    <row r="75" spans="1:64" s="29" customFormat="1" ht="45" x14ac:dyDescent="0.25">
      <c r="A75" s="33" t="s">
        <v>150</v>
      </c>
      <c r="B75" s="34" t="s">
        <v>285</v>
      </c>
      <c r="C75" s="31" t="s">
        <v>286</v>
      </c>
      <c r="D75" s="30" t="s">
        <v>287</v>
      </c>
      <c r="E75" s="35">
        <v>225</v>
      </c>
      <c r="F75" s="15"/>
      <c r="G75" s="15">
        <f>E75*F75</f>
        <v>0</v>
      </c>
      <c r="H75" s="15"/>
      <c r="I75" s="15">
        <f>E75*H75</f>
        <v>0</v>
      </c>
      <c r="J75" s="15">
        <f t="shared" ref="J75:J81" si="2">G75+I75</f>
        <v>0</v>
      </c>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6"/>
      <c r="BG75" s="1" t="s">
        <v>286</v>
      </c>
      <c r="BH75" s="11"/>
      <c r="BI75" s="5"/>
      <c r="BJ75" s="5"/>
      <c r="BK75" s="5"/>
      <c r="BL75" s="5"/>
    </row>
    <row r="76" spans="1:64" s="5" customFormat="1" ht="22.5" x14ac:dyDescent="0.25">
      <c r="A76" s="2" t="s">
        <v>151</v>
      </c>
      <c r="B76" s="3"/>
      <c r="C76" s="17" t="s">
        <v>288</v>
      </c>
      <c r="D76" s="18" t="s">
        <v>289</v>
      </c>
      <c r="E76" s="8">
        <v>1</v>
      </c>
      <c r="F76" s="14"/>
      <c r="G76" s="14"/>
      <c r="H76" s="14"/>
      <c r="I76" s="14"/>
      <c r="J76" s="14"/>
      <c r="BF76" s="6"/>
      <c r="BG76" s="1" t="s">
        <v>288</v>
      </c>
      <c r="BH76" s="11"/>
    </row>
    <row r="77" spans="1:64" s="5" customFormat="1" ht="22.5" x14ac:dyDescent="0.25">
      <c r="A77" s="2" t="s">
        <v>290</v>
      </c>
      <c r="B77" s="3"/>
      <c r="C77" s="17" t="s">
        <v>291</v>
      </c>
      <c r="D77" s="18" t="s">
        <v>289</v>
      </c>
      <c r="E77" s="8">
        <v>3</v>
      </c>
      <c r="F77" s="14"/>
      <c r="G77" s="14"/>
      <c r="H77" s="14"/>
      <c r="I77" s="14"/>
      <c r="J77" s="14"/>
      <c r="BF77" s="6"/>
      <c r="BG77" s="1" t="s">
        <v>291</v>
      </c>
      <c r="BH77" s="11"/>
    </row>
    <row r="78" spans="1:64" s="5" customFormat="1" ht="22.5" x14ac:dyDescent="0.25">
      <c r="A78" s="2" t="s">
        <v>154</v>
      </c>
      <c r="B78" s="3"/>
      <c r="C78" s="17" t="s">
        <v>292</v>
      </c>
      <c r="D78" s="18" t="s">
        <v>289</v>
      </c>
      <c r="E78" s="8">
        <v>1</v>
      </c>
      <c r="F78" s="14"/>
      <c r="G78" s="14"/>
      <c r="H78" s="14"/>
      <c r="I78" s="14"/>
      <c r="J78" s="14"/>
      <c r="BF78" s="6"/>
      <c r="BG78" s="1" t="s">
        <v>292</v>
      </c>
      <c r="BH78" s="11"/>
    </row>
    <row r="79" spans="1:64" s="29" customFormat="1" ht="45" x14ac:dyDescent="0.25">
      <c r="A79" s="33" t="s">
        <v>293</v>
      </c>
      <c r="B79" s="34" t="s">
        <v>294</v>
      </c>
      <c r="C79" s="31" t="s">
        <v>295</v>
      </c>
      <c r="D79" s="30" t="s">
        <v>287</v>
      </c>
      <c r="E79" s="35">
        <v>4</v>
      </c>
      <c r="F79" s="15"/>
      <c r="G79" s="15">
        <f>E79*F79</f>
        <v>0</v>
      </c>
      <c r="H79" s="15"/>
      <c r="I79" s="15">
        <f>E79*H79</f>
        <v>0</v>
      </c>
      <c r="J79" s="15">
        <f t="shared" si="2"/>
        <v>0</v>
      </c>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6"/>
      <c r="BG79" s="1" t="s">
        <v>295</v>
      </c>
      <c r="BH79" s="11"/>
      <c r="BI79" s="5"/>
      <c r="BJ79" s="5"/>
      <c r="BK79" s="5"/>
      <c r="BL79" s="5"/>
    </row>
    <row r="80" spans="1:64" s="5" customFormat="1" ht="22.5" x14ac:dyDescent="0.25">
      <c r="A80" s="2" t="s">
        <v>296</v>
      </c>
      <c r="B80" s="3"/>
      <c r="C80" s="17" t="s">
        <v>297</v>
      </c>
      <c r="D80" s="18" t="s">
        <v>298</v>
      </c>
      <c r="E80" s="8">
        <v>4</v>
      </c>
      <c r="F80" s="14"/>
      <c r="G80" s="14"/>
      <c r="H80" s="14"/>
      <c r="I80" s="14"/>
      <c r="J80" s="14"/>
      <c r="BF80" s="6"/>
      <c r="BG80" s="1" t="s">
        <v>297</v>
      </c>
      <c r="BH80" s="11"/>
    </row>
    <row r="81" spans="1:64" s="29" customFormat="1" ht="33.75" x14ac:dyDescent="0.25">
      <c r="A81" s="33" t="s">
        <v>299</v>
      </c>
      <c r="B81" s="34" t="s">
        <v>300</v>
      </c>
      <c r="C81" s="31" t="s">
        <v>301</v>
      </c>
      <c r="D81" s="30" t="s">
        <v>302</v>
      </c>
      <c r="E81" s="35">
        <v>8</v>
      </c>
      <c r="F81" s="15"/>
      <c r="G81" s="15">
        <f>E81*F81</f>
        <v>0</v>
      </c>
      <c r="H81" s="15"/>
      <c r="I81" s="15">
        <f>E81*H81</f>
        <v>0</v>
      </c>
      <c r="J81" s="15">
        <f t="shared" si="2"/>
        <v>0</v>
      </c>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6"/>
      <c r="BG81" s="1" t="s">
        <v>301</v>
      </c>
      <c r="BH81" s="11"/>
      <c r="BI81" s="5"/>
      <c r="BJ81" s="5"/>
      <c r="BK81" s="5"/>
      <c r="BL81" s="5"/>
    </row>
    <row r="82" spans="1:64" s="5" customFormat="1" ht="15" x14ac:dyDescent="0.25">
      <c r="A82" s="2" t="s">
        <v>303</v>
      </c>
      <c r="B82" s="3" t="s">
        <v>304</v>
      </c>
      <c r="C82" s="17" t="s">
        <v>305</v>
      </c>
      <c r="D82" s="18" t="s">
        <v>171</v>
      </c>
      <c r="E82" s="7">
        <v>-1.2</v>
      </c>
      <c r="F82" s="14"/>
      <c r="G82" s="14"/>
      <c r="H82" s="14"/>
      <c r="I82" s="14"/>
      <c r="J82" s="14"/>
      <c r="BF82" s="6"/>
      <c r="BG82" s="1" t="s">
        <v>305</v>
      </c>
      <c r="BH82" s="11"/>
    </row>
    <row r="83" spans="1:64" s="5" customFormat="1" ht="15" x14ac:dyDescent="0.25">
      <c r="A83" s="2" t="s">
        <v>306</v>
      </c>
      <c r="B83" s="3" t="s">
        <v>307</v>
      </c>
      <c r="C83" s="17" t="s">
        <v>308</v>
      </c>
      <c r="D83" s="18" t="s">
        <v>171</v>
      </c>
      <c r="E83" s="4">
        <v>-5.76</v>
      </c>
      <c r="F83" s="14"/>
      <c r="G83" s="14"/>
      <c r="H83" s="14"/>
      <c r="I83" s="14"/>
      <c r="J83" s="14"/>
      <c r="BF83" s="6"/>
      <c r="BG83" s="1" t="s">
        <v>308</v>
      </c>
      <c r="BH83" s="11"/>
    </row>
    <row r="84" spans="1:64" s="5" customFormat="1" ht="22.5" x14ac:dyDescent="0.25">
      <c r="A84" s="2" t="s">
        <v>309</v>
      </c>
      <c r="B84" s="3" t="s">
        <v>310</v>
      </c>
      <c r="C84" s="17" t="s">
        <v>311</v>
      </c>
      <c r="D84" s="18" t="s">
        <v>243</v>
      </c>
      <c r="E84" s="23">
        <v>-4.8000000000000001E-4</v>
      </c>
      <c r="F84" s="14"/>
      <c r="G84" s="14"/>
      <c r="H84" s="14"/>
      <c r="I84" s="14"/>
      <c r="J84" s="14"/>
      <c r="BF84" s="6"/>
      <c r="BG84" s="1" t="s">
        <v>311</v>
      </c>
      <c r="BH84" s="11"/>
    </row>
    <row r="85" spans="1:64" s="5" customFormat="1" ht="22.5" x14ac:dyDescent="0.25">
      <c r="A85" s="2" t="s">
        <v>312</v>
      </c>
      <c r="B85" s="3"/>
      <c r="C85" s="17" t="s">
        <v>313</v>
      </c>
      <c r="D85" s="18" t="s">
        <v>174</v>
      </c>
      <c r="E85" s="8">
        <v>10</v>
      </c>
      <c r="F85" s="14"/>
      <c r="G85" s="14"/>
      <c r="H85" s="14"/>
      <c r="I85" s="14"/>
      <c r="J85" s="14"/>
      <c r="BF85" s="6"/>
      <c r="BG85" s="1" t="s">
        <v>313</v>
      </c>
      <c r="BH85" s="11"/>
    </row>
    <row r="86" spans="1:64" s="5" customFormat="1" ht="15" x14ac:dyDescent="0.25">
      <c r="A86" s="2" t="s">
        <v>314</v>
      </c>
      <c r="B86" s="3"/>
      <c r="C86" s="17" t="s">
        <v>315</v>
      </c>
      <c r="D86" s="18" t="s">
        <v>174</v>
      </c>
      <c r="E86" s="8">
        <v>1</v>
      </c>
      <c r="F86" s="14"/>
      <c r="G86" s="14"/>
      <c r="H86" s="14"/>
      <c r="I86" s="14"/>
      <c r="J86" s="14"/>
      <c r="BF86" s="6"/>
      <c r="BG86" s="1" t="s">
        <v>315</v>
      </c>
      <c r="BH86" s="11"/>
    </row>
    <row r="87" spans="1:64" s="5" customFormat="1" ht="15" x14ac:dyDescent="0.25">
      <c r="A87" s="2" t="s">
        <v>316</v>
      </c>
      <c r="B87" s="3"/>
      <c r="C87" s="17" t="s">
        <v>317</v>
      </c>
      <c r="D87" s="18" t="s">
        <v>174</v>
      </c>
      <c r="E87" s="8">
        <v>10</v>
      </c>
      <c r="F87" s="14"/>
      <c r="G87" s="14"/>
      <c r="H87" s="14"/>
      <c r="I87" s="14"/>
      <c r="J87" s="14"/>
      <c r="BF87" s="6"/>
      <c r="BG87" s="1" t="s">
        <v>317</v>
      </c>
      <c r="BH87" s="11"/>
    </row>
    <row r="88" spans="1:64" s="5" customFormat="1" ht="22.5" x14ac:dyDescent="0.25">
      <c r="A88" s="2" t="s">
        <v>318</v>
      </c>
      <c r="B88" s="3"/>
      <c r="C88" s="17" t="s">
        <v>319</v>
      </c>
      <c r="D88" s="18" t="s">
        <v>174</v>
      </c>
      <c r="E88" s="8">
        <v>10</v>
      </c>
      <c r="F88" s="14"/>
      <c r="G88" s="14"/>
      <c r="H88" s="14"/>
      <c r="I88" s="14"/>
      <c r="J88" s="14"/>
      <c r="BF88" s="6"/>
      <c r="BG88" s="1" t="s">
        <v>319</v>
      </c>
      <c r="BH88" s="11"/>
    </row>
    <row r="89" spans="1:64" x14ac:dyDescent="0.25">
      <c r="G89" s="15">
        <f t="shared" ref="G89:I89" si="3">SUM(G3:G88)</f>
        <v>0</v>
      </c>
      <c r="H89" s="15"/>
      <c r="I89" s="15">
        <f t="shared" si="3"/>
        <v>0</v>
      </c>
      <c r="J89" s="15">
        <f>SUM(J3:J88)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L182"/>
  <sheetViews>
    <sheetView workbookViewId="0">
      <pane ySplit="1" topLeftCell="A143" activePane="bottomLeft" state="frozen"/>
      <selection pane="bottomLeft" activeCell="F1" sqref="F1:F1048576"/>
    </sheetView>
  </sheetViews>
  <sheetFormatPr defaultColWidth="9.140625" defaultRowHeight="11.25" x14ac:dyDescent="0.25"/>
  <cols>
    <col min="1" max="1" width="8.7109375" style="1" customWidth="1"/>
    <col min="2" max="2" width="20.7109375" style="20"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38"/>
      <c r="C2" s="38"/>
      <c r="D2" s="38"/>
      <c r="E2" s="22"/>
      <c r="BF2" s="6" t="s">
        <v>165</v>
      </c>
    </row>
    <row r="3" spans="1:64" s="29" customFormat="1" ht="33.75" x14ac:dyDescent="0.25">
      <c r="A3" s="33" t="s">
        <v>0</v>
      </c>
      <c r="B3" s="44" t="s">
        <v>320</v>
      </c>
      <c r="C3" s="31" t="s">
        <v>321</v>
      </c>
      <c r="D3" s="30" t="s">
        <v>168</v>
      </c>
      <c r="E3" s="41">
        <v>1.3066660000000001</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16" t="s">
        <v>169</v>
      </c>
      <c r="C4" s="17" t="s">
        <v>170</v>
      </c>
      <c r="D4" s="18" t="s">
        <v>171</v>
      </c>
      <c r="E4" s="27">
        <v>-3.3189320000000002</v>
      </c>
      <c r="F4" s="14"/>
      <c r="G4" s="14"/>
      <c r="H4" s="14"/>
      <c r="I4" s="14"/>
      <c r="J4" s="14"/>
      <c r="BF4" s="6"/>
      <c r="BG4" s="1" t="s">
        <v>170</v>
      </c>
    </row>
    <row r="5" spans="1:64" s="5" customFormat="1" ht="33.75" x14ac:dyDescent="0.25">
      <c r="A5" s="2" t="s">
        <v>172</v>
      </c>
      <c r="B5" s="16"/>
      <c r="C5" s="17" t="s">
        <v>173</v>
      </c>
      <c r="D5" s="18" t="s">
        <v>174</v>
      </c>
      <c r="E5" s="8">
        <v>26</v>
      </c>
      <c r="F5" s="14"/>
      <c r="G5" s="14"/>
      <c r="H5" s="14"/>
      <c r="I5" s="14"/>
      <c r="J5" s="14"/>
      <c r="BF5" s="6"/>
      <c r="BG5" s="1" t="s">
        <v>173</v>
      </c>
    </row>
    <row r="6" spans="1:64" s="5" customFormat="1" ht="33.75" x14ac:dyDescent="0.25">
      <c r="A6" s="2" t="s">
        <v>175</v>
      </c>
      <c r="B6" s="16"/>
      <c r="C6" s="17" t="s">
        <v>176</v>
      </c>
      <c r="D6" s="18" t="s">
        <v>174</v>
      </c>
      <c r="E6" s="8">
        <v>17</v>
      </c>
      <c r="F6" s="14"/>
      <c r="G6" s="14"/>
      <c r="H6" s="14"/>
      <c r="I6" s="14"/>
      <c r="J6" s="14"/>
      <c r="BF6" s="6"/>
      <c r="BG6" s="1" t="s">
        <v>176</v>
      </c>
    </row>
    <row r="7" spans="1:64" s="5" customFormat="1" ht="45" x14ac:dyDescent="0.25">
      <c r="A7" s="2" t="s">
        <v>177</v>
      </c>
      <c r="B7" s="16"/>
      <c r="C7" s="17" t="s">
        <v>322</v>
      </c>
      <c r="D7" s="18" t="s">
        <v>174</v>
      </c>
      <c r="E7" s="8">
        <v>39</v>
      </c>
      <c r="F7" s="14"/>
      <c r="G7" s="14"/>
      <c r="H7" s="14"/>
      <c r="I7" s="14"/>
      <c r="J7" s="14"/>
      <c r="BF7" s="6"/>
      <c r="BG7" s="1" t="s">
        <v>322</v>
      </c>
    </row>
    <row r="8" spans="1:64" s="5" customFormat="1" ht="33.75" x14ac:dyDescent="0.25">
      <c r="A8" s="2" t="s">
        <v>179</v>
      </c>
      <c r="B8" s="16"/>
      <c r="C8" s="17" t="s">
        <v>323</v>
      </c>
      <c r="D8" s="18" t="s">
        <v>174</v>
      </c>
      <c r="E8" s="8">
        <v>5</v>
      </c>
      <c r="F8" s="14"/>
      <c r="G8" s="14"/>
      <c r="H8" s="14"/>
      <c r="I8" s="14"/>
      <c r="J8" s="14"/>
      <c r="BF8" s="6"/>
      <c r="BG8" s="1" t="s">
        <v>323</v>
      </c>
    </row>
    <row r="9" spans="1:64" s="5" customFormat="1" ht="33.75" x14ac:dyDescent="0.25">
      <c r="A9" s="2" t="s">
        <v>181</v>
      </c>
      <c r="B9" s="16"/>
      <c r="C9" s="17" t="s">
        <v>324</v>
      </c>
      <c r="D9" s="18" t="s">
        <v>174</v>
      </c>
      <c r="E9" s="8">
        <v>5</v>
      </c>
      <c r="F9" s="14"/>
      <c r="G9" s="14"/>
      <c r="H9" s="14"/>
      <c r="I9" s="14"/>
      <c r="J9" s="14"/>
      <c r="BF9" s="6"/>
      <c r="BG9" s="1" t="s">
        <v>324</v>
      </c>
    </row>
    <row r="10" spans="1:64" s="5" customFormat="1" ht="45" x14ac:dyDescent="0.25">
      <c r="A10" s="2" t="s">
        <v>183</v>
      </c>
      <c r="B10" s="16"/>
      <c r="C10" s="17" t="s">
        <v>325</v>
      </c>
      <c r="D10" s="18" t="s">
        <v>174</v>
      </c>
      <c r="E10" s="8">
        <v>18</v>
      </c>
      <c r="F10" s="14"/>
      <c r="G10" s="14"/>
      <c r="H10" s="14"/>
      <c r="I10" s="14"/>
      <c r="J10" s="14"/>
      <c r="BF10" s="6"/>
      <c r="BG10" s="1" t="s">
        <v>325</v>
      </c>
    </row>
    <row r="11" spans="1:64" s="5" customFormat="1" ht="33.75" x14ac:dyDescent="0.25">
      <c r="A11" s="2" t="s">
        <v>185</v>
      </c>
      <c r="B11" s="16"/>
      <c r="C11" s="17" t="s">
        <v>326</v>
      </c>
      <c r="D11" s="18" t="s">
        <v>174</v>
      </c>
      <c r="E11" s="8">
        <v>6</v>
      </c>
      <c r="F11" s="14"/>
      <c r="G11" s="14"/>
      <c r="H11" s="14"/>
      <c r="I11" s="14"/>
      <c r="J11" s="14"/>
      <c r="BF11" s="6"/>
      <c r="BG11" s="1" t="s">
        <v>326</v>
      </c>
    </row>
    <row r="12" spans="1:64" s="5" customFormat="1" ht="33.75" x14ac:dyDescent="0.25">
      <c r="A12" s="2" t="s">
        <v>187</v>
      </c>
      <c r="B12" s="16"/>
      <c r="C12" s="17" t="s">
        <v>327</v>
      </c>
      <c r="D12" s="18" t="s">
        <v>174</v>
      </c>
      <c r="E12" s="8">
        <v>6</v>
      </c>
      <c r="F12" s="14"/>
      <c r="G12" s="14"/>
      <c r="H12" s="14"/>
      <c r="I12" s="14"/>
      <c r="J12" s="14"/>
      <c r="BF12" s="6"/>
      <c r="BG12" s="1" t="s">
        <v>327</v>
      </c>
    </row>
    <row r="13" spans="1:64" s="5" customFormat="1" ht="33.75" x14ac:dyDescent="0.25">
      <c r="A13" s="2" t="s">
        <v>189</v>
      </c>
      <c r="B13" s="16"/>
      <c r="C13" s="17" t="s">
        <v>195</v>
      </c>
      <c r="D13" s="18" t="s">
        <v>174</v>
      </c>
      <c r="E13" s="8">
        <v>42</v>
      </c>
      <c r="F13" s="14"/>
      <c r="G13" s="14"/>
      <c r="H13" s="14"/>
      <c r="I13" s="14"/>
      <c r="J13" s="14"/>
      <c r="BF13" s="6"/>
      <c r="BG13" s="1" t="s">
        <v>195</v>
      </c>
    </row>
    <row r="14" spans="1:64" s="5" customFormat="1" ht="33.75" x14ac:dyDescent="0.25">
      <c r="A14" s="2" t="s">
        <v>191</v>
      </c>
      <c r="B14" s="16"/>
      <c r="C14" s="17" t="s">
        <v>190</v>
      </c>
      <c r="D14" s="18" t="s">
        <v>174</v>
      </c>
      <c r="E14" s="8">
        <v>38</v>
      </c>
      <c r="F14" s="14"/>
      <c r="G14" s="14"/>
      <c r="H14" s="14"/>
      <c r="I14" s="14"/>
      <c r="J14" s="14"/>
      <c r="BF14" s="6"/>
      <c r="BG14" s="1" t="s">
        <v>190</v>
      </c>
    </row>
    <row r="15" spans="1:64" s="5" customFormat="1" ht="33.75" x14ac:dyDescent="0.25">
      <c r="A15" s="2" t="s">
        <v>37</v>
      </c>
      <c r="B15" s="16"/>
      <c r="C15" s="17" t="s">
        <v>192</v>
      </c>
      <c r="D15" s="18" t="s">
        <v>174</v>
      </c>
      <c r="E15" s="8">
        <v>54</v>
      </c>
      <c r="F15" s="14"/>
      <c r="G15" s="14"/>
      <c r="H15" s="14"/>
      <c r="I15" s="14"/>
      <c r="J15" s="14"/>
      <c r="BF15" s="6"/>
      <c r="BG15" s="1" t="s">
        <v>192</v>
      </c>
    </row>
    <row r="16" spans="1:64" s="5" customFormat="1" ht="33.75" x14ac:dyDescent="0.25">
      <c r="A16" s="2" t="s">
        <v>40</v>
      </c>
      <c r="B16" s="16"/>
      <c r="C16" s="17" t="s">
        <v>328</v>
      </c>
      <c r="D16" s="18" t="s">
        <v>174</v>
      </c>
      <c r="E16" s="8">
        <v>2</v>
      </c>
      <c r="F16" s="14"/>
      <c r="G16" s="14"/>
      <c r="H16" s="14"/>
      <c r="I16" s="14"/>
      <c r="J16" s="14"/>
      <c r="BF16" s="6"/>
      <c r="BG16" s="1" t="s">
        <v>328</v>
      </c>
    </row>
    <row r="17" spans="1:64" s="5" customFormat="1" ht="15" x14ac:dyDescent="0.25">
      <c r="A17" s="2" t="s">
        <v>42</v>
      </c>
      <c r="B17" s="16"/>
      <c r="C17" s="17" t="s">
        <v>193</v>
      </c>
      <c r="D17" s="18" t="s">
        <v>39</v>
      </c>
      <c r="E17" s="8">
        <v>49</v>
      </c>
      <c r="F17" s="14"/>
      <c r="G17" s="14"/>
      <c r="H17" s="14"/>
      <c r="I17" s="14"/>
      <c r="J17" s="14"/>
      <c r="BF17" s="6"/>
      <c r="BG17" s="1" t="s">
        <v>193</v>
      </c>
    </row>
    <row r="18" spans="1:64" s="5" customFormat="1" ht="33.75" x14ac:dyDescent="0.25">
      <c r="A18" s="2" t="s">
        <v>44</v>
      </c>
      <c r="B18" s="16"/>
      <c r="C18" s="17" t="s">
        <v>197</v>
      </c>
      <c r="D18" s="18" t="s">
        <v>174</v>
      </c>
      <c r="E18" s="8">
        <v>524</v>
      </c>
      <c r="F18" s="14"/>
      <c r="G18" s="14"/>
      <c r="H18" s="14"/>
      <c r="I18" s="14"/>
      <c r="J18" s="14"/>
      <c r="BF18" s="6"/>
      <c r="BG18" s="1" t="s">
        <v>197</v>
      </c>
    </row>
    <row r="19" spans="1:64" s="5" customFormat="1" ht="33.75" x14ac:dyDescent="0.25">
      <c r="A19" s="2" t="s">
        <v>46</v>
      </c>
      <c r="B19" s="16"/>
      <c r="C19" s="17" t="s">
        <v>198</v>
      </c>
      <c r="D19" s="18" t="s">
        <v>174</v>
      </c>
      <c r="E19" s="8">
        <v>44</v>
      </c>
      <c r="F19" s="14"/>
      <c r="G19" s="14"/>
      <c r="H19" s="14"/>
      <c r="I19" s="14"/>
      <c r="J19" s="14"/>
      <c r="BF19" s="6"/>
      <c r="BG19" s="1" t="s">
        <v>198</v>
      </c>
    </row>
    <row r="20" spans="1:64" s="29" customFormat="1" ht="33.75" x14ac:dyDescent="0.25">
      <c r="A20" s="33" t="s">
        <v>329</v>
      </c>
      <c r="B20" s="44" t="s">
        <v>166</v>
      </c>
      <c r="C20" s="31" t="s">
        <v>167</v>
      </c>
      <c r="D20" s="30" t="s">
        <v>168</v>
      </c>
      <c r="E20" s="41">
        <v>2.9099140000000001</v>
      </c>
      <c r="F20" s="15"/>
      <c r="G20" s="15">
        <f>E20*F20</f>
        <v>0</v>
      </c>
      <c r="H20" s="15"/>
      <c r="I20" s="15">
        <f>E20*H20</f>
        <v>0</v>
      </c>
      <c r="J20" s="15">
        <f t="shared" ref="J20:J42" si="1">G20+I20</f>
        <v>0</v>
      </c>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6"/>
      <c r="BG20" s="1" t="s">
        <v>167</v>
      </c>
      <c r="BH20" s="5"/>
      <c r="BI20" s="5"/>
      <c r="BJ20" s="5"/>
      <c r="BK20" s="5"/>
      <c r="BL20" s="5"/>
    </row>
    <row r="21" spans="1:64" s="5" customFormat="1" ht="15" x14ac:dyDescent="0.25">
      <c r="A21" s="2" t="s">
        <v>199</v>
      </c>
      <c r="B21" s="16" t="s">
        <v>169</v>
      </c>
      <c r="C21" s="17" t="s">
        <v>170</v>
      </c>
      <c r="D21" s="18" t="s">
        <v>171</v>
      </c>
      <c r="E21" s="24">
        <v>-5.1796468999999998</v>
      </c>
      <c r="F21" s="14"/>
      <c r="G21" s="14"/>
      <c r="H21" s="14"/>
      <c r="I21" s="14"/>
      <c r="J21" s="14"/>
      <c r="BF21" s="6"/>
      <c r="BG21" s="1" t="s">
        <v>170</v>
      </c>
    </row>
    <row r="22" spans="1:64" s="5" customFormat="1" ht="45" x14ac:dyDescent="0.25">
      <c r="A22" s="2" t="s">
        <v>52</v>
      </c>
      <c r="B22" s="16"/>
      <c r="C22" s="17" t="s">
        <v>330</v>
      </c>
      <c r="D22" s="18" t="s">
        <v>174</v>
      </c>
      <c r="E22" s="8">
        <v>16</v>
      </c>
      <c r="F22" s="14"/>
      <c r="G22" s="14"/>
      <c r="H22" s="14"/>
      <c r="I22" s="14"/>
      <c r="J22" s="14"/>
      <c r="BF22" s="6"/>
      <c r="BG22" s="1" t="s">
        <v>330</v>
      </c>
    </row>
    <row r="23" spans="1:64" s="5" customFormat="1" ht="33.75" x14ac:dyDescent="0.25">
      <c r="A23" s="2" t="s">
        <v>54</v>
      </c>
      <c r="B23" s="16"/>
      <c r="C23" s="17" t="s">
        <v>331</v>
      </c>
      <c r="D23" s="18" t="s">
        <v>174</v>
      </c>
      <c r="E23" s="8">
        <v>6</v>
      </c>
      <c r="F23" s="14"/>
      <c r="G23" s="14"/>
      <c r="H23" s="14"/>
      <c r="I23" s="14"/>
      <c r="J23" s="14"/>
      <c r="BF23" s="6"/>
      <c r="BG23" s="1" t="s">
        <v>331</v>
      </c>
    </row>
    <row r="24" spans="1:64" s="5" customFormat="1" ht="33.75" x14ac:dyDescent="0.25">
      <c r="A24" s="2" t="s">
        <v>56</v>
      </c>
      <c r="B24" s="16"/>
      <c r="C24" s="17" t="s">
        <v>332</v>
      </c>
      <c r="D24" s="18" t="s">
        <v>174</v>
      </c>
      <c r="E24" s="8">
        <v>6</v>
      </c>
      <c r="F24" s="14"/>
      <c r="G24" s="14"/>
      <c r="H24" s="14"/>
      <c r="I24" s="14"/>
      <c r="J24" s="14"/>
      <c r="BF24" s="6"/>
      <c r="BG24" s="1" t="s">
        <v>332</v>
      </c>
    </row>
    <row r="25" spans="1:64" s="5" customFormat="1" ht="45" x14ac:dyDescent="0.25">
      <c r="A25" s="2" t="s">
        <v>58</v>
      </c>
      <c r="B25" s="16"/>
      <c r="C25" s="17" t="s">
        <v>184</v>
      </c>
      <c r="D25" s="18" t="s">
        <v>174</v>
      </c>
      <c r="E25" s="8">
        <v>37</v>
      </c>
      <c r="F25" s="14"/>
      <c r="G25" s="14"/>
      <c r="H25" s="14"/>
      <c r="I25" s="14"/>
      <c r="J25" s="14"/>
      <c r="BF25" s="6"/>
      <c r="BG25" s="1" t="s">
        <v>184</v>
      </c>
    </row>
    <row r="26" spans="1:64" s="5" customFormat="1" ht="33.75" x14ac:dyDescent="0.25">
      <c r="A26" s="2" t="s">
        <v>60</v>
      </c>
      <c r="B26" s="16"/>
      <c r="C26" s="17" t="s">
        <v>333</v>
      </c>
      <c r="D26" s="18" t="s">
        <v>174</v>
      </c>
      <c r="E26" s="8">
        <v>5</v>
      </c>
      <c r="F26" s="14"/>
      <c r="G26" s="14"/>
      <c r="H26" s="14"/>
      <c r="I26" s="14"/>
      <c r="J26" s="14"/>
      <c r="BF26" s="6"/>
      <c r="BG26" s="1" t="s">
        <v>333</v>
      </c>
    </row>
    <row r="27" spans="1:64" s="5" customFormat="1" ht="33.75" x14ac:dyDescent="0.25">
      <c r="A27" s="2" t="s">
        <v>62</v>
      </c>
      <c r="B27" s="16"/>
      <c r="C27" s="17" t="s">
        <v>334</v>
      </c>
      <c r="D27" s="18" t="s">
        <v>174</v>
      </c>
      <c r="E27" s="8">
        <v>5</v>
      </c>
      <c r="F27" s="14"/>
      <c r="G27" s="14"/>
      <c r="H27" s="14"/>
      <c r="I27" s="14"/>
      <c r="J27" s="14"/>
      <c r="BF27" s="6"/>
      <c r="BG27" s="1" t="s">
        <v>334</v>
      </c>
    </row>
    <row r="28" spans="1:64" s="5" customFormat="1" ht="33.75" x14ac:dyDescent="0.25">
      <c r="A28" s="2" t="s">
        <v>64</v>
      </c>
      <c r="B28" s="16"/>
      <c r="C28" s="17" t="s">
        <v>335</v>
      </c>
      <c r="D28" s="18" t="s">
        <v>174</v>
      </c>
      <c r="E28" s="8">
        <v>20</v>
      </c>
      <c r="F28" s="14"/>
      <c r="G28" s="14"/>
      <c r="H28" s="14"/>
      <c r="I28" s="14"/>
      <c r="J28" s="14"/>
      <c r="BF28" s="6"/>
      <c r="BG28" s="1" t="s">
        <v>335</v>
      </c>
    </row>
    <row r="29" spans="1:64" s="5" customFormat="1" ht="33.75" x14ac:dyDescent="0.25">
      <c r="A29" s="2" t="s">
        <v>66</v>
      </c>
      <c r="B29" s="16"/>
      <c r="C29" s="17" t="s">
        <v>336</v>
      </c>
      <c r="D29" s="18" t="s">
        <v>174</v>
      </c>
      <c r="E29" s="8">
        <v>4</v>
      </c>
      <c r="F29" s="14"/>
      <c r="G29" s="14"/>
      <c r="H29" s="14"/>
      <c r="I29" s="14"/>
      <c r="J29" s="14"/>
      <c r="BF29" s="6"/>
      <c r="BG29" s="1" t="s">
        <v>336</v>
      </c>
    </row>
    <row r="30" spans="1:64" s="5" customFormat="1" ht="33.75" x14ac:dyDescent="0.25">
      <c r="A30" s="2" t="s">
        <v>68</v>
      </c>
      <c r="B30" s="16"/>
      <c r="C30" s="17" t="s">
        <v>337</v>
      </c>
      <c r="D30" s="18" t="s">
        <v>174</v>
      </c>
      <c r="E30" s="8">
        <v>4</v>
      </c>
      <c r="F30" s="14"/>
      <c r="G30" s="14"/>
      <c r="H30" s="14"/>
      <c r="I30" s="14"/>
      <c r="J30" s="14"/>
      <c r="BF30" s="6"/>
      <c r="BG30" s="1" t="s">
        <v>337</v>
      </c>
    </row>
    <row r="31" spans="1:64" s="5" customFormat="1" ht="45" x14ac:dyDescent="0.25">
      <c r="A31" s="2" t="s">
        <v>70</v>
      </c>
      <c r="B31" s="16"/>
      <c r="C31" s="17" t="s">
        <v>338</v>
      </c>
      <c r="D31" s="18" t="s">
        <v>174</v>
      </c>
      <c r="E31" s="8">
        <v>3</v>
      </c>
      <c r="F31" s="14"/>
      <c r="G31" s="14"/>
      <c r="H31" s="14"/>
      <c r="I31" s="14"/>
      <c r="J31" s="14"/>
      <c r="BF31" s="6"/>
      <c r="BG31" s="1" t="s">
        <v>338</v>
      </c>
    </row>
    <row r="32" spans="1:64" s="5" customFormat="1" ht="45" x14ac:dyDescent="0.25">
      <c r="A32" s="2" t="s">
        <v>72</v>
      </c>
      <c r="B32" s="16"/>
      <c r="C32" s="17" t="s">
        <v>188</v>
      </c>
      <c r="D32" s="18" t="s">
        <v>174</v>
      </c>
      <c r="E32" s="8">
        <v>8</v>
      </c>
      <c r="F32" s="14"/>
      <c r="G32" s="14"/>
      <c r="H32" s="14"/>
      <c r="I32" s="14"/>
      <c r="J32" s="14"/>
      <c r="BF32" s="6"/>
      <c r="BG32" s="1" t="s">
        <v>188</v>
      </c>
    </row>
    <row r="33" spans="1:64" s="5" customFormat="1" ht="45" x14ac:dyDescent="0.25">
      <c r="A33" s="2" t="s">
        <v>74</v>
      </c>
      <c r="B33" s="16"/>
      <c r="C33" s="17" t="s">
        <v>339</v>
      </c>
      <c r="D33" s="18" t="s">
        <v>174</v>
      </c>
      <c r="E33" s="8">
        <v>15</v>
      </c>
      <c r="F33" s="14"/>
      <c r="G33" s="14"/>
      <c r="H33" s="14"/>
      <c r="I33" s="14"/>
      <c r="J33" s="14"/>
      <c r="BF33" s="6"/>
      <c r="BG33" s="1" t="s">
        <v>339</v>
      </c>
    </row>
    <row r="34" spans="1:64" s="5" customFormat="1" ht="33.75" x14ac:dyDescent="0.25">
      <c r="A34" s="2" t="s">
        <v>76</v>
      </c>
      <c r="B34" s="16"/>
      <c r="C34" s="17" t="s">
        <v>340</v>
      </c>
      <c r="D34" s="18" t="s">
        <v>174</v>
      </c>
      <c r="E34" s="8">
        <v>8</v>
      </c>
      <c r="F34" s="14"/>
      <c r="G34" s="14"/>
      <c r="H34" s="14"/>
      <c r="I34" s="14"/>
      <c r="J34" s="14"/>
      <c r="BF34" s="6"/>
      <c r="BG34" s="1" t="s">
        <v>340</v>
      </c>
    </row>
    <row r="35" spans="1:64" s="5" customFormat="1" ht="33.75" x14ac:dyDescent="0.25">
      <c r="A35" s="2" t="s">
        <v>78</v>
      </c>
      <c r="B35" s="16"/>
      <c r="C35" s="17" t="s">
        <v>341</v>
      </c>
      <c r="D35" s="18" t="s">
        <v>174</v>
      </c>
      <c r="E35" s="8">
        <v>8</v>
      </c>
      <c r="F35" s="14"/>
      <c r="G35" s="14"/>
      <c r="H35" s="14"/>
      <c r="I35" s="14"/>
      <c r="J35" s="14"/>
      <c r="BF35" s="6"/>
      <c r="BG35" s="1" t="s">
        <v>341</v>
      </c>
    </row>
    <row r="36" spans="1:64" s="5" customFormat="1" ht="33.75" x14ac:dyDescent="0.25">
      <c r="A36" s="2" t="s">
        <v>80</v>
      </c>
      <c r="B36" s="16"/>
      <c r="C36" s="17" t="s">
        <v>342</v>
      </c>
      <c r="D36" s="18" t="s">
        <v>174</v>
      </c>
      <c r="E36" s="8">
        <v>3</v>
      </c>
      <c r="F36" s="14"/>
      <c r="G36" s="14"/>
      <c r="H36" s="14"/>
      <c r="I36" s="14"/>
      <c r="J36" s="14"/>
      <c r="BF36" s="6"/>
      <c r="BG36" s="1" t="s">
        <v>342</v>
      </c>
    </row>
    <row r="37" spans="1:64" s="5" customFormat="1" ht="33.75" x14ac:dyDescent="0.25">
      <c r="A37" s="2" t="s">
        <v>82</v>
      </c>
      <c r="B37" s="16"/>
      <c r="C37" s="17" t="s">
        <v>343</v>
      </c>
      <c r="D37" s="18" t="s">
        <v>174</v>
      </c>
      <c r="E37" s="8">
        <v>3</v>
      </c>
      <c r="F37" s="14"/>
      <c r="G37" s="14"/>
      <c r="H37" s="14"/>
      <c r="I37" s="14"/>
      <c r="J37" s="14"/>
      <c r="BF37" s="6"/>
      <c r="BG37" s="1" t="s">
        <v>343</v>
      </c>
    </row>
    <row r="38" spans="1:64" s="5" customFormat="1" ht="45" x14ac:dyDescent="0.25">
      <c r="A38" s="2" t="s">
        <v>84</v>
      </c>
      <c r="B38" s="16"/>
      <c r="C38" s="17" t="s">
        <v>344</v>
      </c>
      <c r="D38" s="18" t="s">
        <v>174</v>
      </c>
      <c r="E38" s="8">
        <v>18</v>
      </c>
      <c r="F38" s="14"/>
      <c r="G38" s="14"/>
      <c r="H38" s="14"/>
      <c r="I38" s="14"/>
      <c r="J38" s="14"/>
      <c r="BF38" s="6"/>
      <c r="BG38" s="1" t="s">
        <v>344</v>
      </c>
    </row>
    <row r="39" spans="1:64" s="5" customFormat="1" ht="33.75" x14ac:dyDescent="0.25">
      <c r="A39" s="2" t="s">
        <v>86</v>
      </c>
      <c r="B39" s="16"/>
      <c r="C39" s="17" t="s">
        <v>345</v>
      </c>
      <c r="D39" s="18" t="s">
        <v>174</v>
      </c>
      <c r="E39" s="8">
        <v>3</v>
      </c>
      <c r="F39" s="14"/>
      <c r="G39" s="14"/>
      <c r="H39" s="14"/>
      <c r="I39" s="14"/>
      <c r="J39" s="14"/>
      <c r="BF39" s="6"/>
      <c r="BG39" s="1" t="s">
        <v>345</v>
      </c>
    </row>
    <row r="40" spans="1:64" s="5" customFormat="1" ht="33.75" x14ac:dyDescent="0.25">
      <c r="A40" s="2" t="s">
        <v>88</v>
      </c>
      <c r="B40" s="16"/>
      <c r="C40" s="17" t="s">
        <v>194</v>
      </c>
      <c r="D40" s="18" t="s">
        <v>174</v>
      </c>
      <c r="E40" s="8">
        <v>322</v>
      </c>
      <c r="F40" s="14"/>
      <c r="G40" s="14"/>
      <c r="H40" s="14"/>
      <c r="I40" s="14"/>
      <c r="J40" s="14"/>
      <c r="BF40" s="6"/>
      <c r="BG40" s="1" t="s">
        <v>194</v>
      </c>
    </row>
    <row r="41" spans="1:64" s="5" customFormat="1" ht="33.75" x14ac:dyDescent="0.25">
      <c r="A41" s="2" t="s">
        <v>90</v>
      </c>
      <c r="B41" s="16"/>
      <c r="C41" s="17" t="s">
        <v>196</v>
      </c>
      <c r="D41" s="18" t="s">
        <v>174</v>
      </c>
      <c r="E41" s="8">
        <v>856</v>
      </c>
      <c r="F41" s="14"/>
      <c r="G41" s="14"/>
      <c r="H41" s="14"/>
      <c r="I41" s="14"/>
      <c r="J41" s="14"/>
      <c r="BF41" s="6"/>
      <c r="BG41" s="1" t="s">
        <v>196</v>
      </c>
    </row>
    <row r="42" spans="1:64" s="29" customFormat="1" ht="22.5" x14ac:dyDescent="0.25">
      <c r="A42" s="33" t="s">
        <v>346</v>
      </c>
      <c r="B42" s="44" t="s">
        <v>200</v>
      </c>
      <c r="C42" s="31" t="s">
        <v>201</v>
      </c>
      <c r="D42" s="30" t="s">
        <v>3</v>
      </c>
      <c r="E42" s="40">
        <v>32.851900000000001</v>
      </c>
      <c r="F42" s="15"/>
      <c r="G42" s="15">
        <f>E42*F42</f>
        <v>0</v>
      </c>
      <c r="H42" s="15"/>
      <c r="I42" s="15">
        <f>E42*H42</f>
        <v>0</v>
      </c>
      <c r="J42" s="15">
        <f t="shared" si="1"/>
        <v>0</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6"/>
      <c r="BG42" s="1" t="s">
        <v>201</v>
      </c>
      <c r="BH42" s="5"/>
      <c r="BI42" s="5"/>
      <c r="BJ42" s="5"/>
      <c r="BK42" s="5"/>
      <c r="BL42" s="5"/>
    </row>
    <row r="43" spans="1:64" s="5" customFormat="1" ht="15" x14ac:dyDescent="0.25">
      <c r="A43" s="2" t="s">
        <v>347</v>
      </c>
      <c r="B43" s="16" t="s">
        <v>169</v>
      </c>
      <c r="C43" s="17" t="s">
        <v>170</v>
      </c>
      <c r="D43" s="18" t="s">
        <v>171</v>
      </c>
      <c r="E43" s="27">
        <v>-41.064875000000001</v>
      </c>
      <c r="F43" s="14"/>
      <c r="G43" s="14"/>
      <c r="H43" s="14"/>
      <c r="I43" s="14"/>
      <c r="J43" s="14"/>
      <c r="BF43" s="6"/>
      <c r="BG43" s="1" t="s">
        <v>170</v>
      </c>
    </row>
    <row r="44" spans="1:64" s="5" customFormat="1" ht="22.5" x14ac:dyDescent="0.25">
      <c r="A44" s="2" t="s">
        <v>96</v>
      </c>
      <c r="B44" s="16"/>
      <c r="C44" s="17" t="s">
        <v>348</v>
      </c>
      <c r="D44" s="18" t="s">
        <v>174</v>
      </c>
      <c r="E44" s="8">
        <v>10</v>
      </c>
      <c r="F44" s="14"/>
      <c r="G44" s="14"/>
      <c r="H44" s="14"/>
      <c r="I44" s="14"/>
      <c r="J44" s="14"/>
      <c r="BF44" s="6"/>
      <c r="BG44" s="1" t="s">
        <v>348</v>
      </c>
    </row>
    <row r="45" spans="1:64" s="5" customFormat="1" ht="22.5" x14ac:dyDescent="0.25">
      <c r="A45" s="2" t="s">
        <v>98</v>
      </c>
      <c r="B45" s="16"/>
      <c r="C45" s="17" t="s">
        <v>204</v>
      </c>
      <c r="D45" s="18" t="s">
        <v>174</v>
      </c>
      <c r="E45" s="8">
        <v>24</v>
      </c>
      <c r="F45" s="14"/>
      <c r="G45" s="14"/>
      <c r="H45" s="14"/>
      <c r="I45" s="14"/>
      <c r="J45" s="14"/>
      <c r="BF45" s="6"/>
      <c r="BG45" s="1" t="s">
        <v>204</v>
      </c>
    </row>
    <row r="46" spans="1:64" s="5" customFormat="1" ht="22.5" x14ac:dyDescent="0.25">
      <c r="A46" s="2" t="s">
        <v>100</v>
      </c>
      <c r="B46" s="16"/>
      <c r="C46" s="17" t="s">
        <v>349</v>
      </c>
      <c r="D46" s="18" t="s">
        <v>174</v>
      </c>
      <c r="E46" s="8">
        <v>8</v>
      </c>
      <c r="F46" s="14"/>
      <c r="G46" s="14"/>
      <c r="H46" s="14"/>
      <c r="I46" s="14"/>
      <c r="J46" s="14"/>
      <c r="BF46" s="6"/>
      <c r="BG46" s="1" t="s">
        <v>349</v>
      </c>
    </row>
    <row r="47" spans="1:64" s="5" customFormat="1" ht="22.5" x14ac:dyDescent="0.25">
      <c r="A47" s="2" t="s">
        <v>102</v>
      </c>
      <c r="B47" s="16"/>
      <c r="C47" s="17" t="s">
        <v>350</v>
      </c>
      <c r="D47" s="18" t="s">
        <v>174</v>
      </c>
      <c r="E47" s="8">
        <v>25</v>
      </c>
      <c r="F47" s="14"/>
      <c r="G47" s="14"/>
      <c r="H47" s="14"/>
      <c r="I47" s="14"/>
      <c r="J47" s="14"/>
      <c r="BF47" s="6"/>
      <c r="BG47" s="1" t="s">
        <v>350</v>
      </c>
    </row>
    <row r="48" spans="1:64" s="5" customFormat="1" ht="22.5" x14ac:dyDescent="0.25">
      <c r="A48" s="2" t="s">
        <v>104</v>
      </c>
      <c r="B48" s="16"/>
      <c r="C48" s="17" t="s">
        <v>351</v>
      </c>
      <c r="D48" s="18" t="s">
        <v>174</v>
      </c>
      <c r="E48" s="8">
        <v>12</v>
      </c>
      <c r="F48" s="14"/>
      <c r="G48" s="14"/>
      <c r="H48" s="14"/>
      <c r="I48" s="14"/>
      <c r="J48" s="14"/>
      <c r="BF48" s="6"/>
      <c r="BG48" s="1" t="s">
        <v>351</v>
      </c>
    </row>
    <row r="49" spans="1:59" s="5" customFormat="1" ht="22.5" x14ac:dyDescent="0.25">
      <c r="A49" s="2" t="s">
        <v>106</v>
      </c>
      <c r="B49" s="16"/>
      <c r="C49" s="17" t="s">
        <v>352</v>
      </c>
      <c r="D49" s="18" t="s">
        <v>174</v>
      </c>
      <c r="E49" s="8">
        <v>21</v>
      </c>
      <c r="F49" s="14"/>
      <c r="G49" s="14"/>
      <c r="H49" s="14"/>
      <c r="I49" s="14"/>
      <c r="J49" s="14"/>
      <c r="BF49" s="6"/>
      <c r="BG49" s="1" t="s">
        <v>352</v>
      </c>
    </row>
    <row r="50" spans="1:59" s="5" customFormat="1" ht="22.5" x14ac:dyDescent="0.25">
      <c r="A50" s="2" t="s">
        <v>108</v>
      </c>
      <c r="B50" s="16"/>
      <c r="C50" s="17" t="s">
        <v>353</v>
      </c>
      <c r="D50" s="18" t="s">
        <v>174</v>
      </c>
      <c r="E50" s="8">
        <v>13</v>
      </c>
      <c r="F50" s="14"/>
      <c r="G50" s="14"/>
      <c r="H50" s="14"/>
      <c r="I50" s="14"/>
      <c r="J50" s="14"/>
      <c r="BF50" s="6"/>
      <c r="BG50" s="1" t="s">
        <v>353</v>
      </c>
    </row>
    <row r="51" spans="1:59" s="5" customFormat="1" ht="22.5" x14ac:dyDescent="0.25">
      <c r="A51" s="2" t="s">
        <v>110</v>
      </c>
      <c r="B51" s="16"/>
      <c r="C51" s="17" t="s">
        <v>354</v>
      </c>
      <c r="D51" s="18" t="s">
        <v>174</v>
      </c>
      <c r="E51" s="8">
        <v>20</v>
      </c>
      <c r="F51" s="14"/>
      <c r="G51" s="14"/>
      <c r="H51" s="14"/>
      <c r="I51" s="14"/>
      <c r="J51" s="14"/>
      <c r="BF51" s="6"/>
      <c r="BG51" s="1" t="s">
        <v>354</v>
      </c>
    </row>
    <row r="52" spans="1:59" s="5" customFormat="1" ht="22.5" x14ac:dyDescent="0.25">
      <c r="A52" s="2" t="s">
        <v>112</v>
      </c>
      <c r="B52" s="16"/>
      <c r="C52" s="17" t="s">
        <v>355</v>
      </c>
      <c r="D52" s="18" t="s">
        <v>174</v>
      </c>
      <c r="E52" s="8">
        <v>41</v>
      </c>
      <c r="F52" s="14"/>
      <c r="G52" s="14"/>
      <c r="H52" s="14"/>
      <c r="I52" s="14"/>
      <c r="J52" s="14"/>
      <c r="BF52" s="6"/>
      <c r="BG52" s="1" t="s">
        <v>355</v>
      </c>
    </row>
    <row r="53" spans="1:59" s="5" customFormat="1" ht="22.5" x14ac:dyDescent="0.25">
      <c r="A53" s="2" t="s">
        <v>114</v>
      </c>
      <c r="B53" s="16"/>
      <c r="C53" s="17" t="s">
        <v>356</v>
      </c>
      <c r="D53" s="18" t="s">
        <v>174</v>
      </c>
      <c r="E53" s="8">
        <v>35</v>
      </c>
      <c r="F53" s="14"/>
      <c r="G53" s="14"/>
      <c r="H53" s="14"/>
      <c r="I53" s="14"/>
      <c r="J53" s="14"/>
      <c r="BF53" s="6"/>
      <c r="BG53" s="1" t="s">
        <v>356</v>
      </c>
    </row>
    <row r="54" spans="1:59" s="5" customFormat="1" ht="22.5" x14ac:dyDescent="0.25">
      <c r="A54" s="2" t="s">
        <v>116</v>
      </c>
      <c r="B54" s="16"/>
      <c r="C54" s="17" t="s">
        <v>357</v>
      </c>
      <c r="D54" s="18" t="s">
        <v>174</v>
      </c>
      <c r="E54" s="8">
        <v>30</v>
      </c>
      <c r="F54" s="14"/>
      <c r="G54" s="14"/>
      <c r="H54" s="14"/>
      <c r="I54" s="14"/>
      <c r="J54" s="14"/>
      <c r="BF54" s="6"/>
      <c r="BG54" s="1" t="s">
        <v>357</v>
      </c>
    </row>
    <row r="55" spans="1:59" s="5" customFormat="1" ht="22.5" x14ac:dyDescent="0.25">
      <c r="A55" s="2" t="s">
        <v>118</v>
      </c>
      <c r="B55" s="16"/>
      <c r="C55" s="17" t="s">
        <v>209</v>
      </c>
      <c r="D55" s="18" t="s">
        <v>174</v>
      </c>
      <c r="E55" s="8">
        <v>11</v>
      </c>
      <c r="F55" s="14"/>
      <c r="G55" s="14"/>
      <c r="H55" s="14"/>
      <c r="I55" s="14"/>
      <c r="J55" s="14"/>
      <c r="BF55" s="6"/>
      <c r="BG55" s="1" t="s">
        <v>209</v>
      </c>
    </row>
    <row r="56" spans="1:59" s="5" customFormat="1" ht="22.5" x14ac:dyDescent="0.25">
      <c r="A56" s="2" t="s">
        <v>120</v>
      </c>
      <c r="B56" s="16"/>
      <c r="C56" s="17" t="s">
        <v>213</v>
      </c>
      <c r="D56" s="18" t="s">
        <v>174</v>
      </c>
      <c r="E56" s="8">
        <v>77</v>
      </c>
      <c r="F56" s="14"/>
      <c r="G56" s="14"/>
      <c r="H56" s="14"/>
      <c r="I56" s="14"/>
      <c r="J56" s="14"/>
      <c r="BF56" s="6"/>
      <c r="BG56" s="1" t="s">
        <v>213</v>
      </c>
    </row>
    <row r="57" spans="1:59" s="5" customFormat="1" ht="22.5" x14ac:dyDescent="0.25">
      <c r="A57" s="2" t="s">
        <v>122</v>
      </c>
      <c r="B57" s="16"/>
      <c r="C57" s="17" t="s">
        <v>358</v>
      </c>
      <c r="D57" s="18" t="s">
        <v>174</v>
      </c>
      <c r="E57" s="8">
        <v>11</v>
      </c>
      <c r="F57" s="14"/>
      <c r="G57" s="14"/>
      <c r="H57" s="14"/>
      <c r="I57" s="14"/>
      <c r="J57" s="14"/>
      <c r="BF57" s="6"/>
      <c r="BG57" s="1" t="s">
        <v>358</v>
      </c>
    </row>
    <row r="58" spans="1:59" s="5" customFormat="1" ht="22.5" x14ac:dyDescent="0.25">
      <c r="A58" s="2" t="s">
        <v>124</v>
      </c>
      <c r="B58" s="16"/>
      <c r="C58" s="17" t="s">
        <v>215</v>
      </c>
      <c r="D58" s="18" t="s">
        <v>174</v>
      </c>
      <c r="E58" s="8">
        <v>137</v>
      </c>
      <c r="F58" s="14"/>
      <c r="G58" s="14"/>
      <c r="H58" s="14"/>
      <c r="I58" s="14"/>
      <c r="J58" s="14"/>
      <c r="BF58" s="6"/>
      <c r="BG58" s="1" t="s">
        <v>215</v>
      </c>
    </row>
    <row r="59" spans="1:59" s="5" customFormat="1" ht="22.5" x14ac:dyDescent="0.25">
      <c r="A59" s="2" t="s">
        <v>126</v>
      </c>
      <c r="B59" s="16"/>
      <c r="C59" s="17" t="s">
        <v>216</v>
      </c>
      <c r="D59" s="18" t="s">
        <v>174</v>
      </c>
      <c r="E59" s="8">
        <v>118</v>
      </c>
      <c r="F59" s="14"/>
      <c r="G59" s="14"/>
      <c r="H59" s="14"/>
      <c r="I59" s="14"/>
      <c r="J59" s="14"/>
      <c r="BF59" s="6"/>
      <c r="BG59" s="1" t="s">
        <v>216</v>
      </c>
    </row>
    <row r="60" spans="1:59" s="5" customFormat="1" ht="22.5" x14ac:dyDescent="0.25">
      <c r="A60" s="2" t="s">
        <v>128</v>
      </c>
      <c r="B60" s="16"/>
      <c r="C60" s="17" t="s">
        <v>359</v>
      </c>
      <c r="D60" s="18" t="s">
        <v>233</v>
      </c>
      <c r="E60" s="8">
        <v>7</v>
      </c>
      <c r="F60" s="14"/>
      <c r="G60" s="14"/>
      <c r="H60" s="14"/>
      <c r="I60" s="14"/>
      <c r="J60" s="14"/>
      <c r="BF60" s="6"/>
      <c r="BG60" s="1" t="s">
        <v>359</v>
      </c>
    </row>
    <row r="61" spans="1:59" s="5" customFormat="1" ht="45" x14ac:dyDescent="0.25">
      <c r="A61" s="2" t="s">
        <v>130</v>
      </c>
      <c r="B61" s="16"/>
      <c r="C61" s="17" t="s">
        <v>217</v>
      </c>
      <c r="D61" s="18" t="s">
        <v>174</v>
      </c>
      <c r="E61" s="8">
        <v>388</v>
      </c>
      <c r="F61" s="14"/>
      <c r="G61" s="14"/>
      <c r="H61" s="14"/>
      <c r="I61" s="14"/>
      <c r="J61" s="14"/>
      <c r="BF61" s="6"/>
      <c r="BG61" s="1" t="s">
        <v>217</v>
      </c>
    </row>
    <row r="62" spans="1:59" s="5" customFormat="1" ht="22.5" x14ac:dyDescent="0.25">
      <c r="A62" s="2" t="s">
        <v>132</v>
      </c>
      <c r="B62" s="16"/>
      <c r="C62" s="17" t="s">
        <v>360</v>
      </c>
      <c r="D62" s="18" t="s">
        <v>174</v>
      </c>
      <c r="E62" s="8">
        <v>58</v>
      </c>
      <c r="F62" s="14"/>
      <c r="G62" s="14"/>
      <c r="H62" s="14"/>
      <c r="I62" s="14"/>
      <c r="J62" s="14"/>
      <c r="BF62" s="6"/>
      <c r="BG62" s="1" t="s">
        <v>360</v>
      </c>
    </row>
    <row r="63" spans="1:59" s="5" customFormat="1" ht="22.5" x14ac:dyDescent="0.25">
      <c r="A63" s="2" t="s">
        <v>134</v>
      </c>
      <c r="B63" s="16"/>
      <c r="C63" s="17" t="s">
        <v>361</v>
      </c>
      <c r="D63" s="18" t="s">
        <v>174</v>
      </c>
      <c r="E63" s="8">
        <v>55</v>
      </c>
      <c r="F63" s="14"/>
      <c r="G63" s="14"/>
      <c r="H63" s="14"/>
      <c r="I63" s="14"/>
      <c r="J63" s="14"/>
      <c r="BF63" s="6"/>
      <c r="BG63" s="1" t="s">
        <v>361</v>
      </c>
    </row>
    <row r="64" spans="1:59" s="5" customFormat="1" ht="22.5" x14ac:dyDescent="0.25">
      <c r="A64" s="2" t="s">
        <v>362</v>
      </c>
      <c r="B64" s="16"/>
      <c r="C64" s="17" t="s">
        <v>363</v>
      </c>
      <c r="D64" s="18" t="s">
        <v>174</v>
      </c>
      <c r="E64" s="8">
        <v>15</v>
      </c>
      <c r="F64" s="14"/>
      <c r="G64" s="14"/>
      <c r="H64" s="14"/>
      <c r="I64" s="14"/>
      <c r="J64" s="14"/>
      <c r="BF64" s="6"/>
      <c r="BG64" s="1" t="s">
        <v>363</v>
      </c>
    </row>
    <row r="65" spans="1:60" s="5" customFormat="1" ht="22.5" x14ac:dyDescent="0.25">
      <c r="A65" s="2" t="s">
        <v>140</v>
      </c>
      <c r="B65" s="16"/>
      <c r="C65" s="17" t="s">
        <v>219</v>
      </c>
      <c r="D65" s="18" t="s">
        <v>174</v>
      </c>
      <c r="E65" s="8">
        <v>65</v>
      </c>
      <c r="F65" s="14"/>
      <c r="G65" s="14"/>
      <c r="H65" s="14"/>
      <c r="I65" s="14"/>
      <c r="J65" s="14"/>
      <c r="BF65" s="6"/>
      <c r="BG65" s="1" t="s">
        <v>219</v>
      </c>
    </row>
    <row r="66" spans="1:60" s="5" customFormat="1" ht="22.5" x14ac:dyDescent="0.25">
      <c r="A66" s="2" t="s">
        <v>364</v>
      </c>
      <c r="B66" s="16"/>
      <c r="C66" s="17" t="s">
        <v>220</v>
      </c>
      <c r="D66" s="18" t="s">
        <v>174</v>
      </c>
      <c r="E66" s="8">
        <v>13</v>
      </c>
      <c r="F66" s="14"/>
      <c r="G66" s="14"/>
      <c r="H66" s="14"/>
      <c r="I66" s="14"/>
      <c r="J66" s="14"/>
      <c r="BF66" s="6"/>
      <c r="BG66" s="1" t="s">
        <v>220</v>
      </c>
    </row>
    <row r="67" spans="1:60" s="5" customFormat="1" ht="22.5" x14ac:dyDescent="0.25">
      <c r="A67" s="2" t="s">
        <v>365</v>
      </c>
      <c r="B67" s="16"/>
      <c r="C67" s="17" t="s">
        <v>366</v>
      </c>
      <c r="D67" s="18" t="s">
        <v>174</v>
      </c>
      <c r="E67" s="8">
        <v>123</v>
      </c>
      <c r="F67" s="14"/>
      <c r="G67" s="14"/>
      <c r="H67" s="14"/>
      <c r="I67" s="14"/>
      <c r="J67" s="14"/>
      <c r="BF67" s="6"/>
      <c r="BG67" s="1" t="s">
        <v>366</v>
      </c>
    </row>
    <row r="68" spans="1:60" s="5" customFormat="1" ht="22.5" x14ac:dyDescent="0.25">
      <c r="A68" s="2" t="s">
        <v>367</v>
      </c>
      <c r="B68" s="16"/>
      <c r="C68" s="17" t="s">
        <v>368</v>
      </c>
      <c r="D68" s="18" t="s">
        <v>174</v>
      </c>
      <c r="E68" s="8">
        <v>21</v>
      </c>
      <c r="F68" s="14"/>
      <c r="G68" s="14"/>
      <c r="H68" s="14"/>
      <c r="I68" s="14"/>
      <c r="J68" s="14"/>
      <c r="BF68" s="6"/>
      <c r="BG68" s="1" t="s">
        <v>368</v>
      </c>
    </row>
    <row r="69" spans="1:60" s="5" customFormat="1" ht="33.75" x14ac:dyDescent="0.25">
      <c r="A69" s="2" t="s">
        <v>145</v>
      </c>
      <c r="B69" s="16"/>
      <c r="C69" s="17" t="s">
        <v>369</v>
      </c>
      <c r="D69" s="18" t="s">
        <v>233</v>
      </c>
      <c r="E69" s="8">
        <v>2</v>
      </c>
      <c r="F69" s="14"/>
      <c r="G69" s="14"/>
      <c r="H69" s="14"/>
      <c r="I69" s="14"/>
      <c r="J69" s="14"/>
      <c r="BF69" s="6"/>
      <c r="BG69" s="1" t="s">
        <v>369</v>
      </c>
      <c r="BH69" s="11"/>
    </row>
    <row r="70" spans="1:60" s="5" customFormat="1" ht="33.75" x14ac:dyDescent="0.25">
      <c r="A70" s="2" t="s">
        <v>276</v>
      </c>
      <c r="B70" s="16"/>
      <c r="C70" s="17" t="s">
        <v>370</v>
      </c>
      <c r="D70" s="18" t="s">
        <v>233</v>
      </c>
      <c r="E70" s="8">
        <v>1</v>
      </c>
      <c r="F70" s="14"/>
      <c r="G70" s="14"/>
      <c r="H70" s="14"/>
      <c r="I70" s="14"/>
      <c r="J70" s="14"/>
      <c r="BF70" s="6"/>
      <c r="BG70" s="1" t="s">
        <v>370</v>
      </c>
      <c r="BH70" s="11"/>
    </row>
    <row r="71" spans="1:60" s="5" customFormat="1" ht="22.5" x14ac:dyDescent="0.25">
      <c r="A71" s="2" t="s">
        <v>278</v>
      </c>
      <c r="B71" s="16"/>
      <c r="C71" s="17" t="s">
        <v>371</v>
      </c>
      <c r="D71" s="18" t="s">
        <v>174</v>
      </c>
      <c r="E71" s="8">
        <v>94</v>
      </c>
      <c r="F71" s="14"/>
      <c r="G71" s="14"/>
      <c r="H71" s="14"/>
      <c r="I71" s="14"/>
      <c r="J71" s="14"/>
      <c r="BF71" s="6"/>
      <c r="BG71" s="1" t="s">
        <v>371</v>
      </c>
      <c r="BH71" s="11"/>
    </row>
    <row r="72" spans="1:60" s="5" customFormat="1" ht="22.5" x14ac:dyDescent="0.25">
      <c r="A72" s="2" t="s">
        <v>280</v>
      </c>
      <c r="B72" s="16"/>
      <c r="C72" s="17" t="s">
        <v>221</v>
      </c>
      <c r="D72" s="18" t="s">
        <v>174</v>
      </c>
      <c r="E72" s="8">
        <v>803</v>
      </c>
      <c r="F72" s="14"/>
      <c r="G72" s="14"/>
      <c r="H72" s="14"/>
      <c r="I72" s="14"/>
      <c r="J72" s="14"/>
      <c r="BF72" s="6"/>
      <c r="BG72" s="1" t="s">
        <v>221</v>
      </c>
      <c r="BH72" s="11"/>
    </row>
    <row r="73" spans="1:60" s="5" customFormat="1" ht="22.5" x14ac:dyDescent="0.25">
      <c r="A73" s="2" t="s">
        <v>148</v>
      </c>
      <c r="B73" s="16"/>
      <c r="C73" s="17" t="s">
        <v>223</v>
      </c>
      <c r="D73" s="18" t="s">
        <v>174</v>
      </c>
      <c r="E73" s="8">
        <v>55</v>
      </c>
      <c r="F73" s="14"/>
      <c r="G73" s="14"/>
      <c r="H73" s="14"/>
      <c r="I73" s="14"/>
      <c r="J73" s="14"/>
      <c r="BF73" s="6"/>
      <c r="BG73" s="1" t="s">
        <v>223</v>
      </c>
      <c r="BH73" s="11"/>
    </row>
    <row r="74" spans="1:60" s="5" customFormat="1" ht="33.75" x14ac:dyDescent="0.25">
      <c r="A74" s="2" t="s">
        <v>283</v>
      </c>
      <c r="B74" s="16"/>
      <c r="C74" s="17" t="s">
        <v>372</v>
      </c>
      <c r="D74" s="18" t="s">
        <v>174</v>
      </c>
      <c r="E74" s="8">
        <v>55</v>
      </c>
      <c r="F74" s="14"/>
      <c r="G74" s="14"/>
      <c r="H74" s="14"/>
      <c r="I74" s="14"/>
      <c r="J74" s="14"/>
      <c r="BF74" s="6"/>
      <c r="BG74" s="1" t="s">
        <v>372</v>
      </c>
      <c r="BH74" s="11"/>
    </row>
    <row r="75" spans="1:60" s="5" customFormat="1" ht="33.75" x14ac:dyDescent="0.25">
      <c r="A75" s="2" t="s">
        <v>373</v>
      </c>
      <c r="B75" s="16"/>
      <c r="C75" s="17" t="s">
        <v>224</v>
      </c>
      <c r="D75" s="18" t="s">
        <v>174</v>
      </c>
      <c r="E75" s="8">
        <v>112</v>
      </c>
      <c r="F75" s="14"/>
      <c r="G75" s="14"/>
      <c r="H75" s="14"/>
      <c r="I75" s="14"/>
      <c r="J75" s="14"/>
      <c r="BF75" s="6"/>
      <c r="BG75" s="1" t="s">
        <v>224</v>
      </c>
      <c r="BH75" s="11"/>
    </row>
    <row r="76" spans="1:60" s="5" customFormat="1" ht="22.5" x14ac:dyDescent="0.25">
      <c r="A76" s="2" t="s">
        <v>151</v>
      </c>
      <c r="B76" s="16"/>
      <c r="C76" s="17" t="s">
        <v>225</v>
      </c>
      <c r="D76" s="18" t="s">
        <v>226</v>
      </c>
      <c r="E76" s="8">
        <v>18</v>
      </c>
      <c r="F76" s="14"/>
      <c r="G76" s="14"/>
      <c r="H76" s="14"/>
      <c r="I76" s="14"/>
      <c r="J76" s="14"/>
      <c r="BF76" s="6"/>
      <c r="BG76" s="1" t="s">
        <v>225</v>
      </c>
      <c r="BH76" s="11"/>
    </row>
    <row r="77" spans="1:60" s="5" customFormat="1" ht="33.75" x14ac:dyDescent="0.25">
      <c r="A77" s="2" t="s">
        <v>290</v>
      </c>
      <c r="B77" s="16"/>
      <c r="C77" s="17" t="s">
        <v>227</v>
      </c>
      <c r="D77" s="18" t="s">
        <v>174</v>
      </c>
      <c r="E77" s="8">
        <v>400</v>
      </c>
      <c r="F77" s="14"/>
      <c r="G77" s="14"/>
      <c r="H77" s="14"/>
      <c r="I77" s="14"/>
      <c r="J77" s="14"/>
      <c r="BF77" s="6"/>
      <c r="BG77" s="1" t="s">
        <v>227</v>
      </c>
      <c r="BH77" s="11"/>
    </row>
    <row r="78" spans="1:60" s="5" customFormat="1" ht="33.75" x14ac:dyDescent="0.25">
      <c r="A78" s="2" t="s">
        <v>154</v>
      </c>
      <c r="B78" s="16"/>
      <c r="C78" s="17" t="s">
        <v>374</v>
      </c>
      <c r="D78" s="18" t="s">
        <v>174</v>
      </c>
      <c r="E78" s="8">
        <v>100</v>
      </c>
      <c r="F78" s="14"/>
      <c r="G78" s="14"/>
      <c r="H78" s="14"/>
      <c r="I78" s="14"/>
      <c r="J78" s="14"/>
      <c r="BF78" s="6"/>
      <c r="BG78" s="1" t="s">
        <v>374</v>
      </c>
      <c r="BH78" s="11"/>
    </row>
    <row r="79" spans="1:60" s="5" customFormat="1" ht="33.75" x14ac:dyDescent="0.25">
      <c r="A79" s="2" t="s">
        <v>156</v>
      </c>
      <c r="B79" s="16"/>
      <c r="C79" s="17" t="s">
        <v>375</v>
      </c>
      <c r="D79" s="18" t="s">
        <v>174</v>
      </c>
      <c r="E79" s="8">
        <v>600</v>
      </c>
      <c r="F79" s="14"/>
      <c r="G79" s="14"/>
      <c r="H79" s="14"/>
      <c r="I79" s="14"/>
      <c r="J79" s="14"/>
      <c r="BF79" s="6"/>
      <c r="BG79" s="1" t="s">
        <v>375</v>
      </c>
      <c r="BH79" s="11"/>
    </row>
    <row r="80" spans="1:60" s="5" customFormat="1" ht="33.75" x14ac:dyDescent="0.25">
      <c r="A80" s="2" t="s">
        <v>296</v>
      </c>
      <c r="B80" s="16"/>
      <c r="C80" s="17" t="s">
        <v>228</v>
      </c>
      <c r="D80" s="18" t="s">
        <v>174</v>
      </c>
      <c r="E80" s="8">
        <v>5300</v>
      </c>
      <c r="F80" s="14"/>
      <c r="G80" s="14"/>
      <c r="H80" s="14"/>
      <c r="I80" s="14"/>
      <c r="J80" s="14"/>
      <c r="BF80" s="6"/>
      <c r="BG80" s="1" t="s">
        <v>228</v>
      </c>
      <c r="BH80" s="11"/>
    </row>
    <row r="81" spans="1:64" s="5" customFormat="1" ht="33.75" x14ac:dyDescent="0.25">
      <c r="A81" s="2" t="s">
        <v>159</v>
      </c>
      <c r="B81" s="16"/>
      <c r="C81" s="17" t="s">
        <v>376</v>
      </c>
      <c r="D81" s="18" t="s">
        <v>174</v>
      </c>
      <c r="E81" s="8">
        <v>900</v>
      </c>
      <c r="F81" s="14"/>
      <c r="G81" s="14"/>
      <c r="H81" s="14"/>
      <c r="I81" s="14"/>
      <c r="J81" s="14"/>
      <c r="BF81" s="6"/>
      <c r="BG81" s="1" t="s">
        <v>376</v>
      </c>
      <c r="BH81" s="11"/>
    </row>
    <row r="82" spans="1:64" s="5" customFormat="1" ht="33.75" x14ac:dyDescent="0.25">
      <c r="A82" s="2" t="s">
        <v>161</v>
      </c>
      <c r="B82" s="16"/>
      <c r="C82" s="17" t="s">
        <v>229</v>
      </c>
      <c r="D82" s="18" t="s">
        <v>174</v>
      </c>
      <c r="E82" s="8">
        <v>200</v>
      </c>
      <c r="F82" s="14"/>
      <c r="G82" s="14"/>
      <c r="H82" s="14"/>
      <c r="I82" s="14"/>
      <c r="J82" s="14"/>
      <c r="BF82" s="6"/>
      <c r="BG82" s="1" t="s">
        <v>229</v>
      </c>
      <c r="BH82" s="11"/>
    </row>
    <row r="83" spans="1:64" s="5" customFormat="1" ht="33.75" x14ac:dyDescent="0.25">
      <c r="A83" s="2" t="s">
        <v>163</v>
      </c>
      <c r="B83" s="16"/>
      <c r="C83" s="17" t="s">
        <v>230</v>
      </c>
      <c r="D83" s="18" t="s">
        <v>174</v>
      </c>
      <c r="E83" s="8">
        <v>800</v>
      </c>
      <c r="F83" s="14"/>
      <c r="G83" s="14"/>
      <c r="H83" s="14"/>
      <c r="I83" s="14"/>
      <c r="J83" s="14"/>
      <c r="BF83" s="6"/>
      <c r="BG83" s="1" t="s">
        <v>230</v>
      </c>
      <c r="BH83" s="11"/>
    </row>
    <row r="84" spans="1:64" s="5" customFormat="1" ht="33.75" x14ac:dyDescent="0.25">
      <c r="A84" s="2" t="s">
        <v>377</v>
      </c>
      <c r="B84" s="16"/>
      <c r="C84" s="17" t="s">
        <v>231</v>
      </c>
      <c r="D84" s="18" t="s">
        <v>174</v>
      </c>
      <c r="E84" s="8">
        <v>200</v>
      </c>
      <c r="F84" s="14"/>
      <c r="G84" s="14"/>
      <c r="H84" s="14"/>
      <c r="I84" s="14"/>
      <c r="J84" s="14"/>
      <c r="BF84" s="6"/>
      <c r="BG84" s="1" t="s">
        <v>231</v>
      </c>
      <c r="BH84" s="11"/>
    </row>
    <row r="85" spans="1:64" s="5" customFormat="1" ht="22.5" x14ac:dyDescent="0.25">
      <c r="A85" s="2" t="s">
        <v>312</v>
      </c>
      <c r="B85" s="16"/>
      <c r="C85" s="17" t="s">
        <v>378</v>
      </c>
      <c r="D85" s="18" t="s">
        <v>233</v>
      </c>
      <c r="E85" s="8">
        <v>13</v>
      </c>
      <c r="F85" s="14"/>
      <c r="G85" s="14"/>
      <c r="H85" s="14"/>
      <c r="I85" s="14"/>
      <c r="J85" s="14"/>
      <c r="BF85" s="6"/>
      <c r="BG85" s="1" t="s">
        <v>378</v>
      </c>
      <c r="BH85" s="11"/>
    </row>
    <row r="86" spans="1:64" s="5" customFormat="1" ht="22.5" x14ac:dyDescent="0.25">
      <c r="A86" s="2" t="s">
        <v>314</v>
      </c>
      <c r="B86" s="16"/>
      <c r="C86" s="17" t="s">
        <v>379</v>
      </c>
      <c r="D86" s="18" t="s">
        <v>233</v>
      </c>
      <c r="E86" s="8">
        <v>2</v>
      </c>
      <c r="F86" s="14"/>
      <c r="G86" s="14"/>
      <c r="H86" s="14"/>
      <c r="I86" s="14"/>
      <c r="J86" s="14"/>
      <c r="BF86" s="6"/>
      <c r="BG86" s="1" t="s">
        <v>379</v>
      </c>
      <c r="BH86" s="11"/>
    </row>
    <row r="87" spans="1:64" s="5" customFormat="1" ht="33.75" x14ac:dyDescent="0.25">
      <c r="A87" s="2" t="s">
        <v>316</v>
      </c>
      <c r="B87" s="16"/>
      <c r="C87" s="17" t="s">
        <v>380</v>
      </c>
      <c r="D87" s="18" t="s">
        <v>233</v>
      </c>
      <c r="E87" s="8">
        <v>1</v>
      </c>
      <c r="F87" s="14"/>
      <c r="G87" s="14"/>
      <c r="H87" s="14"/>
      <c r="I87" s="14"/>
      <c r="J87" s="14"/>
      <c r="BF87" s="6"/>
      <c r="BG87" s="1" t="s">
        <v>380</v>
      </c>
      <c r="BH87" s="11"/>
    </row>
    <row r="88" spans="1:64" s="5" customFormat="1" ht="33.75" x14ac:dyDescent="0.25">
      <c r="A88" s="2" t="s">
        <v>318</v>
      </c>
      <c r="B88" s="16"/>
      <c r="C88" s="17" t="s">
        <v>381</v>
      </c>
      <c r="D88" s="18" t="s">
        <v>233</v>
      </c>
      <c r="E88" s="8">
        <v>3</v>
      </c>
      <c r="F88" s="14"/>
      <c r="G88" s="14"/>
      <c r="H88" s="14"/>
      <c r="I88" s="14"/>
      <c r="J88" s="14"/>
      <c r="BF88" s="6"/>
      <c r="BG88" s="1" t="s">
        <v>381</v>
      </c>
      <c r="BH88" s="11"/>
    </row>
    <row r="89" spans="1:64" s="29" customFormat="1" ht="33.75" x14ac:dyDescent="0.25">
      <c r="A89" s="33" t="s">
        <v>382</v>
      </c>
      <c r="B89" s="44" t="s">
        <v>237</v>
      </c>
      <c r="C89" s="31" t="s">
        <v>238</v>
      </c>
      <c r="D89" s="30" t="s">
        <v>239</v>
      </c>
      <c r="E89" s="37">
        <v>22.5</v>
      </c>
      <c r="F89" s="15"/>
      <c r="G89" s="15">
        <f>E89*F89</f>
        <v>0</v>
      </c>
      <c r="H89" s="15"/>
      <c r="I89" s="15">
        <f>E89*H89</f>
        <v>0</v>
      </c>
      <c r="J89" s="15">
        <f t="shared" ref="J89:J125" si="2">G89+I89</f>
        <v>0</v>
      </c>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6"/>
      <c r="BG89" s="1" t="s">
        <v>238</v>
      </c>
      <c r="BH89" s="11"/>
      <c r="BI89" s="5"/>
      <c r="BJ89" s="5"/>
      <c r="BK89" s="5"/>
      <c r="BL89" s="5"/>
    </row>
    <row r="90" spans="1:64" s="5" customFormat="1" ht="22.5" x14ac:dyDescent="0.25">
      <c r="A90" s="2" t="s">
        <v>383</v>
      </c>
      <c r="B90" s="16" t="s">
        <v>241</v>
      </c>
      <c r="C90" s="17" t="s">
        <v>242</v>
      </c>
      <c r="D90" s="18" t="s">
        <v>243</v>
      </c>
      <c r="E90" s="25">
        <v>-2.2499999999999999E-2</v>
      </c>
      <c r="F90" s="14"/>
      <c r="G90" s="14"/>
      <c r="H90" s="14"/>
      <c r="I90" s="14"/>
      <c r="J90" s="14"/>
      <c r="BF90" s="6"/>
      <c r="BG90" s="1" t="s">
        <v>242</v>
      </c>
      <c r="BH90" s="11"/>
    </row>
    <row r="91" spans="1:64" s="5" customFormat="1" ht="33.75" x14ac:dyDescent="0.25">
      <c r="A91" s="2" t="s">
        <v>384</v>
      </c>
      <c r="B91" s="16"/>
      <c r="C91" s="17" t="s">
        <v>244</v>
      </c>
      <c r="D91" s="18" t="s">
        <v>174</v>
      </c>
      <c r="E91" s="8">
        <v>209</v>
      </c>
      <c r="F91" s="14"/>
      <c r="G91" s="14"/>
      <c r="H91" s="14"/>
      <c r="I91" s="14"/>
      <c r="J91" s="14"/>
      <c r="BF91" s="6"/>
      <c r="BG91" s="1" t="s">
        <v>244</v>
      </c>
      <c r="BH91" s="11"/>
    </row>
    <row r="92" spans="1:64" s="5" customFormat="1" ht="33.75" x14ac:dyDescent="0.25">
      <c r="A92" s="2" t="s">
        <v>385</v>
      </c>
      <c r="B92" s="16"/>
      <c r="C92" s="17" t="s">
        <v>386</v>
      </c>
      <c r="D92" s="18" t="s">
        <v>174</v>
      </c>
      <c r="E92" s="8">
        <v>16</v>
      </c>
      <c r="F92" s="14"/>
      <c r="G92" s="14"/>
      <c r="H92" s="14"/>
      <c r="I92" s="14"/>
      <c r="J92" s="14"/>
      <c r="BF92" s="6"/>
      <c r="BG92" s="1" t="s">
        <v>386</v>
      </c>
      <c r="BH92" s="11"/>
    </row>
    <row r="93" spans="1:64" s="29" customFormat="1" ht="33.75" x14ac:dyDescent="0.25">
      <c r="A93" s="33" t="s">
        <v>387</v>
      </c>
      <c r="B93" s="44" t="s">
        <v>143</v>
      </c>
      <c r="C93" s="31" t="s">
        <v>144</v>
      </c>
      <c r="D93" s="30" t="s">
        <v>3</v>
      </c>
      <c r="E93" s="37">
        <v>0.5</v>
      </c>
      <c r="F93" s="15"/>
      <c r="G93" s="15">
        <f>E93*F93</f>
        <v>0</v>
      </c>
      <c r="H93" s="15"/>
      <c r="I93" s="15">
        <f>E93*H93</f>
        <v>0</v>
      </c>
      <c r="J93" s="15">
        <f t="shared" si="2"/>
        <v>0</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6"/>
      <c r="BG93" s="1" t="s">
        <v>144</v>
      </c>
      <c r="BH93" s="11"/>
      <c r="BI93" s="5"/>
      <c r="BJ93" s="5"/>
      <c r="BK93" s="5"/>
      <c r="BL93" s="5"/>
    </row>
    <row r="94" spans="1:64" s="5" customFormat="1" ht="15" x14ac:dyDescent="0.25">
      <c r="A94" s="2" t="s">
        <v>388</v>
      </c>
      <c r="B94" s="16" t="s">
        <v>247</v>
      </c>
      <c r="C94" s="17" t="s">
        <v>248</v>
      </c>
      <c r="D94" s="18" t="s">
        <v>249</v>
      </c>
      <c r="E94" s="4">
        <v>-1.02</v>
      </c>
      <c r="F94" s="14"/>
      <c r="G94" s="14"/>
      <c r="H94" s="14"/>
      <c r="I94" s="14"/>
      <c r="J94" s="14"/>
      <c r="BF94" s="6"/>
      <c r="BG94" s="1" t="s">
        <v>248</v>
      </c>
      <c r="BH94" s="11"/>
    </row>
    <row r="95" spans="1:64" s="5" customFormat="1" ht="15" x14ac:dyDescent="0.25">
      <c r="A95" s="2" t="s">
        <v>389</v>
      </c>
      <c r="B95" s="16" t="s">
        <v>251</v>
      </c>
      <c r="C95" s="17" t="s">
        <v>252</v>
      </c>
      <c r="D95" s="18" t="s">
        <v>249</v>
      </c>
      <c r="E95" s="4">
        <v>-1.02</v>
      </c>
      <c r="F95" s="14"/>
      <c r="G95" s="14"/>
      <c r="H95" s="14"/>
      <c r="I95" s="14"/>
      <c r="J95" s="14"/>
      <c r="BF95" s="6"/>
      <c r="BG95" s="1" t="s">
        <v>252</v>
      </c>
      <c r="BH95" s="11"/>
    </row>
    <row r="96" spans="1:64" s="5" customFormat="1" ht="33.75" x14ac:dyDescent="0.25">
      <c r="A96" s="2" t="s">
        <v>390</v>
      </c>
      <c r="B96" s="16"/>
      <c r="C96" s="17" t="s">
        <v>253</v>
      </c>
      <c r="D96" s="18" t="s">
        <v>39</v>
      </c>
      <c r="E96" s="8">
        <v>51</v>
      </c>
      <c r="F96" s="14"/>
      <c r="G96" s="14"/>
      <c r="H96" s="14"/>
      <c r="I96" s="14"/>
      <c r="J96" s="14"/>
      <c r="BF96" s="6"/>
      <c r="BG96" s="1" t="s">
        <v>253</v>
      </c>
      <c r="BH96" s="11"/>
    </row>
    <row r="97" spans="1:64" s="5" customFormat="1" ht="15" x14ac:dyDescent="0.25">
      <c r="A97" s="2" t="s">
        <v>391</v>
      </c>
      <c r="B97" s="16"/>
      <c r="C97" s="17" t="s">
        <v>254</v>
      </c>
      <c r="D97" s="18" t="s">
        <v>255</v>
      </c>
      <c r="E97" s="8">
        <v>1</v>
      </c>
      <c r="F97" s="14"/>
      <c r="G97" s="14"/>
      <c r="H97" s="14"/>
      <c r="I97" s="14"/>
      <c r="J97" s="14"/>
      <c r="BF97" s="6"/>
      <c r="BG97" s="1" t="s">
        <v>254</v>
      </c>
      <c r="BH97" s="11"/>
    </row>
    <row r="98" spans="1:64" s="29" customFormat="1" ht="56.25" x14ac:dyDescent="0.25">
      <c r="A98" s="33" t="s">
        <v>392</v>
      </c>
      <c r="B98" s="44" t="s">
        <v>257</v>
      </c>
      <c r="C98" s="31" t="s">
        <v>258</v>
      </c>
      <c r="D98" s="30" t="s">
        <v>259</v>
      </c>
      <c r="E98" s="41">
        <v>0.13333300000000001</v>
      </c>
      <c r="F98" s="15"/>
      <c r="G98" s="15">
        <f>E98*F98</f>
        <v>0</v>
      </c>
      <c r="H98" s="15"/>
      <c r="I98" s="15">
        <f>E98*H98</f>
        <v>0</v>
      </c>
      <c r="J98" s="15">
        <f t="shared" si="2"/>
        <v>0</v>
      </c>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6"/>
      <c r="BG98" s="1" t="s">
        <v>258</v>
      </c>
      <c r="BH98" s="11"/>
      <c r="BI98" s="5"/>
      <c r="BJ98" s="5"/>
      <c r="BK98" s="5"/>
      <c r="BL98" s="5"/>
    </row>
    <row r="99" spans="1:64" s="5" customFormat="1" ht="15" x14ac:dyDescent="0.25">
      <c r="A99" s="2" t="s">
        <v>393</v>
      </c>
      <c r="B99" s="16" t="s">
        <v>260</v>
      </c>
      <c r="C99" s="17" t="s">
        <v>261</v>
      </c>
      <c r="D99" s="18" t="s">
        <v>243</v>
      </c>
      <c r="E99" s="26">
        <v>-2E-3</v>
      </c>
      <c r="F99" s="14"/>
      <c r="G99" s="14"/>
      <c r="H99" s="14"/>
      <c r="I99" s="14"/>
      <c r="J99" s="14"/>
      <c r="BF99" s="6"/>
      <c r="BG99" s="1" t="s">
        <v>261</v>
      </c>
      <c r="BH99" s="11"/>
    </row>
    <row r="100" spans="1:64" s="5" customFormat="1" ht="22.5" x14ac:dyDescent="0.25">
      <c r="A100" s="2" t="s">
        <v>394</v>
      </c>
      <c r="B100" s="16" t="s">
        <v>262</v>
      </c>
      <c r="C100" s="17" t="s">
        <v>263</v>
      </c>
      <c r="D100" s="18" t="s">
        <v>174</v>
      </c>
      <c r="E100" s="8">
        <v>5</v>
      </c>
      <c r="F100" s="14"/>
      <c r="G100" s="14"/>
      <c r="H100" s="14"/>
      <c r="I100" s="14"/>
      <c r="J100" s="14"/>
      <c r="BF100" s="6"/>
      <c r="BG100" s="1" t="s">
        <v>263</v>
      </c>
      <c r="BH100" s="11"/>
    </row>
    <row r="101" spans="1:64" s="29" customFormat="1" ht="22.5" x14ac:dyDescent="0.25">
      <c r="A101" s="33" t="s">
        <v>395</v>
      </c>
      <c r="B101" s="44" t="s">
        <v>265</v>
      </c>
      <c r="C101" s="31" t="s">
        <v>266</v>
      </c>
      <c r="D101" s="30" t="s">
        <v>3</v>
      </c>
      <c r="E101" s="35">
        <v>11</v>
      </c>
      <c r="F101" s="15"/>
      <c r="G101" s="15">
        <f>E101*F101</f>
        <v>0</v>
      </c>
      <c r="H101" s="15"/>
      <c r="I101" s="15">
        <f>E101*H101</f>
        <v>0</v>
      </c>
      <c r="J101" s="15">
        <f t="shared" si="2"/>
        <v>0</v>
      </c>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6"/>
      <c r="BG101" s="1" t="s">
        <v>266</v>
      </c>
      <c r="BH101" s="11"/>
      <c r="BI101" s="5"/>
      <c r="BJ101" s="5"/>
      <c r="BK101" s="5"/>
      <c r="BL101" s="5"/>
    </row>
    <row r="102" spans="1:64" s="5" customFormat="1" ht="15" x14ac:dyDescent="0.25">
      <c r="A102" s="2" t="s">
        <v>396</v>
      </c>
      <c r="B102" s="16" t="s">
        <v>268</v>
      </c>
      <c r="C102" s="17" t="s">
        <v>269</v>
      </c>
      <c r="D102" s="18" t="s">
        <v>243</v>
      </c>
      <c r="E102" s="23">
        <v>-2.3980000000000001E-2</v>
      </c>
      <c r="F102" s="14"/>
      <c r="G102" s="14"/>
      <c r="H102" s="14"/>
      <c r="I102" s="14"/>
      <c r="J102" s="14"/>
      <c r="BF102" s="6"/>
      <c r="BG102" s="1" t="s">
        <v>269</v>
      </c>
      <c r="BH102" s="11"/>
    </row>
    <row r="103" spans="1:64" s="5" customFormat="1" ht="15" x14ac:dyDescent="0.25">
      <c r="A103" s="2" t="s">
        <v>397</v>
      </c>
      <c r="B103" s="16" t="s">
        <v>270</v>
      </c>
      <c r="C103" s="17" t="s">
        <v>271</v>
      </c>
      <c r="D103" s="18" t="s">
        <v>239</v>
      </c>
      <c r="E103" s="7">
        <v>-5.5</v>
      </c>
      <c r="F103" s="14"/>
      <c r="G103" s="14"/>
      <c r="H103" s="14"/>
      <c r="I103" s="14"/>
      <c r="J103" s="14"/>
      <c r="BF103" s="6"/>
      <c r="BG103" s="1" t="s">
        <v>271</v>
      </c>
      <c r="BH103" s="11"/>
    </row>
    <row r="104" spans="1:64" s="5" customFormat="1" ht="15" x14ac:dyDescent="0.25">
      <c r="A104" s="2" t="s">
        <v>398</v>
      </c>
      <c r="B104" s="16" t="s">
        <v>273</v>
      </c>
      <c r="C104" s="17" t="s">
        <v>274</v>
      </c>
      <c r="D104" s="18" t="s">
        <v>275</v>
      </c>
      <c r="E104" s="8">
        <v>-110</v>
      </c>
      <c r="F104" s="14"/>
      <c r="G104" s="14"/>
      <c r="H104" s="14"/>
      <c r="I104" s="14"/>
      <c r="J104" s="14"/>
      <c r="BF104" s="6"/>
      <c r="BG104" s="1" t="s">
        <v>274</v>
      </c>
      <c r="BH104" s="11"/>
    </row>
    <row r="105" spans="1:64" s="5" customFormat="1" ht="33.75" x14ac:dyDescent="0.25">
      <c r="A105" s="2" t="s">
        <v>399</v>
      </c>
      <c r="B105" s="16"/>
      <c r="C105" s="17" t="s">
        <v>277</v>
      </c>
      <c r="D105" s="18" t="s">
        <v>39</v>
      </c>
      <c r="E105" s="8">
        <v>1030</v>
      </c>
      <c r="F105" s="14"/>
      <c r="G105" s="14"/>
      <c r="H105" s="14"/>
      <c r="I105" s="14"/>
      <c r="J105" s="14"/>
      <c r="BF105" s="6"/>
      <c r="BG105" s="1" t="s">
        <v>277</v>
      </c>
      <c r="BH105" s="11"/>
    </row>
    <row r="106" spans="1:64" s="5" customFormat="1" ht="33.75" x14ac:dyDescent="0.25">
      <c r="A106" s="2" t="s">
        <v>400</v>
      </c>
      <c r="B106" s="16"/>
      <c r="C106" s="17" t="s">
        <v>279</v>
      </c>
      <c r="D106" s="18" t="s">
        <v>39</v>
      </c>
      <c r="E106" s="8">
        <v>103</v>
      </c>
      <c r="F106" s="14"/>
      <c r="G106" s="14"/>
      <c r="H106" s="14"/>
      <c r="I106" s="14"/>
      <c r="J106" s="14"/>
      <c r="BF106" s="6"/>
      <c r="BG106" s="1" t="s">
        <v>279</v>
      </c>
      <c r="BH106" s="11"/>
    </row>
    <row r="107" spans="1:64" s="5" customFormat="1" ht="22.5" x14ac:dyDescent="0.25">
      <c r="A107" s="2" t="s">
        <v>401</v>
      </c>
      <c r="B107" s="16"/>
      <c r="C107" s="17" t="s">
        <v>281</v>
      </c>
      <c r="D107" s="18" t="s">
        <v>174</v>
      </c>
      <c r="E107" s="8">
        <v>2000</v>
      </c>
      <c r="F107" s="14"/>
      <c r="G107" s="14"/>
      <c r="H107" s="14"/>
      <c r="I107" s="14"/>
      <c r="J107" s="14"/>
      <c r="BF107" s="6"/>
      <c r="BG107" s="1" t="s">
        <v>281</v>
      </c>
      <c r="BH107" s="11"/>
    </row>
    <row r="108" spans="1:64" s="5" customFormat="1" ht="22.5" x14ac:dyDescent="0.25">
      <c r="A108" s="2" t="s">
        <v>402</v>
      </c>
      <c r="B108" s="16"/>
      <c r="C108" s="17" t="s">
        <v>282</v>
      </c>
      <c r="D108" s="18" t="s">
        <v>174</v>
      </c>
      <c r="E108" s="8">
        <v>200</v>
      </c>
      <c r="F108" s="14"/>
      <c r="G108" s="14"/>
      <c r="H108" s="14"/>
      <c r="I108" s="14"/>
      <c r="J108" s="14"/>
      <c r="BF108" s="6"/>
      <c r="BG108" s="1" t="s">
        <v>282</v>
      </c>
      <c r="BH108" s="11"/>
    </row>
    <row r="109" spans="1:64" s="5" customFormat="1" ht="15" x14ac:dyDescent="0.25">
      <c r="A109" s="2" t="s">
        <v>403</v>
      </c>
      <c r="B109" s="16"/>
      <c r="C109" s="17" t="s">
        <v>284</v>
      </c>
      <c r="D109" s="18" t="s">
        <v>174</v>
      </c>
      <c r="E109" s="8">
        <v>2200</v>
      </c>
      <c r="F109" s="14"/>
      <c r="G109" s="14"/>
      <c r="H109" s="14"/>
      <c r="I109" s="14"/>
      <c r="J109" s="14"/>
      <c r="BF109" s="6"/>
      <c r="BG109" s="1" t="s">
        <v>284</v>
      </c>
      <c r="BH109" s="11"/>
    </row>
    <row r="110" spans="1:64" s="29" customFormat="1" ht="45" x14ac:dyDescent="0.25">
      <c r="A110" s="33" t="s">
        <v>404</v>
      </c>
      <c r="B110" s="44" t="s">
        <v>285</v>
      </c>
      <c r="C110" s="31" t="s">
        <v>286</v>
      </c>
      <c r="D110" s="30" t="s">
        <v>287</v>
      </c>
      <c r="E110" s="35">
        <v>325</v>
      </c>
      <c r="F110" s="15"/>
      <c r="G110" s="15">
        <f>E110*F110</f>
        <v>0</v>
      </c>
      <c r="H110" s="15"/>
      <c r="I110" s="15">
        <f>E110*H110</f>
        <v>0</v>
      </c>
      <c r="J110" s="15">
        <f t="shared" si="2"/>
        <v>0</v>
      </c>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6"/>
      <c r="BG110" s="1" t="s">
        <v>286</v>
      </c>
      <c r="BH110" s="11"/>
      <c r="BI110" s="5"/>
      <c r="BJ110" s="5"/>
      <c r="BK110" s="5"/>
      <c r="BL110" s="5"/>
    </row>
    <row r="111" spans="1:64" s="5" customFormat="1" ht="22.5" x14ac:dyDescent="0.25">
      <c r="A111" s="2" t="s">
        <v>405</v>
      </c>
      <c r="B111" s="16"/>
      <c r="C111" s="17" t="s">
        <v>288</v>
      </c>
      <c r="D111" s="18" t="s">
        <v>289</v>
      </c>
      <c r="E111" s="8">
        <v>1</v>
      </c>
      <c r="F111" s="14"/>
      <c r="G111" s="14"/>
      <c r="H111" s="14"/>
      <c r="I111" s="14"/>
      <c r="J111" s="14"/>
      <c r="BF111" s="6"/>
      <c r="BG111" s="1" t="s">
        <v>288</v>
      </c>
      <c r="BH111" s="11"/>
    </row>
    <row r="112" spans="1:64" s="5" customFormat="1" ht="22.5" x14ac:dyDescent="0.25">
      <c r="A112" s="2" t="s">
        <v>406</v>
      </c>
      <c r="B112" s="16"/>
      <c r="C112" s="17" t="s">
        <v>291</v>
      </c>
      <c r="D112" s="18" t="s">
        <v>289</v>
      </c>
      <c r="E112" s="8">
        <v>5</v>
      </c>
      <c r="F112" s="14"/>
      <c r="G112" s="14"/>
      <c r="H112" s="14"/>
      <c r="I112" s="14"/>
      <c r="J112" s="14"/>
      <c r="BF112" s="6"/>
      <c r="BG112" s="1" t="s">
        <v>291</v>
      </c>
      <c r="BH112" s="11"/>
    </row>
    <row r="113" spans="1:64" s="5" customFormat="1" ht="22.5" x14ac:dyDescent="0.25">
      <c r="A113" s="2" t="s">
        <v>407</v>
      </c>
      <c r="B113" s="16"/>
      <c r="C113" s="17" t="s">
        <v>292</v>
      </c>
      <c r="D113" s="18" t="s">
        <v>289</v>
      </c>
      <c r="E113" s="8">
        <v>1</v>
      </c>
      <c r="F113" s="14"/>
      <c r="G113" s="14"/>
      <c r="H113" s="14"/>
      <c r="I113" s="14"/>
      <c r="J113" s="14"/>
      <c r="BF113" s="6"/>
      <c r="BG113" s="1" t="s">
        <v>292</v>
      </c>
      <c r="BH113" s="11"/>
    </row>
    <row r="114" spans="1:64" s="29" customFormat="1" ht="33.75" x14ac:dyDescent="0.25">
      <c r="A114" s="33" t="s">
        <v>408</v>
      </c>
      <c r="B114" s="44" t="s">
        <v>300</v>
      </c>
      <c r="C114" s="31" t="s">
        <v>301</v>
      </c>
      <c r="D114" s="30" t="s">
        <v>302</v>
      </c>
      <c r="E114" s="35">
        <v>12</v>
      </c>
      <c r="F114" s="15"/>
      <c r="G114" s="15">
        <f>E114*F114</f>
        <v>0</v>
      </c>
      <c r="H114" s="15"/>
      <c r="I114" s="15">
        <f>E114*H114</f>
        <v>0</v>
      </c>
      <c r="J114" s="15">
        <f t="shared" si="2"/>
        <v>0</v>
      </c>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6"/>
      <c r="BG114" s="1" t="s">
        <v>301</v>
      </c>
      <c r="BH114" s="11"/>
      <c r="BI114" s="5"/>
      <c r="BJ114" s="5"/>
      <c r="BK114" s="5"/>
      <c r="BL114" s="5"/>
    </row>
    <row r="115" spans="1:64" s="5" customFormat="1" ht="15" x14ac:dyDescent="0.25">
      <c r="A115" s="2" t="s">
        <v>409</v>
      </c>
      <c r="B115" s="16" t="s">
        <v>304</v>
      </c>
      <c r="C115" s="17" t="s">
        <v>305</v>
      </c>
      <c r="D115" s="18" t="s">
        <v>171</v>
      </c>
      <c r="E115" s="7">
        <v>-1.8</v>
      </c>
      <c r="F115" s="14"/>
      <c r="G115" s="14"/>
      <c r="H115" s="14"/>
      <c r="I115" s="14"/>
      <c r="J115" s="14"/>
      <c r="BF115" s="6"/>
      <c r="BG115" s="1" t="s">
        <v>305</v>
      </c>
      <c r="BH115" s="11"/>
    </row>
    <row r="116" spans="1:64" s="5" customFormat="1" ht="15" x14ac:dyDescent="0.25">
      <c r="A116" s="2" t="s">
        <v>410</v>
      </c>
      <c r="B116" s="16" t="s">
        <v>307</v>
      </c>
      <c r="C116" s="17" t="s">
        <v>308</v>
      </c>
      <c r="D116" s="18" t="s">
        <v>171</v>
      </c>
      <c r="E116" s="4">
        <v>-8.64</v>
      </c>
      <c r="F116" s="14"/>
      <c r="G116" s="14"/>
      <c r="H116" s="14"/>
      <c r="I116" s="14"/>
      <c r="J116" s="14"/>
      <c r="BF116" s="6"/>
      <c r="BG116" s="1" t="s">
        <v>308</v>
      </c>
      <c r="BH116" s="11"/>
    </row>
    <row r="117" spans="1:64" s="5" customFormat="1" ht="22.5" x14ac:dyDescent="0.25">
      <c r="A117" s="2" t="s">
        <v>411</v>
      </c>
      <c r="B117" s="16" t="s">
        <v>310</v>
      </c>
      <c r="C117" s="17" t="s">
        <v>311</v>
      </c>
      <c r="D117" s="18" t="s">
        <v>243</v>
      </c>
      <c r="E117" s="23">
        <v>-7.2000000000000005E-4</v>
      </c>
      <c r="F117" s="14"/>
      <c r="G117" s="14"/>
      <c r="H117" s="14"/>
      <c r="I117" s="14"/>
      <c r="J117" s="14"/>
      <c r="BF117" s="6"/>
      <c r="BG117" s="1" t="s">
        <v>311</v>
      </c>
      <c r="BH117" s="11"/>
    </row>
    <row r="118" spans="1:64" s="5" customFormat="1" ht="22.5" x14ac:dyDescent="0.25">
      <c r="A118" s="2" t="s">
        <v>412</v>
      </c>
      <c r="B118" s="16"/>
      <c r="C118" s="17" t="s">
        <v>413</v>
      </c>
      <c r="D118" s="18" t="s">
        <v>174</v>
      </c>
      <c r="E118" s="8">
        <v>10</v>
      </c>
      <c r="F118" s="14"/>
      <c r="G118" s="14"/>
      <c r="H118" s="14"/>
      <c r="I118" s="14"/>
      <c r="J118" s="14"/>
      <c r="BF118" s="6"/>
      <c r="BG118" s="1" t="s">
        <v>413</v>
      </c>
      <c r="BH118" s="11"/>
    </row>
    <row r="119" spans="1:64" s="5" customFormat="1" ht="22.5" x14ac:dyDescent="0.25">
      <c r="A119" s="2" t="s">
        <v>414</v>
      </c>
      <c r="B119" s="16"/>
      <c r="C119" s="17" t="s">
        <v>415</v>
      </c>
      <c r="D119" s="18" t="s">
        <v>174</v>
      </c>
      <c r="E119" s="8">
        <v>7</v>
      </c>
      <c r="F119" s="14"/>
      <c r="G119" s="14"/>
      <c r="H119" s="14"/>
      <c r="I119" s="14"/>
      <c r="J119" s="14"/>
      <c r="BF119" s="6"/>
      <c r="BG119" s="1" t="s">
        <v>415</v>
      </c>
      <c r="BH119" s="11"/>
    </row>
    <row r="120" spans="1:64" s="5" customFormat="1" ht="15" x14ac:dyDescent="0.25">
      <c r="A120" s="2" t="s">
        <v>416</v>
      </c>
      <c r="B120" s="16"/>
      <c r="C120" s="17" t="s">
        <v>417</v>
      </c>
      <c r="D120" s="18" t="s">
        <v>174</v>
      </c>
      <c r="E120" s="8">
        <v>10</v>
      </c>
      <c r="F120" s="14"/>
      <c r="G120" s="14"/>
      <c r="H120" s="14"/>
      <c r="I120" s="14"/>
      <c r="J120" s="14"/>
      <c r="BF120" s="6"/>
      <c r="BG120" s="1" t="s">
        <v>417</v>
      </c>
      <c r="BH120" s="11"/>
    </row>
    <row r="121" spans="1:64" s="29" customFormat="1" ht="56.25" x14ac:dyDescent="0.25">
      <c r="A121" s="33" t="s">
        <v>418</v>
      </c>
      <c r="B121" s="44" t="s">
        <v>419</v>
      </c>
      <c r="C121" s="31" t="s">
        <v>420</v>
      </c>
      <c r="D121" s="30" t="s">
        <v>421</v>
      </c>
      <c r="E121" s="42">
        <v>0.12</v>
      </c>
      <c r="F121" s="15"/>
      <c r="G121" s="15">
        <f>E121*F121</f>
        <v>0</v>
      </c>
      <c r="H121" s="15"/>
      <c r="I121" s="15">
        <f>E121*H121</f>
        <v>0</v>
      </c>
      <c r="J121" s="15">
        <f t="shared" si="2"/>
        <v>0</v>
      </c>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6"/>
      <c r="BG121" s="1" t="s">
        <v>420</v>
      </c>
      <c r="BH121" s="11"/>
      <c r="BI121" s="5"/>
      <c r="BJ121" s="5"/>
      <c r="BK121" s="5"/>
      <c r="BL121" s="5"/>
    </row>
    <row r="122" spans="1:64" s="5" customFormat="1" ht="15" x14ac:dyDescent="0.25">
      <c r="A122" s="2" t="s">
        <v>422</v>
      </c>
      <c r="B122" s="16" t="s">
        <v>423</v>
      </c>
      <c r="C122" s="17" t="s">
        <v>424</v>
      </c>
      <c r="D122" s="18" t="s">
        <v>171</v>
      </c>
      <c r="E122" s="7">
        <v>-20.399999999999999</v>
      </c>
      <c r="F122" s="14"/>
      <c r="G122" s="14"/>
      <c r="H122" s="14"/>
      <c r="I122" s="14"/>
      <c r="J122" s="14"/>
      <c r="BF122" s="6"/>
      <c r="BG122" s="1" t="s">
        <v>424</v>
      </c>
      <c r="BH122" s="11"/>
    </row>
    <row r="123" spans="1:64" s="5" customFormat="1" ht="15" x14ac:dyDescent="0.25">
      <c r="A123" s="2" t="s">
        <v>425</v>
      </c>
      <c r="B123" s="16"/>
      <c r="C123" s="17" t="s">
        <v>426</v>
      </c>
      <c r="D123" s="18" t="s">
        <v>174</v>
      </c>
      <c r="E123" s="8">
        <v>3</v>
      </c>
      <c r="F123" s="14"/>
      <c r="G123" s="14"/>
      <c r="H123" s="14"/>
      <c r="I123" s="14"/>
      <c r="J123" s="14"/>
      <c r="BF123" s="6"/>
      <c r="BG123" s="1" t="s">
        <v>426</v>
      </c>
      <c r="BH123" s="11"/>
    </row>
    <row r="124" spans="1:64" s="5" customFormat="1" ht="15" x14ac:dyDescent="0.25">
      <c r="A124" s="21" t="s">
        <v>427</v>
      </c>
      <c r="B124" s="38"/>
      <c r="C124" s="38"/>
      <c r="D124" s="38"/>
      <c r="E124" s="22"/>
      <c r="F124" s="14"/>
      <c r="G124" s="14"/>
      <c r="H124" s="14"/>
      <c r="I124" s="14"/>
      <c r="J124" s="14"/>
      <c r="BF124" s="6" t="s">
        <v>427</v>
      </c>
      <c r="BG124" s="1"/>
      <c r="BH124" s="11"/>
    </row>
    <row r="125" spans="1:64" s="29" customFormat="1" ht="33.75" x14ac:dyDescent="0.25">
      <c r="A125" s="33" t="s">
        <v>428</v>
      </c>
      <c r="B125" s="44" t="s">
        <v>320</v>
      </c>
      <c r="C125" s="31" t="s">
        <v>321</v>
      </c>
      <c r="D125" s="30" t="s">
        <v>168</v>
      </c>
      <c r="E125" s="41">
        <v>1.314986</v>
      </c>
      <c r="F125" s="15"/>
      <c r="G125" s="15">
        <f>E125*F125</f>
        <v>0</v>
      </c>
      <c r="H125" s="15"/>
      <c r="I125" s="15">
        <f>E125*H125</f>
        <v>0</v>
      </c>
      <c r="J125" s="15">
        <f t="shared" si="2"/>
        <v>0</v>
      </c>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6"/>
      <c r="BG125" s="1" t="s">
        <v>321</v>
      </c>
      <c r="BH125" s="11"/>
      <c r="BI125" s="5"/>
      <c r="BJ125" s="5"/>
      <c r="BK125" s="5"/>
      <c r="BL125" s="5"/>
    </row>
    <row r="126" spans="1:64" s="5" customFormat="1" ht="45" x14ac:dyDescent="0.25">
      <c r="A126" s="2" t="s">
        <v>429</v>
      </c>
      <c r="B126" s="16"/>
      <c r="C126" s="17" t="s">
        <v>322</v>
      </c>
      <c r="D126" s="18" t="s">
        <v>174</v>
      </c>
      <c r="E126" s="8">
        <v>49</v>
      </c>
      <c r="F126" s="14"/>
      <c r="G126" s="14"/>
      <c r="H126" s="14"/>
      <c r="I126" s="14"/>
      <c r="J126" s="14"/>
      <c r="BF126" s="6"/>
      <c r="BG126" s="1" t="s">
        <v>322</v>
      </c>
      <c r="BH126" s="11"/>
    </row>
    <row r="127" spans="1:64" s="5" customFormat="1" ht="33.75" x14ac:dyDescent="0.25">
      <c r="A127" s="2" t="s">
        <v>430</v>
      </c>
      <c r="B127" s="16"/>
      <c r="C127" s="17" t="s">
        <v>323</v>
      </c>
      <c r="D127" s="18" t="s">
        <v>174</v>
      </c>
      <c r="E127" s="8">
        <v>5</v>
      </c>
      <c r="F127" s="14"/>
      <c r="G127" s="14"/>
      <c r="H127" s="14"/>
      <c r="I127" s="14"/>
      <c r="J127" s="14"/>
      <c r="BF127" s="6"/>
      <c r="BG127" s="1" t="s">
        <v>323</v>
      </c>
      <c r="BH127" s="11"/>
    </row>
    <row r="128" spans="1:64" s="5" customFormat="1" ht="33.75" x14ac:dyDescent="0.25">
      <c r="A128" s="2" t="s">
        <v>431</v>
      </c>
      <c r="B128" s="16"/>
      <c r="C128" s="17" t="s">
        <v>324</v>
      </c>
      <c r="D128" s="18" t="s">
        <v>174</v>
      </c>
      <c r="E128" s="8">
        <v>5</v>
      </c>
      <c r="F128" s="14"/>
      <c r="G128" s="14"/>
      <c r="H128" s="14"/>
      <c r="I128" s="14"/>
      <c r="J128" s="14"/>
      <c r="BF128" s="6"/>
      <c r="BG128" s="1" t="s">
        <v>324</v>
      </c>
      <c r="BH128" s="11"/>
    </row>
    <row r="129" spans="1:64" s="5" customFormat="1" ht="45" x14ac:dyDescent="0.25">
      <c r="A129" s="2" t="s">
        <v>432</v>
      </c>
      <c r="B129" s="16"/>
      <c r="C129" s="17" t="s">
        <v>325</v>
      </c>
      <c r="D129" s="18" t="s">
        <v>174</v>
      </c>
      <c r="E129" s="8">
        <v>19</v>
      </c>
      <c r="F129" s="14"/>
      <c r="G129" s="14"/>
      <c r="H129" s="14"/>
      <c r="I129" s="14"/>
      <c r="J129" s="14"/>
      <c r="BF129" s="6"/>
      <c r="BG129" s="1" t="s">
        <v>325</v>
      </c>
      <c r="BH129" s="11"/>
    </row>
    <row r="130" spans="1:64" s="5" customFormat="1" ht="33.75" x14ac:dyDescent="0.25">
      <c r="A130" s="2" t="s">
        <v>433</v>
      </c>
      <c r="B130" s="16"/>
      <c r="C130" s="17" t="s">
        <v>326</v>
      </c>
      <c r="D130" s="18" t="s">
        <v>174</v>
      </c>
      <c r="E130" s="8">
        <v>6</v>
      </c>
      <c r="F130" s="14"/>
      <c r="G130" s="14"/>
      <c r="H130" s="14"/>
      <c r="I130" s="14"/>
      <c r="J130" s="14"/>
      <c r="BF130" s="6"/>
      <c r="BG130" s="1" t="s">
        <v>326</v>
      </c>
      <c r="BH130" s="11"/>
    </row>
    <row r="131" spans="1:64" s="5" customFormat="1" ht="33.75" x14ac:dyDescent="0.25">
      <c r="A131" s="2" t="s">
        <v>434</v>
      </c>
      <c r="B131" s="16"/>
      <c r="C131" s="17" t="s">
        <v>327</v>
      </c>
      <c r="D131" s="18" t="s">
        <v>174</v>
      </c>
      <c r="E131" s="8">
        <v>6</v>
      </c>
      <c r="F131" s="14"/>
      <c r="G131" s="14"/>
      <c r="H131" s="14"/>
      <c r="I131" s="14"/>
      <c r="J131" s="14"/>
      <c r="BF131" s="6"/>
      <c r="BG131" s="1" t="s">
        <v>327</v>
      </c>
      <c r="BH131" s="11"/>
    </row>
    <row r="132" spans="1:64" s="5" customFormat="1" ht="33.75" x14ac:dyDescent="0.25">
      <c r="A132" s="2" t="s">
        <v>435</v>
      </c>
      <c r="B132" s="16"/>
      <c r="C132" s="17" t="s">
        <v>195</v>
      </c>
      <c r="D132" s="18" t="s">
        <v>174</v>
      </c>
      <c r="E132" s="8">
        <v>12</v>
      </c>
      <c r="F132" s="14"/>
      <c r="G132" s="14"/>
      <c r="H132" s="14"/>
      <c r="I132" s="14"/>
      <c r="J132" s="14"/>
      <c r="BF132" s="6"/>
      <c r="BG132" s="1" t="s">
        <v>195</v>
      </c>
      <c r="BH132" s="11"/>
    </row>
    <row r="133" spans="1:64" s="5" customFormat="1" ht="33.75" x14ac:dyDescent="0.25">
      <c r="A133" s="2" t="s">
        <v>436</v>
      </c>
      <c r="B133" s="16"/>
      <c r="C133" s="17" t="s">
        <v>190</v>
      </c>
      <c r="D133" s="18" t="s">
        <v>174</v>
      </c>
      <c r="E133" s="8">
        <v>12</v>
      </c>
      <c r="F133" s="14"/>
      <c r="G133" s="14"/>
      <c r="H133" s="14"/>
      <c r="I133" s="14"/>
      <c r="J133" s="14"/>
      <c r="BF133" s="6"/>
      <c r="BG133" s="1" t="s">
        <v>190</v>
      </c>
      <c r="BH133" s="11"/>
    </row>
    <row r="134" spans="1:64" s="5" customFormat="1" ht="33.75" x14ac:dyDescent="0.25">
      <c r="A134" s="2" t="s">
        <v>437</v>
      </c>
      <c r="B134" s="16"/>
      <c r="C134" s="17" t="s">
        <v>192</v>
      </c>
      <c r="D134" s="18" t="s">
        <v>174</v>
      </c>
      <c r="E134" s="8">
        <v>25</v>
      </c>
      <c r="F134" s="14"/>
      <c r="G134" s="14"/>
      <c r="H134" s="14"/>
      <c r="I134" s="14"/>
      <c r="J134" s="14"/>
      <c r="BF134" s="6"/>
      <c r="BG134" s="1" t="s">
        <v>192</v>
      </c>
      <c r="BH134" s="11"/>
    </row>
    <row r="135" spans="1:64" s="5" customFormat="1" ht="15" x14ac:dyDescent="0.25">
      <c r="A135" s="2" t="s">
        <v>438</v>
      </c>
      <c r="B135" s="16"/>
      <c r="C135" s="17" t="s">
        <v>193</v>
      </c>
      <c r="D135" s="18" t="s">
        <v>39</v>
      </c>
      <c r="E135" s="8">
        <v>6</v>
      </c>
      <c r="F135" s="14"/>
      <c r="G135" s="14"/>
      <c r="H135" s="14"/>
      <c r="I135" s="14"/>
      <c r="J135" s="14"/>
      <c r="BF135" s="6"/>
      <c r="BG135" s="1" t="s">
        <v>193</v>
      </c>
      <c r="BH135" s="11"/>
    </row>
    <row r="136" spans="1:64" s="5" customFormat="1" ht="33.75" x14ac:dyDescent="0.25">
      <c r="A136" s="2" t="s">
        <v>439</v>
      </c>
      <c r="B136" s="16"/>
      <c r="C136" s="17" t="s">
        <v>197</v>
      </c>
      <c r="D136" s="18" t="s">
        <v>174</v>
      </c>
      <c r="E136" s="8">
        <v>716</v>
      </c>
      <c r="F136" s="14"/>
      <c r="G136" s="14"/>
      <c r="H136" s="14"/>
      <c r="I136" s="14"/>
      <c r="J136" s="14"/>
      <c r="BF136" s="6"/>
      <c r="BG136" s="1" t="s">
        <v>197</v>
      </c>
      <c r="BH136" s="11"/>
    </row>
    <row r="137" spans="1:64" s="29" customFormat="1" ht="33.75" x14ac:dyDescent="0.25">
      <c r="A137" s="33" t="s">
        <v>440</v>
      </c>
      <c r="B137" s="44" t="s">
        <v>166</v>
      </c>
      <c r="C137" s="31" t="s">
        <v>167</v>
      </c>
      <c r="D137" s="30" t="s">
        <v>168</v>
      </c>
      <c r="E137" s="39">
        <v>0.27216000000000001</v>
      </c>
      <c r="F137" s="15"/>
      <c r="G137" s="15">
        <f>E137*F137</f>
        <v>0</v>
      </c>
      <c r="H137" s="15"/>
      <c r="I137" s="15">
        <f>E137*H137</f>
        <v>0</v>
      </c>
      <c r="J137" s="15">
        <f t="shared" ref="J137:J179" si="3">G137+I137</f>
        <v>0</v>
      </c>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6"/>
      <c r="BG137" s="1" t="s">
        <v>167</v>
      </c>
      <c r="BH137" s="11"/>
      <c r="BI137" s="5"/>
      <c r="BJ137" s="5"/>
      <c r="BK137" s="5"/>
      <c r="BL137" s="5"/>
    </row>
    <row r="138" spans="1:64" s="5" customFormat="1" ht="45" x14ac:dyDescent="0.25">
      <c r="A138" s="2" t="s">
        <v>441</v>
      </c>
      <c r="B138" s="16"/>
      <c r="C138" s="17" t="s">
        <v>330</v>
      </c>
      <c r="D138" s="18" t="s">
        <v>174</v>
      </c>
      <c r="E138" s="8">
        <v>7</v>
      </c>
      <c r="F138" s="14"/>
      <c r="G138" s="14"/>
      <c r="H138" s="14"/>
      <c r="I138" s="14"/>
      <c r="J138" s="14"/>
      <c r="BF138" s="6"/>
      <c r="BG138" s="1" t="s">
        <v>330</v>
      </c>
      <c r="BH138" s="11"/>
    </row>
    <row r="139" spans="1:64" s="5" customFormat="1" ht="33.75" x14ac:dyDescent="0.25">
      <c r="A139" s="2" t="s">
        <v>442</v>
      </c>
      <c r="B139" s="16"/>
      <c r="C139" s="17" t="s">
        <v>331</v>
      </c>
      <c r="D139" s="18" t="s">
        <v>174</v>
      </c>
      <c r="E139" s="8">
        <v>2</v>
      </c>
      <c r="F139" s="14"/>
      <c r="G139" s="14"/>
      <c r="H139" s="14"/>
      <c r="I139" s="14"/>
      <c r="J139" s="14"/>
      <c r="BF139" s="6"/>
      <c r="BG139" s="1" t="s">
        <v>331</v>
      </c>
      <c r="BH139" s="11"/>
    </row>
    <row r="140" spans="1:64" s="5" customFormat="1" ht="33.75" x14ac:dyDescent="0.25">
      <c r="A140" s="2" t="s">
        <v>443</v>
      </c>
      <c r="B140" s="16"/>
      <c r="C140" s="17" t="s">
        <v>332</v>
      </c>
      <c r="D140" s="18" t="s">
        <v>174</v>
      </c>
      <c r="E140" s="8">
        <v>2</v>
      </c>
      <c r="F140" s="14"/>
      <c r="G140" s="14"/>
      <c r="H140" s="14"/>
      <c r="I140" s="14"/>
      <c r="J140" s="14"/>
      <c r="BF140" s="6"/>
      <c r="BG140" s="1" t="s">
        <v>332</v>
      </c>
      <c r="BH140" s="11"/>
    </row>
    <row r="141" spans="1:64" s="5" customFormat="1" ht="45" x14ac:dyDescent="0.25">
      <c r="A141" s="2" t="s">
        <v>444</v>
      </c>
      <c r="B141" s="16"/>
      <c r="C141" s="17" t="s">
        <v>338</v>
      </c>
      <c r="D141" s="18" t="s">
        <v>174</v>
      </c>
      <c r="E141" s="8">
        <v>2</v>
      </c>
      <c r="F141" s="14"/>
      <c r="G141" s="14"/>
      <c r="H141" s="14"/>
      <c r="I141" s="14"/>
      <c r="J141" s="14"/>
      <c r="BF141" s="6"/>
      <c r="BG141" s="1" t="s">
        <v>338</v>
      </c>
      <c r="BH141" s="11"/>
    </row>
    <row r="142" spans="1:64" s="5" customFormat="1" ht="45" x14ac:dyDescent="0.25">
      <c r="A142" s="2" t="s">
        <v>445</v>
      </c>
      <c r="B142" s="16"/>
      <c r="C142" s="17" t="s">
        <v>344</v>
      </c>
      <c r="D142" s="18" t="s">
        <v>174</v>
      </c>
      <c r="E142" s="8">
        <v>10</v>
      </c>
      <c r="F142" s="14"/>
      <c r="G142" s="14"/>
      <c r="H142" s="14"/>
      <c r="I142" s="14"/>
      <c r="J142" s="14"/>
      <c r="BF142" s="6"/>
      <c r="BG142" s="1" t="s">
        <v>344</v>
      </c>
      <c r="BH142" s="11"/>
    </row>
    <row r="143" spans="1:64" s="5" customFormat="1" ht="33.75" x14ac:dyDescent="0.25">
      <c r="A143" s="2" t="s">
        <v>446</v>
      </c>
      <c r="B143" s="16"/>
      <c r="C143" s="17" t="s">
        <v>194</v>
      </c>
      <c r="D143" s="18" t="s">
        <v>174</v>
      </c>
      <c r="E143" s="8">
        <v>158</v>
      </c>
      <c r="F143" s="14"/>
      <c r="G143" s="14"/>
      <c r="H143" s="14"/>
      <c r="I143" s="14"/>
      <c r="J143" s="14"/>
      <c r="BF143" s="6"/>
      <c r="BG143" s="1" t="s">
        <v>194</v>
      </c>
      <c r="BH143" s="11"/>
    </row>
    <row r="144" spans="1:64" s="5" customFormat="1" ht="33.75" x14ac:dyDescent="0.25">
      <c r="A144" s="2" t="s">
        <v>447</v>
      </c>
      <c r="B144" s="16"/>
      <c r="C144" s="17" t="s">
        <v>196</v>
      </c>
      <c r="D144" s="18" t="s">
        <v>174</v>
      </c>
      <c r="E144" s="8">
        <v>380</v>
      </c>
      <c r="F144" s="14"/>
      <c r="G144" s="14"/>
      <c r="H144" s="14"/>
      <c r="I144" s="14"/>
      <c r="J144" s="14"/>
      <c r="BF144" s="6"/>
      <c r="BG144" s="1" t="s">
        <v>196</v>
      </c>
      <c r="BH144" s="11"/>
    </row>
    <row r="145" spans="1:64" s="29" customFormat="1" ht="22.5" x14ac:dyDescent="0.25">
      <c r="A145" s="33" t="s">
        <v>448</v>
      </c>
      <c r="B145" s="44" t="s">
        <v>200</v>
      </c>
      <c r="C145" s="31" t="s">
        <v>201</v>
      </c>
      <c r="D145" s="30" t="s">
        <v>3</v>
      </c>
      <c r="E145" s="43">
        <v>1.0209999999999999</v>
      </c>
      <c r="F145" s="15"/>
      <c r="G145" s="15">
        <f>E145*F145</f>
        <v>0</v>
      </c>
      <c r="H145" s="15"/>
      <c r="I145" s="15">
        <f>E145*H145</f>
        <v>0</v>
      </c>
      <c r="J145" s="15">
        <f t="shared" si="3"/>
        <v>0</v>
      </c>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6"/>
      <c r="BG145" s="1" t="s">
        <v>201</v>
      </c>
      <c r="BH145" s="11"/>
      <c r="BI145" s="5"/>
      <c r="BJ145" s="5"/>
      <c r="BK145" s="5"/>
      <c r="BL145" s="5"/>
    </row>
    <row r="146" spans="1:64" s="5" customFormat="1" ht="22.5" x14ac:dyDescent="0.25">
      <c r="A146" s="2" t="s">
        <v>449</v>
      </c>
      <c r="B146" s="16"/>
      <c r="C146" s="17" t="s">
        <v>348</v>
      </c>
      <c r="D146" s="18" t="s">
        <v>174</v>
      </c>
      <c r="E146" s="8">
        <v>10</v>
      </c>
      <c r="F146" s="14"/>
      <c r="G146" s="14"/>
      <c r="H146" s="14"/>
      <c r="I146" s="14"/>
      <c r="J146" s="14"/>
      <c r="BF146" s="6"/>
      <c r="BG146" s="1" t="s">
        <v>348</v>
      </c>
      <c r="BH146" s="11"/>
    </row>
    <row r="147" spans="1:64" s="5" customFormat="1" ht="22.5" x14ac:dyDescent="0.25">
      <c r="A147" s="2" t="s">
        <v>450</v>
      </c>
      <c r="B147" s="16"/>
      <c r="C147" s="17" t="s">
        <v>352</v>
      </c>
      <c r="D147" s="18" t="s">
        <v>174</v>
      </c>
      <c r="E147" s="8">
        <v>24</v>
      </c>
      <c r="F147" s="14"/>
      <c r="G147" s="14"/>
      <c r="H147" s="14"/>
      <c r="I147" s="14"/>
      <c r="J147" s="14"/>
      <c r="BF147" s="6"/>
      <c r="BG147" s="1" t="s">
        <v>352</v>
      </c>
      <c r="BH147" s="11"/>
    </row>
    <row r="148" spans="1:64" s="5" customFormat="1" ht="22.5" x14ac:dyDescent="0.25">
      <c r="A148" s="2" t="s">
        <v>451</v>
      </c>
      <c r="B148" s="16"/>
      <c r="C148" s="17" t="s">
        <v>353</v>
      </c>
      <c r="D148" s="18" t="s">
        <v>174</v>
      </c>
      <c r="E148" s="8">
        <v>19</v>
      </c>
      <c r="F148" s="14"/>
      <c r="G148" s="14"/>
      <c r="H148" s="14"/>
      <c r="I148" s="14"/>
      <c r="J148" s="14"/>
      <c r="BF148" s="6"/>
      <c r="BG148" s="1" t="s">
        <v>353</v>
      </c>
      <c r="BH148" s="11"/>
    </row>
    <row r="149" spans="1:64" s="5" customFormat="1" ht="22.5" x14ac:dyDescent="0.25">
      <c r="A149" s="2" t="s">
        <v>452</v>
      </c>
      <c r="B149" s="16"/>
      <c r="C149" s="17" t="s">
        <v>354</v>
      </c>
      <c r="D149" s="18" t="s">
        <v>174</v>
      </c>
      <c r="E149" s="8">
        <v>46</v>
      </c>
      <c r="F149" s="14"/>
      <c r="G149" s="14"/>
      <c r="H149" s="14"/>
      <c r="I149" s="14"/>
      <c r="J149" s="14"/>
      <c r="BF149" s="6"/>
      <c r="BG149" s="1" t="s">
        <v>354</v>
      </c>
      <c r="BH149" s="11"/>
    </row>
    <row r="150" spans="1:64" s="5" customFormat="1" ht="22.5" x14ac:dyDescent="0.25">
      <c r="A150" s="2" t="s">
        <v>453</v>
      </c>
      <c r="B150" s="16"/>
      <c r="C150" s="17" t="s">
        <v>213</v>
      </c>
      <c r="D150" s="18" t="s">
        <v>174</v>
      </c>
      <c r="E150" s="8">
        <v>49</v>
      </c>
      <c r="F150" s="14"/>
      <c r="G150" s="14"/>
      <c r="H150" s="14"/>
      <c r="I150" s="14"/>
      <c r="J150" s="14"/>
      <c r="BF150" s="6"/>
      <c r="BG150" s="1" t="s">
        <v>213</v>
      </c>
      <c r="BH150" s="11"/>
    </row>
    <row r="151" spans="1:64" s="5" customFormat="1" ht="22.5" x14ac:dyDescent="0.25">
      <c r="A151" s="2" t="s">
        <v>454</v>
      </c>
      <c r="B151" s="16"/>
      <c r="C151" s="17" t="s">
        <v>358</v>
      </c>
      <c r="D151" s="18" t="s">
        <v>174</v>
      </c>
      <c r="E151" s="8">
        <v>24</v>
      </c>
      <c r="F151" s="14"/>
      <c r="G151" s="14"/>
      <c r="H151" s="14"/>
      <c r="I151" s="14"/>
      <c r="J151" s="14"/>
      <c r="BF151" s="6"/>
      <c r="BG151" s="1" t="s">
        <v>358</v>
      </c>
      <c r="BH151" s="11"/>
    </row>
    <row r="152" spans="1:64" s="5" customFormat="1" ht="22.5" x14ac:dyDescent="0.25">
      <c r="A152" s="2" t="s">
        <v>455</v>
      </c>
      <c r="B152" s="16"/>
      <c r="C152" s="17" t="s">
        <v>215</v>
      </c>
      <c r="D152" s="18" t="s">
        <v>174</v>
      </c>
      <c r="E152" s="8">
        <v>20</v>
      </c>
      <c r="F152" s="14"/>
      <c r="G152" s="14"/>
      <c r="H152" s="14"/>
      <c r="I152" s="14"/>
      <c r="J152" s="14"/>
      <c r="BF152" s="6"/>
      <c r="BG152" s="1" t="s">
        <v>215</v>
      </c>
      <c r="BH152" s="11"/>
    </row>
    <row r="153" spans="1:64" s="5" customFormat="1" ht="22.5" x14ac:dyDescent="0.25">
      <c r="A153" s="2" t="s">
        <v>456</v>
      </c>
      <c r="B153" s="16"/>
      <c r="C153" s="17" t="s">
        <v>359</v>
      </c>
      <c r="D153" s="18" t="s">
        <v>233</v>
      </c>
      <c r="E153" s="8">
        <v>4</v>
      </c>
      <c r="F153" s="14"/>
      <c r="G153" s="14"/>
      <c r="H153" s="14"/>
      <c r="I153" s="14"/>
      <c r="J153" s="14"/>
      <c r="BF153" s="6"/>
      <c r="BG153" s="1" t="s">
        <v>359</v>
      </c>
      <c r="BH153" s="11"/>
    </row>
    <row r="154" spans="1:64" s="5" customFormat="1" ht="45" x14ac:dyDescent="0.25">
      <c r="A154" s="2" t="s">
        <v>457</v>
      </c>
      <c r="B154" s="16"/>
      <c r="C154" s="17" t="s">
        <v>217</v>
      </c>
      <c r="D154" s="18" t="s">
        <v>174</v>
      </c>
      <c r="E154" s="8">
        <v>176</v>
      </c>
      <c r="F154" s="14"/>
      <c r="G154" s="14"/>
      <c r="H154" s="14"/>
      <c r="I154" s="14"/>
      <c r="J154" s="14"/>
      <c r="BF154" s="6"/>
      <c r="BG154" s="1" t="s">
        <v>217</v>
      </c>
      <c r="BH154" s="11"/>
    </row>
    <row r="155" spans="1:64" s="5" customFormat="1" ht="22.5" x14ac:dyDescent="0.25">
      <c r="A155" s="2" t="s">
        <v>458</v>
      </c>
      <c r="B155" s="16"/>
      <c r="C155" s="17" t="s">
        <v>360</v>
      </c>
      <c r="D155" s="18" t="s">
        <v>174</v>
      </c>
      <c r="E155" s="8">
        <v>72</v>
      </c>
      <c r="F155" s="14"/>
      <c r="G155" s="14"/>
      <c r="H155" s="14"/>
      <c r="I155" s="14"/>
      <c r="J155" s="14"/>
      <c r="BF155" s="6"/>
      <c r="BG155" s="1" t="s">
        <v>360</v>
      </c>
      <c r="BH155" s="11"/>
    </row>
    <row r="156" spans="1:64" s="5" customFormat="1" ht="22.5" x14ac:dyDescent="0.25">
      <c r="A156" s="2" t="s">
        <v>459</v>
      </c>
      <c r="B156" s="16"/>
      <c r="C156" s="17" t="s">
        <v>361</v>
      </c>
      <c r="D156" s="18" t="s">
        <v>174</v>
      </c>
      <c r="E156" s="8">
        <v>52</v>
      </c>
      <c r="F156" s="14"/>
      <c r="G156" s="14"/>
      <c r="H156" s="14"/>
      <c r="I156" s="14"/>
      <c r="J156" s="14"/>
      <c r="BF156" s="6"/>
      <c r="BG156" s="1" t="s">
        <v>361</v>
      </c>
      <c r="BH156" s="11"/>
    </row>
    <row r="157" spans="1:64" s="5" customFormat="1" ht="22.5" x14ac:dyDescent="0.25">
      <c r="A157" s="2" t="s">
        <v>460</v>
      </c>
      <c r="B157" s="16"/>
      <c r="C157" s="17" t="s">
        <v>219</v>
      </c>
      <c r="D157" s="18" t="s">
        <v>174</v>
      </c>
      <c r="E157" s="8">
        <v>20</v>
      </c>
      <c r="F157" s="14"/>
      <c r="G157" s="14"/>
      <c r="H157" s="14"/>
      <c r="I157" s="14"/>
      <c r="J157" s="14"/>
      <c r="BF157" s="6"/>
      <c r="BG157" s="1" t="s">
        <v>219</v>
      </c>
      <c r="BH157" s="11"/>
    </row>
    <row r="158" spans="1:64" s="5" customFormat="1" ht="22.5" x14ac:dyDescent="0.25">
      <c r="A158" s="2" t="s">
        <v>461</v>
      </c>
      <c r="B158" s="16"/>
      <c r="C158" s="17" t="s">
        <v>368</v>
      </c>
      <c r="D158" s="18" t="s">
        <v>174</v>
      </c>
      <c r="E158" s="8">
        <v>21</v>
      </c>
      <c r="F158" s="14"/>
      <c r="G158" s="14"/>
      <c r="H158" s="14"/>
      <c r="I158" s="14"/>
      <c r="J158" s="14"/>
      <c r="BF158" s="6"/>
      <c r="BG158" s="1" t="s">
        <v>368</v>
      </c>
      <c r="BH158" s="11"/>
    </row>
    <row r="159" spans="1:64" s="5" customFormat="1" ht="33.75" x14ac:dyDescent="0.25">
      <c r="A159" s="2" t="s">
        <v>462</v>
      </c>
      <c r="B159" s="16"/>
      <c r="C159" s="17" t="s">
        <v>369</v>
      </c>
      <c r="D159" s="18" t="s">
        <v>233</v>
      </c>
      <c r="E159" s="8">
        <v>1</v>
      </c>
      <c r="F159" s="14"/>
      <c r="G159" s="14"/>
      <c r="H159" s="14"/>
      <c r="I159" s="14"/>
      <c r="J159" s="14"/>
      <c r="BF159" s="6"/>
      <c r="BG159" s="1" t="s">
        <v>369</v>
      </c>
      <c r="BH159" s="11"/>
    </row>
    <row r="160" spans="1:64" s="5" customFormat="1" ht="33.75" x14ac:dyDescent="0.25">
      <c r="A160" s="2" t="s">
        <v>463</v>
      </c>
      <c r="B160" s="16"/>
      <c r="C160" s="17" t="s">
        <v>370</v>
      </c>
      <c r="D160" s="18" t="s">
        <v>233</v>
      </c>
      <c r="E160" s="8">
        <v>1</v>
      </c>
      <c r="F160" s="14"/>
      <c r="G160" s="14"/>
      <c r="H160" s="14"/>
      <c r="I160" s="14"/>
      <c r="J160" s="14"/>
      <c r="BF160" s="6"/>
      <c r="BG160" s="1" t="s">
        <v>370</v>
      </c>
      <c r="BH160" s="11"/>
    </row>
    <row r="161" spans="1:64" s="5" customFormat="1" ht="22.5" x14ac:dyDescent="0.25">
      <c r="A161" s="2" t="s">
        <v>464</v>
      </c>
      <c r="B161" s="16"/>
      <c r="C161" s="17" t="s">
        <v>371</v>
      </c>
      <c r="D161" s="18" t="s">
        <v>174</v>
      </c>
      <c r="E161" s="8">
        <v>62</v>
      </c>
      <c r="F161" s="14"/>
      <c r="G161" s="14"/>
      <c r="H161" s="14"/>
      <c r="I161" s="14"/>
      <c r="J161" s="14"/>
      <c r="BF161" s="6"/>
      <c r="BG161" s="1" t="s">
        <v>371</v>
      </c>
      <c r="BH161" s="11"/>
    </row>
    <row r="162" spans="1:64" s="5" customFormat="1" ht="22.5" x14ac:dyDescent="0.25">
      <c r="A162" s="2" t="s">
        <v>465</v>
      </c>
      <c r="B162" s="16"/>
      <c r="C162" s="17" t="s">
        <v>221</v>
      </c>
      <c r="D162" s="18" t="s">
        <v>174</v>
      </c>
      <c r="E162" s="8">
        <v>407</v>
      </c>
      <c r="F162" s="14"/>
      <c r="G162" s="14"/>
      <c r="H162" s="14"/>
      <c r="I162" s="14"/>
      <c r="J162" s="14"/>
      <c r="BF162" s="6"/>
      <c r="BG162" s="1" t="s">
        <v>221</v>
      </c>
      <c r="BH162" s="11"/>
    </row>
    <row r="163" spans="1:64" s="5" customFormat="1" ht="33.75" x14ac:dyDescent="0.25">
      <c r="A163" s="2" t="s">
        <v>466</v>
      </c>
      <c r="B163" s="16"/>
      <c r="C163" s="17" t="s">
        <v>224</v>
      </c>
      <c r="D163" s="18" t="s">
        <v>174</v>
      </c>
      <c r="E163" s="8">
        <v>20</v>
      </c>
      <c r="F163" s="14"/>
      <c r="G163" s="14"/>
      <c r="H163" s="14"/>
      <c r="I163" s="14"/>
      <c r="J163" s="14"/>
      <c r="BF163" s="6"/>
      <c r="BG163" s="1" t="s">
        <v>224</v>
      </c>
      <c r="BH163" s="11"/>
    </row>
    <row r="164" spans="1:64" s="5" customFormat="1" ht="22.5" x14ac:dyDescent="0.25">
      <c r="A164" s="2" t="s">
        <v>467</v>
      </c>
      <c r="B164" s="16"/>
      <c r="C164" s="17" t="s">
        <v>225</v>
      </c>
      <c r="D164" s="18" t="s">
        <v>226</v>
      </c>
      <c r="E164" s="8">
        <v>5</v>
      </c>
      <c r="F164" s="14"/>
      <c r="G164" s="14"/>
      <c r="H164" s="14"/>
      <c r="I164" s="14"/>
      <c r="J164" s="14"/>
      <c r="BF164" s="6"/>
      <c r="BG164" s="1" t="s">
        <v>225</v>
      </c>
      <c r="BH164" s="11"/>
    </row>
    <row r="165" spans="1:64" s="5" customFormat="1" ht="33.75" x14ac:dyDescent="0.25">
      <c r="A165" s="2" t="s">
        <v>468</v>
      </c>
      <c r="B165" s="16"/>
      <c r="C165" s="17" t="s">
        <v>374</v>
      </c>
      <c r="D165" s="18" t="s">
        <v>174</v>
      </c>
      <c r="E165" s="8">
        <v>100</v>
      </c>
      <c r="F165" s="14"/>
      <c r="G165" s="14"/>
      <c r="H165" s="14"/>
      <c r="I165" s="14"/>
      <c r="J165" s="14"/>
      <c r="BF165" s="6"/>
      <c r="BG165" s="1" t="s">
        <v>374</v>
      </c>
      <c r="BH165" s="11"/>
    </row>
    <row r="166" spans="1:64" s="5" customFormat="1" ht="33.75" x14ac:dyDescent="0.25">
      <c r="A166" s="2" t="s">
        <v>469</v>
      </c>
      <c r="B166" s="16"/>
      <c r="C166" s="17" t="s">
        <v>375</v>
      </c>
      <c r="D166" s="18" t="s">
        <v>174</v>
      </c>
      <c r="E166" s="8">
        <v>200</v>
      </c>
      <c r="F166" s="14"/>
      <c r="G166" s="14"/>
      <c r="H166" s="14"/>
      <c r="I166" s="14"/>
      <c r="J166" s="14"/>
      <c r="BF166" s="6"/>
      <c r="BG166" s="1" t="s">
        <v>375</v>
      </c>
      <c r="BH166" s="11"/>
    </row>
    <row r="167" spans="1:64" s="5" customFormat="1" ht="33.75" x14ac:dyDescent="0.25">
      <c r="A167" s="2" t="s">
        <v>470</v>
      </c>
      <c r="B167" s="16"/>
      <c r="C167" s="17" t="s">
        <v>228</v>
      </c>
      <c r="D167" s="18" t="s">
        <v>174</v>
      </c>
      <c r="E167" s="8">
        <v>2900</v>
      </c>
      <c r="F167" s="14"/>
      <c r="G167" s="14"/>
      <c r="H167" s="14"/>
      <c r="I167" s="14"/>
      <c r="J167" s="14"/>
      <c r="BF167" s="6"/>
      <c r="BG167" s="1" t="s">
        <v>228</v>
      </c>
      <c r="BH167" s="11"/>
    </row>
    <row r="168" spans="1:64" s="5" customFormat="1" ht="33.75" x14ac:dyDescent="0.25">
      <c r="A168" s="2" t="s">
        <v>471</v>
      </c>
      <c r="B168" s="16"/>
      <c r="C168" s="17" t="s">
        <v>376</v>
      </c>
      <c r="D168" s="18" t="s">
        <v>174</v>
      </c>
      <c r="E168" s="8">
        <v>400</v>
      </c>
      <c r="F168" s="14"/>
      <c r="G168" s="14"/>
      <c r="H168" s="14"/>
      <c r="I168" s="14"/>
      <c r="J168" s="14"/>
      <c r="BF168" s="6"/>
      <c r="BG168" s="1" t="s">
        <v>376</v>
      </c>
      <c r="BH168" s="11"/>
    </row>
    <row r="169" spans="1:64" s="5" customFormat="1" ht="33.75" x14ac:dyDescent="0.25">
      <c r="A169" s="2" t="s">
        <v>472</v>
      </c>
      <c r="B169" s="16"/>
      <c r="C169" s="17" t="s">
        <v>229</v>
      </c>
      <c r="D169" s="18" t="s">
        <v>174</v>
      </c>
      <c r="E169" s="8">
        <v>100</v>
      </c>
      <c r="F169" s="14"/>
      <c r="G169" s="14"/>
      <c r="H169" s="14"/>
      <c r="I169" s="14"/>
      <c r="J169" s="14"/>
      <c r="BF169" s="6"/>
      <c r="BG169" s="1" t="s">
        <v>229</v>
      </c>
      <c r="BH169" s="11"/>
    </row>
    <row r="170" spans="1:64" s="5" customFormat="1" ht="33.75" x14ac:dyDescent="0.25">
      <c r="A170" s="2" t="s">
        <v>473</v>
      </c>
      <c r="B170" s="16"/>
      <c r="C170" s="17" t="s">
        <v>230</v>
      </c>
      <c r="D170" s="18" t="s">
        <v>174</v>
      </c>
      <c r="E170" s="8">
        <v>400</v>
      </c>
      <c r="F170" s="14"/>
      <c r="G170" s="14"/>
      <c r="H170" s="14"/>
      <c r="I170" s="14"/>
      <c r="J170" s="14"/>
      <c r="BF170" s="6"/>
      <c r="BG170" s="1" t="s">
        <v>230</v>
      </c>
      <c r="BH170" s="11"/>
    </row>
    <row r="171" spans="1:64" s="5" customFormat="1" ht="22.5" x14ac:dyDescent="0.25">
      <c r="A171" s="2" t="s">
        <v>474</v>
      </c>
      <c r="B171" s="16"/>
      <c r="C171" s="17" t="s">
        <v>378</v>
      </c>
      <c r="D171" s="18" t="s">
        <v>233</v>
      </c>
      <c r="E171" s="8">
        <v>8</v>
      </c>
      <c r="F171" s="14"/>
      <c r="G171" s="14"/>
      <c r="H171" s="14"/>
      <c r="I171" s="14"/>
      <c r="J171" s="14"/>
      <c r="BF171" s="6"/>
      <c r="BG171" s="1" t="s">
        <v>378</v>
      </c>
      <c r="BH171" s="11"/>
    </row>
    <row r="172" spans="1:64" s="5" customFormat="1" ht="22.5" x14ac:dyDescent="0.25">
      <c r="A172" s="2" t="s">
        <v>475</v>
      </c>
      <c r="B172" s="16"/>
      <c r="C172" s="17" t="s">
        <v>476</v>
      </c>
      <c r="D172" s="18" t="s">
        <v>233</v>
      </c>
      <c r="E172" s="8">
        <v>1</v>
      </c>
      <c r="F172" s="14"/>
      <c r="G172" s="14"/>
      <c r="H172" s="14"/>
      <c r="I172" s="14"/>
      <c r="J172" s="14"/>
      <c r="BF172" s="6"/>
      <c r="BG172" s="1" t="s">
        <v>476</v>
      </c>
      <c r="BH172" s="11"/>
    </row>
    <row r="173" spans="1:64" s="5" customFormat="1" ht="33.75" x14ac:dyDescent="0.25">
      <c r="A173" s="2" t="s">
        <v>477</v>
      </c>
      <c r="B173" s="16"/>
      <c r="C173" s="17" t="s">
        <v>380</v>
      </c>
      <c r="D173" s="18" t="s">
        <v>233</v>
      </c>
      <c r="E173" s="8">
        <v>1</v>
      </c>
      <c r="F173" s="14"/>
      <c r="G173" s="14"/>
      <c r="H173" s="14"/>
      <c r="I173" s="14"/>
      <c r="J173" s="14"/>
      <c r="BF173" s="6"/>
      <c r="BG173" s="1" t="s">
        <v>380</v>
      </c>
      <c r="BH173" s="11"/>
    </row>
    <row r="174" spans="1:64" s="5" customFormat="1" ht="33.75" x14ac:dyDescent="0.25">
      <c r="A174" s="2" t="s">
        <v>478</v>
      </c>
      <c r="B174" s="16"/>
      <c r="C174" s="17" t="s">
        <v>381</v>
      </c>
      <c r="D174" s="18" t="s">
        <v>233</v>
      </c>
      <c r="E174" s="8">
        <v>2</v>
      </c>
      <c r="F174" s="14"/>
      <c r="G174" s="14"/>
      <c r="H174" s="14"/>
      <c r="I174" s="14"/>
      <c r="J174" s="14"/>
      <c r="BF174" s="6"/>
      <c r="BG174" s="1" t="s">
        <v>381</v>
      </c>
      <c r="BH174" s="11"/>
    </row>
    <row r="175" spans="1:64" s="29" customFormat="1" ht="33.75" x14ac:dyDescent="0.25">
      <c r="A175" s="33" t="s">
        <v>479</v>
      </c>
      <c r="B175" s="44" t="s">
        <v>237</v>
      </c>
      <c r="C175" s="31" t="s">
        <v>238</v>
      </c>
      <c r="D175" s="30" t="s">
        <v>239</v>
      </c>
      <c r="E175" s="35">
        <v>10</v>
      </c>
      <c r="F175" s="15"/>
      <c r="G175" s="15">
        <f>E175*F175</f>
        <v>0</v>
      </c>
      <c r="H175" s="15"/>
      <c r="I175" s="15">
        <f>E175*H175</f>
        <v>0</v>
      </c>
      <c r="J175" s="15">
        <f t="shared" si="3"/>
        <v>0</v>
      </c>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6"/>
      <c r="BG175" s="1" t="s">
        <v>238</v>
      </c>
      <c r="BH175" s="11"/>
      <c r="BI175" s="5"/>
      <c r="BJ175" s="5"/>
      <c r="BK175" s="5"/>
      <c r="BL175" s="5"/>
    </row>
    <row r="176" spans="1:64" s="5" customFormat="1" ht="22.5" x14ac:dyDescent="0.25">
      <c r="A176" s="2" t="s">
        <v>480</v>
      </c>
      <c r="B176" s="16" t="s">
        <v>241</v>
      </c>
      <c r="C176" s="17" t="s">
        <v>242</v>
      </c>
      <c r="D176" s="18" t="s">
        <v>243</v>
      </c>
      <c r="E176" s="25">
        <v>-2.2499999999999999E-2</v>
      </c>
      <c r="F176" s="14"/>
      <c r="G176" s="14"/>
      <c r="H176" s="14"/>
      <c r="I176" s="14"/>
      <c r="J176" s="14"/>
      <c r="BF176" s="6"/>
      <c r="BG176" s="1" t="s">
        <v>242</v>
      </c>
      <c r="BH176" s="11"/>
    </row>
    <row r="177" spans="1:64" s="5" customFormat="1" ht="33.75" x14ac:dyDescent="0.25">
      <c r="A177" s="2" t="s">
        <v>481</v>
      </c>
      <c r="B177" s="16"/>
      <c r="C177" s="17" t="s">
        <v>244</v>
      </c>
      <c r="D177" s="18" t="s">
        <v>174</v>
      </c>
      <c r="E177" s="8">
        <v>94</v>
      </c>
      <c r="F177" s="14"/>
      <c r="G177" s="14"/>
      <c r="H177" s="14"/>
      <c r="I177" s="14"/>
      <c r="J177" s="14"/>
      <c r="BF177" s="6"/>
      <c r="BG177" s="1" t="s">
        <v>244</v>
      </c>
      <c r="BH177" s="11"/>
    </row>
    <row r="178" spans="1:64" s="5" customFormat="1" ht="33.75" x14ac:dyDescent="0.25">
      <c r="A178" s="2" t="s">
        <v>482</v>
      </c>
      <c r="B178" s="16"/>
      <c r="C178" s="17" t="s">
        <v>386</v>
      </c>
      <c r="D178" s="18" t="s">
        <v>174</v>
      </c>
      <c r="E178" s="8">
        <v>6</v>
      </c>
      <c r="F178" s="14"/>
      <c r="G178" s="14"/>
      <c r="H178" s="14"/>
      <c r="I178" s="14"/>
      <c r="J178" s="14"/>
      <c r="BF178" s="6"/>
      <c r="BG178" s="1" t="s">
        <v>386</v>
      </c>
      <c r="BH178" s="11"/>
    </row>
    <row r="179" spans="1:64" s="29" customFormat="1" ht="56.25" x14ac:dyDescent="0.25">
      <c r="A179" s="33" t="s">
        <v>483</v>
      </c>
      <c r="B179" s="44" t="s">
        <v>257</v>
      </c>
      <c r="C179" s="31" t="s">
        <v>258</v>
      </c>
      <c r="D179" s="30" t="s">
        <v>259</v>
      </c>
      <c r="E179" s="41">
        <v>5.3332999999999998E-2</v>
      </c>
      <c r="F179" s="15"/>
      <c r="G179" s="15">
        <f>E179*F179</f>
        <v>0</v>
      </c>
      <c r="H179" s="15"/>
      <c r="I179" s="15">
        <f>E179*H179</f>
        <v>0</v>
      </c>
      <c r="J179" s="15">
        <f t="shared" si="3"/>
        <v>0</v>
      </c>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6"/>
      <c r="BG179" s="1" t="s">
        <v>258</v>
      </c>
      <c r="BH179" s="11"/>
      <c r="BI179" s="5"/>
      <c r="BJ179" s="5"/>
      <c r="BK179" s="5"/>
      <c r="BL179" s="5"/>
    </row>
    <row r="180" spans="1:64" s="5" customFormat="1" ht="15" x14ac:dyDescent="0.25">
      <c r="A180" s="2" t="s">
        <v>484</v>
      </c>
      <c r="B180" s="16" t="s">
        <v>260</v>
      </c>
      <c r="C180" s="17" t="s">
        <v>261</v>
      </c>
      <c r="D180" s="18" t="s">
        <v>243</v>
      </c>
      <c r="E180" s="26">
        <v>-2E-3</v>
      </c>
      <c r="F180" s="14"/>
      <c r="G180" s="14"/>
      <c r="H180" s="14"/>
      <c r="I180" s="14"/>
      <c r="J180" s="14"/>
      <c r="BF180" s="6"/>
      <c r="BG180" s="1" t="s">
        <v>261</v>
      </c>
      <c r="BH180" s="11"/>
    </row>
    <row r="181" spans="1:64" s="5" customFormat="1" ht="22.5" x14ac:dyDescent="0.25">
      <c r="A181" s="2" t="s">
        <v>485</v>
      </c>
      <c r="B181" s="16" t="s">
        <v>262</v>
      </c>
      <c r="C181" s="17" t="s">
        <v>263</v>
      </c>
      <c r="D181" s="18" t="s">
        <v>174</v>
      </c>
      <c r="E181" s="8">
        <v>2</v>
      </c>
      <c r="F181" s="14"/>
      <c r="G181" s="14"/>
      <c r="H181" s="14"/>
      <c r="I181" s="14"/>
      <c r="J181" s="14"/>
      <c r="BF181" s="6"/>
      <c r="BG181" s="1" t="s">
        <v>263</v>
      </c>
      <c r="BH181" s="11"/>
    </row>
    <row r="182" spans="1:64" x14ac:dyDescent="0.25">
      <c r="G182" s="15">
        <f t="shared" ref="G182:I182" si="4">SUM(G3:G181)</f>
        <v>0</v>
      </c>
      <c r="H182" s="15"/>
      <c r="I182" s="15">
        <f t="shared" si="4"/>
        <v>0</v>
      </c>
      <c r="J182" s="15">
        <f>SUM(J3:J181)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L109"/>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486</v>
      </c>
      <c r="B2" s="22"/>
      <c r="C2" s="38"/>
      <c r="D2" s="38"/>
      <c r="E2" s="22"/>
      <c r="BF2" s="6" t="s">
        <v>486</v>
      </c>
    </row>
    <row r="3" spans="1:64" s="29" customFormat="1" ht="15" x14ac:dyDescent="0.25">
      <c r="A3" s="33" t="s">
        <v>0</v>
      </c>
      <c r="B3" s="34" t="s">
        <v>487</v>
      </c>
      <c r="C3" s="31" t="s">
        <v>488</v>
      </c>
      <c r="D3" s="30" t="s">
        <v>168</v>
      </c>
      <c r="E3" s="39">
        <v>53.422049999999999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488</v>
      </c>
      <c r="BH3" s="5"/>
      <c r="BI3" s="5"/>
      <c r="BJ3" s="5"/>
      <c r="BK3" s="5"/>
      <c r="BL3" s="5"/>
    </row>
    <row r="4" spans="1:64" s="5" customFormat="1" ht="15" x14ac:dyDescent="0.25">
      <c r="A4" s="2" t="s">
        <v>4</v>
      </c>
      <c r="B4" s="3" t="s">
        <v>489</v>
      </c>
      <c r="C4" s="17" t="s">
        <v>490</v>
      </c>
      <c r="D4" s="18" t="s">
        <v>243</v>
      </c>
      <c r="E4" s="27">
        <v>-0.41669200000000001</v>
      </c>
      <c r="F4" s="14"/>
      <c r="G4" s="14"/>
      <c r="H4" s="14"/>
      <c r="I4" s="14"/>
      <c r="J4" s="14"/>
      <c r="BF4" s="6"/>
      <c r="BG4" s="1" t="s">
        <v>490</v>
      </c>
    </row>
    <row r="5" spans="1:64" s="5" customFormat="1" ht="168.75" x14ac:dyDescent="0.25">
      <c r="A5" s="2" t="s">
        <v>172</v>
      </c>
      <c r="B5" s="3"/>
      <c r="C5" s="17" t="s">
        <v>491</v>
      </c>
      <c r="D5" s="18" t="s">
        <v>174</v>
      </c>
      <c r="E5" s="8">
        <v>16</v>
      </c>
      <c r="F5" s="14"/>
      <c r="G5" s="14"/>
      <c r="H5" s="14"/>
      <c r="I5" s="14"/>
      <c r="J5" s="14"/>
      <c r="BF5" s="6"/>
      <c r="BG5" s="1" t="s">
        <v>491</v>
      </c>
    </row>
    <row r="6" spans="1:64" s="5" customFormat="1" ht="168.75" x14ac:dyDescent="0.25">
      <c r="A6" s="2" t="s">
        <v>175</v>
      </c>
      <c r="B6" s="3"/>
      <c r="C6" s="17" t="s">
        <v>492</v>
      </c>
      <c r="D6" s="18" t="s">
        <v>174</v>
      </c>
      <c r="E6" s="8">
        <v>17</v>
      </c>
      <c r="F6" s="14"/>
      <c r="G6" s="14"/>
      <c r="H6" s="14"/>
      <c r="I6" s="14"/>
      <c r="J6" s="14"/>
      <c r="BF6" s="6"/>
      <c r="BG6" s="1" t="s">
        <v>492</v>
      </c>
    </row>
    <row r="7" spans="1:64" s="5" customFormat="1" ht="168.75" x14ac:dyDescent="0.25">
      <c r="A7" s="2" t="s">
        <v>177</v>
      </c>
      <c r="B7" s="3"/>
      <c r="C7" s="17" t="s">
        <v>493</v>
      </c>
      <c r="D7" s="18" t="s">
        <v>174</v>
      </c>
      <c r="E7" s="8">
        <v>16</v>
      </c>
      <c r="F7" s="14"/>
      <c r="G7" s="14"/>
      <c r="H7" s="14"/>
      <c r="I7" s="14"/>
      <c r="J7" s="14"/>
      <c r="BF7" s="6"/>
      <c r="BG7" s="1" t="s">
        <v>493</v>
      </c>
    </row>
    <row r="8" spans="1:64" s="5" customFormat="1" ht="180" x14ac:dyDescent="0.25">
      <c r="A8" s="2" t="s">
        <v>179</v>
      </c>
      <c r="B8" s="3"/>
      <c r="C8" s="17" t="s">
        <v>494</v>
      </c>
      <c r="D8" s="18" t="s">
        <v>174</v>
      </c>
      <c r="E8" s="8">
        <v>4</v>
      </c>
      <c r="F8" s="14"/>
      <c r="G8" s="14"/>
      <c r="H8" s="14"/>
      <c r="I8" s="14"/>
      <c r="J8" s="14"/>
      <c r="BF8" s="6"/>
      <c r="BG8" s="1" t="s">
        <v>494</v>
      </c>
    </row>
    <row r="9" spans="1:64" s="5" customFormat="1" ht="180" x14ac:dyDescent="0.25">
      <c r="A9" s="2" t="s">
        <v>181</v>
      </c>
      <c r="B9" s="3"/>
      <c r="C9" s="17" t="s">
        <v>495</v>
      </c>
      <c r="D9" s="18" t="s">
        <v>174</v>
      </c>
      <c r="E9" s="8">
        <v>2</v>
      </c>
      <c r="F9" s="14"/>
      <c r="G9" s="14"/>
      <c r="H9" s="14"/>
      <c r="I9" s="14"/>
      <c r="J9" s="14"/>
      <c r="BF9" s="6"/>
      <c r="BG9" s="1" t="s">
        <v>495</v>
      </c>
    </row>
    <row r="10" spans="1:64" s="5" customFormat="1" ht="202.5" x14ac:dyDescent="0.25">
      <c r="A10" s="2" t="s">
        <v>183</v>
      </c>
      <c r="B10" s="3"/>
      <c r="C10" s="17" t="s">
        <v>496</v>
      </c>
      <c r="D10" s="18" t="s">
        <v>174</v>
      </c>
      <c r="E10" s="8">
        <v>11</v>
      </c>
      <c r="F10" s="14"/>
      <c r="G10" s="14"/>
      <c r="H10" s="14"/>
      <c r="I10" s="14"/>
      <c r="J10" s="14"/>
      <c r="BF10" s="6"/>
      <c r="BG10" s="1" t="s">
        <v>496</v>
      </c>
    </row>
    <row r="11" spans="1:64" s="5" customFormat="1" ht="213.75" x14ac:dyDescent="0.25">
      <c r="A11" s="2" t="s">
        <v>185</v>
      </c>
      <c r="B11" s="3"/>
      <c r="C11" s="17" t="s">
        <v>497</v>
      </c>
      <c r="D11" s="18" t="s">
        <v>174</v>
      </c>
      <c r="E11" s="8">
        <v>4</v>
      </c>
      <c r="F11" s="14"/>
      <c r="G11" s="14"/>
      <c r="H11" s="14"/>
      <c r="I11" s="14"/>
      <c r="J11" s="14"/>
      <c r="BF11" s="6"/>
      <c r="BG11" s="1" t="s">
        <v>497</v>
      </c>
    </row>
    <row r="12" spans="1:64" s="5" customFormat="1" ht="168.75" x14ac:dyDescent="0.25">
      <c r="A12" s="2" t="s">
        <v>187</v>
      </c>
      <c r="B12" s="3"/>
      <c r="C12" s="17" t="s">
        <v>498</v>
      </c>
      <c r="D12" s="18" t="s">
        <v>174</v>
      </c>
      <c r="E12" s="8">
        <v>12</v>
      </c>
      <c r="F12" s="14"/>
      <c r="G12" s="14"/>
      <c r="H12" s="14"/>
      <c r="I12" s="14"/>
      <c r="J12" s="14"/>
      <c r="BF12" s="6"/>
      <c r="BG12" s="1" t="s">
        <v>498</v>
      </c>
    </row>
    <row r="13" spans="1:64" s="5" customFormat="1" ht="157.5" x14ac:dyDescent="0.25">
      <c r="A13" s="2" t="s">
        <v>189</v>
      </c>
      <c r="B13" s="3"/>
      <c r="C13" s="17" t="s">
        <v>499</v>
      </c>
      <c r="D13" s="18" t="s">
        <v>174</v>
      </c>
      <c r="E13" s="8">
        <v>1</v>
      </c>
      <c r="F13" s="14"/>
      <c r="G13" s="14"/>
      <c r="H13" s="14"/>
      <c r="I13" s="14"/>
      <c r="J13" s="14"/>
      <c r="BF13" s="6"/>
      <c r="BG13" s="1" t="s">
        <v>499</v>
      </c>
    </row>
    <row r="14" spans="1:64" s="5" customFormat="1" ht="180" x14ac:dyDescent="0.25">
      <c r="A14" s="2" t="s">
        <v>191</v>
      </c>
      <c r="B14" s="3"/>
      <c r="C14" s="17" t="s">
        <v>500</v>
      </c>
      <c r="D14" s="18" t="s">
        <v>174</v>
      </c>
      <c r="E14" s="8">
        <v>6</v>
      </c>
      <c r="F14" s="14"/>
      <c r="G14" s="14"/>
      <c r="H14" s="14"/>
      <c r="I14" s="14"/>
      <c r="J14" s="14"/>
      <c r="BF14" s="6"/>
      <c r="BG14" s="1" t="s">
        <v>500</v>
      </c>
    </row>
    <row r="15" spans="1:64" s="5" customFormat="1" ht="180" x14ac:dyDescent="0.25">
      <c r="A15" s="2" t="s">
        <v>37</v>
      </c>
      <c r="B15" s="3"/>
      <c r="C15" s="17" t="s">
        <v>501</v>
      </c>
      <c r="D15" s="18" t="s">
        <v>174</v>
      </c>
      <c r="E15" s="8">
        <v>1</v>
      </c>
      <c r="F15" s="14"/>
      <c r="G15" s="14"/>
      <c r="H15" s="14"/>
      <c r="I15" s="14"/>
      <c r="J15" s="14"/>
      <c r="BF15" s="6"/>
      <c r="BG15" s="1" t="s">
        <v>501</v>
      </c>
    </row>
    <row r="16" spans="1:64" s="5" customFormat="1" ht="180" x14ac:dyDescent="0.25">
      <c r="A16" s="2" t="s">
        <v>40</v>
      </c>
      <c r="B16" s="3"/>
      <c r="C16" s="17" t="s">
        <v>502</v>
      </c>
      <c r="D16" s="18" t="s">
        <v>174</v>
      </c>
      <c r="E16" s="8">
        <v>5</v>
      </c>
      <c r="F16" s="14"/>
      <c r="G16" s="14"/>
      <c r="H16" s="14"/>
      <c r="I16" s="14"/>
      <c r="J16" s="14"/>
      <c r="BF16" s="6"/>
      <c r="BG16" s="1" t="s">
        <v>502</v>
      </c>
    </row>
    <row r="17" spans="1:59" s="5" customFormat="1" ht="213.75" x14ac:dyDescent="0.25">
      <c r="A17" s="2" t="s">
        <v>42</v>
      </c>
      <c r="B17" s="3"/>
      <c r="C17" s="17" t="s">
        <v>503</v>
      </c>
      <c r="D17" s="18" t="s">
        <v>174</v>
      </c>
      <c r="E17" s="8">
        <v>1</v>
      </c>
      <c r="F17" s="14"/>
      <c r="G17" s="14"/>
      <c r="H17" s="14"/>
      <c r="I17" s="14"/>
      <c r="J17" s="14"/>
      <c r="BF17" s="6"/>
      <c r="BG17" s="1" t="s">
        <v>503</v>
      </c>
    </row>
    <row r="18" spans="1:59" s="5" customFormat="1" ht="213.75" x14ac:dyDescent="0.25">
      <c r="A18" s="2" t="s">
        <v>44</v>
      </c>
      <c r="B18" s="3"/>
      <c r="C18" s="17" t="s">
        <v>504</v>
      </c>
      <c r="D18" s="18" t="s">
        <v>174</v>
      </c>
      <c r="E18" s="8">
        <v>1</v>
      </c>
      <c r="F18" s="14"/>
      <c r="G18" s="14"/>
      <c r="H18" s="14"/>
      <c r="I18" s="14"/>
      <c r="J18" s="14"/>
      <c r="BF18" s="6"/>
      <c r="BG18" s="1" t="s">
        <v>504</v>
      </c>
    </row>
    <row r="19" spans="1:59" s="5" customFormat="1" ht="202.5" x14ac:dyDescent="0.25">
      <c r="A19" s="2" t="s">
        <v>46</v>
      </c>
      <c r="B19" s="3"/>
      <c r="C19" s="17" t="s">
        <v>505</v>
      </c>
      <c r="D19" s="18" t="s">
        <v>174</v>
      </c>
      <c r="E19" s="8">
        <v>4</v>
      </c>
      <c r="F19" s="14"/>
      <c r="G19" s="14"/>
      <c r="H19" s="14"/>
      <c r="I19" s="14"/>
      <c r="J19" s="14"/>
      <c r="BF19" s="6"/>
      <c r="BG19" s="1" t="s">
        <v>505</v>
      </c>
    </row>
    <row r="20" spans="1:59" s="5" customFormat="1" ht="90" x14ac:dyDescent="0.25">
      <c r="A20" s="2" t="s">
        <v>48</v>
      </c>
      <c r="B20" s="3"/>
      <c r="C20" s="17" t="s">
        <v>506</v>
      </c>
      <c r="D20" s="18" t="s">
        <v>174</v>
      </c>
      <c r="E20" s="8">
        <v>4</v>
      </c>
      <c r="F20" s="14"/>
      <c r="G20" s="14"/>
      <c r="H20" s="14"/>
      <c r="I20" s="14"/>
      <c r="J20" s="14"/>
      <c r="BF20" s="6"/>
      <c r="BG20" s="1" t="s">
        <v>506</v>
      </c>
    </row>
    <row r="21" spans="1:59" s="5" customFormat="1" ht="90" x14ac:dyDescent="0.25">
      <c r="A21" s="2" t="s">
        <v>50</v>
      </c>
      <c r="B21" s="3"/>
      <c r="C21" s="17" t="s">
        <v>507</v>
      </c>
      <c r="D21" s="18" t="s">
        <v>174</v>
      </c>
      <c r="E21" s="8">
        <v>1</v>
      </c>
      <c r="F21" s="14"/>
      <c r="G21" s="14"/>
      <c r="H21" s="14"/>
      <c r="I21" s="14"/>
      <c r="J21" s="14"/>
      <c r="BF21" s="6"/>
      <c r="BG21" s="1" t="s">
        <v>507</v>
      </c>
    </row>
    <row r="22" spans="1:59" s="5" customFormat="1" ht="90" x14ac:dyDescent="0.25">
      <c r="A22" s="2" t="s">
        <v>52</v>
      </c>
      <c r="B22" s="3"/>
      <c r="C22" s="17" t="s">
        <v>508</v>
      </c>
      <c r="D22" s="18" t="s">
        <v>174</v>
      </c>
      <c r="E22" s="8">
        <v>1</v>
      </c>
      <c r="F22" s="14"/>
      <c r="G22" s="14"/>
      <c r="H22" s="14"/>
      <c r="I22" s="14"/>
      <c r="J22" s="14"/>
      <c r="BF22" s="6"/>
      <c r="BG22" s="1" t="s">
        <v>508</v>
      </c>
    </row>
    <row r="23" spans="1:59" s="5" customFormat="1" ht="90" x14ac:dyDescent="0.25">
      <c r="A23" s="2" t="s">
        <v>54</v>
      </c>
      <c r="B23" s="3"/>
      <c r="C23" s="17" t="s">
        <v>509</v>
      </c>
      <c r="D23" s="18" t="s">
        <v>174</v>
      </c>
      <c r="E23" s="8">
        <v>1</v>
      </c>
      <c r="F23" s="14"/>
      <c r="G23" s="14"/>
      <c r="H23" s="14"/>
      <c r="I23" s="14"/>
      <c r="J23" s="14"/>
      <c r="BF23" s="6"/>
      <c r="BG23" s="1" t="s">
        <v>509</v>
      </c>
    </row>
    <row r="24" spans="1:59" s="5" customFormat="1" ht="90" x14ac:dyDescent="0.25">
      <c r="A24" s="2" t="s">
        <v>56</v>
      </c>
      <c r="B24" s="3"/>
      <c r="C24" s="17" t="s">
        <v>510</v>
      </c>
      <c r="D24" s="18" t="s">
        <v>174</v>
      </c>
      <c r="E24" s="8">
        <v>1</v>
      </c>
      <c r="F24" s="14"/>
      <c r="G24" s="14"/>
      <c r="H24" s="14"/>
      <c r="I24" s="14"/>
      <c r="J24" s="14"/>
      <c r="BF24" s="6"/>
      <c r="BG24" s="1" t="s">
        <v>510</v>
      </c>
    </row>
    <row r="25" spans="1:59" s="5" customFormat="1" ht="90" x14ac:dyDescent="0.25">
      <c r="A25" s="2" t="s">
        <v>58</v>
      </c>
      <c r="B25" s="3"/>
      <c r="C25" s="17" t="s">
        <v>511</v>
      </c>
      <c r="D25" s="18" t="s">
        <v>174</v>
      </c>
      <c r="E25" s="8">
        <v>2</v>
      </c>
      <c r="F25" s="14"/>
      <c r="G25" s="14"/>
      <c r="H25" s="14"/>
      <c r="I25" s="14"/>
      <c r="J25" s="14"/>
      <c r="BF25" s="6"/>
      <c r="BG25" s="1" t="s">
        <v>511</v>
      </c>
    </row>
    <row r="26" spans="1:59" s="5" customFormat="1" ht="90" x14ac:dyDescent="0.25">
      <c r="A26" s="2" t="s">
        <v>60</v>
      </c>
      <c r="B26" s="3"/>
      <c r="C26" s="17" t="s">
        <v>512</v>
      </c>
      <c r="D26" s="18" t="s">
        <v>174</v>
      </c>
      <c r="E26" s="8">
        <v>1</v>
      </c>
      <c r="F26" s="14"/>
      <c r="G26" s="14"/>
      <c r="H26" s="14"/>
      <c r="I26" s="14"/>
      <c r="J26" s="14"/>
      <c r="BF26" s="6"/>
      <c r="BG26" s="1" t="s">
        <v>512</v>
      </c>
    </row>
    <row r="27" spans="1:59" s="5" customFormat="1" ht="90" x14ac:dyDescent="0.25">
      <c r="A27" s="2" t="s">
        <v>62</v>
      </c>
      <c r="B27" s="3"/>
      <c r="C27" s="17" t="s">
        <v>513</v>
      </c>
      <c r="D27" s="18" t="s">
        <v>174</v>
      </c>
      <c r="E27" s="8">
        <v>4</v>
      </c>
      <c r="F27" s="14"/>
      <c r="G27" s="14"/>
      <c r="H27" s="14"/>
      <c r="I27" s="14"/>
      <c r="J27" s="14"/>
      <c r="BF27" s="6"/>
      <c r="BG27" s="1" t="s">
        <v>513</v>
      </c>
    </row>
    <row r="28" spans="1:59" s="5" customFormat="1" ht="90" x14ac:dyDescent="0.25">
      <c r="A28" s="2" t="s">
        <v>64</v>
      </c>
      <c r="B28" s="3"/>
      <c r="C28" s="17" t="s">
        <v>514</v>
      </c>
      <c r="D28" s="18" t="s">
        <v>174</v>
      </c>
      <c r="E28" s="8">
        <v>1</v>
      </c>
      <c r="F28" s="14"/>
      <c r="G28" s="14"/>
      <c r="H28" s="14"/>
      <c r="I28" s="14"/>
      <c r="J28" s="14"/>
      <c r="BF28" s="6"/>
      <c r="BG28" s="1" t="s">
        <v>514</v>
      </c>
    </row>
    <row r="29" spans="1:59" s="5" customFormat="1" ht="90" x14ac:dyDescent="0.25">
      <c r="A29" s="2" t="s">
        <v>66</v>
      </c>
      <c r="B29" s="3"/>
      <c r="C29" s="17" t="s">
        <v>515</v>
      </c>
      <c r="D29" s="18" t="s">
        <v>174</v>
      </c>
      <c r="E29" s="8">
        <v>1</v>
      </c>
      <c r="F29" s="14"/>
      <c r="G29" s="14"/>
      <c r="H29" s="14"/>
      <c r="I29" s="14"/>
      <c r="J29" s="14"/>
      <c r="BF29" s="6"/>
      <c r="BG29" s="1" t="s">
        <v>515</v>
      </c>
    </row>
    <row r="30" spans="1:59" s="5" customFormat="1" ht="90" x14ac:dyDescent="0.25">
      <c r="A30" s="2" t="s">
        <v>68</v>
      </c>
      <c r="B30" s="3"/>
      <c r="C30" s="17" t="s">
        <v>516</v>
      </c>
      <c r="D30" s="18" t="s">
        <v>174</v>
      </c>
      <c r="E30" s="8">
        <v>1</v>
      </c>
      <c r="F30" s="14"/>
      <c r="G30" s="14"/>
      <c r="H30" s="14"/>
      <c r="I30" s="14"/>
      <c r="J30" s="14"/>
      <c r="BF30" s="6"/>
      <c r="BG30" s="1" t="s">
        <v>516</v>
      </c>
    </row>
    <row r="31" spans="1:59" s="5" customFormat="1" ht="90" x14ac:dyDescent="0.25">
      <c r="A31" s="2" t="s">
        <v>70</v>
      </c>
      <c r="B31" s="3"/>
      <c r="C31" s="17" t="s">
        <v>517</v>
      </c>
      <c r="D31" s="18" t="s">
        <v>174</v>
      </c>
      <c r="E31" s="8">
        <v>1</v>
      </c>
      <c r="F31" s="14"/>
      <c r="G31" s="14"/>
      <c r="H31" s="14"/>
      <c r="I31" s="14"/>
      <c r="J31" s="14"/>
      <c r="BF31" s="6"/>
      <c r="BG31" s="1" t="s">
        <v>517</v>
      </c>
    </row>
    <row r="32" spans="1:59" s="5" customFormat="1" ht="90" x14ac:dyDescent="0.25">
      <c r="A32" s="2" t="s">
        <v>72</v>
      </c>
      <c r="B32" s="3"/>
      <c r="C32" s="17" t="s">
        <v>518</v>
      </c>
      <c r="D32" s="18" t="s">
        <v>174</v>
      </c>
      <c r="E32" s="8">
        <v>2</v>
      </c>
      <c r="F32" s="14"/>
      <c r="G32" s="14"/>
      <c r="H32" s="14"/>
      <c r="I32" s="14"/>
      <c r="J32" s="14"/>
      <c r="BF32" s="6"/>
      <c r="BG32" s="1" t="s">
        <v>518</v>
      </c>
    </row>
    <row r="33" spans="1:64" s="5" customFormat="1" ht="90" x14ac:dyDescent="0.25">
      <c r="A33" s="2" t="s">
        <v>74</v>
      </c>
      <c r="B33" s="3"/>
      <c r="C33" s="17" t="s">
        <v>519</v>
      </c>
      <c r="D33" s="18" t="s">
        <v>174</v>
      </c>
      <c r="E33" s="8">
        <v>1</v>
      </c>
      <c r="F33" s="14"/>
      <c r="G33" s="14"/>
      <c r="H33" s="14"/>
      <c r="I33" s="14"/>
      <c r="J33" s="14"/>
      <c r="BF33" s="6"/>
      <c r="BG33" s="1" t="s">
        <v>519</v>
      </c>
    </row>
    <row r="34" spans="1:64" s="29" customFormat="1" ht="22.5" x14ac:dyDescent="0.25">
      <c r="A34" s="33" t="s">
        <v>520</v>
      </c>
      <c r="B34" s="34" t="s">
        <v>200</v>
      </c>
      <c r="C34" s="31" t="s">
        <v>201</v>
      </c>
      <c r="D34" s="30" t="s">
        <v>3</v>
      </c>
      <c r="E34" s="40">
        <v>6.1708999999999996</v>
      </c>
      <c r="F34" s="15"/>
      <c r="G34" s="15">
        <f>E34*F34</f>
        <v>0</v>
      </c>
      <c r="H34" s="15"/>
      <c r="I34" s="15">
        <f>E34*H34</f>
        <v>0</v>
      </c>
      <c r="J34" s="15">
        <f t="shared" ref="J34:J49" si="1">G34+I34</f>
        <v>0</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6"/>
      <c r="BG34" s="1" t="s">
        <v>201</v>
      </c>
      <c r="BH34" s="5"/>
      <c r="BI34" s="5"/>
      <c r="BJ34" s="5"/>
      <c r="BK34" s="5"/>
      <c r="BL34" s="5"/>
    </row>
    <row r="35" spans="1:64" s="5" customFormat="1" ht="15" x14ac:dyDescent="0.25">
      <c r="A35" s="2" t="s">
        <v>521</v>
      </c>
      <c r="B35" s="3" t="s">
        <v>169</v>
      </c>
      <c r="C35" s="17" t="s">
        <v>170</v>
      </c>
      <c r="D35" s="18" t="s">
        <v>171</v>
      </c>
      <c r="E35" s="27">
        <v>-7.7136250000000004</v>
      </c>
      <c r="F35" s="14"/>
      <c r="G35" s="14"/>
      <c r="H35" s="14"/>
      <c r="I35" s="14"/>
      <c r="J35" s="14"/>
      <c r="BF35" s="6"/>
      <c r="BG35" s="1" t="s">
        <v>170</v>
      </c>
    </row>
    <row r="36" spans="1:64" s="5" customFormat="1" ht="15" x14ac:dyDescent="0.25">
      <c r="A36" s="2" t="s">
        <v>522</v>
      </c>
      <c r="B36" s="3" t="s">
        <v>247</v>
      </c>
      <c r="C36" s="17" t="s">
        <v>248</v>
      </c>
      <c r="D36" s="18" t="s">
        <v>249</v>
      </c>
      <c r="E36" s="23">
        <v>-1.85127</v>
      </c>
      <c r="F36" s="14"/>
      <c r="G36" s="14"/>
      <c r="H36" s="14"/>
      <c r="I36" s="14"/>
      <c r="J36" s="14"/>
      <c r="BF36" s="6"/>
      <c r="BG36" s="1" t="s">
        <v>248</v>
      </c>
    </row>
    <row r="37" spans="1:64" s="5" customFormat="1" ht="15" x14ac:dyDescent="0.25">
      <c r="A37" s="2" t="s">
        <v>523</v>
      </c>
      <c r="B37" s="3" t="s">
        <v>524</v>
      </c>
      <c r="C37" s="17" t="s">
        <v>525</v>
      </c>
      <c r="D37" s="18" t="s">
        <v>275</v>
      </c>
      <c r="E37" s="25">
        <v>-37.025399999999998</v>
      </c>
      <c r="F37" s="14"/>
      <c r="G37" s="14"/>
      <c r="H37" s="14"/>
      <c r="I37" s="14"/>
      <c r="J37" s="14"/>
      <c r="BF37" s="6"/>
      <c r="BG37" s="1" t="s">
        <v>525</v>
      </c>
    </row>
    <row r="38" spans="1:64" s="5" customFormat="1" ht="15" x14ac:dyDescent="0.25">
      <c r="A38" s="2" t="s">
        <v>526</v>
      </c>
      <c r="B38" s="3" t="s">
        <v>527</v>
      </c>
      <c r="C38" s="17" t="s">
        <v>528</v>
      </c>
      <c r="D38" s="18" t="s">
        <v>275</v>
      </c>
      <c r="E38" s="26">
        <v>-185.12700000000001</v>
      </c>
      <c r="F38" s="14"/>
      <c r="G38" s="14"/>
      <c r="H38" s="14"/>
      <c r="I38" s="14"/>
      <c r="J38" s="14"/>
      <c r="BF38" s="6"/>
      <c r="BG38" s="1" t="s">
        <v>528</v>
      </c>
    </row>
    <row r="39" spans="1:64" s="5" customFormat="1" ht="101.25" x14ac:dyDescent="0.25">
      <c r="A39" s="2" t="s">
        <v>86</v>
      </c>
      <c r="B39" s="3"/>
      <c r="C39" s="17" t="s">
        <v>529</v>
      </c>
      <c r="D39" s="18" t="s">
        <v>174</v>
      </c>
      <c r="E39" s="8">
        <v>12</v>
      </c>
      <c r="F39" s="14"/>
      <c r="G39" s="14"/>
      <c r="H39" s="14"/>
      <c r="I39" s="14"/>
      <c r="J39" s="14"/>
      <c r="BF39" s="6"/>
      <c r="BG39" s="1" t="s">
        <v>529</v>
      </c>
    </row>
    <row r="40" spans="1:64" s="5" customFormat="1" ht="101.25" x14ac:dyDescent="0.25">
      <c r="A40" s="2" t="s">
        <v>88</v>
      </c>
      <c r="B40" s="3"/>
      <c r="C40" s="17" t="s">
        <v>530</v>
      </c>
      <c r="D40" s="18" t="s">
        <v>174</v>
      </c>
      <c r="E40" s="8">
        <v>2</v>
      </c>
      <c r="F40" s="14"/>
      <c r="G40" s="14"/>
      <c r="H40" s="14"/>
      <c r="I40" s="14"/>
      <c r="J40" s="14"/>
      <c r="BF40" s="6"/>
      <c r="BG40" s="1" t="s">
        <v>530</v>
      </c>
    </row>
    <row r="41" spans="1:64" s="5" customFormat="1" ht="101.25" x14ac:dyDescent="0.25">
      <c r="A41" s="2" t="s">
        <v>90</v>
      </c>
      <c r="B41" s="3"/>
      <c r="C41" s="17" t="s">
        <v>531</v>
      </c>
      <c r="D41" s="18" t="s">
        <v>174</v>
      </c>
      <c r="E41" s="8">
        <v>8</v>
      </c>
      <c r="F41" s="14"/>
      <c r="G41" s="14"/>
      <c r="H41" s="14"/>
      <c r="I41" s="14"/>
      <c r="J41" s="14"/>
      <c r="BF41" s="6"/>
      <c r="BG41" s="1" t="s">
        <v>531</v>
      </c>
    </row>
    <row r="42" spans="1:64" s="5" customFormat="1" ht="101.25" x14ac:dyDescent="0.25">
      <c r="A42" s="2" t="s">
        <v>92</v>
      </c>
      <c r="B42" s="3"/>
      <c r="C42" s="17" t="s">
        <v>532</v>
      </c>
      <c r="D42" s="18" t="s">
        <v>174</v>
      </c>
      <c r="E42" s="8">
        <v>8</v>
      </c>
      <c r="F42" s="14"/>
      <c r="G42" s="14"/>
      <c r="H42" s="14"/>
      <c r="I42" s="14"/>
      <c r="J42" s="14"/>
      <c r="BF42" s="6"/>
      <c r="BG42" s="1" t="s">
        <v>532</v>
      </c>
    </row>
    <row r="43" spans="1:64" s="5" customFormat="1" ht="78.75" x14ac:dyDescent="0.25">
      <c r="A43" s="2" t="s">
        <v>94</v>
      </c>
      <c r="B43" s="3"/>
      <c r="C43" s="17" t="s">
        <v>533</v>
      </c>
      <c r="D43" s="18" t="s">
        <v>174</v>
      </c>
      <c r="E43" s="8">
        <v>16</v>
      </c>
      <c r="F43" s="14"/>
      <c r="G43" s="14"/>
      <c r="H43" s="14"/>
      <c r="I43" s="14"/>
      <c r="J43" s="14"/>
      <c r="BF43" s="6"/>
      <c r="BG43" s="1" t="s">
        <v>533</v>
      </c>
    </row>
    <row r="44" spans="1:64" s="5" customFormat="1" ht="78.75" x14ac:dyDescent="0.25">
      <c r="A44" s="2" t="s">
        <v>96</v>
      </c>
      <c r="B44" s="3"/>
      <c r="C44" s="17" t="s">
        <v>534</v>
      </c>
      <c r="D44" s="18" t="s">
        <v>174</v>
      </c>
      <c r="E44" s="8">
        <v>7</v>
      </c>
      <c r="F44" s="14"/>
      <c r="G44" s="14"/>
      <c r="H44" s="14"/>
      <c r="I44" s="14"/>
      <c r="J44" s="14"/>
      <c r="BF44" s="6"/>
      <c r="BG44" s="1" t="s">
        <v>534</v>
      </c>
    </row>
    <row r="45" spans="1:64" s="5" customFormat="1" ht="33.75" x14ac:dyDescent="0.25">
      <c r="A45" s="2" t="s">
        <v>98</v>
      </c>
      <c r="B45" s="3"/>
      <c r="C45" s="17" t="s">
        <v>535</v>
      </c>
      <c r="D45" s="18" t="s">
        <v>174</v>
      </c>
      <c r="E45" s="8">
        <v>82</v>
      </c>
      <c r="F45" s="14"/>
      <c r="G45" s="14"/>
      <c r="H45" s="14"/>
      <c r="I45" s="14"/>
      <c r="J45" s="14"/>
      <c r="BF45" s="6"/>
      <c r="BG45" s="1" t="s">
        <v>535</v>
      </c>
    </row>
    <row r="46" spans="1:64" s="5" customFormat="1" ht="33.75" x14ac:dyDescent="0.25">
      <c r="A46" s="2" t="s">
        <v>100</v>
      </c>
      <c r="B46" s="3"/>
      <c r="C46" s="17" t="s">
        <v>536</v>
      </c>
      <c r="D46" s="18" t="s">
        <v>174</v>
      </c>
      <c r="E46" s="8">
        <v>82</v>
      </c>
      <c r="F46" s="14"/>
      <c r="G46" s="14"/>
      <c r="H46" s="14"/>
      <c r="I46" s="14"/>
      <c r="J46" s="14"/>
      <c r="BF46" s="6"/>
      <c r="BG46" s="1" t="s">
        <v>536</v>
      </c>
    </row>
    <row r="47" spans="1:64" s="5" customFormat="1" ht="56.25" x14ac:dyDescent="0.25">
      <c r="A47" s="2" t="s">
        <v>102</v>
      </c>
      <c r="B47" s="3"/>
      <c r="C47" s="17" t="s">
        <v>537</v>
      </c>
      <c r="D47" s="18" t="s">
        <v>174</v>
      </c>
      <c r="E47" s="8">
        <v>50</v>
      </c>
      <c r="F47" s="14"/>
      <c r="G47" s="14"/>
      <c r="H47" s="14"/>
      <c r="I47" s="14"/>
      <c r="J47" s="14"/>
      <c r="BF47" s="6"/>
      <c r="BG47" s="1" t="s">
        <v>537</v>
      </c>
    </row>
    <row r="48" spans="1:64" s="5" customFormat="1" ht="56.25" x14ac:dyDescent="0.25">
      <c r="A48" s="2" t="s">
        <v>104</v>
      </c>
      <c r="B48" s="3"/>
      <c r="C48" s="17" t="s">
        <v>538</v>
      </c>
      <c r="D48" s="18" t="s">
        <v>174</v>
      </c>
      <c r="E48" s="8">
        <v>247</v>
      </c>
      <c r="F48" s="14"/>
      <c r="G48" s="14"/>
      <c r="H48" s="14"/>
      <c r="I48" s="14"/>
      <c r="J48" s="14"/>
      <c r="BF48" s="6"/>
      <c r="BG48" s="1" t="s">
        <v>538</v>
      </c>
    </row>
    <row r="49" spans="1:64" s="29" customFormat="1" ht="22.5" x14ac:dyDescent="0.25">
      <c r="A49" s="33" t="s">
        <v>539</v>
      </c>
      <c r="B49" s="34" t="s">
        <v>540</v>
      </c>
      <c r="C49" s="31" t="s">
        <v>541</v>
      </c>
      <c r="D49" s="30" t="s">
        <v>249</v>
      </c>
      <c r="E49" s="42">
        <v>8.77</v>
      </c>
      <c r="F49" s="15"/>
      <c r="G49" s="15">
        <f>E49*F49</f>
        <v>0</v>
      </c>
      <c r="H49" s="15"/>
      <c r="I49" s="15">
        <f>E49*H49</f>
        <v>0</v>
      </c>
      <c r="J49" s="15">
        <f t="shared" si="1"/>
        <v>0</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6"/>
      <c r="BG49" s="1" t="s">
        <v>541</v>
      </c>
      <c r="BH49" s="5"/>
      <c r="BI49" s="5"/>
      <c r="BJ49" s="5"/>
      <c r="BK49" s="5"/>
      <c r="BL49" s="5"/>
    </row>
    <row r="50" spans="1:64" s="5" customFormat="1" ht="67.5" x14ac:dyDescent="0.25">
      <c r="A50" s="2" t="s">
        <v>108</v>
      </c>
      <c r="B50" s="3"/>
      <c r="C50" s="17" t="s">
        <v>542</v>
      </c>
      <c r="D50" s="18" t="s">
        <v>174</v>
      </c>
      <c r="E50" s="8">
        <v>2</v>
      </c>
      <c r="F50" s="14"/>
      <c r="G50" s="14"/>
      <c r="H50" s="14"/>
      <c r="I50" s="14"/>
      <c r="J50" s="14"/>
      <c r="BF50" s="6"/>
      <c r="BG50" s="1" t="s">
        <v>542</v>
      </c>
    </row>
    <row r="51" spans="1:64" s="5" customFormat="1" ht="67.5" x14ac:dyDescent="0.25">
      <c r="A51" s="2" t="s">
        <v>110</v>
      </c>
      <c r="B51" s="3"/>
      <c r="C51" s="17" t="s">
        <v>543</v>
      </c>
      <c r="D51" s="18" t="s">
        <v>174</v>
      </c>
      <c r="E51" s="8">
        <v>132</v>
      </c>
      <c r="F51" s="14"/>
      <c r="G51" s="14"/>
      <c r="H51" s="14"/>
      <c r="I51" s="14"/>
      <c r="J51" s="14"/>
      <c r="BF51" s="6"/>
      <c r="BG51" s="1" t="s">
        <v>543</v>
      </c>
    </row>
    <row r="52" spans="1:64" s="5" customFormat="1" ht="67.5" x14ac:dyDescent="0.25">
      <c r="A52" s="2" t="s">
        <v>112</v>
      </c>
      <c r="B52" s="3"/>
      <c r="C52" s="17" t="s">
        <v>544</v>
      </c>
      <c r="D52" s="18" t="s">
        <v>174</v>
      </c>
      <c r="E52" s="8">
        <v>54</v>
      </c>
      <c r="F52" s="14"/>
      <c r="G52" s="14"/>
      <c r="H52" s="14"/>
      <c r="I52" s="14"/>
      <c r="J52" s="14"/>
      <c r="BF52" s="6"/>
      <c r="BG52" s="1" t="s">
        <v>544</v>
      </c>
    </row>
    <row r="53" spans="1:64" s="5" customFormat="1" ht="67.5" x14ac:dyDescent="0.25">
      <c r="A53" s="2" t="s">
        <v>114</v>
      </c>
      <c r="B53" s="3"/>
      <c r="C53" s="17" t="s">
        <v>545</v>
      </c>
      <c r="D53" s="18" t="s">
        <v>174</v>
      </c>
      <c r="E53" s="8">
        <v>406</v>
      </c>
      <c r="F53" s="14"/>
      <c r="G53" s="14"/>
      <c r="H53" s="14"/>
      <c r="I53" s="14"/>
      <c r="J53" s="14"/>
      <c r="BF53" s="6"/>
      <c r="BG53" s="1" t="s">
        <v>545</v>
      </c>
    </row>
    <row r="54" spans="1:64" s="5" customFormat="1" ht="67.5" x14ac:dyDescent="0.25">
      <c r="A54" s="2" t="s">
        <v>116</v>
      </c>
      <c r="B54" s="3"/>
      <c r="C54" s="17" t="s">
        <v>546</v>
      </c>
      <c r="D54" s="18" t="s">
        <v>174</v>
      </c>
      <c r="E54" s="8">
        <v>283</v>
      </c>
      <c r="F54" s="14"/>
      <c r="G54" s="14"/>
      <c r="H54" s="14"/>
      <c r="I54" s="14"/>
      <c r="J54" s="14"/>
      <c r="BF54" s="6"/>
      <c r="BG54" s="1" t="s">
        <v>546</v>
      </c>
    </row>
    <row r="55" spans="1:64" s="5" customFormat="1" ht="45" x14ac:dyDescent="0.25">
      <c r="A55" s="2" t="s">
        <v>118</v>
      </c>
      <c r="B55" s="3"/>
      <c r="C55" s="17" t="s">
        <v>547</v>
      </c>
      <c r="D55" s="18" t="s">
        <v>174</v>
      </c>
      <c r="E55" s="8">
        <v>132</v>
      </c>
      <c r="F55" s="14"/>
      <c r="G55" s="14"/>
      <c r="H55" s="14"/>
      <c r="I55" s="14"/>
      <c r="J55" s="14"/>
      <c r="BF55" s="6"/>
      <c r="BG55" s="1" t="s">
        <v>547</v>
      </c>
      <c r="BH55" s="11"/>
    </row>
    <row r="56" spans="1:64" s="5" customFormat="1" ht="56.25" x14ac:dyDescent="0.25">
      <c r="A56" s="2" t="s">
        <v>120</v>
      </c>
      <c r="B56" s="3"/>
      <c r="C56" s="17" t="s">
        <v>548</v>
      </c>
      <c r="D56" s="18" t="s">
        <v>174</v>
      </c>
      <c r="E56" s="8">
        <v>993</v>
      </c>
      <c r="F56" s="14"/>
      <c r="G56" s="14"/>
      <c r="H56" s="14"/>
      <c r="I56" s="14"/>
      <c r="J56" s="14"/>
      <c r="BF56" s="6"/>
      <c r="BG56" s="1" t="s">
        <v>548</v>
      </c>
      <c r="BH56" s="11"/>
    </row>
    <row r="57" spans="1:64" s="5" customFormat="1" ht="56.25" x14ac:dyDescent="0.25">
      <c r="A57" s="2" t="s">
        <v>122</v>
      </c>
      <c r="B57" s="3"/>
      <c r="C57" s="17" t="s">
        <v>549</v>
      </c>
      <c r="D57" s="18" t="s">
        <v>174</v>
      </c>
      <c r="E57" s="8">
        <v>63</v>
      </c>
      <c r="F57" s="14"/>
      <c r="G57" s="14"/>
      <c r="H57" s="14"/>
      <c r="I57" s="14"/>
      <c r="J57" s="14"/>
      <c r="BF57" s="6"/>
      <c r="BG57" s="1" t="s">
        <v>549</v>
      </c>
      <c r="BH57" s="11"/>
    </row>
    <row r="58" spans="1:64" s="5" customFormat="1" ht="33.75" x14ac:dyDescent="0.25">
      <c r="A58" s="2" t="s">
        <v>124</v>
      </c>
      <c r="B58" s="3"/>
      <c r="C58" s="17" t="s">
        <v>227</v>
      </c>
      <c r="D58" s="18" t="s">
        <v>174</v>
      </c>
      <c r="E58" s="8">
        <v>12300</v>
      </c>
      <c r="F58" s="14"/>
      <c r="G58" s="14"/>
      <c r="H58" s="14"/>
      <c r="I58" s="14"/>
      <c r="J58" s="14"/>
      <c r="BF58" s="6"/>
      <c r="BG58" s="1" t="s">
        <v>227</v>
      </c>
      <c r="BH58" s="11"/>
    </row>
    <row r="59" spans="1:64" s="5" customFormat="1" ht="33.75" x14ac:dyDescent="0.25">
      <c r="A59" s="2" t="s">
        <v>126</v>
      </c>
      <c r="B59" s="3"/>
      <c r="C59" s="17" t="s">
        <v>228</v>
      </c>
      <c r="D59" s="18" t="s">
        <v>174</v>
      </c>
      <c r="E59" s="8">
        <v>32200</v>
      </c>
      <c r="F59" s="14"/>
      <c r="G59" s="14"/>
      <c r="H59" s="14"/>
      <c r="I59" s="14"/>
      <c r="J59" s="14"/>
      <c r="BF59" s="6"/>
      <c r="BG59" s="1" t="s">
        <v>228</v>
      </c>
      <c r="BH59" s="11"/>
    </row>
    <row r="60" spans="1:64" s="5" customFormat="1" ht="33.75" x14ac:dyDescent="0.25">
      <c r="A60" s="2" t="s">
        <v>128</v>
      </c>
      <c r="B60" s="3"/>
      <c r="C60" s="17" t="s">
        <v>550</v>
      </c>
      <c r="D60" s="18" t="s">
        <v>174</v>
      </c>
      <c r="E60" s="8">
        <v>500</v>
      </c>
      <c r="F60" s="14"/>
      <c r="G60" s="14"/>
      <c r="H60" s="14"/>
      <c r="I60" s="14"/>
      <c r="J60" s="14"/>
      <c r="BF60" s="6"/>
      <c r="BG60" s="1" t="s">
        <v>550</v>
      </c>
      <c r="BH60" s="11"/>
    </row>
    <row r="61" spans="1:64" s="5" customFormat="1" ht="33.75" x14ac:dyDescent="0.25">
      <c r="A61" s="2" t="s">
        <v>130</v>
      </c>
      <c r="B61" s="3"/>
      <c r="C61" s="17" t="s">
        <v>229</v>
      </c>
      <c r="D61" s="18" t="s">
        <v>174</v>
      </c>
      <c r="E61" s="8">
        <v>2700</v>
      </c>
      <c r="F61" s="14"/>
      <c r="G61" s="14"/>
      <c r="H61" s="14"/>
      <c r="I61" s="14"/>
      <c r="J61" s="14"/>
      <c r="BF61" s="6"/>
      <c r="BG61" s="1" t="s">
        <v>229</v>
      </c>
      <c r="BH61" s="11"/>
    </row>
    <row r="62" spans="1:64" s="5" customFormat="1" ht="33.75" x14ac:dyDescent="0.25">
      <c r="A62" s="2" t="s">
        <v>132</v>
      </c>
      <c r="B62" s="3"/>
      <c r="C62" s="17" t="s">
        <v>230</v>
      </c>
      <c r="D62" s="18" t="s">
        <v>174</v>
      </c>
      <c r="E62" s="8">
        <v>900</v>
      </c>
      <c r="F62" s="14"/>
      <c r="G62" s="14"/>
      <c r="H62" s="14"/>
      <c r="I62" s="14"/>
      <c r="J62" s="14"/>
      <c r="BF62" s="6"/>
      <c r="BG62" s="1" t="s">
        <v>230</v>
      </c>
      <c r="BH62" s="11"/>
    </row>
    <row r="63" spans="1:64" s="5" customFormat="1" ht="33.75" x14ac:dyDescent="0.25">
      <c r="A63" s="2" t="s">
        <v>134</v>
      </c>
      <c r="B63" s="3"/>
      <c r="C63" s="17" t="s">
        <v>551</v>
      </c>
      <c r="D63" s="18" t="s">
        <v>174</v>
      </c>
      <c r="E63" s="8">
        <v>100</v>
      </c>
      <c r="F63" s="14"/>
      <c r="G63" s="14"/>
      <c r="H63" s="14"/>
      <c r="I63" s="14"/>
      <c r="J63" s="14"/>
      <c r="BF63" s="6"/>
      <c r="BG63" s="1" t="s">
        <v>551</v>
      </c>
      <c r="BH63" s="11"/>
    </row>
    <row r="64" spans="1:64" s="5" customFormat="1" ht="33.75" x14ac:dyDescent="0.25">
      <c r="A64" s="2" t="s">
        <v>362</v>
      </c>
      <c r="B64" s="3"/>
      <c r="C64" s="17" t="s">
        <v>552</v>
      </c>
      <c r="D64" s="18" t="s">
        <v>174</v>
      </c>
      <c r="E64" s="8">
        <v>4600</v>
      </c>
      <c r="F64" s="14"/>
      <c r="G64" s="14"/>
      <c r="H64" s="14"/>
      <c r="I64" s="14"/>
      <c r="J64" s="14"/>
      <c r="BF64" s="6"/>
      <c r="BG64" s="1" t="s">
        <v>552</v>
      </c>
      <c r="BH64" s="11"/>
    </row>
    <row r="65" spans="1:64" s="5" customFormat="1" ht="33.75" x14ac:dyDescent="0.25">
      <c r="A65" s="2" t="s">
        <v>140</v>
      </c>
      <c r="B65" s="3"/>
      <c r="C65" s="17" t="s">
        <v>553</v>
      </c>
      <c r="D65" s="18" t="s">
        <v>174</v>
      </c>
      <c r="E65" s="8">
        <v>200</v>
      </c>
      <c r="F65" s="14"/>
      <c r="G65" s="14"/>
      <c r="H65" s="14"/>
      <c r="I65" s="14"/>
      <c r="J65" s="14"/>
      <c r="BF65" s="6"/>
      <c r="BG65" s="1" t="s">
        <v>553</v>
      </c>
      <c r="BH65" s="11"/>
    </row>
    <row r="66" spans="1:64" s="5" customFormat="1" ht="33.75" x14ac:dyDescent="0.25">
      <c r="A66" s="2" t="s">
        <v>364</v>
      </c>
      <c r="B66" s="3"/>
      <c r="C66" s="17" t="s">
        <v>554</v>
      </c>
      <c r="D66" s="18" t="s">
        <v>555</v>
      </c>
      <c r="E66" s="8">
        <v>2</v>
      </c>
      <c r="F66" s="14"/>
      <c r="G66" s="14"/>
      <c r="H66" s="14"/>
      <c r="I66" s="14"/>
      <c r="J66" s="14"/>
      <c r="BF66" s="6"/>
      <c r="BG66" s="1" t="s">
        <v>554</v>
      </c>
      <c r="BH66" s="11"/>
    </row>
    <row r="67" spans="1:64" s="5" customFormat="1" ht="33.75" x14ac:dyDescent="0.25">
      <c r="A67" s="2" t="s">
        <v>365</v>
      </c>
      <c r="B67" s="3"/>
      <c r="C67" s="17" t="s">
        <v>556</v>
      </c>
      <c r="D67" s="18" t="s">
        <v>555</v>
      </c>
      <c r="E67" s="8">
        <v>4</v>
      </c>
      <c r="F67" s="14"/>
      <c r="G67" s="14"/>
      <c r="H67" s="14"/>
      <c r="I67" s="14"/>
      <c r="J67" s="14"/>
      <c r="BF67" s="6"/>
      <c r="BG67" s="1" t="s">
        <v>556</v>
      </c>
      <c r="BH67" s="11"/>
    </row>
    <row r="68" spans="1:64" s="5" customFormat="1" ht="33.75" x14ac:dyDescent="0.25">
      <c r="A68" s="2" t="s">
        <v>367</v>
      </c>
      <c r="B68" s="3"/>
      <c r="C68" s="17" t="s">
        <v>557</v>
      </c>
      <c r="D68" s="18" t="s">
        <v>555</v>
      </c>
      <c r="E68" s="8">
        <v>19</v>
      </c>
      <c r="F68" s="14"/>
      <c r="G68" s="14"/>
      <c r="H68" s="14"/>
      <c r="I68" s="14"/>
      <c r="J68" s="14"/>
      <c r="BF68" s="6"/>
      <c r="BG68" s="1" t="s">
        <v>557</v>
      </c>
      <c r="BH68" s="11"/>
    </row>
    <row r="69" spans="1:64" s="5" customFormat="1" ht="33.75" x14ac:dyDescent="0.25">
      <c r="A69" s="2" t="s">
        <v>145</v>
      </c>
      <c r="B69" s="3"/>
      <c r="C69" s="17" t="s">
        <v>558</v>
      </c>
      <c r="D69" s="18" t="s">
        <v>555</v>
      </c>
      <c r="E69" s="8">
        <v>4</v>
      </c>
      <c r="F69" s="14"/>
      <c r="G69" s="14"/>
      <c r="H69" s="14"/>
      <c r="I69" s="14"/>
      <c r="J69" s="14"/>
      <c r="BF69" s="6"/>
      <c r="BG69" s="1" t="s">
        <v>558</v>
      </c>
      <c r="BH69" s="11"/>
    </row>
    <row r="70" spans="1:64" s="5" customFormat="1" ht="33.75" x14ac:dyDescent="0.25">
      <c r="A70" s="2" t="s">
        <v>276</v>
      </c>
      <c r="B70" s="3"/>
      <c r="C70" s="17" t="s">
        <v>559</v>
      </c>
      <c r="D70" s="18" t="s">
        <v>555</v>
      </c>
      <c r="E70" s="8">
        <v>4</v>
      </c>
      <c r="F70" s="14"/>
      <c r="G70" s="14"/>
      <c r="H70" s="14"/>
      <c r="I70" s="14"/>
      <c r="J70" s="14"/>
      <c r="BF70" s="6"/>
      <c r="BG70" s="1" t="s">
        <v>559</v>
      </c>
      <c r="BH70" s="11"/>
    </row>
    <row r="71" spans="1:64" s="29" customFormat="1" ht="33.75" x14ac:dyDescent="0.25">
      <c r="A71" s="33" t="s">
        <v>560</v>
      </c>
      <c r="B71" s="34" t="s">
        <v>166</v>
      </c>
      <c r="C71" s="31" t="s">
        <v>167</v>
      </c>
      <c r="D71" s="30" t="s">
        <v>168</v>
      </c>
      <c r="E71" s="39">
        <v>73.45299</v>
      </c>
      <c r="F71" s="15"/>
      <c r="G71" s="15">
        <f>E71*F71</f>
        <v>0</v>
      </c>
      <c r="H71" s="15"/>
      <c r="I71" s="15">
        <f>E71*H71</f>
        <v>0</v>
      </c>
      <c r="J71" s="15">
        <f t="shared" ref="J71:J106" si="2">G71+I71</f>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167</v>
      </c>
      <c r="BH71" s="11"/>
      <c r="BI71" s="5"/>
      <c r="BJ71" s="5"/>
      <c r="BK71" s="5"/>
      <c r="BL71" s="5"/>
    </row>
    <row r="72" spans="1:64" s="5" customFormat="1" ht="33.75" x14ac:dyDescent="0.25">
      <c r="A72" s="2" t="s">
        <v>280</v>
      </c>
      <c r="B72" s="3"/>
      <c r="C72" s="17" t="s">
        <v>561</v>
      </c>
      <c r="D72" s="18" t="s">
        <v>174</v>
      </c>
      <c r="E72" s="8">
        <v>321</v>
      </c>
      <c r="F72" s="14"/>
      <c r="G72" s="14"/>
      <c r="H72" s="14"/>
      <c r="I72" s="14"/>
      <c r="J72" s="14"/>
      <c r="BF72" s="6"/>
      <c r="BG72" s="1" t="s">
        <v>561</v>
      </c>
      <c r="BH72" s="11"/>
    </row>
    <row r="73" spans="1:64" s="5" customFormat="1" ht="33.75" x14ac:dyDescent="0.25">
      <c r="A73" s="2" t="s">
        <v>148</v>
      </c>
      <c r="B73" s="3"/>
      <c r="C73" s="17" t="s">
        <v>562</v>
      </c>
      <c r="D73" s="18" t="s">
        <v>174</v>
      </c>
      <c r="E73" s="8">
        <v>1272</v>
      </c>
      <c r="F73" s="14"/>
      <c r="G73" s="14"/>
      <c r="H73" s="14"/>
      <c r="I73" s="14"/>
      <c r="J73" s="14"/>
      <c r="BF73" s="6"/>
      <c r="BG73" s="1" t="s">
        <v>562</v>
      </c>
      <c r="BH73" s="11"/>
    </row>
    <row r="74" spans="1:64" s="5" customFormat="1" ht="33.75" x14ac:dyDescent="0.25">
      <c r="A74" s="2" t="s">
        <v>283</v>
      </c>
      <c r="B74" s="3"/>
      <c r="C74" s="17" t="s">
        <v>563</v>
      </c>
      <c r="D74" s="18" t="s">
        <v>174</v>
      </c>
      <c r="E74" s="8">
        <v>14</v>
      </c>
      <c r="F74" s="14"/>
      <c r="G74" s="14"/>
      <c r="H74" s="14"/>
      <c r="I74" s="14"/>
      <c r="J74" s="14"/>
      <c r="BF74" s="6"/>
      <c r="BG74" s="1" t="s">
        <v>563</v>
      </c>
      <c r="BH74" s="11"/>
    </row>
    <row r="75" spans="1:64" s="5" customFormat="1" ht="33.75" x14ac:dyDescent="0.25">
      <c r="A75" s="2" t="s">
        <v>373</v>
      </c>
      <c r="B75" s="3"/>
      <c r="C75" s="17" t="s">
        <v>564</v>
      </c>
      <c r="D75" s="18" t="s">
        <v>174</v>
      </c>
      <c r="E75" s="8">
        <v>64</v>
      </c>
      <c r="F75" s="14"/>
      <c r="G75" s="14"/>
      <c r="H75" s="14"/>
      <c r="I75" s="14"/>
      <c r="J75" s="14"/>
      <c r="BF75" s="6"/>
      <c r="BG75" s="1" t="s">
        <v>564</v>
      </c>
      <c r="BH75" s="11"/>
    </row>
    <row r="76" spans="1:64" s="5" customFormat="1" ht="56.25" x14ac:dyDescent="0.25">
      <c r="A76" s="2" t="s">
        <v>151</v>
      </c>
      <c r="B76" s="3"/>
      <c r="C76" s="17" t="s">
        <v>565</v>
      </c>
      <c r="D76" s="18" t="s">
        <v>174</v>
      </c>
      <c r="E76" s="8">
        <v>161</v>
      </c>
      <c r="F76" s="14"/>
      <c r="G76" s="14"/>
      <c r="H76" s="14"/>
      <c r="I76" s="14"/>
      <c r="J76" s="14"/>
      <c r="BF76" s="6"/>
      <c r="BG76" s="1" t="s">
        <v>565</v>
      </c>
      <c r="BH76" s="11"/>
    </row>
    <row r="77" spans="1:64" s="5" customFormat="1" ht="56.25" x14ac:dyDescent="0.25">
      <c r="A77" s="2" t="s">
        <v>290</v>
      </c>
      <c r="B77" s="3"/>
      <c r="C77" s="17" t="s">
        <v>566</v>
      </c>
      <c r="D77" s="18" t="s">
        <v>174</v>
      </c>
      <c r="E77" s="8">
        <v>1272</v>
      </c>
      <c r="F77" s="14"/>
      <c r="G77" s="14"/>
      <c r="H77" s="14"/>
      <c r="I77" s="14"/>
      <c r="J77" s="14"/>
      <c r="BF77" s="6"/>
      <c r="BG77" s="1" t="s">
        <v>566</v>
      </c>
      <c r="BH77" s="11"/>
    </row>
    <row r="78" spans="1:64" s="5" customFormat="1" ht="33.75" x14ac:dyDescent="0.25">
      <c r="A78" s="2" t="s">
        <v>154</v>
      </c>
      <c r="B78" s="3"/>
      <c r="C78" s="17" t="s">
        <v>567</v>
      </c>
      <c r="D78" s="18" t="s">
        <v>174</v>
      </c>
      <c r="E78" s="8">
        <v>321</v>
      </c>
      <c r="F78" s="14"/>
      <c r="G78" s="14"/>
      <c r="H78" s="14"/>
      <c r="I78" s="14"/>
      <c r="J78" s="14"/>
      <c r="BF78" s="6"/>
      <c r="BG78" s="1" t="s">
        <v>567</v>
      </c>
      <c r="BH78" s="11"/>
    </row>
    <row r="79" spans="1:64" s="5" customFormat="1" ht="33.75" x14ac:dyDescent="0.25">
      <c r="A79" s="2" t="s">
        <v>156</v>
      </c>
      <c r="B79" s="3"/>
      <c r="C79" s="17" t="s">
        <v>333</v>
      </c>
      <c r="D79" s="18" t="s">
        <v>174</v>
      </c>
      <c r="E79" s="8">
        <v>21</v>
      </c>
      <c r="F79" s="14"/>
      <c r="G79" s="14"/>
      <c r="H79" s="14"/>
      <c r="I79" s="14"/>
      <c r="J79" s="14"/>
      <c r="BF79" s="6"/>
      <c r="BG79" s="1" t="s">
        <v>333</v>
      </c>
      <c r="BH79" s="11"/>
    </row>
    <row r="80" spans="1:64" s="5" customFormat="1" ht="45" x14ac:dyDescent="0.25">
      <c r="A80" s="2" t="s">
        <v>296</v>
      </c>
      <c r="B80" s="3"/>
      <c r="C80" s="17" t="s">
        <v>568</v>
      </c>
      <c r="D80" s="18" t="s">
        <v>174</v>
      </c>
      <c r="E80" s="8">
        <v>31</v>
      </c>
      <c r="F80" s="14"/>
      <c r="G80" s="14"/>
      <c r="H80" s="14"/>
      <c r="I80" s="14"/>
      <c r="J80" s="14"/>
      <c r="BF80" s="6"/>
      <c r="BG80" s="1" t="s">
        <v>568</v>
      </c>
      <c r="BH80" s="11"/>
    </row>
    <row r="81" spans="1:60" s="5" customFormat="1" ht="45" x14ac:dyDescent="0.25">
      <c r="A81" s="2" t="s">
        <v>159</v>
      </c>
      <c r="B81" s="3"/>
      <c r="C81" s="17" t="s">
        <v>569</v>
      </c>
      <c r="D81" s="18" t="s">
        <v>174</v>
      </c>
      <c r="E81" s="8">
        <v>15</v>
      </c>
      <c r="F81" s="14"/>
      <c r="G81" s="14"/>
      <c r="H81" s="14"/>
      <c r="I81" s="14"/>
      <c r="J81" s="14"/>
      <c r="BF81" s="6"/>
      <c r="BG81" s="1" t="s">
        <v>569</v>
      </c>
      <c r="BH81" s="11"/>
    </row>
    <row r="82" spans="1:60" s="5" customFormat="1" ht="45" x14ac:dyDescent="0.25">
      <c r="A82" s="2" t="s">
        <v>161</v>
      </c>
      <c r="B82" s="3"/>
      <c r="C82" s="17" t="s">
        <v>570</v>
      </c>
      <c r="D82" s="18" t="s">
        <v>174</v>
      </c>
      <c r="E82" s="8">
        <v>15</v>
      </c>
      <c r="F82" s="14"/>
      <c r="G82" s="14"/>
      <c r="H82" s="14"/>
      <c r="I82" s="14"/>
      <c r="J82" s="14"/>
      <c r="BF82" s="6"/>
      <c r="BG82" s="1" t="s">
        <v>570</v>
      </c>
      <c r="BH82" s="11"/>
    </row>
    <row r="83" spans="1:60" s="5" customFormat="1" ht="56.25" x14ac:dyDescent="0.25">
      <c r="A83" s="2" t="s">
        <v>163</v>
      </c>
      <c r="B83" s="3"/>
      <c r="C83" s="17" t="s">
        <v>571</v>
      </c>
      <c r="D83" s="18" t="s">
        <v>174</v>
      </c>
      <c r="E83" s="8">
        <v>41</v>
      </c>
      <c r="F83" s="14"/>
      <c r="G83" s="14"/>
      <c r="H83" s="14"/>
      <c r="I83" s="14"/>
      <c r="J83" s="14"/>
      <c r="BF83" s="6"/>
      <c r="BG83" s="1" t="s">
        <v>571</v>
      </c>
      <c r="BH83" s="11"/>
    </row>
    <row r="84" spans="1:60" s="5" customFormat="1" ht="56.25" x14ac:dyDescent="0.25">
      <c r="A84" s="2" t="s">
        <v>377</v>
      </c>
      <c r="B84" s="3"/>
      <c r="C84" s="17" t="s">
        <v>572</v>
      </c>
      <c r="D84" s="18" t="s">
        <v>174</v>
      </c>
      <c r="E84" s="8">
        <v>5</v>
      </c>
      <c r="F84" s="14"/>
      <c r="G84" s="14"/>
      <c r="H84" s="14"/>
      <c r="I84" s="14"/>
      <c r="J84" s="14"/>
      <c r="BF84" s="6"/>
      <c r="BG84" s="1" t="s">
        <v>572</v>
      </c>
      <c r="BH84" s="11"/>
    </row>
    <row r="85" spans="1:60" s="5" customFormat="1" ht="56.25" x14ac:dyDescent="0.25">
      <c r="A85" s="2" t="s">
        <v>312</v>
      </c>
      <c r="B85" s="3"/>
      <c r="C85" s="17" t="s">
        <v>573</v>
      </c>
      <c r="D85" s="18" t="s">
        <v>174</v>
      </c>
      <c r="E85" s="8">
        <v>21</v>
      </c>
      <c r="F85" s="14"/>
      <c r="G85" s="14"/>
      <c r="H85" s="14"/>
      <c r="I85" s="14"/>
      <c r="J85" s="14"/>
      <c r="BF85" s="6"/>
      <c r="BG85" s="1" t="s">
        <v>573</v>
      </c>
      <c r="BH85" s="11"/>
    </row>
    <row r="86" spans="1:60" s="5" customFormat="1" ht="56.25" x14ac:dyDescent="0.25">
      <c r="A86" s="2" t="s">
        <v>314</v>
      </c>
      <c r="B86" s="3"/>
      <c r="C86" s="17" t="s">
        <v>574</v>
      </c>
      <c r="D86" s="18" t="s">
        <v>174</v>
      </c>
      <c r="E86" s="8">
        <v>21</v>
      </c>
      <c r="F86" s="14"/>
      <c r="G86" s="14"/>
      <c r="H86" s="14"/>
      <c r="I86" s="14"/>
      <c r="J86" s="14"/>
      <c r="BF86" s="6"/>
      <c r="BG86" s="1" t="s">
        <v>574</v>
      </c>
      <c r="BH86" s="11"/>
    </row>
    <row r="87" spans="1:60" s="5" customFormat="1" ht="45" x14ac:dyDescent="0.25">
      <c r="A87" s="2" t="s">
        <v>316</v>
      </c>
      <c r="B87" s="3"/>
      <c r="C87" s="17" t="s">
        <v>575</v>
      </c>
      <c r="D87" s="18" t="s">
        <v>174</v>
      </c>
      <c r="E87" s="8">
        <v>10</v>
      </c>
      <c r="F87" s="14"/>
      <c r="G87" s="14"/>
      <c r="H87" s="14"/>
      <c r="I87" s="14"/>
      <c r="J87" s="14"/>
      <c r="BF87" s="6"/>
      <c r="BG87" s="1" t="s">
        <v>575</v>
      </c>
      <c r="BH87" s="11"/>
    </row>
    <row r="88" spans="1:60" s="5" customFormat="1" ht="45" x14ac:dyDescent="0.25">
      <c r="A88" s="2" t="s">
        <v>318</v>
      </c>
      <c r="B88" s="3"/>
      <c r="C88" s="17" t="s">
        <v>576</v>
      </c>
      <c r="D88" s="18" t="s">
        <v>174</v>
      </c>
      <c r="E88" s="8">
        <v>106</v>
      </c>
      <c r="F88" s="14"/>
      <c r="G88" s="14"/>
      <c r="H88" s="14"/>
      <c r="I88" s="14"/>
      <c r="J88" s="14"/>
      <c r="BF88" s="6"/>
      <c r="BG88" s="1" t="s">
        <v>576</v>
      </c>
      <c r="BH88" s="11"/>
    </row>
    <row r="89" spans="1:60" s="5" customFormat="1" ht="45" x14ac:dyDescent="0.25">
      <c r="A89" s="2" t="s">
        <v>577</v>
      </c>
      <c r="B89" s="3"/>
      <c r="C89" s="17" t="s">
        <v>578</v>
      </c>
      <c r="D89" s="18" t="s">
        <v>174</v>
      </c>
      <c r="E89" s="8">
        <v>34</v>
      </c>
      <c r="F89" s="14"/>
      <c r="G89" s="14"/>
      <c r="H89" s="14"/>
      <c r="I89" s="14"/>
      <c r="J89" s="14"/>
      <c r="BF89" s="6"/>
      <c r="BG89" s="1" t="s">
        <v>578</v>
      </c>
      <c r="BH89" s="11"/>
    </row>
    <row r="90" spans="1:60" s="5" customFormat="1" ht="45" x14ac:dyDescent="0.25">
      <c r="A90" s="2" t="s">
        <v>579</v>
      </c>
      <c r="B90" s="3"/>
      <c r="C90" s="17" t="s">
        <v>580</v>
      </c>
      <c r="D90" s="18" t="s">
        <v>174</v>
      </c>
      <c r="E90" s="8">
        <v>70</v>
      </c>
      <c r="F90" s="14"/>
      <c r="G90" s="14"/>
      <c r="H90" s="14"/>
      <c r="I90" s="14"/>
      <c r="J90" s="14"/>
      <c r="BF90" s="6"/>
      <c r="BG90" s="1" t="s">
        <v>580</v>
      </c>
      <c r="BH90" s="11"/>
    </row>
    <row r="91" spans="1:60" s="5" customFormat="1" ht="45" x14ac:dyDescent="0.25">
      <c r="A91" s="2" t="s">
        <v>384</v>
      </c>
      <c r="B91" s="3"/>
      <c r="C91" s="17" t="s">
        <v>581</v>
      </c>
      <c r="D91" s="18" t="s">
        <v>174</v>
      </c>
      <c r="E91" s="8">
        <v>45</v>
      </c>
      <c r="F91" s="14"/>
      <c r="G91" s="14"/>
      <c r="H91" s="14"/>
      <c r="I91" s="14"/>
      <c r="J91" s="14"/>
      <c r="BF91" s="6"/>
      <c r="BG91" s="1" t="s">
        <v>581</v>
      </c>
      <c r="BH91" s="11"/>
    </row>
    <row r="92" spans="1:60" s="5" customFormat="1" ht="45" x14ac:dyDescent="0.25">
      <c r="A92" s="2" t="s">
        <v>385</v>
      </c>
      <c r="B92" s="3"/>
      <c r="C92" s="17" t="s">
        <v>582</v>
      </c>
      <c r="D92" s="18" t="s">
        <v>174</v>
      </c>
      <c r="E92" s="8">
        <v>320</v>
      </c>
      <c r="F92" s="14"/>
      <c r="G92" s="14"/>
      <c r="H92" s="14"/>
      <c r="I92" s="14"/>
      <c r="J92" s="14"/>
      <c r="BF92" s="6"/>
      <c r="BG92" s="1" t="s">
        <v>582</v>
      </c>
      <c r="BH92" s="11"/>
    </row>
    <row r="93" spans="1:60" s="5" customFormat="1" ht="33.75" x14ac:dyDescent="0.25">
      <c r="A93" s="2" t="s">
        <v>583</v>
      </c>
      <c r="B93" s="3"/>
      <c r="C93" s="17" t="s">
        <v>584</v>
      </c>
      <c r="D93" s="18" t="s">
        <v>174</v>
      </c>
      <c r="E93" s="8">
        <v>60</v>
      </c>
      <c r="F93" s="14"/>
      <c r="G93" s="14"/>
      <c r="H93" s="14"/>
      <c r="I93" s="14"/>
      <c r="J93" s="14"/>
      <c r="BF93" s="6"/>
      <c r="BG93" s="1" t="s">
        <v>584</v>
      </c>
      <c r="BH93" s="11"/>
    </row>
    <row r="94" spans="1:60" s="5" customFormat="1" ht="45" x14ac:dyDescent="0.25">
      <c r="A94" s="2" t="s">
        <v>585</v>
      </c>
      <c r="B94" s="3"/>
      <c r="C94" s="17" t="s">
        <v>586</v>
      </c>
      <c r="D94" s="18" t="s">
        <v>174</v>
      </c>
      <c r="E94" s="8">
        <v>2668</v>
      </c>
      <c r="F94" s="14"/>
      <c r="G94" s="14"/>
      <c r="H94" s="14"/>
      <c r="I94" s="14"/>
      <c r="J94" s="14"/>
      <c r="BF94" s="6"/>
      <c r="BG94" s="1" t="s">
        <v>586</v>
      </c>
      <c r="BH94" s="11"/>
    </row>
    <row r="95" spans="1:60" s="5" customFormat="1" ht="33.75" x14ac:dyDescent="0.25">
      <c r="A95" s="2" t="s">
        <v>587</v>
      </c>
      <c r="B95" s="3"/>
      <c r="C95" s="17" t="s">
        <v>588</v>
      </c>
      <c r="D95" s="18" t="s">
        <v>174</v>
      </c>
      <c r="E95" s="8">
        <v>178</v>
      </c>
      <c r="F95" s="14"/>
      <c r="G95" s="14"/>
      <c r="H95" s="14"/>
      <c r="I95" s="14"/>
      <c r="J95" s="14"/>
      <c r="BF95" s="6"/>
      <c r="BG95" s="1" t="s">
        <v>588</v>
      </c>
      <c r="BH95" s="11"/>
    </row>
    <row r="96" spans="1:60" s="5" customFormat="1" ht="33.75" x14ac:dyDescent="0.25">
      <c r="A96" s="2" t="s">
        <v>390</v>
      </c>
      <c r="B96" s="3"/>
      <c r="C96" s="17" t="s">
        <v>196</v>
      </c>
      <c r="D96" s="18" t="s">
        <v>174</v>
      </c>
      <c r="E96" s="8">
        <v>2712</v>
      </c>
      <c r="F96" s="14"/>
      <c r="G96" s="14"/>
      <c r="H96" s="14"/>
      <c r="I96" s="14"/>
      <c r="J96" s="14"/>
      <c r="BF96" s="6"/>
      <c r="BG96" s="1" t="s">
        <v>196</v>
      </c>
      <c r="BH96" s="11"/>
    </row>
    <row r="97" spans="1:64" s="5" customFormat="1" ht="45" x14ac:dyDescent="0.25">
      <c r="A97" s="2" t="s">
        <v>391</v>
      </c>
      <c r="B97" s="3"/>
      <c r="C97" s="17" t="s">
        <v>589</v>
      </c>
      <c r="D97" s="18" t="s">
        <v>174</v>
      </c>
      <c r="E97" s="8">
        <v>168</v>
      </c>
      <c r="F97" s="14"/>
      <c r="G97" s="14"/>
      <c r="H97" s="14"/>
      <c r="I97" s="14"/>
      <c r="J97" s="14"/>
      <c r="BF97" s="6"/>
      <c r="BG97" s="1" t="s">
        <v>589</v>
      </c>
      <c r="BH97" s="11"/>
    </row>
    <row r="98" spans="1:64" s="5" customFormat="1" ht="33.75" x14ac:dyDescent="0.25">
      <c r="A98" s="2" t="s">
        <v>590</v>
      </c>
      <c r="B98" s="3"/>
      <c r="C98" s="17" t="s">
        <v>591</v>
      </c>
      <c r="D98" s="18" t="s">
        <v>174</v>
      </c>
      <c r="E98" s="8">
        <v>143</v>
      </c>
      <c r="F98" s="14"/>
      <c r="G98" s="14"/>
      <c r="H98" s="14"/>
      <c r="I98" s="14"/>
      <c r="J98" s="14"/>
      <c r="BF98" s="6"/>
      <c r="BG98" s="1" t="s">
        <v>591</v>
      </c>
      <c r="BH98" s="11"/>
    </row>
    <row r="99" spans="1:64" s="5" customFormat="1" ht="45" x14ac:dyDescent="0.25">
      <c r="A99" s="2" t="s">
        <v>592</v>
      </c>
      <c r="B99" s="3"/>
      <c r="C99" s="17" t="s">
        <v>593</v>
      </c>
      <c r="D99" s="18" t="s">
        <v>174</v>
      </c>
      <c r="E99" s="8">
        <v>346</v>
      </c>
      <c r="F99" s="14"/>
      <c r="G99" s="14"/>
      <c r="H99" s="14"/>
      <c r="I99" s="14"/>
      <c r="J99" s="14"/>
      <c r="BF99" s="6"/>
      <c r="BG99" s="1" t="s">
        <v>593</v>
      </c>
      <c r="BH99" s="11"/>
    </row>
    <row r="100" spans="1:64" s="5" customFormat="1" ht="45" x14ac:dyDescent="0.25">
      <c r="A100" s="2" t="s">
        <v>394</v>
      </c>
      <c r="B100" s="3"/>
      <c r="C100" s="17" t="s">
        <v>594</v>
      </c>
      <c r="D100" s="18" t="s">
        <v>174</v>
      </c>
      <c r="E100" s="8">
        <v>1377</v>
      </c>
      <c r="F100" s="14"/>
      <c r="G100" s="14"/>
      <c r="H100" s="14"/>
      <c r="I100" s="14"/>
      <c r="J100" s="14"/>
      <c r="BF100" s="6"/>
      <c r="BG100" s="1" t="s">
        <v>594</v>
      </c>
      <c r="BH100" s="11"/>
    </row>
    <row r="101" spans="1:64" s="5" customFormat="1" ht="15" x14ac:dyDescent="0.25">
      <c r="A101" s="2" t="s">
        <v>595</v>
      </c>
      <c r="B101" s="3"/>
      <c r="C101" s="17" t="s">
        <v>596</v>
      </c>
      <c r="D101" s="18" t="s">
        <v>226</v>
      </c>
      <c r="E101" s="8">
        <v>370</v>
      </c>
      <c r="F101" s="14"/>
      <c r="G101" s="14"/>
      <c r="H101" s="14"/>
      <c r="I101" s="14"/>
      <c r="J101" s="14"/>
      <c r="BF101" s="6"/>
      <c r="BG101" s="1" t="s">
        <v>596</v>
      </c>
      <c r="BH101" s="11"/>
    </row>
    <row r="102" spans="1:64" s="29" customFormat="1" ht="33.75" x14ac:dyDescent="0.25">
      <c r="A102" s="33" t="s">
        <v>396</v>
      </c>
      <c r="B102" s="34" t="s">
        <v>237</v>
      </c>
      <c r="C102" s="31" t="s">
        <v>238</v>
      </c>
      <c r="D102" s="30" t="s">
        <v>239</v>
      </c>
      <c r="E102" s="37">
        <v>288.2</v>
      </c>
      <c r="F102" s="15"/>
      <c r="G102" s="15">
        <f>E102*F102</f>
        <v>0</v>
      </c>
      <c r="H102" s="15"/>
      <c r="I102" s="15">
        <f>E102*H102</f>
        <v>0</v>
      </c>
      <c r="J102" s="15">
        <f t="shared" si="2"/>
        <v>0</v>
      </c>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6"/>
      <c r="BG102" s="1" t="s">
        <v>238</v>
      </c>
      <c r="BH102" s="11"/>
      <c r="BI102" s="5"/>
      <c r="BJ102" s="5"/>
      <c r="BK102" s="5"/>
      <c r="BL102" s="5"/>
    </row>
    <row r="103" spans="1:64" s="5" customFormat="1" ht="45" x14ac:dyDescent="0.25">
      <c r="A103" s="2" t="s">
        <v>597</v>
      </c>
      <c r="B103" s="3"/>
      <c r="C103" s="17" t="s">
        <v>598</v>
      </c>
      <c r="D103" s="18" t="s">
        <v>174</v>
      </c>
      <c r="E103" s="8">
        <v>1742</v>
      </c>
      <c r="F103" s="14"/>
      <c r="G103" s="14"/>
      <c r="H103" s="14"/>
      <c r="I103" s="14"/>
      <c r="J103" s="14"/>
      <c r="BF103" s="6"/>
      <c r="BG103" s="1" t="s">
        <v>598</v>
      </c>
      <c r="BH103" s="11"/>
    </row>
    <row r="104" spans="1:64" s="5" customFormat="1" ht="45" x14ac:dyDescent="0.25">
      <c r="A104" s="2" t="s">
        <v>599</v>
      </c>
      <c r="B104" s="3"/>
      <c r="C104" s="17" t="s">
        <v>600</v>
      </c>
      <c r="D104" s="18" t="s">
        <v>174</v>
      </c>
      <c r="E104" s="8">
        <v>84</v>
      </c>
      <c r="F104" s="14"/>
      <c r="G104" s="14"/>
      <c r="H104" s="14"/>
      <c r="I104" s="14"/>
      <c r="J104" s="14"/>
      <c r="BF104" s="6"/>
      <c r="BG104" s="1" t="s">
        <v>600</v>
      </c>
      <c r="BH104" s="11"/>
    </row>
    <row r="105" spans="1:64" s="5" customFormat="1" ht="45" x14ac:dyDescent="0.25">
      <c r="A105" s="2" t="s">
        <v>399</v>
      </c>
      <c r="B105" s="3"/>
      <c r="C105" s="17" t="s">
        <v>601</v>
      </c>
      <c r="D105" s="18" t="s">
        <v>174</v>
      </c>
      <c r="E105" s="8">
        <v>1056</v>
      </c>
      <c r="F105" s="14"/>
      <c r="G105" s="14"/>
      <c r="H105" s="14"/>
      <c r="I105" s="14"/>
      <c r="J105" s="14"/>
      <c r="BF105" s="6"/>
      <c r="BG105" s="1" t="s">
        <v>601</v>
      </c>
      <c r="BH105" s="11"/>
    </row>
    <row r="106" spans="1:64" s="29" customFormat="1" ht="56.25" x14ac:dyDescent="0.25">
      <c r="A106" s="33" t="s">
        <v>602</v>
      </c>
      <c r="B106" s="34" t="s">
        <v>257</v>
      </c>
      <c r="C106" s="31" t="s">
        <v>258</v>
      </c>
      <c r="D106" s="30" t="s">
        <v>259</v>
      </c>
      <c r="E106" s="41">
        <v>0.106667</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258</v>
      </c>
      <c r="BH106" s="11"/>
      <c r="BI106" s="5"/>
      <c r="BJ106" s="5"/>
      <c r="BK106" s="5"/>
      <c r="BL106" s="5"/>
    </row>
    <row r="107" spans="1:64" s="5" customFormat="1" ht="15" x14ac:dyDescent="0.25">
      <c r="A107" s="2" t="s">
        <v>603</v>
      </c>
      <c r="B107" s="3" t="s">
        <v>260</v>
      </c>
      <c r="C107" s="17" t="s">
        <v>261</v>
      </c>
      <c r="D107" s="18" t="s">
        <v>243</v>
      </c>
      <c r="E107" s="25">
        <v>-1.6000000000000001E-3</v>
      </c>
      <c r="F107" s="14"/>
      <c r="G107" s="14"/>
      <c r="H107" s="14"/>
      <c r="I107" s="14"/>
      <c r="J107" s="14"/>
      <c r="BF107" s="6"/>
      <c r="BG107" s="1" t="s">
        <v>261</v>
      </c>
      <c r="BH107" s="11"/>
    </row>
    <row r="108" spans="1:64" s="5" customFormat="1" ht="22.5" x14ac:dyDescent="0.25">
      <c r="A108" s="2" t="s">
        <v>402</v>
      </c>
      <c r="B108" s="3" t="s">
        <v>262</v>
      </c>
      <c r="C108" s="17" t="s">
        <v>263</v>
      </c>
      <c r="D108" s="18" t="s">
        <v>174</v>
      </c>
      <c r="E108" s="8">
        <v>4</v>
      </c>
      <c r="F108" s="14"/>
      <c r="G108" s="14"/>
      <c r="H108" s="14"/>
      <c r="I108" s="14"/>
      <c r="J108" s="14"/>
      <c r="BF108" s="6"/>
      <c r="BG108" s="1" t="s">
        <v>263</v>
      </c>
      <c r="BH108" s="11"/>
    </row>
    <row r="109" spans="1:64" x14ac:dyDescent="0.25">
      <c r="G109" s="15">
        <f t="shared" ref="G109:I109" si="3">SUM(G3:G108)</f>
        <v>0</v>
      </c>
      <c r="H109" s="15"/>
      <c r="I109" s="15">
        <f t="shared" si="3"/>
        <v>0</v>
      </c>
      <c r="J109" s="15">
        <f>SUM(J3:J108)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L100"/>
  <sheetViews>
    <sheetView workbookViewId="0">
      <pane ySplit="1" topLeftCell="A2"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2.5466199999999999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-6.4684150000000002</v>
      </c>
      <c r="F4" s="14"/>
      <c r="G4" s="14"/>
      <c r="H4" s="14"/>
      <c r="I4" s="14"/>
      <c r="J4" s="14"/>
      <c r="BF4" s="6"/>
      <c r="BG4" s="1" t="s">
        <v>170</v>
      </c>
    </row>
    <row r="5" spans="1:64" s="5" customFormat="1" ht="45" x14ac:dyDescent="0.25">
      <c r="A5" s="2" t="s">
        <v>172</v>
      </c>
      <c r="B5" s="3"/>
      <c r="C5" s="17" t="s">
        <v>322</v>
      </c>
      <c r="D5" s="18" t="s">
        <v>174</v>
      </c>
      <c r="E5" s="8">
        <v>30</v>
      </c>
      <c r="F5" s="14"/>
      <c r="G5" s="14"/>
      <c r="H5" s="14"/>
      <c r="I5" s="14"/>
      <c r="J5" s="14"/>
      <c r="BF5" s="6"/>
      <c r="BG5" s="1" t="s">
        <v>322</v>
      </c>
    </row>
    <row r="6" spans="1:64" s="5" customFormat="1" ht="33.75" x14ac:dyDescent="0.25">
      <c r="A6" s="2" t="s">
        <v>175</v>
      </c>
      <c r="B6" s="3"/>
      <c r="C6" s="17" t="s">
        <v>323</v>
      </c>
      <c r="D6" s="18" t="s">
        <v>174</v>
      </c>
      <c r="E6" s="8">
        <v>10</v>
      </c>
      <c r="F6" s="14"/>
      <c r="G6" s="14"/>
      <c r="H6" s="14"/>
      <c r="I6" s="14"/>
      <c r="J6" s="14"/>
      <c r="BF6" s="6"/>
      <c r="BG6" s="1" t="s">
        <v>323</v>
      </c>
    </row>
    <row r="7" spans="1:64" s="5" customFormat="1" ht="33.75" x14ac:dyDescent="0.25">
      <c r="A7" s="2" t="s">
        <v>177</v>
      </c>
      <c r="B7" s="3"/>
      <c r="C7" s="17" t="s">
        <v>324</v>
      </c>
      <c r="D7" s="18" t="s">
        <v>174</v>
      </c>
      <c r="E7" s="8">
        <v>4</v>
      </c>
      <c r="F7" s="14"/>
      <c r="G7" s="14"/>
      <c r="H7" s="14"/>
      <c r="I7" s="14"/>
      <c r="J7" s="14"/>
      <c r="BF7" s="6"/>
      <c r="BG7" s="1" t="s">
        <v>324</v>
      </c>
    </row>
    <row r="8" spans="1:64" s="5" customFormat="1" ht="45" x14ac:dyDescent="0.25">
      <c r="A8" s="2" t="s">
        <v>179</v>
      </c>
      <c r="B8" s="3"/>
      <c r="C8" s="17" t="s">
        <v>325</v>
      </c>
      <c r="D8" s="18" t="s">
        <v>174</v>
      </c>
      <c r="E8" s="8">
        <v>10</v>
      </c>
      <c r="F8" s="14"/>
      <c r="G8" s="14"/>
      <c r="H8" s="14"/>
      <c r="I8" s="14"/>
      <c r="J8" s="14"/>
      <c r="BF8" s="6"/>
      <c r="BG8" s="1" t="s">
        <v>325</v>
      </c>
    </row>
    <row r="9" spans="1:64" s="5" customFormat="1" ht="33.75" x14ac:dyDescent="0.25">
      <c r="A9" s="2" t="s">
        <v>181</v>
      </c>
      <c r="B9" s="3"/>
      <c r="C9" s="17" t="s">
        <v>173</v>
      </c>
      <c r="D9" s="18" t="s">
        <v>174</v>
      </c>
      <c r="E9" s="8">
        <v>240</v>
      </c>
      <c r="F9" s="14"/>
      <c r="G9" s="14"/>
      <c r="H9" s="14"/>
      <c r="I9" s="14"/>
      <c r="J9" s="14"/>
      <c r="BF9" s="6"/>
      <c r="BG9" s="1" t="s">
        <v>173</v>
      </c>
    </row>
    <row r="10" spans="1:64" s="5" customFormat="1" ht="33.75" x14ac:dyDescent="0.25">
      <c r="A10" s="2" t="s">
        <v>183</v>
      </c>
      <c r="B10" s="3"/>
      <c r="C10" s="17" t="s">
        <v>176</v>
      </c>
      <c r="D10" s="18" t="s">
        <v>174</v>
      </c>
      <c r="E10" s="8">
        <v>60</v>
      </c>
      <c r="F10" s="14"/>
      <c r="G10" s="14"/>
      <c r="H10" s="14"/>
      <c r="I10" s="14"/>
      <c r="J10" s="14"/>
      <c r="BF10" s="6"/>
      <c r="BG10" s="1" t="s">
        <v>176</v>
      </c>
    </row>
    <row r="11" spans="1:64" s="5" customFormat="1" ht="33.75" x14ac:dyDescent="0.25">
      <c r="A11" s="2" t="s">
        <v>185</v>
      </c>
      <c r="B11" s="3"/>
      <c r="C11" s="17" t="s">
        <v>604</v>
      </c>
      <c r="D11" s="18" t="s">
        <v>174</v>
      </c>
      <c r="E11" s="8">
        <v>50</v>
      </c>
      <c r="F11" s="14"/>
      <c r="G11" s="14"/>
      <c r="H11" s="14"/>
      <c r="I11" s="14"/>
      <c r="J11" s="14"/>
      <c r="BF11" s="6"/>
      <c r="BG11" s="1" t="s">
        <v>604</v>
      </c>
    </row>
    <row r="12" spans="1:64" s="5" customFormat="1" ht="33.75" x14ac:dyDescent="0.25">
      <c r="A12" s="2" t="s">
        <v>187</v>
      </c>
      <c r="B12" s="3"/>
      <c r="C12" s="17" t="s">
        <v>192</v>
      </c>
      <c r="D12" s="18" t="s">
        <v>174</v>
      </c>
      <c r="E12" s="8">
        <v>152</v>
      </c>
      <c r="F12" s="14"/>
      <c r="G12" s="14"/>
      <c r="H12" s="14"/>
      <c r="I12" s="14"/>
      <c r="J12" s="14"/>
      <c r="BF12" s="6"/>
      <c r="BG12" s="1" t="s">
        <v>192</v>
      </c>
    </row>
    <row r="13" spans="1:64" s="5" customFormat="1" ht="15" x14ac:dyDescent="0.25">
      <c r="A13" s="2" t="s">
        <v>189</v>
      </c>
      <c r="B13" s="3"/>
      <c r="C13" s="17" t="s">
        <v>193</v>
      </c>
      <c r="D13" s="18" t="s">
        <v>39</v>
      </c>
      <c r="E13" s="8">
        <v>150</v>
      </c>
      <c r="F13" s="14"/>
      <c r="G13" s="14"/>
      <c r="H13" s="14"/>
      <c r="I13" s="14"/>
      <c r="J13" s="14"/>
      <c r="BF13" s="6"/>
      <c r="BG13" s="1" t="s">
        <v>193</v>
      </c>
    </row>
    <row r="14" spans="1:64" s="5" customFormat="1" ht="33.75" x14ac:dyDescent="0.25">
      <c r="A14" s="2" t="s">
        <v>191</v>
      </c>
      <c r="B14" s="3"/>
      <c r="C14" s="17" t="s">
        <v>197</v>
      </c>
      <c r="D14" s="18" t="s">
        <v>174</v>
      </c>
      <c r="E14" s="8">
        <v>90</v>
      </c>
      <c r="F14" s="14"/>
      <c r="G14" s="14"/>
      <c r="H14" s="14"/>
      <c r="I14" s="14"/>
      <c r="J14" s="14"/>
      <c r="BF14" s="6"/>
      <c r="BG14" s="1" t="s">
        <v>197</v>
      </c>
    </row>
    <row r="15" spans="1:64" s="5" customFormat="1" ht="33.75" x14ac:dyDescent="0.25">
      <c r="A15" s="2" t="s">
        <v>37</v>
      </c>
      <c r="B15" s="3"/>
      <c r="C15" s="17" t="s">
        <v>198</v>
      </c>
      <c r="D15" s="18" t="s">
        <v>174</v>
      </c>
      <c r="E15" s="8">
        <v>260</v>
      </c>
      <c r="F15" s="14"/>
      <c r="G15" s="14"/>
      <c r="H15" s="14"/>
      <c r="I15" s="14"/>
      <c r="J15" s="14"/>
      <c r="BF15" s="6"/>
      <c r="BG15" s="1" t="s">
        <v>198</v>
      </c>
    </row>
    <row r="16" spans="1:64" s="5" customFormat="1" ht="33.75" x14ac:dyDescent="0.25">
      <c r="A16" s="2" t="s">
        <v>40</v>
      </c>
      <c r="B16" s="3"/>
      <c r="C16" s="17" t="s">
        <v>195</v>
      </c>
      <c r="D16" s="18" t="s">
        <v>174</v>
      </c>
      <c r="E16" s="8">
        <v>60</v>
      </c>
      <c r="F16" s="14"/>
      <c r="G16" s="14"/>
      <c r="H16" s="14"/>
      <c r="I16" s="14"/>
      <c r="J16" s="14"/>
      <c r="BF16" s="6"/>
      <c r="BG16" s="1" t="s">
        <v>195</v>
      </c>
    </row>
    <row r="17" spans="1:64" s="29" customFormat="1" ht="33.75" x14ac:dyDescent="0.25">
      <c r="A17" s="33" t="s">
        <v>605</v>
      </c>
      <c r="B17" s="34" t="s">
        <v>166</v>
      </c>
      <c r="C17" s="31" t="s">
        <v>167</v>
      </c>
      <c r="D17" s="30" t="s">
        <v>168</v>
      </c>
      <c r="E17" s="39">
        <v>9.6987699999999997</v>
      </c>
      <c r="F17" s="15"/>
      <c r="G17" s="15">
        <f>E17*F17</f>
        <v>0</v>
      </c>
      <c r="H17" s="15"/>
      <c r="I17" s="15">
        <f>E17*H17</f>
        <v>0</v>
      </c>
      <c r="J17" s="15">
        <f t="shared" ref="J17:J65"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167</v>
      </c>
      <c r="BH17" s="5"/>
      <c r="BI17" s="5"/>
      <c r="BJ17" s="5"/>
      <c r="BK17" s="5"/>
      <c r="BL17" s="5"/>
    </row>
    <row r="18" spans="1:64" s="5" customFormat="1" ht="15" x14ac:dyDescent="0.25">
      <c r="A18" s="2" t="s">
        <v>606</v>
      </c>
      <c r="B18" s="3" t="s">
        <v>169</v>
      </c>
      <c r="C18" s="17" t="s">
        <v>170</v>
      </c>
      <c r="D18" s="18" t="s">
        <v>171</v>
      </c>
      <c r="E18" s="27">
        <v>-17.263811</v>
      </c>
      <c r="F18" s="14"/>
      <c r="G18" s="14"/>
      <c r="H18" s="14"/>
      <c r="I18" s="14"/>
      <c r="J18" s="14"/>
      <c r="BF18" s="6"/>
      <c r="BG18" s="1" t="s">
        <v>170</v>
      </c>
    </row>
    <row r="19" spans="1:64" s="5" customFormat="1" ht="45" x14ac:dyDescent="0.25">
      <c r="A19" s="2" t="s">
        <v>46</v>
      </c>
      <c r="B19" s="3"/>
      <c r="C19" s="17" t="s">
        <v>330</v>
      </c>
      <c r="D19" s="18" t="s">
        <v>174</v>
      </c>
      <c r="E19" s="8">
        <v>66</v>
      </c>
      <c r="F19" s="14"/>
      <c r="G19" s="14"/>
      <c r="H19" s="14"/>
      <c r="I19" s="14"/>
      <c r="J19" s="14"/>
      <c r="BF19" s="6"/>
      <c r="BG19" s="1" t="s">
        <v>330</v>
      </c>
    </row>
    <row r="20" spans="1:64" s="5" customFormat="1" ht="45" x14ac:dyDescent="0.25">
      <c r="A20" s="2" t="s">
        <v>48</v>
      </c>
      <c r="B20" s="3"/>
      <c r="C20" s="17" t="s">
        <v>184</v>
      </c>
      <c r="D20" s="18" t="s">
        <v>174</v>
      </c>
      <c r="E20" s="8">
        <v>240</v>
      </c>
      <c r="F20" s="14"/>
      <c r="G20" s="14"/>
      <c r="H20" s="14"/>
      <c r="I20" s="14"/>
      <c r="J20" s="14"/>
      <c r="BF20" s="6"/>
      <c r="BG20" s="1" t="s">
        <v>184</v>
      </c>
    </row>
    <row r="21" spans="1:64" s="5" customFormat="1" ht="33.75" x14ac:dyDescent="0.25">
      <c r="A21" s="2" t="s">
        <v>50</v>
      </c>
      <c r="B21" s="3"/>
      <c r="C21" s="17" t="s">
        <v>333</v>
      </c>
      <c r="D21" s="18" t="s">
        <v>174</v>
      </c>
      <c r="E21" s="8">
        <v>6</v>
      </c>
      <c r="F21" s="14"/>
      <c r="G21" s="14"/>
      <c r="H21" s="14"/>
      <c r="I21" s="14"/>
      <c r="J21" s="14"/>
      <c r="BF21" s="6"/>
      <c r="BG21" s="1" t="s">
        <v>333</v>
      </c>
    </row>
    <row r="22" spans="1:64" s="5" customFormat="1" ht="33.75" x14ac:dyDescent="0.25">
      <c r="A22" s="2" t="s">
        <v>52</v>
      </c>
      <c r="B22" s="3"/>
      <c r="C22" s="17" t="s">
        <v>334</v>
      </c>
      <c r="D22" s="18" t="s">
        <v>174</v>
      </c>
      <c r="E22" s="8">
        <v>3</v>
      </c>
      <c r="F22" s="14"/>
      <c r="G22" s="14"/>
      <c r="H22" s="14"/>
      <c r="I22" s="14"/>
      <c r="J22" s="14"/>
      <c r="BF22" s="6"/>
      <c r="BG22" s="1" t="s">
        <v>334</v>
      </c>
    </row>
    <row r="23" spans="1:64" s="5" customFormat="1" ht="45" x14ac:dyDescent="0.25">
      <c r="A23" s="2" t="s">
        <v>54</v>
      </c>
      <c r="B23" s="3"/>
      <c r="C23" s="17" t="s">
        <v>188</v>
      </c>
      <c r="D23" s="18" t="s">
        <v>174</v>
      </c>
      <c r="E23" s="8">
        <v>45</v>
      </c>
      <c r="F23" s="14"/>
      <c r="G23" s="14"/>
      <c r="H23" s="14"/>
      <c r="I23" s="14"/>
      <c r="J23" s="14"/>
      <c r="BF23" s="6"/>
      <c r="BG23" s="1" t="s">
        <v>188</v>
      </c>
    </row>
    <row r="24" spans="1:64" s="5" customFormat="1" ht="45" x14ac:dyDescent="0.25">
      <c r="A24" s="2" t="s">
        <v>56</v>
      </c>
      <c r="B24" s="3"/>
      <c r="C24" s="17" t="s">
        <v>607</v>
      </c>
      <c r="D24" s="18"/>
      <c r="E24" s="8">
        <v>14</v>
      </c>
      <c r="F24" s="14"/>
      <c r="G24" s="14"/>
      <c r="H24" s="14"/>
      <c r="I24" s="14"/>
      <c r="J24" s="14"/>
      <c r="BF24" s="6"/>
      <c r="BG24" s="1" t="s">
        <v>607</v>
      </c>
    </row>
    <row r="25" spans="1:64" s="5" customFormat="1" ht="33.75" x14ac:dyDescent="0.25">
      <c r="A25" s="2" t="s">
        <v>58</v>
      </c>
      <c r="B25" s="3"/>
      <c r="C25" s="17" t="s">
        <v>194</v>
      </c>
      <c r="D25" s="18" t="s">
        <v>174</v>
      </c>
      <c r="E25" s="8">
        <v>750</v>
      </c>
      <c r="F25" s="14"/>
      <c r="G25" s="14"/>
      <c r="H25" s="14"/>
      <c r="I25" s="14"/>
      <c r="J25" s="14"/>
      <c r="BF25" s="6"/>
      <c r="BG25" s="1" t="s">
        <v>194</v>
      </c>
    </row>
    <row r="26" spans="1:64" s="5" customFormat="1" ht="33.75" x14ac:dyDescent="0.25">
      <c r="A26" s="2" t="s">
        <v>60</v>
      </c>
      <c r="B26" s="3"/>
      <c r="C26" s="17" t="s">
        <v>196</v>
      </c>
      <c r="D26" s="18" t="s">
        <v>174</v>
      </c>
      <c r="E26" s="8">
        <v>2108</v>
      </c>
      <c r="F26" s="14"/>
      <c r="G26" s="14"/>
      <c r="H26" s="14"/>
      <c r="I26" s="14"/>
      <c r="J26" s="14"/>
      <c r="BF26" s="6"/>
      <c r="BG26" s="1" t="s">
        <v>196</v>
      </c>
    </row>
    <row r="27" spans="1:64" s="5" customFormat="1" ht="45" x14ac:dyDescent="0.25">
      <c r="A27" s="2" t="s">
        <v>62</v>
      </c>
      <c r="B27" s="3"/>
      <c r="C27" s="17" t="s">
        <v>344</v>
      </c>
      <c r="D27" s="18" t="s">
        <v>174</v>
      </c>
      <c r="E27" s="8">
        <v>24</v>
      </c>
      <c r="F27" s="14"/>
      <c r="G27" s="14"/>
      <c r="H27" s="14"/>
      <c r="I27" s="14"/>
      <c r="J27" s="14"/>
      <c r="BF27" s="6"/>
      <c r="BG27" s="1" t="s">
        <v>344</v>
      </c>
    </row>
    <row r="28" spans="1:64" s="29" customFormat="1" ht="22.5" x14ac:dyDescent="0.25">
      <c r="A28" s="33" t="s">
        <v>608</v>
      </c>
      <c r="B28" s="34" t="s">
        <v>200</v>
      </c>
      <c r="C28" s="31" t="s">
        <v>201</v>
      </c>
      <c r="D28" s="30" t="s">
        <v>3</v>
      </c>
      <c r="E28" s="40">
        <v>8.5482999999999993</v>
      </c>
      <c r="F28" s="15"/>
      <c r="G28" s="15">
        <f>E28*F28</f>
        <v>0</v>
      </c>
      <c r="H28" s="15"/>
      <c r="I28" s="15">
        <f>E28*H28</f>
        <v>0</v>
      </c>
      <c r="J28" s="15">
        <f t="shared" si="1"/>
        <v>0</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6"/>
      <c r="BG28" s="1" t="s">
        <v>201</v>
      </c>
      <c r="BH28" s="5"/>
      <c r="BI28" s="5"/>
      <c r="BJ28" s="5"/>
      <c r="BK28" s="5"/>
      <c r="BL28" s="5"/>
    </row>
    <row r="29" spans="1:64" s="5" customFormat="1" ht="15" x14ac:dyDescent="0.25">
      <c r="A29" s="2" t="s">
        <v>609</v>
      </c>
      <c r="B29" s="3" t="s">
        <v>169</v>
      </c>
      <c r="C29" s="17" t="s">
        <v>170</v>
      </c>
      <c r="D29" s="18" t="s">
        <v>171</v>
      </c>
      <c r="E29" s="27">
        <v>-10.685375000000001</v>
      </c>
      <c r="F29" s="14"/>
      <c r="G29" s="14"/>
      <c r="H29" s="14"/>
      <c r="I29" s="14"/>
      <c r="J29" s="14"/>
      <c r="BF29" s="6"/>
      <c r="BG29" s="1" t="s">
        <v>170</v>
      </c>
    </row>
    <row r="30" spans="1:64" s="5" customFormat="1" ht="22.5" x14ac:dyDescent="0.25">
      <c r="A30" s="2" t="s">
        <v>68</v>
      </c>
      <c r="B30" s="3"/>
      <c r="C30" s="17" t="s">
        <v>610</v>
      </c>
      <c r="D30" s="18" t="s">
        <v>174</v>
      </c>
      <c r="E30" s="8">
        <v>11</v>
      </c>
      <c r="F30" s="14"/>
      <c r="G30" s="14"/>
      <c r="H30" s="14"/>
      <c r="I30" s="14"/>
      <c r="J30" s="14"/>
      <c r="BF30" s="6"/>
      <c r="BG30" s="1" t="s">
        <v>610</v>
      </c>
    </row>
    <row r="31" spans="1:64" s="5" customFormat="1" ht="22.5" x14ac:dyDescent="0.25">
      <c r="A31" s="2" t="s">
        <v>70</v>
      </c>
      <c r="B31" s="3"/>
      <c r="C31" s="17" t="s">
        <v>349</v>
      </c>
      <c r="D31" s="18" t="s">
        <v>174</v>
      </c>
      <c r="E31" s="8">
        <v>11</v>
      </c>
      <c r="F31" s="14"/>
      <c r="G31" s="14"/>
      <c r="H31" s="14"/>
      <c r="I31" s="14"/>
      <c r="J31" s="14"/>
      <c r="BF31" s="6"/>
      <c r="BG31" s="1" t="s">
        <v>349</v>
      </c>
    </row>
    <row r="32" spans="1:64" s="5" customFormat="1" ht="22.5" x14ac:dyDescent="0.25">
      <c r="A32" s="2" t="s">
        <v>72</v>
      </c>
      <c r="B32" s="3"/>
      <c r="C32" s="17" t="s">
        <v>611</v>
      </c>
      <c r="D32" s="18" t="s">
        <v>174</v>
      </c>
      <c r="E32" s="8">
        <v>35</v>
      </c>
      <c r="F32" s="14"/>
      <c r="G32" s="14"/>
      <c r="H32" s="14"/>
      <c r="I32" s="14"/>
      <c r="J32" s="14"/>
      <c r="BF32" s="6"/>
      <c r="BG32" s="1" t="s">
        <v>611</v>
      </c>
    </row>
    <row r="33" spans="1:59" s="5" customFormat="1" ht="22.5" x14ac:dyDescent="0.25">
      <c r="A33" s="2" t="s">
        <v>74</v>
      </c>
      <c r="B33" s="3"/>
      <c r="C33" s="17" t="s">
        <v>206</v>
      </c>
      <c r="D33" s="18" t="s">
        <v>174</v>
      </c>
      <c r="E33" s="8">
        <v>66</v>
      </c>
      <c r="F33" s="14"/>
      <c r="G33" s="14"/>
      <c r="H33" s="14"/>
      <c r="I33" s="14"/>
      <c r="J33" s="14"/>
      <c r="BF33" s="6"/>
      <c r="BG33" s="1" t="s">
        <v>206</v>
      </c>
    </row>
    <row r="34" spans="1:59" s="5" customFormat="1" ht="22.5" x14ac:dyDescent="0.25">
      <c r="A34" s="2" t="s">
        <v>76</v>
      </c>
      <c r="B34" s="3"/>
      <c r="C34" s="17" t="s">
        <v>205</v>
      </c>
      <c r="D34" s="18" t="s">
        <v>174</v>
      </c>
      <c r="E34" s="8">
        <v>11</v>
      </c>
      <c r="F34" s="14"/>
      <c r="G34" s="14"/>
      <c r="H34" s="14"/>
      <c r="I34" s="14"/>
      <c r="J34" s="14"/>
      <c r="BF34" s="6"/>
      <c r="BG34" s="1" t="s">
        <v>205</v>
      </c>
    </row>
    <row r="35" spans="1:59" s="5" customFormat="1" ht="22.5" x14ac:dyDescent="0.25">
      <c r="A35" s="2" t="s">
        <v>78</v>
      </c>
      <c r="B35" s="3"/>
      <c r="C35" s="17" t="s">
        <v>612</v>
      </c>
      <c r="D35" s="18" t="s">
        <v>174</v>
      </c>
      <c r="E35" s="8">
        <v>150</v>
      </c>
      <c r="F35" s="14"/>
      <c r="G35" s="14"/>
      <c r="H35" s="14"/>
      <c r="I35" s="14"/>
      <c r="J35" s="14"/>
      <c r="BF35" s="6"/>
      <c r="BG35" s="1" t="s">
        <v>612</v>
      </c>
    </row>
    <row r="36" spans="1:59" s="5" customFormat="1" ht="22.5" x14ac:dyDescent="0.25">
      <c r="A36" s="2" t="s">
        <v>80</v>
      </c>
      <c r="B36" s="3"/>
      <c r="C36" s="17" t="s">
        <v>207</v>
      </c>
      <c r="D36" s="18" t="s">
        <v>174</v>
      </c>
      <c r="E36" s="8">
        <v>4</v>
      </c>
      <c r="F36" s="14"/>
      <c r="G36" s="14"/>
      <c r="H36" s="14"/>
      <c r="I36" s="14"/>
      <c r="J36" s="14"/>
      <c r="BF36" s="6"/>
      <c r="BG36" s="1" t="s">
        <v>207</v>
      </c>
    </row>
    <row r="37" spans="1:59" s="5" customFormat="1" ht="33.75" x14ac:dyDescent="0.25">
      <c r="A37" s="2" t="s">
        <v>82</v>
      </c>
      <c r="B37" s="3"/>
      <c r="C37" s="17" t="s">
        <v>613</v>
      </c>
      <c r="D37" s="18" t="s">
        <v>174</v>
      </c>
      <c r="E37" s="8">
        <v>4</v>
      </c>
      <c r="F37" s="14"/>
      <c r="G37" s="14"/>
      <c r="H37" s="14"/>
      <c r="I37" s="14"/>
      <c r="J37" s="14"/>
      <c r="BF37" s="6"/>
      <c r="BG37" s="1" t="s">
        <v>613</v>
      </c>
    </row>
    <row r="38" spans="1:59" s="5" customFormat="1" ht="22.5" x14ac:dyDescent="0.25">
      <c r="A38" s="2" t="s">
        <v>84</v>
      </c>
      <c r="B38" s="3"/>
      <c r="C38" s="17" t="s">
        <v>356</v>
      </c>
      <c r="D38" s="18" t="s">
        <v>174</v>
      </c>
      <c r="E38" s="8">
        <v>10</v>
      </c>
      <c r="F38" s="14"/>
      <c r="G38" s="14"/>
      <c r="H38" s="14"/>
      <c r="I38" s="14"/>
      <c r="J38" s="14"/>
      <c r="BF38" s="6"/>
      <c r="BG38" s="1" t="s">
        <v>356</v>
      </c>
    </row>
    <row r="39" spans="1:59" s="5" customFormat="1" ht="22.5" x14ac:dyDescent="0.25">
      <c r="A39" s="2" t="s">
        <v>86</v>
      </c>
      <c r="B39" s="3"/>
      <c r="C39" s="17" t="s">
        <v>614</v>
      </c>
      <c r="D39" s="18" t="s">
        <v>174</v>
      </c>
      <c r="E39" s="8">
        <v>8</v>
      </c>
      <c r="F39" s="14"/>
      <c r="G39" s="14"/>
      <c r="H39" s="14"/>
      <c r="I39" s="14"/>
      <c r="J39" s="14"/>
      <c r="BF39" s="6"/>
      <c r="BG39" s="1" t="s">
        <v>614</v>
      </c>
    </row>
    <row r="40" spans="1:59" s="5" customFormat="1" ht="22.5" x14ac:dyDescent="0.25">
      <c r="A40" s="2" t="s">
        <v>88</v>
      </c>
      <c r="B40" s="3"/>
      <c r="C40" s="17" t="s">
        <v>353</v>
      </c>
      <c r="D40" s="18" t="s">
        <v>174</v>
      </c>
      <c r="E40" s="8">
        <v>201</v>
      </c>
      <c r="F40" s="14"/>
      <c r="G40" s="14"/>
      <c r="H40" s="14"/>
      <c r="I40" s="14"/>
      <c r="J40" s="14"/>
      <c r="BF40" s="6"/>
      <c r="BG40" s="1" t="s">
        <v>353</v>
      </c>
    </row>
    <row r="41" spans="1:59" s="5" customFormat="1" ht="22.5" x14ac:dyDescent="0.25">
      <c r="A41" s="2" t="s">
        <v>90</v>
      </c>
      <c r="B41" s="3"/>
      <c r="C41" s="17" t="s">
        <v>213</v>
      </c>
      <c r="D41" s="18" t="s">
        <v>174</v>
      </c>
      <c r="E41" s="8">
        <v>8</v>
      </c>
      <c r="F41" s="14"/>
      <c r="G41" s="14"/>
      <c r="H41" s="14"/>
      <c r="I41" s="14"/>
      <c r="J41" s="14"/>
      <c r="BF41" s="6"/>
      <c r="BG41" s="1" t="s">
        <v>213</v>
      </c>
    </row>
    <row r="42" spans="1:59" s="5" customFormat="1" ht="22.5" x14ac:dyDescent="0.25">
      <c r="A42" s="2" t="s">
        <v>92</v>
      </c>
      <c r="B42" s="3"/>
      <c r="C42" s="17" t="s">
        <v>220</v>
      </c>
      <c r="D42" s="18" t="s">
        <v>174</v>
      </c>
      <c r="E42" s="8">
        <v>168</v>
      </c>
      <c r="F42" s="14"/>
      <c r="G42" s="14"/>
      <c r="H42" s="14"/>
      <c r="I42" s="14"/>
      <c r="J42" s="14"/>
      <c r="BF42" s="6"/>
      <c r="BG42" s="1" t="s">
        <v>220</v>
      </c>
    </row>
    <row r="43" spans="1:59" s="5" customFormat="1" ht="22.5" x14ac:dyDescent="0.25">
      <c r="A43" s="2" t="s">
        <v>94</v>
      </c>
      <c r="B43" s="3"/>
      <c r="C43" s="17" t="s">
        <v>219</v>
      </c>
      <c r="D43" s="18" t="s">
        <v>174</v>
      </c>
      <c r="E43" s="8">
        <v>665</v>
      </c>
      <c r="F43" s="14"/>
      <c r="G43" s="14"/>
      <c r="H43" s="14"/>
      <c r="I43" s="14"/>
      <c r="J43" s="14"/>
      <c r="BF43" s="6"/>
      <c r="BG43" s="1" t="s">
        <v>219</v>
      </c>
    </row>
    <row r="44" spans="1:59" s="5" customFormat="1" ht="22.5" x14ac:dyDescent="0.25">
      <c r="A44" s="2" t="s">
        <v>96</v>
      </c>
      <c r="B44" s="3"/>
      <c r="C44" s="17" t="s">
        <v>361</v>
      </c>
      <c r="D44" s="18" t="s">
        <v>174</v>
      </c>
      <c r="E44" s="8">
        <v>267</v>
      </c>
      <c r="F44" s="14"/>
      <c r="G44" s="14"/>
      <c r="H44" s="14"/>
      <c r="I44" s="14"/>
      <c r="J44" s="14"/>
      <c r="BF44" s="6"/>
      <c r="BG44" s="1" t="s">
        <v>361</v>
      </c>
    </row>
    <row r="45" spans="1:59" s="5" customFormat="1" ht="22.5" x14ac:dyDescent="0.25">
      <c r="A45" s="2" t="s">
        <v>98</v>
      </c>
      <c r="B45" s="3"/>
      <c r="C45" s="17" t="s">
        <v>615</v>
      </c>
      <c r="D45" s="18" t="s">
        <v>174</v>
      </c>
      <c r="E45" s="8">
        <v>10</v>
      </c>
      <c r="F45" s="14"/>
      <c r="G45" s="14"/>
      <c r="H45" s="14"/>
      <c r="I45" s="14"/>
      <c r="J45" s="14"/>
      <c r="BF45" s="6"/>
      <c r="BG45" s="1" t="s">
        <v>615</v>
      </c>
    </row>
    <row r="46" spans="1:59" s="5" customFormat="1" ht="22.5" x14ac:dyDescent="0.25">
      <c r="A46" s="2" t="s">
        <v>100</v>
      </c>
      <c r="B46" s="3"/>
      <c r="C46" s="17" t="s">
        <v>616</v>
      </c>
      <c r="D46" s="18" t="s">
        <v>174</v>
      </c>
      <c r="E46" s="8">
        <v>6</v>
      </c>
      <c r="F46" s="14"/>
      <c r="G46" s="14"/>
      <c r="H46" s="14"/>
      <c r="I46" s="14"/>
      <c r="J46" s="14"/>
      <c r="BF46" s="6"/>
      <c r="BG46" s="1" t="s">
        <v>616</v>
      </c>
    </row>
    <row r="47" spans="1:59" s="5" customFormat="1" ht="22.5" x14ac:dyDescent="0.25">
      <c r="A47" s="2" t="s">
        <v>102</v>
      </c>
      <c r="B47" s="3"/>
      <c r="C47" s="17" t="s">
        <v>216</v>
      </c>
      <c r="D47" s="18" t="s">
        <v>174</v>
      </c>
      <c r="E47" s="8">
        <v>198</v>
      </c>
      <c r="F47" s="14"/>
      <c r="G47" s="14"/>
      <c r="H47" s="14"/>
      <c r="I47" s="14"/>
      <c r="J47" s="14"/>
      <c r="BF47" s="6"/>
      <c r="BG47" s="1" t="s">
        <v>216</v>
      </c>
    </row>
    <row r="48" spans="1:59" s="5" customFormat="1" ht="45" x14ac:dyDescent="0.25">
      <c r="A48" s="2" t="s">
        <v>104</v>
      </c>
      <c r="B48" s="3"/>
      <c r="C48" s="17" t="s">
        <v>217</v>
      </c>
      <c r="D48" s="18" t="s">
        <v>174</v>
      </c>
      <c r="E48" s="8">
        <v>385</v>
      </c>
      <c r="F48" s="14"/>
      <c r="G48" s="14"/>
      <c r="H48" s="14"/>
      <c r="I48" s="14"/>
      <c r="J48" s="14"/>
      <c r="BF48" s="6"/>
      <c r="BG48" s="1" t="s">
        <v>217</v>
      </c>
    </row>
    <row r="49" spans="1:64" s="5" customFormat="1" ht="22.5" x14ac:dyDescent="0.25">
      <c r="A49" s="2" t="s">
        <v>106</v>
      </c>
      <c r="B49" s="3"/>
      <c r="C49" s="17" t="s">
        <v>358</v>
      </c>
      <c r="D49" s="18" t="s">
        <v>174</v>
      </c>
      <c r="E49" s="8">
        <v>201</v>
      </c>
      <c r="F49" s="14"/>
      <c r="G49" s="14"/>
      <c r="H49" s="14"/>
      <c r="I49" s="14"/>
      <c r="J49" s="14"/>
      <c r="BF49" s="6"/>
      <c r="BG49" s="1" t="s">
        <v>358</v>
      </c>
    </row>
    <row r="50" spans="1:64" s="5" customFormat="1" ht="22.5" x14ac:dyDescent="0.25">
      <c r="A50" s="2" t="s">
        <v>108</v>
      </c>
      <c r="B50" s="3"/>
      <c r="C50" s="17" t="s">
        <v>215</v>
      </c>
      <c r="D50" s="18" t="s">
        <v>174</v>
      </c>
      <c r="E50" s="8">
        <v>207</v>
      </c>
      <c r="F50" s="14"/>
      <c r="G50" s="14"/>
      <c r="H50" s="14"/>
      <c r="I50" s="14"/>
      <c r="J50" s="14"/>
      <c r="BF50" s="6"/>
      <c r="BG50" s="1" t="s">
        <v>215</v>
      </c>
    </row>
    <row r="51" spans="1:64" s="5" customFormat="1" ht="22.5" x14ac:dyDescent="0.25">
      <c r="A51" s="2" t="s">
        <v>110</v>
      </c>
      <c r="B51" s="3"/>
      <c r="C51" s="17" t="s">
        <v>221</v>
      </c>
      <c r="D51" s="18" t="s">
        <v>174</v>
      </c>
      <c r="E51" s="8">
        <v>1620</v>
      </c>
      <c r="F51" s="14"/>
      <c r="G51" s="14"/>
      <c r="H51" s="14"/>
      <c r="I51" s="14"/>
      <c r="J51" s="14"/>
      <c r="BF51" s="6"/>
      <c r="BG51" s="1" t="s">
        <v>221</v>
      </c>
      <c r="BH51" s="11"/>
    </row>
    <row r="52" spans="1:64" s="5" customFormat="1" ht="22.5" x14ac:dyDescent="0.25">
      <c r="A52" s="2" t="s">
        <v>112</v>
      </c>
      <c r="B52" s="3"/>
      <c r="C52" s="17" t="s">
        <v>223</v>
      </c>
      <c r="D52" s="18" t="s">
        <v>174</v>
      </c>
      <c r="E52" s="8">
        <v>50</v>
      </c>
      <c r="F52" s="14"/>
      <c r="G52" s="14"/>
      <c r="H52" s="14"/>
      <c r="I52" s="14"/>
      <c r="J52" s="14"/>
      <c r="BF52" s="6"/>
      <c r="BG52" s="1" t="s">
        <v>223</v>
      </c>
      <c r="BH52" s="11"/>
    </row>
    <row r="53" spans="1:64" s="5" customFormat="1" ht="22.5" x14ac:dyDescent="0.25">
      <c r="A53" s="2" t="s">
        <v>114</v>
      </c>
      <c r="B53" s="3"/>
      <c r="C53" s="17" t="s">
        <v>232</v>
      </c>
      <c r="D53" s="18" t="s">
        <v>233</v>
      </c>
      <c r="E53" s="8">
        <v>33</v>
      </c>
      <c r="F53" s="14"/>
      <c r="G53" s="14"/>
      <c r="H53" s="14"/>
      <c r="I53" s="14"/>
      <c r="J53" s="14"/>
      <c r="BF53" s="6"/>
      <c r="BG53" s="1" t="s">
        <v>232</v>
      </c>
      <c r="BH53" s="11"/>
    </row>
    <row r="54" spans="1:64" s="5" customFormat="1" ht="33.75" x14ac:dyDescent="0.25">
      <c r="A54" s="2" t="s">
        <v>116</v>
      </c>
      <c r="B54" s="3"/>
      <c r="C54" s="17" t="s">
        <v>227</v>
      </c>
      <c r="D54" s="18" t="s">
        <v>174</v>
      </c>
      <c r="E54" s="8">
        <v>780</v>
      </c>
      <c r="F54" s="14"/>
      <c r="G54" s="14"/>
      <c r="H54" s="14"/>
      <c r="I54" s="14"/>
      <c r="J54" s="14"/>
      <c r="BF54" s="6"/>
      <c r="BG54" s="1" t="s">
        <v>227</v>
      </c>
      <c r="BH54" s="11"/>
    </row>
    <row r="55" spans="1:64" s="5" customFormat="1" ht="33.75" x14ac:dyDescent="0.25">
      <c r="A55" s="2" t="s">
        <v>118</v>
      </c>
      <c r="B55" s="3"/>
      <c r="C55" s="17" t="s">
        <v>228</v>
      </c>
      <c r="D55" s="18" t="s">
        <v>174</v>
      </c>
      <c r="E55" s="8">
        <v>6139</v>
      </c>
      <c r="F55" s="14"/>
      <c r="G55" s="14"/>
      <c r="H55" s="14"/>
      <c r="I55" s="14"/>
      <c r="J55" s="14"/>
      <c r="BF55" s="6"/>
      <c r="BG55" s="1" t="s">
        <v>228</v>
      </c>
      <c r="BH55" s="11"/>
    </row>
    <row r="56" spans="1:64" s="5" customFormat="1" ht="33.75" x14ac:dyDescent="0.25">
      <c r="A56" s="2" t="s">
        <v>120</v>
      </c>
      <c r="B56" s="3"/>
      <c r="C56" s="17" t="s">
        <v>229</v>
      </c>
      <c r="D56" s="18" t="s">
        <v>174</v>
      </c>
      <c r="E56" s="8">
        <v>2392</v>
      </c>
      <c r="F56" s="14"/>
      <c r="G56" s="14"/>
      <c r="H56" s="14"/>
      <c r="I56" s="14"/>
      <c r="J56" s="14"/>
      <c r="BF56" s="6"/>
      <c r="BG56" s="1" t="s">
        <v>229</v>
      </c>
      <c r="BH56" s="11"/>
    </row>
    <row r="57" spans="1:64" s="5" customFormat="1" ht="33.75" x14ac:dyDescent="0.25">
      <c r="A57" s="2" t="s">
        <v>122</v>
      </c>
      <c r="B57" s="3"/>
      <c r="C57" s="17" t="s">
        <v>230</v>
      </c>
      <c r="D57" s="18" t="s">
        <v>174</v>
      </c>
      <c r="E57" s="8">
        <v>2068</v>
      </c>
      <c r="F57" s="14"/>
      <c r="G57" s="14"/>
      <c r="H57" s="14"/>
      <c r="I57" s="14"/>
      <c r="J57" s="14"/>
      <c r="BF57" s="6"/>
      <c r="BG57" s="1" t="s">
        <v>230</v>
      </c>
      <c r="BH57" s="11"/>
    </row>
    <row r="58" spans="1:64" s="5" customFormat="1" ht="33.75" x14ac:dyDescent="0.25">
      <c r="A58" s="2" t="s">
        <v>124</v>
      </c>
      <c r="B58" s="3"/>
      <c r="C58" s="17" t="s">
        <v>231</v>
      </c>
      <c r="D58" s="18" t="s">
        <v>174</v>
      </c>
      <c r="E58" s="8">
        <v>764</v>
      </c>
      <c r="F58" s="14"/>
      <c r="G58" s="14"/>
      <c r="H58" s="14"/>
      <c r="I58" s="14"/>
      <c r="J58" s="14"/>
      <c r="BF58" s="6"/>
      <c r="BG58" s="1" t="s">
        <v>231</v>
      </c>
      <c r="BH58" s="11"/>
    </row>
    <row r="59" spans="1:64" s="5" customFormat="1" ht="22.5" x14ac:dyDescent="0.25">
      <c r="A59" s="2" t="s">
        <v>126</v>
      </c>
      <c r="B59" s="3"/>
      <c r="C59" s="17" t="s">
        <v>617</v>
      </c>
      <c r="D59" s="18" t="s">
        <v>233</v>
      </c>
      <c r="E59" s="8">
        <v>400</v>
      </c>
      <c r="F59" s="14"/>
      <c r="G59" s="14"/>
      <c r="H59" s="14"/>
      <c r="I59" s="14"/>
      <c r="J59" s="14"/>
      <c r="BF59" s="6"/>
      <c r="BG59" s="1" t="s">
        <v>617</v>
      </c>
      <c r="BH59" s="11"/>
    </row>
    <row r="60" spans="1:64" s="5" customFormat="1" ht="22.5" x14ac:dyDescent="0.25">
      <c r="A60" s="2" t="s">
        <v>128</v>
      </c>
      <c r="B60" s="3"/>
      <c r="C60" s="17" t="s">
        <v>225</v>
      </c>
      <c r="D60" s="18" t="s">
        <v>226</v>
      </c>
      <c r="E60" s="8">
        <v>10</v>
      </c>
      <c r="F60" s="14"/>
      <c r="G60" s="14"/>
      <c r="H60" s="14"/>
      <c r="I60" s="14"/>
      <c r="J60" s="14"/>
      <c r="BF60" s="6"/>
      <c r="BG60" s="1" t="s">
        <v>225</v>
      </c>
      <c r="BH60" s="11"/>
    </row>
    <row r="61" spans="1:64" s="5" customFormat="1" ht="33.75" x14ac:dyDescent="0.25">
      <c r="A61" s="2" t="s">
        <v>130</v>
      </c>
      <c r="B61" s="3"/>
      <c r="C61" s="17" t="s">
        <v>224</v>
      </c>
      <c r="D61" s="18" t="s">
        <v>174</v>
      </c>
      <c r="E61" s="8">
        <v>50</v>
      </c>
      <c r="F61" s="14"/>
      <c r="G61" s="14"/>
      <c r="H61" s="14"/>
      <c r="I61" s="14"/>
      <c r="J61" s="14"/>
      <c r="BF61" s="6"/>
      <c r="BG61" s="1" t="s">
        <v>224</v>
      </c>
      <c r="BH61" s="11"/>
    </row>
    <row r="62" spans="1:64" s="29" customFormat="1" ht="56.25" x14ac:dyDescent="0.25">
      <c r="A62" s="33" t="s">
        <v>618</v>
      </c>
      <c r="B62" s="34" t="s">
        <v>257</v>
      </c>
      <c r="C62" s="31" t="s">
        <v>258</v>
      </c>
      <c r="D62" s="30" t="s">
        <v>259</v>
      </c>
      <c r="E62" s="41">
        <v>0.26666699999999999</v>
      </c>
      <c r="F62" s="15"/>
      <c r="G62" s="15">
        <f>E62*F62</f>
        <v>0</v>
      </c>
      <c r="H62" s="15"/>
      <c r="I62" s="15">
        <f>E62*H62</f>
        <v>0</v>
      </c>
      <c r="J62" s="15">
        <f t="shared" si="1"/>
        <v>0</v>
      </c>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6"/>
      <c r="BG62" s="1" t="s">
        <v>258</v>
      </c>
      <c r="BH62" s="11"/>
      <c r="BI62" s="5"/>
      <c r="BJ62" s="5"/>
      <c r="BK62" s="5"/>
      <c r="BL62" s="5"/>
    </row>
    <row r="63" spans="1:64" s="5" customFormat="1" ht="15" x14ac:dyDescent="0.25">
      <c r="A63" s="2" t="s">
        <v>256</v>
      </c>
      <c r="B63" s="3" t="s">
        <v>260</v>
      </c>
      <c r="C63" s="17" t="s">
        <v>261</v>
      </c>
      <c r="D63" s="18" t="s">
        <v>243</v>
      </c>
      <c r="E63" s="26">
        <v>-4.0000000000000001E-3</v>
      </c>
      <c r="F63" s="14"/>
      <c r="G63" s="14"/>
      <c r="H63" s="14"/>
      <c r="I63" s="14"/>
      <c r="J63" s="14"/>
      <c r="BF63" s="6"/>
      <c r="BG63" s="1" t="s">
        <v>261</v>
      </c>
      <c r="BH63" s="11"/>
    </row>
    <row r="64" spans="1:64" s="5" customFormat="1" ht="22.5" x14ac:dyDescent="0.25">
      <c r="A64" s="2" t="s">
        <v>362</v>
      </c>
      <c r="B64" s="3" t="s">
        <v>262</v>
      </c>
      <c r="C64" s="17" t="s">
        <v>263</v>
      </c>
      <c r="D64" s="18" t="s">
        <v>174</v>
      </c>
      <c r="E64" s="8">
        <v>10</v>
      </c>
      <c r="F64" s="14"/>
      <c r="G64" s="14"/>
      <c r="H64" s="14"/>
      <c r="I64" s="14"/>
      <c r="J64" s="14"/>
      <c r="BF64" s="6"/>
      <c r="BG64" s="1" t="s">
        <v>263</v>
      </c>
      <c r="BH64" s="11"/>
    </row>
    <row r="65" spans="1:64" s="29" customFormat="1" ht="33.75" x14ac:dyDescent="0.25">
      <c r="A65" s="33" t="s">
        <v>619</v>
      </c>
      <c r="B65" s="34" t="s">
        <v>237</v>
      </c>
      <c r="C65" s="31" t="s">
        <v>238</v>
      </c>
      <c r="D65" s="30" t="s">
        <v>239</v>
      </c>
      <c r="E65" s="35">
        <v>123</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238</v>
      </c>
      <c r="BH65" s="11"/>
      <c r="BI65" s="5"/>
      <c r="BJ65" s="5"/>
      <c r="BK65" s="5"/>
      <c r="BL65" s="5"/>
    </row>
    <row r="66" spans="1:64" s="5" customFormat="1" ht="22.5" x14ac:dyDescent="0.25">
      <c r="A66" s="2" t="s">
        <v>264</v>
      </c>
      <c r="B66" s="3" t="s">
        <v>241</v>
      </c>
      <c r="C66" s="17" t="s">
        <v>242</v>
      </c>
      <c r="D66" s="18" t="s">
        <v>243</v>
      </c>
      <c r="E66" s="26">
        <v>-0.123</v>
      </c>
      <c r="F66" s="14"/>
      <c r="G66" s="14"/>
      <c r="H66" s="14"/>
      <c r="I66" s="14"/>
      <c r="J66" s="14"/>
      <c r="BF66" s="6"/>
      <c r="BG66" s="1" t="s">
        <v>242</v>
      </c>
      <c r="BH66" s="11"/>
    </row>
    <row r="67" spans="1:64" s="5" customFormat="1" ht="33.75" x14ac:dyDescent="0.25">
      <c r="A67" s="2" t="s">
        <v>365</v>
      </c>
      <c r="B67" s="3"/>
      <c r="C67" s="17" t="s">
        <v>244</v>
      </c>
      <c r="D67" s="18" t="s">
        <v>174</v>
      </c>
      <c r="E67" s="8">
        <v>230</v>
      </c>
      <c r="F67" s="14"/>
      <c r="G67" s="14"/>
      <c r="H67" s="14"/>
      <c r="I67" s="14"/>
      <c r="J67" s="14"/>
      <c r="BF67" s="6"/>
      <c r="BG67" s="1" t="s">
        <v>244</v>
      </c>
      <c r="BH67" s="11"/>
    </row>
    <row r="68" spans="1:64" s="5" customFormat="1" ht="33.75" x14ac:dyDescent="0.25">
      <c r="A68" s="2" t="s">
        <v>367</v>
      </c>
      <c r="B68" s="3"/>
      <c r="C68" s="17" t="s">
        <v>386</v>
      </c>
      <c r="D68" s="18" t="s">
        <v>174</v>
      </c>
      <c r="E68" s="8">
        <v>1000</v>
      </c>
      <c r="F68" s="14"/>
      <c r="G68" s="14"/>
      <c r="H68" s="14"/>
      <c r="I68" s="14"/>
      <c r="J68" s="14"/>
      <c r="BF68" s="6"/>
      <c r="BG68" s="1" t="s">
        <v>386</v>
      </c>
      <c r="BH68" s="11"/>
    </row>
    <row r="69" spans="1:64" s="29" customFormat="1" ht="33.75" x14ac:dyDescent="0.25">
      <c r="A69" s="33" t="s">
        <v>272</v>
      </c>
      <c r="B69" s="34" t="s">
        <v>143</v>
      </c>
      <c r="C69" s="31" t="s">
        <v>144</v>
      </c>
      <c r="D69" s="30" t="s">
        <v>3</v>
      </c>
      <c r="E69" s="37">
        <v>2.5</v>
      </c>
      <c r="F69" s="15"/>
      <c r="G69" s="15">
        <f>E69*F69</f>
        <v>0</v>
      </c>
      <c r="H69" s="15"/>
      <c r="I69" s="15">
        <f>E69*H69</f>
        <v>0</v>
      </c>
      <c r="J69" s="15">
        <f t="shared" ref="J69:J92"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144</v>
      </c>
      <c r="BH69" s="11"/>
      <c r="BI69" s="5"/>
      <c r="BJ69" s="5"/>
      <c r="BK69" s="5"/>
      <c r="BL69" s="5"/>
    </row>
    <row r="70" spans="1:64" s="5" customFormat="1" ht="15" x14ac:dyDescent="0.25">
      <c r="A70" s="2" t="s">
        <v>620</v>
      </c>
      <c r="B70" s="3" t="s">
        <v>247</v>
      </c>
      <c r="C70" s="17" t="s">
        <v>248</v>
      </c>
      <c r="D70" s="18" t="s">
        <v>249</v>
      </c>
      <c r="E70" s="7">
        <v>-5.0999999999999996</v>
      </c>
      <c r="F70" s="14"/>
      <c r="G70" s="14"/>
      <c r="H70" s="14"/>
      <c r="I70" s="14"/>
      <c r="J70" s="14"/>
      <c r="BF70" s="6"/>
      <c r="BG70" s="1" t="s">
        <v>248</v>
      </c>
      <c r="BH70" s="11"/>
    </row>
    <row r="71" spans="1:64" s="5" customFormat="1" ht="15" x14ac:dyDescent="0.25">
      <c r="A71" s="2" t="s">
        <v>560</v>
      </c>
      <c r="B71" s="3" t="s">
        <v>251</v>
      </c>
      <c r="C71" s="17" t="s">
        <v>252</v>
      </c>
      <c r="D71" s="18" t="s">
        <v>249</v>
      </c>
      <c r="E71" s="7">
        <v>-5.0999999999999996</v>
      </c>
      <c r="F71" s="14"/>
      <c r="G71" s="14"/>
      <c r="H71" s="14"/>
      <c r="I71" s="14"/>
      <c r="J71" s="14"/>
      <c r="BF71" s="6"/>
      <c r="BG71" s="1" t="s">
        <v>252</v>
      </c>
      <c r="BH71" s="11"/>
    </row>
    <row r="72" spans="1:64" s="5" customFormat="1" ht="33.75" x14ac:dyDescent="0.25">
      <c r="A72" s="2" t="s">
        <v>280</v>
      </c>
      <c r="B72" s="3"/>
      <c r="C72" s="17" t="s">
        <v>253</v>
      </c>
      <c r="D72" s="18" t="s">
        <v>39</v>
      </c>
      <c r="E72" s="8">
        <v>255</v>
      </c>
      <c r="F72" s="14"/>
      <c r="G72" s="14"/>
      <c r="H72" s="14"/>
      <c r="I72" s="14"/>
      <c r="J72" s="14"/>
      <c r="BF72" s="6"/>
      <c r="BG72" s="1" t="s">
        <v>253</v>
      </c>
      <c r="BH72" s="11"/>
    </row>
    <row r="73" spans="1:64" s="5" customFormat="1" ht="15" x14ac:dyDescent="0.25">
      <c r="A73" s="2" t="s">
        <v>148</v>
      </c>
      <c r="B73" s="3"/>
      <c r="C73" s="17" t="s">
        <v>254</v>
      </c>
      <c r="D73" s="18" t="s">
        <v>255</v>
      </c>
      <c r="E73" s="8">
        <v>1</v>
      </c>
      <c r="F73" s="14"/>
      <c r="G73" s="14"/>
      <c r="H73" s="14"/>
      <c r="I73" s="14"/>
      <c r="J73" s="14"/>
      <c r="BF73" s="6"/>
      <c r="BG73" s="1" t="s">
        <v>254</v>
      </c>
      <c r="BH73" s="11"/>
    </row>
    <row r="74" spans="1:64" s="29" customFormat="1" ht="33.75" x14ac:dyDescent="0.25">
      <c r="A74" s="33" t="s">
        <v>621</v>
      </c>
      <c r="B74" s="34" t="s">
        <v>622</v>
      </c>
      <c r="C74" s="31" t="s">
        <v>623</v>
      </c>
      <c r="D74" s="30" t="s">
        <v>3</v>
      </c>
      <c r="E74" s="35">
        <v>1</v>
      </c>
      <c r="F74" s="15"/>
      <c r="G74" s="15">
        <f>E74*F74</f>
        <v>0</v>
      </c>
      <c r="H74" s="15"/>
      <c r="I74" s="15">
        <f>E74*H74</f>
        <v>0</v>
      </c>
      <c r="J74" s="15">
        <f t="shared" si="2"/>
        <v>0</v>
      </c>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6"/>
      <c r="BG74" s="1" t="s">
        <v>623</v>
      </c>
      <c r="BH74" s="11"/>
      <c r="BI74" s="5"/>
      <c r="BJ74" s="5"/>
      <c r="BK74" s="5"/>
      <c r="BL74" s="5"/>
    </row>
    <row r="75" spans="1:64" s="5" customFormat="1" ht="22.5" x14ac:dyDescent="0.25">
      <c r="A75" s="2" t="s">
        <v>150</v>
      </c>
      <c r="B75" s="3" t="s">
        <v>241</v>
      </c>
      <c r="C75" s="17" t="s">
        <v>242</v>
      </c>
      <c r="D75" s="18" t="s">
        <v>243</v>
      </c>
      <c r="E75" s="26">
        <v>-4.0000000000000001E-3</v>
      </c>
      <c r="F75" s="14"/>
      <c r="G75" s="14"/>
      <c r="H75" s="14"/>
      <c r="I75" s="14"/>
      <c r="J75" s="14"/>
      <c r="BF75" s="6"/>
      <c r="BG75" s="1" t="s">
        <v>242</v>
      </c>
      <c r="BH75" s="11"/>
    </row>
    <row r="76" spans="1:64" s="5" customFormat="1" ht="15" x14ac:dyDescent="0.25">
      <c r="A76" s="2" t="s">
        <v>151</v>
      </c>
      <c r="B76" s="3"/>
      <c r="C76" s="17" t="s">
        <v>624</v>
      </c>
      <c r="D76" s="18" t="s">
        <v>39</v>
      </c>
      <c r="E76" s="8">
        <v>100</v>
      </c>
      <c r="F76" s="14"/>
      <c r="G76" s="14"/>
      <c r="H76" s="14"/>
      <c r="I76" s="14"/>
      <c r="J76" s="14"/>
      <c r="BF76" s="6"/>
      <c r="BG76" s="1" t="s">
        <v>624</v>
      </c>
      <c r="BH76" s="11"/>
    </row>
    <row r="77" spans="1:64" s="29" customFormat="1" ht="22.5" x14ac:dyDescent="0.25">
      <c r="A77" s="33" t="s">
        <v>153</v>
      </c>
      <c r="B77" s="34" t="s">
        <v>265</v>
      </c>
      <c r="C77" s="31" t="s">
        <v>266</v>
      </c>
      <c r="D77" s="30" t="s">
        <v>3</v>
      </c>
      <c r="E77" s="42">
        <v>82.05</v>
      </c>
      <c r="F77" s="15"/>
      <c r="G77" s="15">
        <f>E77*F77</f>
        <v>0</v>
      </c>
      <c r="H77" s="15"/>
      <c r="I77" s="15">
        <f>E77*H77</f>
        <v>0</v>
      </c>
      <c r="J77" s="15">
        <f t="shared" si="2"/>
        <v>0</v>
      </c>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6"/>
      <c r="BG77" s="1" t="s">
        <v>266</v>
      </c>
      <c r="BH77" s="11"/>
      <c r="BI77" s="5"/>
      <c r="BJ77" s="5"/>
      <c r="BK77" s="5"/>
      <c r="BL77" s="5"/>
    </row>
    <row r="78" spans="1:64" s="5" customFormat="1" ht="15" x14ac:dyDescent="0.25">
      <c r="A78" s="2" t="s">
        <v>625</v>
      </c>
      <c r="B78" s="3" t="s">
        <v>268</v>
      </c>
      <c r="C78" s="17" t="s">
        <v>269</v>
      </c>
      <c r="D78" s="18" t="s">
        <v>243</v>
      </c>
      <c r="E78" s="27">
        <v>-0.178869</v>
      </c>
      <c r="F78" s="14"/>
      <c r="G78" s="14"/>
      <c r="H78" s="14"/>
      <c r="I78" s="14"/>
      <c r="J78" s="14"/>
      <c r="BF78" s="6"/>
      <c r="BG78" s="1" t="s">
        <v>269</v>
      </c>
      <c r="BH78" s="11"/>
    </row>
    <row r="79" spans="1:64" s="5" customFormat="1" ht="15" x14ac:dyDescent="0.25">
      <c r="A79" s="2" t="s">
        <v>293</v>
      </c>
      <c r="B79" s="3" t="s">
        <v>270</v>
      </c>
      <c r="C79" s="17" t="s">
        <v>271</v>
      </c>
      <c r="D79" s="18" t="s">
        <v>239</v>
      </c>
      <c r="E79" s="26">
        <v>-41.024999999999999</v>
      </c>
      <c r="F79" s="14"/>
      <c r="G79" s="14"/>
      <c r="H79" s="14"/>
      <c r="I79" s="14"/>
      <c r="J79" s="14"/>
      <c r="BF79" s="6"/>
      <c r="BG79" s="1" t="s">
        <v>271</v>
      </c>
      <c r="BH79" s="11"/>
    </row>
    <row r="80" spans="1:64" s="5" customFormat="1" ht="15" x14ac:dyDescent="0.25">
      <c r="A80" s="2" t="s">
        <v>158</v>
      </c>
      <c r="B80" s="3" t="s">
        <v>273</v>
      </c>
      <c r="C80" s="17" t="s">
        <v>274</v>
      </c>
      <c r="D80" s="18" t="s">
        <v>275</v>
      </c>
      <c r="E80" s="7">
        <v>-820.5</v>
      </c>
      <c r="F80" s="14"/>
      <c r="G80" s="14"/>
      <c r="H80" s="14"/>
      <c r="I80" s="14"/>
      <c r="J80" s="14"/>
      <c r="BF80" s="6"/>
      <c r="BG80" s="1" t="s">
        <v>274</v>
      </c>
      <c r="BH80" s="11"/>
    </row>
    <row r="81" spans="1:64" s="5" customFormat="1" ht="33.75" x14ac:dyDescent="0.25">
      <c r="A81" s="2" t="s">
        <v>159</v>
      </c>
      <c r="B81" s="3"/>
      <c r="C81" s="17" t="s">
        <v>277</v>
      </c>
      <c r="D81" s="18" t="s">
        <v>39</v>
      </c>
      <c r="E81" s="7">
        <v>8281.2000000000007</v>
      </c>
      <c r="F81" s="14"/>
      <c r="G81" s="14"/>
      <c r="H81" s="14"/>
      <c r="I81" s="14"/>
      <c r="J81" s="14"/>
      <c r="BF81" s="6"/>
      <c r="BG81" s="1" t="s">
        <v>277</v>
      </c>
      <c r="BH81" s="11"/>
    </row>
    <row r="82" spans="1:64" s="5" customFormat="1" ht="33.75" x14ac:dyDescent="0.25">
      <c r="A82" s="2" t="s">
        <v>161</v>
      </c>
      <c r="B82" s="3"/>
      <c r="C82" s="17" t="s">
        <v>279</v>
      </c>
      <c r="D82" s="18" t="s">
        <v>39</v>
      </c>
      <c r="E82" s="4">
        <v>169.95</v>
      </c>
      <c r="F82" s="14"/>
      <c r="G82" s="14"/>
      <c r="H82" s="14"/>
      <c r="I82" s="14"/>
      <c r="J82" s="14"/>
      <c r="BF82" s="6"/>
      <c r="BG82" s="1" t="s">
        <v>279</v>
      </c>
      <c r="BH82" s="11"/>
    </row>
    <row r="83" spans="1:64" s="5" customFormat="1" ht="22.5" x14ac:dyDescent="0.25">
      <c r="A83" s="2" t="s">
        <v>163</v>
      </c>
      <c r="B83" s="3"/>
      <c r="C83" s="17" t="s">
        <v>626</v>
      </c>
      <c r="D83" s="18" t="s">
        <v>174</v>
      </c>
      <c r="E83" s="8">
        <v>16080</v>
      </c>
      <c r="F83" s="14"/>
      <c r="G83" s="14"/>
      <c r="H83" s="14"/>
      <c r="I83" s="14"/>
      <c r="J83" s="14"/>
      <c r="BF83" s="6"/>
      <c r="BG83" s="1" t="s">
        <v>626</v>
      </c>
      <c r="BH83" s="11"/>
    </row>
    <row r="84" spans="1:64" s="5" customFormat="1" ht="22.5" x14ac:dyDescent="0.25">
      <c r="A84" s="2" t="s">
        <v>377</v>
      </c>
      <c r="B84" s="3"/>
      <c r="C84" s="17" t="s">
        <v>627</v>
      </c>
      <c r="D84" s="18" t="s">
        <v>174</v>
      </c>
      <c r="E84" s="8">
        <v>330</v>
      </c>
      <c r="F84" s="14"/>
      <c r="G84" s="14"/>
      <c r="H84" s="14"/>
      <c r="I84" s="14"/>
      <c r="J84" s="14"/>
      <c r="BF84" s="6"/>
      <c r="BG84" s="1" t="s">
        <v>627</v>
      </c>
      <c r="BH84" s="11"/>
    </row>
    <row r="85" spans="1:64" s="5" customFormat="1" ht="15" x14ac:dyDescent="0.25">
      <c r="A85" s="2" t="s">
        <v>312</v>
      </c>
      <c r="B85" s="3"/>
      <c r="C85" s="17" t="s">
        <v>284</v>
      </c>
      <c r="D85" s="18" t="s">
        <v>174</v>
      </c>
      <c r="E85" s="8">
        <v>16410</v>
      </c>
      <c r="F85" s="14"/>
      <c r="G85" s="14"/>
      <c r="H85" s="14"/>
      <c r="I85" s="14"/>
      <c r="J85" s="14"/>
      <c r="BF85" s="6"/>
      <c r="BG85" s="1" t="s">
        <v>284</v>
      </c>
      <c r="BH85" s="11"/>
    </row>
    <row r="86" spans="1:64" s="29" customFormat="1" ht="45" x14ac:dyDescent="0.25">
      <c r="A86" s="33" t="s">
        <v>628</v>
      </c>
      <c r="B86" s="34" t="s">
        <v>285</v>
      </c>
      <c r="C86" s="31" t="s">
        <v>286</v>
      </c>
      <c r="D86" s="30" t="s">
        <v>287</v>
      </c>
      <c r="E86" s="35">
        <v>325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286</v>
      </c>
      <c r="BH86" s="11"/>
      <c r="BI86" s="5"/>
      <c r="BJ86" s="5"/>
      <c r="BK86" s="5"/>
      <c r="BL86" s="5"/>
    </row>
    <row r="87" spans="1:64" s="5" customFormat="1" ht="22.5" x14ac:dyDescent="0.25">
      <c r="A87" s="2" t="s">
        <v>316</v>
      </c>
      <c r="B87" s="3"/>
      <c r="C87" s="17" t="s">
        <v>288</v>
      </c>
      <c r="D87" s="18" t="s">
        <v>289</v>
      </c>
      <c r="E87" s="8">
        <v>1</v>
      </c>
      <c r="F87" s="14"/>
      <c r="G87" s="14"/>
      <c r="H87" s="14"/>
      <c r="I87" s="14"/>
      <c r="J87" s="14"/>
      <c r="BF87" s="6"/>
      <c r="BG87" s="1" t="s">
        <v>288</v>
      </c>
      <c r="BH87" s="11"/>
    </row>
    <row r="88" spans="1:64" s="5" customFormat="1" ht="22.5" x14ac:dyDescent="0.25">
      <c r="A88" s="2" t="s">
        <v>318</v>
      </c>
      <c r="B88" s="3"/>
      <c r="C88" s="17" t="s">
        <v>291</v>
      </c>
      <c r="D88" s="18" t="s">
        <v>289</v>
      </c>
      <c r="E88" s="8">
        <v>5</v>
      </c>
      <c r="F88" s="14"/>
      <c r="G88" s="14"/>
      <c r="H88" s="14"/>
      <c r="I88" s="14"/>
      <c r="J88" s="14"/>
      <c r="BF88" s="6"/>
      <c r="BG88" s="1" t="s">
        <v>291</v>
      </c>
      <c r="BH88" s="11"/>
    </row>
    <row r="89" spans="1:64" s="5" customFormat="1" ht="22.5" x14ac:dyDescent="0.25">
      <c r="A89" s="2" t="s">
        <v>577</v>
      </c>
      <c r="B89" s="3"/>
      <c r="C89" s="17" t="s">
        <v>292</v>
      </c>
      <c r="D89" s="18" t="s">
        <v>289</v>
      </c>
      <c r="E89" s="8">
        <v>1</v>
      </c>
      <c r="F89" s="14"/>
      <c r="G89" s="14"/>
      <c r="H89" s="14"/>
      <c r="I89" s="14"/>
      <c r="J89" s="14"/>
      <c r="BF89" s="6"/>
      <c r="BG89" s="1" t="s">
        <v>292</v>
      </c>
      <c r="BH89" s="11"/>
    </row>
    <row r="90" spans="1:64" s="29" customFormat="1" ht="45" x14ac:dyDescent="0.25">
      <c r="A90" s="33" t="s">
        <v>383</v>
      </c>
      <c r="B90" s="34" t="s">
        <v>629</v>
      </c>
      <c r="C90" s="31" t="s">
        <v>630</v>
      </c>
      <c r="D90" s="30" t="s">
        <v>287</v>
      </c>
      <c r="E90" s="35">
        <v>2</v>
      </c>
      <c r="F90" s="15"/>
      <c r="G90" s="15">
        <f>E90*F90</f>
        <v>0</v>
      </c>
      <c r="H90" s="15"/>
      <c r="I90" s="15">
        <f>E90*H90</f>
        <v>0</v>
      </c>
      <c r="J90" s="15">
        <f t="shared" si="2"/>
        <v>0</v>
      </c>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6"/>
      <c r="BG90" s="1" t="s">
        <v>630</v>
      </c>
      <c r="BH90" s="11"/>
      <c r="BI90" s="5"/>
      <c r="BJ90" s="5"/>
      <c r="BK90" s="5"/>
      <c r="BL90" s="5"/>
    </row>
    <row r="91" spans="1:64" s="5" customFormat="1" ht="22.5" x14ac:dyDescent="0.25">
      <c r="A91" s="2" t="s">
        <v>384</v>
      </c>
      <c r="B91" s="3"/>
      <c r="C91" s="17" t="s">
        <v>631</v>
      </c>
      <c r="D91" s="18" t="s">
        <v>298</v>
      </c>
      <c r="E91" s="8">
        <v>2</v>
      </c>
      <c r="F91" s="14"/>
      <c r="G91" s="14"/>
      <c r="H91" s="14"/>
      <c r="I91" s="14"/>
      <c r="J91" s="14"/>
      <c r="BF91" s="6"/>
      <c r="BG91" s="1" t="s">
        <v>631</v>
      </c>
      <c r="BH91" s="11"/>
    </row>
    <row r="92" spans="1:64" s="29" customFormat="1" ht="33.75" x14ac:dyDescent="0.25">
      <c r="A92" s="33" t="s">
        <v>632</v>
      </c>
      <c r="B92" s="34" t="s">
        <v>300</v>
      </c>
      <c r="C92" s="31" t="s">
        <v>301</v>
      </c>
      <c r="D92" s="30" t="s">
        <v>302</v>
      </c>
      <c r="E92" s="35">
        <v>83</v>
      </c>
      <c r="F92" s="15"/>
      <c r="G92" s="15">
        <f>E92*F92</f>
        <v>0</v>
      </c>
      <c r="H92" s="15"/>
      <c r="I92" s="15">
        <f>E92*H92</f>
        <v>0</v>
      </c>
      <c r="J92" s="15">
        <f t="shared" si="2"/>
        <v>0</v>
      </c>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6"/>
      <c r="BG92" s="1" t="s">
        <v>301</v>
      </c>
      <c r="BH92" s="11"/>
      <c r="BI92" s="5"/>
      <c r="BJ92" s="5"/>
      <c r="BK92" s="5"/>
      <c r="BL92" s="5"/>
    </row>
    <row r="93" spans="1:64" s="5" customFormat="1" ht="15" x14ac:dyDescent="0.25">
      <c r="A93" s="2" t="s">
        <v>387</v>
      </c>
      <c r="B93" s="3" t="s">
        <v>304</v>
      </c>
      <c r="C93" s="17" t="s">
        <v>305</v>
      </c>
      <c r="D93" s="18" t="s">
        <v>171</v>
      </c>
      <c r="E93" s="4">
        <v>-12.45</v>
      </c>
      <c r="F93" s="14"/>
      <c r="G93" s="14"/>
      <c r="H93" s="14"/>
      <c r="I93" s="14"/>
      <c r="J93" s="14"/>
      <c r="BF93" s="6"/>
      <c r="BG93" s="1" t="s">
        <v>305</v>
      </c>
      <c r="BH93" s="11"/>
    </row>
    <row r="94" spans="1:64" s="5" customFormat="1" ht="15" x14ac:dyDescent="0.25">
      <c r="A94" s="2" t="s">
        <v>388</v>
      </c>
      <c r="B94" s="3" t="s">
        <v>307</v>
      </c>
      <c r="C94" s="17" t="s">
        <v>308</v>
      </c>
      <c r="D94" s="18" t="s">
        <v>171</v>
      </c>
      <c r="E94" s="4">
        <v>-59.76</v>
      </c>
      <c r="F94" s="14"/>
      <c r="G94" s="14"/>
      <c r="H94" s="14"/>
      <c r="I94" s="14"/>
      <c r="J94" s="14"/>
      <c r="BF94" s="6"/>
      <c r="BG94" s="1" t="s">
        <v>308</v>
      </c>
      <c r="BH94" s="11"/>
    </row>
    <row r="95" spans="1:64" s="5" customFormat="1" ht="22.5" x14ac:dyDescent="0.25">
      <c r="A95" s="2" t="s">
        <v>389</v>
      </c>
      <c r="B95" s="3" t="s">
        <v>310</v>
      </c>
      <c r="C95" s="17" t="s">
        <v>311</v>
      </c>
      <c r="D95" s="18" t="s">
        <v>243</v>
      </c>
      <c r="E95" s="23">
        <v>-4.9800000000000001E-3</v>
      </c>
      <c r="F95" s="14"/>
      <c r="G95" s="14"/>
      <c r="H95" s="14"/>
      <c r="I95" s="14"/>
      <c r="J95" s="14"/>
      <c r="BF95" s="6"/>
      <c r="BG95" s="1" t="s">
        <v>311</v>
      </c>
      <c r="BH95" s="11"/>
    </row>
    <row r="96" spans="1:64" s="5" customFormat="1" ht="22.5" x14ac:dyDescent="0.25">
      <c r="A96" s="2" t="s">
        <v>390</v>
      </c>
      <c r="B96" s="3"/>
      <c r="C96" s="17" t="s">
        <v>313</v>
      </c>
      <c r="D96" s="18" t="s">
        <v>174</v>
      </c>
      <c r="E96" s="8">
        <v>50</v>
      </c>
      <c r="F96" s="14"/>
      <c r="G96" s="14"/>
      <c r="H96" s="14"/>
      <c r="I96" s="14"/>
      <c r="J96" s="14"/>
      <c r="BF96" s="6"/>
      <c r="BG96" s="1" t="s">
        <v>313</v>
      </c>
      <c r="BH96" s="11"/>
    </row>
    <row r="97" spans="1:60" s="5" customFormat="1" ht="15" x14ac:dyDescent="0.25">
      <c r="A97" s="2" t="s">
        <v>391</v>
      </c>
      <c r="B97" s="3"/>
      <c r="C97" s="17" t="s">
        <v>315</v>
      </c>
      <c r="D97" s="18" t="s">
        <v>174</v>
      </c>
      <c r="E97" s="8">
        <v>6</v>
      </c>
      <c r="F97" s="14"/>
      <c r="G97" s="14"/>
      <c r="H97" s="14"/>
      <c r="I97" s="14"/>
      <c r="J97" s="14"/>
      <c r="BF97" s="6"/>
      <c r="BG97" s="1" t="s">
        <v>315</v>
      </c>
      <c r="BH97" s="11"/>
    </row>
    <row r="98" spans="1:60" s="5" customFormat="1" ht="15" x14ac:dyDescent="0.25">
      <c r="A98" s="2" t="s">
        <v>590</v>
      </c>
      <c r="B98" s="3"/>
      <c r="C98" s="17" t="s">
        <v>317</v>
      </c>
      <c r="D98" s="18" t="s">
        <v>174</v>
      </c>
      <c r="E98" s="8">
        <v>100</v>
      </c>
      <c r="F98" s="14"/>
      <c r="G98" s="14"/>
      <c r="H98" s="14"/>
      <c r="I98" s="14"/>
      <c r="J98" s="14"/>
      <c r="BF98" s="6"/>
      <c r="BG98" s="1" t="s">
        <v>317</v>
      </c>
      <c r="BH98" s="11"/>
    </row>
    <row r="99" spans="1:60" s="5" customFormat="1" ht="22.5" x14ac:dyDescent="0.25">
      <c r="A99" s="2" t="s">
        <v>592</v>
      </c>
      <c r="B99" s="3"/>
      <c r="C99" s="17" t="s">
        <v>319</v>
      </c>
      <c r="D99" s="18" t="s">
        <v>174</v>
      </c>
      <c r="E99" s="8">
        <v>100</v>
      </c>
      <c r="F99" s="14"/>
      <c r="G99" s="14"/>
      <c r="H99" s="14"/>
      <c r="I99" s="14"/>
      <c r="J99" s="14"/>
      <c r="BF99" s="6"/>
      <c r="BG99" s="1" t="s">
        <v>319</v>
      </c>
      <c r="BH99" s="11"/>
    </row>
    <row r="100" spans="1:60" x14ac:dyDescent="0.25">
      <c r="G100" s="15">
        <f t="shared" ref="G100:I100" si="3">SUM(G3:G99)</f>
        <v>0</v>
      </c>
      <c r="H100" s="15"/>
      <c r="I100" s="15">
        <f t="shared" si="3"/>
        <v>0</v>
      </c>
      <c r="J100" s="15">
        <f>SUM(J3:J99)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L114"/>
  <sheetViews>
    <sheetView workbookViewId="0">
      <pane ySplit="1" topLeftCell="A98"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320</v>
      </c>
      <c r="C3" s="31" t="s">
        <v>321</v>
      </c>
      <c r="D3" s="30" t="s">
        <v>168</v>
      </c>
      <c r="E3" s="39">
        <v>1.4572799999999999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321</v>
      </c>
      <c r="BH3" s="5"/>
      <c r="BI3" s="5"/>
      <c r="BJ3" s="5"/>
      <c r="BK3" s="5"/>
      <c r="BL3" s="5"/>
    </row>
    <row r="4" spans="1:64" s="5" customFormat="1" ht="15" x14ac:dyDescent="0.25">
      <c r="A4" s="2" t="s">
        <v>4</v>
      </c>
      <c r="B4" s="3" t="s">
        <v>169</v>
      </c>
      <c r="C4" s="17" t="s">
        <v>170</v>
      </c>
      <c r="D4" s="18" t="s">
        <v>171</v>
      </c>
      <c r="E4" s="27">
        <v>-3.7014909999999999</v>
      </c>
      <c r="F4" s="14"/>
      <c r="G4" s="14"/>
      <c r="H4" s="14"/>
      <c r="I4" s="14"/>
      <c r="J4" s="14"/>
      <c r="BF4" s="6"/>
      <c r="BG4" s="1" t="s">
        <v>170</v>
      </c>
    </row>
    <row r="5" spans="1:64" s="5" customFormat="1" ht="33.75" x14ac:dyDescent="0.25">
      <c r="A5" s="2" t="s">
        <v>172</v>
      </c>
      <c r="B5" s="3"/>
      <c r="C5" s="17" t="s">
        <v>173</v>
      </c>
      <c r="D5" s="18" t="s">
        <v>174</v>
      </c>
      <c r="E5" s="8">
        <v>70</v>
      </c>
      <c r="F5" s="14"/>
      <c r="G5" s="14"/>
      <c r="H5" s="14"/>
      <c r="I5" s="14"/>
      <c r="J5" s="14"/>
      <c r="BF5" s="6"/>
      <c r="BG5" s="1" t="s">
        <v>173</v>
      </c>
    </row>
    <row r="6" spans="1:64" s="5" customFormat="1" ht="33.75" x14ac:dyDescent="0.25">
      <c r="A6" s="2" t="s">
        <v>175</v>
      </c>
      <c r="B6" s="3"/>
      <c r="C6" s="17" t="s">
        <v>176</v>
      </c>
      <c r="D6" s="18" t="s">
        <v>174</v>
      </c>
      <c r="E6" s="8">
        <v>10</v>
      </c>
      <c r="F6" s="14"/>
      <c r="G6" s="14"/>
      <c r="H6" s="14"/>
      <c r="I6" s="14"/>
      <c r="J6" s="14"/>
      <c r="BF6" s="6"/>
      <c r="BG6" s="1" t="s">
        <v>176</v>
      </c>
    </row>
    <row r="7" spans="1:64" s="5" customFormat="1" ht="45" x14ac:dyDescent="0.25">
      <c r="A7" s="2" t="s">
        <v>177</v>
      </c>
      <c r="B7" s="3"/>
      <c r="C7" s="17" t="s">
        <v>322</v>
      </c>
      <c r="D7" s="18" t="s">
        <v>174</v>
      </c>
      <c r="E7" s="8">
        <v>38</v>
      </c>
      <c r="F7" s="14"/>
      <c r="G7" s="14"/>
      <c r="H7" s="14"/>
      <c r="I7" s="14"/>
      <c r="J7" s="14"/>
      <c r="BF7" s="6"/>
      <c r="BG7" s="1" t="s">
        <v>322</v>
      </c>
    </row>
    <row r="8" spans="1:64" s="5" customFormat="1" ht="45" x14ac:dyDescent="0.25">
      <c r="A8" s="2" t="s">
        <v>179</v>
      </c>
      <c r="B8" s="3"/>
      <c r="C8" s="17" t="s">
        <v>325</v>
      </c>
      <c r="D8" s="18" t="s">
        <v>174</v>
      </c>
      <c r="E8" s="8">
        <v>10</v>
      </c>
      <c r="F8" s="14"/>
      <c r="G8" s="14"/>
      <c r="H8" s="14"/>
      <c r="I8" s="14"/>
      <c r="J8" s="14"/>
      <c r="BF8" s="6"/>
      <c r="BG8" s="1" t="s">
        <v>325</v>
      </c>
    </row>
    <row r="9" spans="1:64" s="5" customFormat="1" ht="33.75" x14ac:dyDescent="0.25">
      <c r="A9" s="2" t="s">
        <v>181</v>
      </c>
      <c r="B9" s="3"/>
      <c r="C9" s="17" t="s">
        <v>195</v>
      </c>
      <c r="D9" s="18" t="s">
        <v>174</v>
      </c>
      <c r="E9" s="8">
        <v>48</v>
      </c>
      <c r="F9" s="14"/>
      <c r="G9" s="14"/>
      <c r="H9" s="14"/>
      <c r="I9" s="14"/>
      <c r="J9" s="14"/>
      <c r="BF9" s="6"/>
      <c r="BG9" s="1" t="s">
        <v>195</v>
      </c>
    </row>
    <row r="10" spans="1:64" s="5" customFormat="1" ht="33.75" x14ac:dyDescent="0.25">
      <c r="A10" s="2" t="s">
        <v>183</v>
      </c>
      <c r="B10" s="3"/>
      <c r="C10" s="17" t="s">
        <v>192</v>
      </c>
      <c r="D10" s="18" t="s">
        <v>174</v>
      </c>
      <c r="E10" s="8">
        <v>56</v>
      </c>
      <c r="F10" s="14"/>
      <c r="G10" s="14"/>
      <c r="H10" s="14"/>
      <c r="I10" s="14"/>
      <c r="J10" s="14"/>
      <c r="BF10" s="6"/>
      <c r="BG10" s="1" t="s">
        <v>192</v>
      </c>
    </row>
    <row r="11" spans="1:64" s="5" customFormat="1" ht="33.75" x14ac:dyDescent="0.25">
      <c r="A11" s="2" t="s">
        <v>185</v>
      </c>
      <c r="B11" s="3"/>
      <c r="C11" s="17" t="s">
        <v>633</v>
      </c>
      <c r="D11" s="18" t="s">
        <v>174</v>
      </c>
      <c r="E11" s="8">
        <v>3</v>
      </c>
      <c r="F11" s="14"/>
      <c r="G11" s="14"/>
      <c r="H11" s="14"/>
      <c r="I11" s="14"/>
      <c r="J11" s="14"/>
      <c r="BF11" s="6"/>
      <c r="BG11" s="1" t="s">
        <v>633</v>
      </c>
    </row>
    <row r="12" spans="1:64" s="5" customFormat="1" ht="33.75" x14ac:dyDescent="0.25">
      <c r="A12" s="2" t="s">
        <v>187</v>
      </c>
      <c r="B12" s="3"/>
      <c r="C12" s="17" t="s">
        <v>328</v>
      </c>
      <c r="D12" s="18" t="s">
        <v>174</v>
      </c>
      <c r="E12" s="8">
        <v>2</v>
      </c>
      <c r="F12" s="14"/>
      <c r="G12" s="14"/>
      <c r="H12" s="14"/>
      <c r="I12" s="14"/>
      <c r="J12" s="14"/>
      <c r="BF12" s="6"/>
      <c r="BG12" s="1" t="s">
        <v>328</v>
      </c>
    </row>
    <row r="13" spans="1:64" s="5" customFormat="1" ht="15" x14ac:dyDescent="0.25">
      <c r="A13" s="2" t="s">
        <v>189</v>
      </c>
      <c r="B13" s="3"/>
      <c r="C13" s="17" t="s">
        <v>193</v>
      </c>
      <c r="D13" s="18" t="s">
        <v>39</v>
      </c>
      <c r="E13" s="8">
        <v>28</v>
      </c>
      <c r="F13" s="14"/>
      <c r="G13" s="14"/>
      <c r="H13" s="14"/>
      <c r="I13" s="14"/>
      <c r="J13" s="14"/>
      <c r="BF13" s="6"/>
      <c r="BG13" s="1" t="s">
        <v>193</v>
      </c>
    </row>
    <row r="14" spans="1:64" s="5" customFormat="1" ht="33.75" x14ac:dyDescent="0.25">
      <c r="A14" s="2" t="s">
        <v>191</v>
      </c>
      <c r="B14" s="3"/>
      <c r="C14" s="17" t="s">
        <v>197</v>
      </c>
      <c r="D14" s="18" t="s">
        <v>174</v>
      </c>
      <c r="E14" s="8">
        <v>180</v>
      </c>
      <c r="F14" s="14"/>
      <c r="G14" s="14"/>
      <c r="H14" s="14"/>
      <c r="I14" s="14"/>
      <c r="J14" s="14"/>
      <c r="BF14" s="6"/>
      <c r="BG14" s="1" t="s">
        <v>197</v>
      </c>
    </row>
    <row r="15" spans="1:64" s="5" customFormat="1" ht="33.75" x14ac:dyDescent="0.25">
      <c r="A15" s="2" t="s">
        <v>37</v>
      </c>
      <c r="B15" s="3"/>
      <c r="C15" s="17" t="s">
        <v>198</v>
      </c>
      <c r="D15" s="18" t="s">
        <v>174</v>
      </c>
      <c r="E15" s="8">
        <v>65</v>
      </c>
      <c r="F15" s="14"/>
      <c r="G15" s="14"/>
      <c r="H15" s="14"/>
      <c r="I15" s="14"/>
      <c r="J15" s="14"/>
      <c r="BF15" s="6"/>
      <c r="BG15" s="1" t="s">
        <v>198</v>
      </c>
    </row>
    <row r="16" spans="1:64" s="5" customFormat="1" ht="33.75" x14ac:dyDescent="0.25">
      <c r="A16" s="2" t="s">
        <v>40</v>
      </c>
      <c r="B16" s="3"/>
      <c r="C16" s="17" t="s">
        <v>323</v>
      </c>
      <c r="D16" s="18" t="s">
        <v>174</v>
      </c>
      <c r="E16" s="8">
        <v>3</v>
      </c>
      <c r="F16" s="14"/>
      <c r="G16" s="14"/>
      <c r="H16" s="14"/>
      <c r="I16" s="14"/>
      <c r="J16" s="14"/>
      <c r="BF16" s="6"/>
      <c r="BG16" s="1" t="s">
        <v>323</v>
      </c>
    </row>
    <row r="17" spans="1:64" s="5" customFormat="1" ht="33.75" x14ac:dyDescent="0.25">
      <c r="A17" s="2" t="s">
        <v>42</v>
      </c>
      <c r="B17" s="3"/>
      <c r="C17" s="17" t="s">
        <v>324</v>
      </c>
      <c r="D17" s="18" t="s">
        <v>174</v>
      </c>
      <c r="E17" s="8">
        <v>3</v>
      </c>
      <c r="F17" s="14"/>
      <c r="G17" s="14"/>
      <c r="H17" s="14"/>
      <c r="I17" s="14"/>
      <c r="J17" s="14"/>
      <c r="BF17" s="6"/>
      <c r="BG17" s="1" t="s">
        <v>324</v>
      </c>
    </row>
    <row r="18" spans="1:64" s="29" customFormat="1" ht="33.75" x14ac:dyDescent="0.25">
      <c r="A18" s="33" t="s">
        <v>606</v>
      </c>
      <c r="B18" s="34" t="s">
        <v>166</v>
      </c>
      <c r="C18" s="31" t="s">
        <v>167</v>
      </c>
      <c r="D18" s="30" t="s">
        <v>168</v>
      </c>
      <c r="E18" s="39">
        <v>3.5144299999999999</v>
      </c>
      <c r="F18" s="15"/>
      <c r="G18" s="15">
        <f>E18*F18</f>
        <v>0</v>
      </c>
      <c r="H18" s="15"/>
      <c r="I18" s="15">
        <f>E18*H18</f>
        <v>0</v>
      </c>
      <c r="J18" s="15">
        <f t="shared" ref="J18:J37" si="1">G18+I18</f>
        <v>0</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6"/>
      <c r="BG18" s="1" t="s">
        <v>167</v>
      </c>
      <c r="BH18" s="5"/>
      <c r="BI18" s="5"/>
      <c r="BJ18" s="5"/>
      <c r="BK18" s="5"/>
      <c r="BL18" s="5"/>
    </row>
    <row r="19" spans="1:64" s="5" customFormat="1" ht="15" x14ac:dyDescent="0.25">
      <c r="A19" s="2" t="s">
        <v>634</v>
      </c>
      <c r="B19" s="3" t="s">
        <v>169</v>
      </c>
      <c r="C19" s="17" t="s">
        <v>170</v>
      </c>
      <c r="D19" s="18" t="s">
        <v>171</v>
      </c>
      <c r="E19" s="27">
        <v>-6.2556849999999997</v>
      </c>
      <c r="F19" s="14"/>
      <c r="G19" s="14"/>
      <c r="H19" s="14"/>
      <c r="I19" s="14"/>
      <c r="J19" s="14"/>
      <c r="BF19" s="6"/>
      <c r="BG19" s="1" t="s">
        <v>170</v>
      </c>
    </row>
    <row r="20" spans="1:64" s="5" customFormat="1" ht="45" x14ac:dyDescent="0.25">
      <c r="A20" s="2" t="s">
        <v>48</v>
      </c>
      <c r="B20" s="3"/>
      <c r="C20" s="17" t="s">
        <v>330</v>
      </c>
      <c r="D20" s="18" t="s">
        <v>174</v>
      </c>
      <c r="E20" s="8">
        <v>13</v>
      </c>
      <c r="F20" s="14"/>
      <c r="G20" s="14"/>
      <c r="H20" s="14"/>
      <c r="I20" s="14"/>
      <c r="J20" s="14"/>
      <c r="BF20" s="6"/>
      <c r="BG20" s="1" t="s">
        <v>330</v>
      </c>
    </row>
    <row r="21" spans="1:64" s="5" customFormat="1" ht="45" x14ac:dyDescent="0.25">
      <c r="A21" s="2" t="s">
        <v>50</v>
      </c>
      <c r="B21" s="3"/>
      <c r="C21" s="17" t="s">
        <v>178</v>
      </c>
      <c r="D21" s="18" t="s">
        <v>174</v>
      </c>
      <c r="E21" s="8">
        <v>16</v>
      </c>
      <c r="F21" s="14"/>
      <c r="G21" s="14"/>
      <c r="H21" s="14"/>
      <c r="I21" s="14"/>
      <c r="J21" s="14"/>
      <c r="BF21" s="6"/>
      <c r="BG21" s="1" t="s">
        <v>178</v>
      </c>
    </row>
    <row r="22" spans="1:64" s="5" customFormat="1" ht="33.75" x14ac:dyDescent="0.25">
      <c r="A22" s="2" t="s">
        <v>52</v>
      </c>
      <c r="B22" s="3"/>
      <c r="C22" s="17" t="s">
        <v>180</v>
      </c>
      <c r="D22" s="18" t="s">
        <v>174</v>
      </c>
      <c r="E22" s="8">
        <v>8</v>
      </c>
      <c r="F22" s="14"/>
      <c r="G22" s="14"/>
      <c r="H22" s="14"/>
      <c r="I22" s="14"/>
      <c r="J22" s="14"/>
      <c r="BF22" s="6"/>
      <c r="BG22" s="1" t="s">
        <v>180</v>
      </c>
    </row>
    <row r="23" spans="1:64" s="5" customFormat="1" ht="33.75" x14ac:dyDescent="0.25">
      <c r="A23" s="2" t="s">
        <v>54</v>
      </c>
      <c r="B23" s="3"/>
      <c r="C23" s="17" t="s">
        <v>182</v>
      </c>
      <c r="D23" s="18" t="s">
        <v>174</v>
      </c>
      <c r="E23" s="8">
        <v>8</v>
      </c>
      <c r="F23" s="14"/>
      <c r="G23" s="14"/>
      <c r="H23" s="14"/>
      <c r="I23" s="14"/>
      <c r="J23" s="14"/>
      <c r="BF23" s="6"/>
      <c r="BG23" s="1" t="s">
        <v>182</v>
      </c>
    </row>
    <row r="24" spans="1:64" s="5" customFormat="1" ht="45" x14ac:dyDescent="0.25">
      <c r="A24" s="2" t="s">
        <v>56</v>
      </c>
      <c r="B24" s="3"/>
      <c r="C24" s="17" t="s">
        <v>184</v>
      </c>
      <c r="D24" s="18" t="s">
        <v>174</v>
      </c>
      <c r="E24" s="8">
        <v>5</v>
      </c>
      <c r="F24" s="14"/>
      <c r="G24" s="14"/>
      <c r="H24" s="14"/>
      <c r="I24" s="14"/>
      <c r="J24" s="14"/>
      <c r="BF24" s="6"/>
      <c r="BG24" s="1" t="s">
        <v>184</v>
      </c>
    </row>
    <row r="25" spans="1:64" s="5" customFormat="1" ht="33.75" x14ac:dyDescent="0.25">
      <c r="A25" s="2" t="s">
        <v>58</v>
      </c>
      <c r="B25" s="3"/>
      <c r="C25" s="17" t="s">
        <v>333</v>
      </c>
      <c r="D25" s="18" t="s">
        <v>174</v>
      </c>
      <c r="E25" s="8">
        <v>3</v>
      </c>
      <c r="F25" s="14"/>
      <c r="G25" s="14"/>
      <c r="H25" s="14"/>
      <c r="I25" s="14"/>
      <c r="J25" s="14"/>
      <c r="BF25" s="6"/>
      <c r="BG25" s="1" t="s">
        <v>333</v>
      </c>
    </row>
    <row r="26" spans="1:64" s="5" customFormat="1" ht="33.75" x14ac:dyDescent="0.25">
      <c r="A26" s="2" t="s">
        <v>60</v>
      </c>
      <c r="B26" s="3"/>
      <c r="C26" s="17" t="s">
        <v>334</v>
      </c>
      <c r="D26" s="18" t="s">
        <v>174</v>
      </c>
      <c r="E26" s="8">
        <v>3</v>
      </c>
      <c r="F26" s="14"/>
      <c r="G26" s="14"/>
      <c r="H26" s="14"/>
      <c r="I26" s="14"/>
      <c r="J26" s="14"/>
      <c r="BF26" s="6"/>
      <c r="BG26" s="1" t="s">
        <v>334</v>
      </c>
    </row>
    <row r="27" spans="1:64" s="5" customFormat="1" ht="33.75" x14ac:dyDescent="0.25">
      <c r="A27" s="2" t="s">
        <v>62</v>
      </c>
      <c r="B27" s="3"/>
      <c r="C27" s="17" t="s">
        <v>335</v>
      </c>
      <c r="D27" s="18" t="s">
        <v>174</v>
      </c>
      <c r="E27" s="8">
        <v>49</v>
      </c>
      <c r="F27" s="14"/>
      <c r="G27" s="14"/>
      <c r="H27" s="14"/>
      <c r="I27" s="14"/>
      <c r="J27" s="14"/>
      <c r="BF27" s="6"/>
      <c r="BG27" s="1" t="s">
        <v>335</v>
      </c>
    </row>
    <row r="28" spans="1:64" s="5" customFormat="1" ht="33.75" x14ac:dyDescent="0.25">
      <c r="A28" s="2" t="s">
        <v>64</v>
      </c>
      <c r="B28" s="3"/>
      <c r="C28" s="17" t="s">
        <v>336</v>
      </c>
      <c r="D28" s="18" t="s">
        <v>174</v>
      </c>
      <c r="E28" s="8">
        <v>13</v>
      </c>
      <c r="F28" s="14"/>
      <c r="G28" s="14"/>
      <c r="H28" s="14"/>
      <c r="I28" s="14"/>
      <c r="J28" s="14"/>
      <c r="BF28" s="6"/>
      <c r="BG28" s="1" t="s">
        <v>336</v>
      </c>
    </row>
    <row r="29" spans="1:64" s="5" customFormat="1" ht="33.75" x14ac:dyDescent="0.25">
      <c r="A29" s="2" t="s">
        <v>66</v>
      </c>
      <c r="B29" s="3"/>
      <c r="C29" s="17" t="s">
        <v>337</v>
      </c>
      <c r="D29" s="18" t="s">
        <v>174</v>
      </c>
      <c r="E29" s="8">
        <v>13</v>
      </c>
      <c r="F29" s="14"/>
      <c r="G29" s="14"/>
      <c r="H29" s="14"/>
      <c r="I29" s="14"/>
      <c r="J29" s="14"/>
      <c r="BF29" s="6"/>
      <c r="BG29" s="1" t="s">
        <v>337</v>
      </c>
    </row>
    <row r="30" spans="1:64" s="5" customFormat="1" ht="45" x14ac:dyDescent="0.25">
      <c r="A30" s="2" t="s">
        <v>68</v>
      </c>
      <c r="B30" s="3"/>
      <c r="C30" s="17" t="s">
        <v>338</v>
      </c>
      <c r="D30" s="18" t="s">
        <v>174</v>
      </c>
      <c r="E30" s="8">
        <v>4</v>
      </c>
      <c r="F30" s="14"/>
      <c r="G30" s="14"/>
      <c r="H30" s="14"/>
      <c r="I30" s="14"/>
      <c r="J30" s="14"/>
      <c r="BF30" s="6"/>
      <c r="BG30" s="1" t="s">
        <v>338</v>
      </c>
    </row>
    <row r="31" spans="1:64" s="5" customFormat="1" ht="45" x14ac:dyDescent="0.25">
      <c r="A31" s="2" t="s">
        <v>70</v>
      </c>
      <c r="B31" s="3"/>
      <c r="C31" s="17" t="s">
        <v>186</v>
      </c>
      <c r="D31" s="18" t="s">
        <v>174</v>
      </c>
      <c r="E31" s="8">
        <v>4</v>
      </c>
      <c r="F31" s="14"/>
      <c r="G31" s="14"/>
      <c r="H31" s="14"/>
      <c r="I31" s="14"/>
      <c r="J31" s="14"/>
      <c r="BF31" s="6"/>
      <c r="BG31" s="1" t="s">
        <v>186</v>
      </c>
    </row>
    <row r="32" spans="1:64" s="5" customFormat="1" ht="45" x14ac:dyDescent="0.25">
      <c r="A32" s="2" t="s">
        <v>72</v>
      </c>
      <c r="B32" s="3"/>
      <c r="C32" s="17" t="s">
        <v>339</v>
      </c>
      <c r="D32" s="18" t="s">
        <v>174</v>
      </c>
      <c r="E32" s="8">
        <v>19</v>
      </c>
      <c r="F32" s="14"/>
      <c r="G32" s="14"/>
      <c r="H32" s="14"/>
      <c r="I32" s="14"/>
      <c r="J32" s="14"/>
      <c r="BF32" s="6"/>
      <c r="BG32" s="1" t="s">
        <v>339</v>
      </c>
    </row>
    <row r="33" spans="1:64" s="5" customFormat="1" ht="45" x14ac:dyDescent="0.25">
      <c r="A33" s="2" t="s">
        <v>74</v>
      </c>
      <c r="B33" s="3"/>
      <c r="C33" s="17" t="s">
        <v>344</v>
      </c>
      <c r="D33" s="18" t="s">
        <v>174</v>
      </c>
      <c r="E33" s="8">
        <v>10</v>
      </c>
      <c r="F33" s="14"/>
      <c r="G33" s="14"/>
      <c r="H33" s="14"/>
      <c r="I33" s="14"/>
      <c r="J33" s="14"/>
      <c r="BF33" s="6"/>
      <c r="BG33" s="1" t="s">
        <v>344</v>
      </c>
    </row>
    <row r="34" spans="1:64" s="5" customFormat="1" ht="33.75" x14ac:dyDescent="0.25">
      <c r="A34" s="2" t="s">
        <v>76</v>
      </c>
      <c r="B34" s="3"/>
      <c r="C34" s="17" t="s">
        <v>635</v>
      </c>
      <c r="D34" s="18" t="s">
        <v>174</v>
      </c>
      <c r="E34" s="8">
        <v>2</v>
      </c>
      <c r="F34" s="14"/>
      <c r="G34" s="14"/>
      <c r="H34" s="14"/>
      <c r="I34" s="14"/>
      <c r="J34" s="14"/>
      <c r="BF34" s="6"/>
      <c r="BG34" s="1" t="s">
        <v>635</v>
      </c>
    </row>
    <row r="35" spans="1:64" s="5" customFormat="1" ht="33.75" x14ac:dyDescent="0.25">
      <c r="A35" s="2" t="s">
        <v>78</v>
      </c>
      <c r="B35" s="3"/>
      <c r="C35" s="17" t="s">
        <v>194</v>
      </c>
      <c r="D35" s="18" t="s">
        <v>174</v>
      </c>
      <c r="E35" s="8">
        <v>326</v>
      </c>
      <c r="F35" s="14"/>
      <c r="G35" s="14"/>
      <c r="H35" s="14"/>
      <c r="I35" s="14"/>
      <c r="J35" s="14"/>
      <c r="BF35" s="6"/>
      <c r="BG35" s="1" t="s">
        <v>194</v>
      </c>
    </row>
    <row r="36" spans="1:64" s="5" customFormat="1" ht="33.75" x14ac:dyDescent="0.25">
      <c r="A36" s="2" t="s">
        <v>80</v>
      </c>
      <c r="B36" s="3"/>
      <c r="C36" s="17" t="s">
        <v>196</v>
      </c>
      <c r="D36" s="18" t="s">
        <v>174</v>
      </c>
      <c r="E36" s="8">
        <v>744</v>
      </c>
      <c r="F36" s="14"/>
      <c r="G36" s="14"/>
      <c r="H36" s="14"/>
      <c r="I36" s="14"/>
      <c r="J36" s="14"/>
      <c r="BF36" s="6"/>
      <c r="BG36" s="1" t="s">
        <v>196</v>
      </c>
    </row>
    <row r="37" spans="1:64" s="29" customFormat="1" ht="22.5" x14ac:dyDescent="0.25">
      <c r="A37" s="33" t="s">
        <v>523</v>
      </c>
      <c r="B37" s="34" t="s">
        <v>200</v>
      </c>
      <c r="C37" s="31" t="s">
        <v>201</v>
      </c>
      <c r="D37" s="30" t="s">
        <v>3</v>
      </c>
      <c r="E37" s="43">
        <v>5.5309999999999997</v>
      </c>
      <c r="F37" s="15"/>
      <c r="G37" s="15">
        <f>E37*F37</f>
        <v>0</v>
      </c>
      <c r="H37" s="15"/>
      <c r="I37" s="15">
        <f>E37*H37</f>
        <v>0</v>
      </c>
      <c r="J37" s="15">
        <f t="shared" si="1"/>
        <v>0</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6"/>
      <c r="BG37" s="1" t="s">
        <v>201</v>
      </c>
      <c r="BH37" s="5"/>
      <c r="BI37" s="5"/>
      <c r="BJ37" s="5"/>
      <c r="BK37" s="5"/>
      <c r="BL37" s="5"/>
    </row>
    <row r="38" spans="1:64" s="5" customFormat="1" ht="15" x14ac:dyDescent="0.25">
      <c r="A38" s="2" t="s">
        <v>526</v>
      </c>
      <c r="B38" s="3" t="s">
        <v>169</v>
      </c>
      <c r="C38" s="17" t="s">
        <v>170</v>
      </c>
      <c r="D38" s="18" t="s">
        <v>171</v>
      </c>
      <c r="E38" s="23">
        <v>-6.9137500000000003</v>
      </c>
      <c r="F38" s="14"/>
      <c r="G38" s="14"/>
      <c r="H38" s="14"/>
      <c r="I38" s="14"/>
      <c r="J38" s="14"/>
      <c r="BF38" s="6"/>
      <c r="BG38" s="1" t="s">
        <v>170</v>
      </c>
    </row>
    <row r="39" spans="1:64" s="5" customFormat="1" ht="22.5" x14ac:dyDescent="0.25">
      <c r="A39" s="2" t="s">
        <v>86</v>
      </c>
      <c r="B39" s="3"/>
      <c r="C39" s="17" t="s">
        <v>636</v>
      </c>
      <c r="D39" s="18" t="s">
        <v>174</v>
      </c>
      <c r="E39" s="8">
        <v>13</v>
      </c>
      <c r="F39" s="14"/>
      <c r="G39" s="14"/>
      <c r="H39" s="14"/>
      <c r="I39" s="14"/>
      <c r="J39" s="14"/>
      <c r="BF39" s="6"/>
      <c r="BG39" s="1" t="s">
        <v>636</v>
      </c>
    </row>
    <row r="40" spans="1:64" s="5" customFormat="1" ht="22.5" x14ac:dyDescent="0.25">
      <c r="A40" s="2" t="s">
        <v>88</v>
      </c>
      <c r="B40" s="3"/>
      <c r="C40" s="17" t="s">
        <v>203</v>
      </c>
      <c r="D40" s="18" t="s">
        <v>174</v>
      </c>
      <c r="E40" s="8">
        <v>57</v>
      </c>
      <c r="F40" s="14"/>
      <c r="G40" s="14"/>
      <c r="H40" s="14"/>
      <c r="I40" s="14"/>
      <c r="J40" s="14"/>
      <c r="BF40" s="6"/>
      <c r="BG40" s="1" t="s">
        <v>203</v>
      </c>
    </row>
    <row r="41" spans="1:64" s="5" customFormat="1" ht="22.5" x14ac:dyDescent="0.25">
      <c r="A41" s="2" t="s">
        <v>90</v>
      </c>
      <c r="B41" s="3"/>
      <c r="C41" s="17" t="s">
        <v>349</v>
      </c>
      <c r="D41" s="18" t="s">
        <v>174</v>
      </c>
      <c r="E41" s="8">
        <v>19</v>
      </c>
      <c r="F41" s="14"/>
      <c r="G41" s="14"/>
      <c r="H41" s="14"/>
      <c r="I41" s="14"/>
      <c r="J41" s="14"/>
      <c r="BF41" s="6"/>
      <c r="BG41" s="1" t="s">
        <v>349</v>
      </c>
    </row>
    <row r="42" spans="1:64" s="5" customFormat="1" ht="22.5" x14ac:dyDescent="0.25">
      <c r="A42" s="2" t="s">
        <v>92</v>
      </c>
      <c r="B42" s="3"/>
      <c r="C42" s="17" t="s">
        <v>637</v>
      </c>
      <c r="D42" s="18" t="s">
        <v>174</v>
      </c>
      <c r="E42" s="8">
        <v>7</v>
      </c>
      <c r="F42" s="14"/>
      <c r="G42" s="14"/>
      <c r="H42" s="14"/>
      <c r="I42" s="14"/>
      <c r="J42" s="14"/>
      <c r="BF42" s="6"/>
      <c r="BG42" s="1" t="s">
        <v>637</v>
      </c>
    </row>
    <row r="43" spans="1:64" s="5" customFormat="1" ht="22.5" x14ac:dyDescent="0.25">
      <c r="A43" s="2" t="s">
        <v>94</v>
      </c>
      <c r="B43" s="3"/>
      <c r="C43" s="17" t="s">
        <v>638</v>
      </c>
      <c r="D43" s="18" t="s">
        <v>174</v>
      </c>
      <c r="E43" s="8">
        <v>17</v>
      </c>
      <c r="F43" s="14"/>
      <c r="G43" s="14"/>
      <c r="H43" s="14"/>
      <c r="I43" s="14"/>
      <c r="J43" s="14"/>
      <c r="BF43" s="6"/>
      <c r="BG43" s="1" t="s">
        <v>638</v>
      </c>
    </row>
    <row r="44" spans="1:64" s="5" customFormat="1" ht="22.5" x14ac:dyDescent="0.25">
      <c r="A44" s="2" t="s">
        <v>96</v>
      </c>
      <c r="B44" s="3"/>
      <c r="C44" s="17" t="s">
        <v>639</v>
      </c>
      <c r="D44" s="18" t="s">
        <v>174</v>
      </c>
      <c r="E44" s="8">
        <v>30</v>
      </c>
      <c r="F44" s="14"/>
      <c r="G44" s="14"/>
      <c r="H44" s="14"/>
      <c r="I44" s="14"/>
      <c r="J44" s="14"/>
      <c r="BF44" s="6"/>
      <c r="BG44" s="1" t="s">
        <v>639</v>
      </c>
    </row>
    <row r="45" spans="1:64" s="5" customFormat="1" ht="22.5" x14ac:dyDescent="0.25">
      <c r="A45" s="2" t="s">
        <v>98</v>
      </c>
      <c r="B45" s="3"/>
      <c r="C45" s="17" t="s">
        <v>640</v>
      </c>
      <c r="D45" s="18" t="s">
        <v>174</v>
      </c>
      <c r="E45" s="8">
        <v>14</v>
      </c>
      <c r="F45" s="14"/>
      <c r="G45" s="14"/>
      <c r="H45" s="14"/>
      <c r="I45" s="14"/>
      <c r="J45" s="14"/>
      <c r="BF45" s="6"/>
      <c r="BG45" s="1" t="s">
        <v>640</v>
      </c>
    </row>
    <row r="46" spans="1:64" s="5" customFormat="1" ht="22.5" x14ac:dyDescent="0.25">
      <c r="A46" s="2" t="s">
        <v>100</v>
      </c>
      <c r="B46" s="3"/>
      <c r="C46" s="17" t="s">
        <v>641</v>
      </c>
      <c r="D46" s="18" t="s">
        <v>174</v>
      </c>
      <c r="E46" s="8">
        <v>17</v>
      </c>
      <c r="F46" s="14"/>
      <c r="G46" s="14"/>
      <c r="H46" s="14"/>
      <c r="I46" s="14"/>
      <c r="J46" s="14"/>
      <c r="BF46" s="6"/>
      <c r="BG46" s="1" t="s">
        <v>641</v>
      </c>
    </row>
    <row r="47" spans="1:64" s="5" customFormat="1" ht="22.5" x14ac:dyDescent="0.25">
      <c r="A47" s="2" t="s">
        <v>102</v>
      </c>
      <c r="B47" s="3"/>
      <c r="C47" s="17" t="s">
        <v>353</v>
      </c>
      <c r="D47" s="18" t="s">
        <v>174</v>
      </c>
      <c r="E47" s="8">
        <v>73</v>
      </c>
      <c r="F47" s="14"/>
      <c r="G47" s="14"/>
      <c r="H47" s="14"/>
      <c r="I47" s="14"/>
      <c r="J47" s="14"/>
      <c r="BF47" s="6"/>
      <c r="BG47" s="1" t="s">
        <v>353</v>
      </c>
    </row>
    <row r="48" spans="1:64" s="5" customFormat="1" ht="22.5" x14ac:dyDescent="0.25">
      <c r="A48" s="2" t="s">
        <v>104</v>
      </c>
      <c r="B48" s="3"/>
      <c r="C48" s="17" t="s">
        <v>355</v>
      </c>
      <c r="D48" s="18" t="s">
        <v>174</v>
      </c>
      <c r="E48" s="8">
        <v>13</v>
      </c>
      <c r="F48" s="14"/>
      <c r="G48" s="14"/>
      <c r="H48" s="14"/>
      <c r="I48" s="14"/>
      <c r="J48" s="14"/>
      <c r="BF48" s="6"/>
      <c r="BG48" s="1" t="s">
        <v>355</v>
      </c>
    </row>
    <row r="49" spans="1:59" s="5" customFormat="1" ht="22.5" x14ac:dyDescent="0.25">
      <c r="A49" s="2" t="s">
        <v>106</v>
      </c>
      <c r="B49" s="3"/>
      <c r="C49" s="17" t="s">
        <v>614</v>
      </c>
      <c r="D49" s="18" t="s">
        <v>174</v>
      </c>
      <c r="E49" s="8">
        <v>31</v>
      </c>
      <c r="F49" s="14"/>
      <c r="G49" s="14"/>
      <c r="H49" s="14"/>
      <c r="I49" s="14"/>
      <c r="J49" s="14"/>
      <c r="BF49" s="6"/>
      <c r="BG49" s="1" t="s">
        <v>614</v>
      </c>
    </row>
    <row r="50" spans="1:59" s="5" customFormat="1" ht="22.5" x14ac:dyDescent="0.25">
      <c r="A50" s="2" t="s">
        <v>108</v>
      </c>
      <c r="B50" s="3"/>
      <c r="C50" s="17" t="s">
        <v>210</v>
      </c>
      <c r="D50" s="18" t="s">
        <v>174</v>
      </c>
      <c r="E50" s="8">
        <v>60</v>
      </c>
      <c r="F50" s="14"/>
      <c r="G50" s="14"/>
      <c r="H50" s="14"/>
      <c r="I50" s="14"/>
      <c r="J50" s="14"/>
      <c r="BF50" s="6"/>
      <c r="BG50" s="1" t="s">
        <v>210</v>
      </c>
    </row>
    <row r="51" spans="1:59" s="5" customFormat="1" ht="22.5" x14ac:dyDescent="0.25">
      <c r="A51" s="2" t="s">
        <v>110</v>
      </c>
      <c r="B51" s="3"/>
      <c r="C51" s="17" t="s">
        <v>642</v>
      </c>
      <c r="D51" s="18" t="s">
        <v>174</v>
      </c>
      <c r="E51" s="8">
        <v>4</v>
      </c>
      <c r="F51" s="14"/>
      <c r="G51" s="14"/>
      <c r="H51" s="14"/>
      <c r="I51" s="14"/>
      <c r="J51" s="14"/>
      <c r="BF51" s="6"/>
      <c r="BG51" s="1" t="s">
        <v>642</v>
      </c>
    </row>
    <row r="52" spans="1:59" s="5" customFormat="1" ht="22.5" x14ac:dyDescent="0.25">
      <c r="A52" s="2" t="s">
        <v>112</v>
      </c>
      <c r="B52" s="3"/>
      <c r="C52" s="17" t="s">
        <v>643</v>
      </c>
      <c r="D52" s="18" t="s">
        <v>174</v>
      </c>
      <c r="E52" s="8">
        <v>30</v>
      </c>
      <c r="F52" s="14"/>
      <c r="G52" s="14"/>
      <c r="H52" s="14"/>
      <c r="I52" s="14"/>
      <c r="J52" s="14"/>
      <c r="BF52" s="6"/>
      <c r="BG52" s="1" t="s">
        <v>643</v>
      </c>
    </row>
    <row r="53" spans="1:59" s="5" customFormat="1" ht="22.5" x14ac:dyDescent="0.25">
      <c r="A53" s="2" t="s">
        <v>114</v>
      </c>
      <c r="B53" s="3"/>
      <c r="C53" s="17" t="s">
        <v>357</v>
      </c>
      <c r="D53" s="18" t="s">
        <v>174</v>
      </c>
      <c r="E53" s="8">
        <v>15</v>
      </c>
      <c r="F53" s="14"/>
      <c r="G53" s="14"/>
      <c r="H53" s="14"/>
      <c r="I53" s="14"/>
      <c r="J53" s="14"/>
      <c r="BF53" s="6"/>
      <c r="BG53" s="1" t="s">
        <v>357</v>
      </c>
    </row>
    <row r="54" spans="1:59" s="5" customFormat="1" ht="22.5" x14ac:dyDescent="0.25">
      <c r="A54" s="2" t="s">
        <v>116</v>
      </c>
      <c r="B54" s="3"/>
      <c r="C54" s="17" t="s">
        <v>213</v>
      </c>
      <c r="D54" s="18" t="s">
        <v>174</v>
      </c>
      <c r="E54" s="8">
        <v>106</v>
      </c>
      <c r="F54" s="14"/>
      <c r="G54" s="14"/>
      <c r="H54" s="14"/>
      <c r="I54" s="14"/>
      <c r="J54" s="14"/>
      <c r="BF54" s="6"/>
      <c r="BG54" s="1" t="s">
        <v>213</v>
      </c>
    </row>
    <row r="55" spans="1:59" s="5" customFormat="1" ht="22.5" x14ac:dyDescent="0.25">
      <c r="A55" s="2" t="s">
        <v>118</v>
      </c>
      <c r="B55" s="3"/>
      <c r="C55" s="17" t="s">
        <v>358</v>
      </c>
      <c r="D55" s="18" t="s">
        <v>174</v>
      </c>
      <c r="E55" s="8">
        <v>61</v>
      </c>
      <c r="F55" s="14"/>
      <c r="G55" s="14"/>
      <c r="H55" s="14"/>
      <c r="I55" s="14"/>
      <c r="J55" s="14"/>
      <c r="BF55" s="6"/>
      <c r="BG55" s="1" t="s">
        <v>358</v>
      </c>
    </row>
    <row r="56" spans="1:59" s="5" customFormat="1" ht="22.5" x14ac:dyDescent="0.25">
      <c r="A56" s="2" t="s">
        <v>120</v>
      </c>
      <c r="B56" s="3"/>
      <c r="C56" s="17" t="s">
        <v>215</v>
      </c>
      <c r="D56" s="18" t="s">
        <v>174</v>
      </c>
      <c r="E56" s="8">
        <v>570</v>
      </c>
      <c r="F56" s="14"/>
      <c r="G56" s="14"/>
      <c r="H56" s="14"/>
      <c r="I56" s="14"/>
      <c r="J56" s="14"/>
      <c r="BF56" s="6"/>
      <c r="BG56" s="1" t="s">
        <v>215</v>
      </c>
    </row>
    <row r="57" spans="1:59" s="5" customFormat="1" ht="22.5" x14ac:dyDescent="0.25">
      <c r="A57" s="2" t="s">
        <v>122</v>
      </c>
      <c r="B57" s="3"/>
      <c r="C57" s="17" t="s">
        <v>216</v>
      </c>
      <c r="D57" s="18" t="s">
        <v>174</v>
      </c>
      <c r="E57" s="8">
        <v>186</v>
      </c>
      <c r="F57" s="14"/>
      <c r="G57" s="14"/>
      <c r="H57" s="14"/>
      <c r="I57" s="14"/>
      <c r="J57" s="14"/>
      <c r="BF57" s="6"/>
      <c r="BG57" s="1" t="s">
        <v>216</v>
      </c>
    </row>
    <row r="58" spans="1:59" s="5" customFormat="1" ht="45" x14ac:dyDescent="0.25">
      <c r="A58" s="2" t="s">
        <v>124</v>
      </c>
      <c r="B58" s="3"/>
      <c r="C58" s="17" t="s">
        <v>217</v>
      </c>
      <c r="D58" s="18" t="s">
        <v>174</v>
      </c>
      <c r="E58" s="8">
        <v>538</v>
      </c>
      <c r="F58" s="14"/>
      <c r="G58" s="14"/>
      <c r="H58" s="14"/>
      <c r="I58" s="14"/>
      <c r="J58" s="14"/>
      <c r="BF58" s="6"/>
      <c r="BG58" s="1" t="s">
        <v>217</v>
      </c>
    </row>
    <row r="59" spans="1:59" s="5" customFormat="1" ht="22.5" x14ac:dyDescent="0.25">
      <c r="A59" s="2" t="s">
        <v>126</v>
      </c>
      <c r="B59" s="3"/>
      <c r="C59" s="17" t="s">
        <v>360</v>
      </c>
      <c r="D59" s="18" t="s">
        <v>174</v>
      </c>
      <c r="E59" s="8">
        <v>128</v>
      </c>
      <c r="F59" s="14"/>
      <c r="G59" s="14"/>
      <c r="H59" s="14"/>
      <c r="I59" s="14"/>
      <c r="J59" s="14"/>
      <c r="BF59" s="6"/>
      <c r="BG59" s="1" t="s">
        <v>360</v>
      </c>
    </row>
    <row r="60" spans="1:59" s="5" customFormat="1" ht="22.5" x14ac:dyDescent="0.25">
      <c r="A60" s="2" t="s">
        <v>128</v>
      </c>
      <c r="B60" s="3"/>
      <c r="C60" s="17" t="s">
        <v>361</v>
      </c>
      <c r="D60" s="18" t="s">
        <v>174</v>
      </c>
      <c r="E60" s="8">
        <v>49</v>
      </c>
      <c r="F60" s="14"/>
      <c r="G60" s="14"/>
      <c r="H60" s="14"/>
      <c r="I60" s="14"/>
      <c r="J60" s="14"/>
      <c r="BF60" s="6"/>
      <c r="BG60" s="1" t="s">
        <v>361</v>
      </c>
    </row>
    <row r="61" spans="1:59" s="5" customFormat="1" ht="22.5" x14ac:dyDescent="0.25">
      <c r="A61" s="2" t="s">
        <v>130</v>
      </c>
      <c r="B61" s="3"/>
      <c r="C61" s="17" t="s">
        <v>363</v>
      </c>
      <c r="D61" s="18" t="s">
        <v>174</v>
      </c>
      <c r="E61" s="8">
        <v>13</v>
      </c>
      <c r="F61" s="14"/>
      <c r="G61" s="14"/>
      <c r="H61" s="14"/>
      <c r="I61" s="14"/>
      <c r="J61" s="14"/>
      <c r="BF61" s="6"/>
      <c r="BG61" s="1" t="s">
        <v>363</v>
      </c>
    </row>
    <row r="62" spans="1:59" s="5" customFormat="1" ht="22.5" x14ac:dyDescent="0.25">
      <c r="A62" s="2" t="s">
        <v>132</v>
      </c>
      <c r="B62" s="3"/>
      <c r="C62" s="17" t="s">
        <v>219</v>
      </c>
      <c r="D62" s="18" t="s">
        <v>174</v>
      </c>
      <c r="E62" s="8">
        <v>17</v>
      </c>
      <c r="F62" s="14"/>
      <c r="G62" s="14"/>
      <c r="H62" s="14"/>
      <c r="I62" s="14"/>
      <c r="J62" s="14"/>
      <c r="BF62" s="6"/>
      <c r="BG62" s="1" t="s">
        <v>219</v>
      </c>
    </row>
    <row r="63" spans="1:59" s="5" customFormat="1" ht="22.5" x14ac:dyDescent="0.25">
      <c r="A63" s="2" t="s">
        <v>134</v>
      </c>
      <c r="B63" s="3"/>
      <c r="C63" s="17" t="s">
        <v>220</v>
      </c>
      <c r="D63" s="18" t="s">
        <v>174</v>
      </c>
      <c r="E63" s="8">
        <v>168</v>
      </c>
      <c r="F63" s="14"/>
      <c r="G63" s="14"/>
      <c r="H63" s="14"/>
      <c r="I63" s="14"/>
      <c r="J63" s="14"/>
      <c r="BF63" s="6"/>
      <c r="BG63" s="1" t="s">
        <v>220</v>
      </c>
    </row>
    <row r="64" spans="1:59" s="5" customFormat="1" ht="22.5" x14ac:dyDescent="0.25">
      <c r="A64" s="2" t="s">
        <v>362</v>
      </c>
      <c r="B64" s="3"/>
      <c r="C64" s="17" t="s">
        <v>348</v>
      </c>
      <c r="D64" s="18" t="s">
        <v>174</v>
      </c>
      <c r="E64" s="8">
        <v>30</v>
      </c>
      <c r="F64" s="14"/>
      <c r="G64" s="14"/>
      <c r="H64" s="14"/>
      <c r="I64" s="14"/>
      <c r="J64" s="14"/>
      <c r="BF64" s="6"/>
      <c r="BG64" s="1" t="s">
        <v>348</v>
      </c>
    </row>
    <row r="65" spans="1:60" s="5" customFormat="1" ht="22.5" x14ac:dyDescent="0.25">
      <c r="A65" s="2" t="s">
        <v>140</v>
      </c>
      <c r="B65" s="3"/>
      <c r="C65" s="17" t="s">
        <v>352</v>
      </c>
      <c r="D65" s="18" t="s">
        <v>174</v>
      </c>
      <c r="E65" s="8">
        <v>8</v>
      </c>
      <c r="F65" s="14"/>
      <c r="G65" s="14"/>
      <c r="H65" s="14"/>
      <c r="I65" s="14"/>
      <c r="J65" s="14"/>
      <c r="BF65" s="6"/>
      <c r="BG65" s="1" t="s">
        <v>352</v>
      </c>
    </row>
    <row r="66" spans="1:60" s="5" customFormat="1" ht="22.5" x14ac:dyDescent="0.25">
      <c r="A66" s="2" t="s">
        <v>364</v>
      </c>
      <c r="B66" s="3"/>
      <c r="C66" s="17" t="s">
        <v>644</v>
      </c>
      <c r="D66" s="18" t="s">
        <v>174</v>
      </c>
      <c r="E66" s="8">
        <v>10</v>
      </c>
      <c r="F66" s="14"/>
      <c r="G66" s="14"/>
      <c r="H66" s="14"/>
      <c r="I66" s="14"/>
      <c r="J66" s="14"/>
      <c r="BF66" s="6"/>
      <c r="BG66" s="1" t="s">
        <v>644</v>
      </c>
    </row>
    <row r="67" spans="1:60" s="5" customFormat="1" ht="33.75" x14ac:dyDescent="0.25">
      <c r="A67" s="2" t="s">
        <v>365</v>
      </c>
      <c r="B67" s="3"/>
      <c r="C67" s="17" t="s">
        <v>645</v>
      </c>
      <c r="D67" s="18" t="s">
        <v>233</v>
      </c>
      <c r="E67" s="8">
        <v>2</v>
      </c>
      <c r="F67" s="14"/>
      <c r="G67" s="14"/>
      <c r="H67" s="14"/>
      <c r="I67" s="14"/>
      <c r="J67" s="14"/>
      <c r="BF67" s="6"/>
      <c r="BG67" s="1" t="s">
        <v>645</v>
      </c>
      <c r="BH67" s="11"/>
    </row>
    <row r="68" spans="1:60" s="5" customFormat="1" ht="22.5" x14ac:dyDescent="0.25">
      <c r="A68" s="2" t="s">
        <v>367</v>
      </c>
      <c r="B68" s="3"/>
      <c r="C68" s="17" t="s">
        <v>371</v>
      </c>
      <c r="D68" s="18" t="s">
        <v>174</v>
      </c>
      <c r="E68" s="8">
        <v>47</v>
      </c>
      <c r="F68" s="14"/>
      <c r="G68" s="14"/>
      <c r="H68" s="14"/>
      <c r="I68" s="14"/>
      <c r="J68" s="14"/>
      <c r="BF68" s="6"/>
      <c r="BG68" s="1" t="s">
        <v>371</v>
      </c>
      <c r="BH68" s="11"/>
    </row>
    <row r="69" spans="1:60" s="5" customFormat="1" ht="22.5" x14ac:dyDescent="0.25">
      <c r="A69" s="2" t="s">
        <v>145</v>
      </c>
      <c r="B69" s="3"/>
      <c r="C69" s="17" t="s">
        <v>221</v>
      </c>
      <c r="D69" s="18" t="s">
        <v>174</v>
      </c>
      <c r="E69" s="8">
        <v>260</v>
      </c>
      <c r="F69" s="14"/>
      <c r="G69" s="14"/>
      <c r="H69" s="14"/>
      <c r="I69" s="14"/>
      <c r="J69" s="14"/>
      <c r="BF69" s="6"/>
      <c r="BG69" s="1" t="s">
        <v>221</v>
      </c>
      <c r="BH69" s="11"/>
    </row>
    <row r="70" spans="1:60" s="5" customFormat="1" ht="22.5" x14ac:dyDescent="0.25">
      <c r="A70" s="2" t="s">
        <v>276</v>
      </c>
      <c r="B70" s="3"/>
      <c r="C70" s="17" t="s">
        <v>223</v>
      </c>
      <c r="D70" s="18" t="s">
        <v>174</v>
      </c>
      <c r="E70" s="8">
        <v>55</v>
      </c>
      <c r="F70" s="14"/>
      <c r="G70" s="14"/>
      <c r="H70" s="14"/>
      <c r="I70" s="14"/>
      <c r="J70" s="14"/>
      <c r="BF70" s="6"/>
      <c r="BG70" s="1" t="s">
        <v>223</v>
      </c>
      <c r="BH70" s="11"/>
    </row>
    <row r="71" spans="1:60" s="5" customFormat="1" ht="33.75" x14ac:dyDescent="0.25">
      <c r="A71" s="2" t="s">
        <v>278</v>
      </c>
      <c r="B71" s="3"/>
      <c r="C71" s="17" t="s">
        <v>372</v>
      </c>
      <c r="D71" s="18" t="s">
        <v>174</v>
      </c>
      <c r="E71" s="8">
        <v>55</v>
      </c>
      <c r="F71" s="14"/>
      <c r="G71" s="14"/>
      <c r="H71" s="14"/>
      <c r="I71" s="14"/>
      <c r="J71" s="14"/>
      <c r="BF71" s="6"/>
      <c r="BG71" s="1" t="s">
        <v>372</v>
      </c>
      <c r="BH71" s="11"/>
    </row>
    <row r="72" spans="1:60" s="5" customFormat="1" ht="33.75" x14ac:dyDescent="0.25">
      <c r="A72" s="2" t="s">
        <v>280</v>
      </c>
      <c r="B72" s="3"/>
      <c r="C72" s="17" t="s">
        <v>224</v>
      </c>
      <c r="D72" s="18" t="s">
        <v>174</v>
      </c>
      <c r="E72" s="8">
        <v>406</v>
      </c>
      <c r="F72" s="14"/>
      <c r="G72" s="14"/>
      <c r="H72" s="14"/>
      <c r="I72" s="14"/>
      <c r="J72" s="14"/>
      <c r="BF72" s="6"/>
      <c r="BG72" s="1" t="s">
        <v>224</v>
      </c>
      <c r="BH72" s="11"/>
    </row>
    <row r="73" spans="1:60" s="5" customFormat="1" ht="22.5" x14ac:dyDescent="0.25">
      <c r="A73" s="2" t="s">
        <v>148</v>
      </c>
      <c r="B73" s="3"/>
      <c r="C73" s="17" t="s">
        <v>225</v>
      </c>
      <c r="D73" s="18" t="s">
        <v>226</v>
      </c>
      <c r="E73" s="8">
        <v>39</v>
      </c>
      <c r="F73" s="14"/>
      <c r="G73" s="14"/>
      <c r="H73" s="14"/>
      <c r="I73" s="14"/>
      <c r="J73" s="14"/>
      <c r="BF73" s="6"/>
      <c r="BG73" s="1" t="s">
        <v>225</v>
      </c>
      <c r="BH73" s="11"/>
    </row>
    <row r="74" spans="1:60" s="5" customFormat="1" ht="33.75" x14ac:dyDescent="0.25">
      <c r="A74" s="2" t="s">
        <v>283</v>
      </c>
      <c r="B74" s="3"/>
      <c r="C74" s="17" t="s">
        <v>227</v>
      </c>
      <c r="D74" s="18" t="s">
        <v>174</v>
      </c>
      <c r="E74" s="8">
        <v>1500</v>
      </c>
      <c r="F74" s="14"/>
      <c r="G74" s="14"/>
      <c r="H74" s="14"/>
      <c r="I74" s="14"/>
      <c r="J74" s="14"/>
      <c r="BF74" s="6"/>
      <c r="BG74" s="1" t="s">
        <v>227</v>
      </c>
      <c r="BH74" s="11"/>
    </row>
    <row r="75" spans="1:60" s="5" customFormat="1" ht="33.75" x14ac:dyDescent="0.25">
      <c r="A75" s="2" t="s">
        <v>373</v>
      </c>
      <c r="B75" s="3"/>
      <c r="C75" s="17" t="s">
        <v>375</v>
      </c>
      <c r="D75" s="18" t="s">
        <v>174</v>
      </c>
      <c r="E75" s="8">
        <v>400</v>
      </c>
      <c r="F75" s="14"/>
      <c r="G75" s="14"/>
      <c r="H75" s="14"/>
      <c r="I75" s="14"/>
      <c r="J75" s="14"/>
      <c r="BF75" s="6"/>
      <c r="BG75" s="1" t="s">
        <v>375</v>
      </c>
      <c r="BH75" s="11"/>
    </row>
    <row r="76" spans="1:60" s="5" customFormat="1" ht="33.75" x14ac:dyDescent="0.25">
      <c r="A76" s="2" t="s">
        <v>151</v>
      </c>
      <c r="B76" s="3"/>
      <c r="C76" s="17" t="s">
        <v>228</v>
      </c>
      <c r="D76" s="18" t="s">
        <v>174</v>
      </c>
      <c r="E76" s="8">
        <v>4600</v>
      </c>
      <c r="F76" s="14"/>
      <c r="G76" s="14"/>
      <c r="H76" s="14"/>
      <c r="I76" s="14"/>
      <c r="J76" s="14"/>
      <c r="BF76" s="6"/>
      <c r="BG76" s="1" t="s">
        <v>228</v>
      </c>
      <c r="BH76" s="11"/>
    </row>
    <row r="77" spans="1:60" s="5" customFormat="1" ht="33.75" x14ac:dyDescent="0.25">
      <c r="A77" s="2" t="s">
        <v>290</v>
      </c>
      <c r="B77" s="3"/>
      <c r="C77" s="17" t="s">
        <v>376</v>
      </c>
      <c r="D77" s="18" t="s">
        <v>174</v>
      </c>
      <c r="E77" s="8">
        <v>800</v>
      </c>
      <c r="F77" s="14"/>
      <c r="G77" s="14"/>
      <c r="H77" s="14"/>
      <c r="I77" s="14"/>
      <c r="J77" s="14"/>
      <c r="BF77" s="6"/>
      <c r="BG77" s="1" t="s">
        <v>376</v>
      </c>
      <c r="BH77" s="11"/>
    </row>
    <row r="78" spans="1:60" s="5" customFormat="1" ht="33.75" x14ac:dyDescent="0.25">
      <c r="A78" s="2" t="s">
        <v>154</v>
      </c>
      <c r="B78" s="3"/>
      <c r="C78" s="17" t="s">
        <v>229</v>
      </c>
      <c r="D78" s="18" t="s">
        <v>174</v>
      </c>
      <c r="E78" s="8">
        <v>500</v>
      </c>
      <c r="F78" s="14"/>
      <c r="G78" s="14"/>
      <c r="H78" s="14"/>
      <c r="I78" s="14"/>
      <c r="J78" s="14"/>
      <c r="BF78" s="6"/>
      <c r="BG78" s="1" t="s">
        <v>229</v>
      </c>
      <c r="BH78" s="11"/>
    </row>
    <row r="79" spans="1:60" s="5" customFormat="1" ht="33.75" x14ac:dyDescent="0.25">
      <c r="A79" s="2" t="s">
        <v>156</v>
      </c>
      <c r="B79" s="3"/>
      <c r="C79" s="17" t="s">
        <v>230</v>
      </c>
      <c r="D79" s="18" t="s">
        <v>174</v>
      </c>
      <c r="E79" s="8">
        <v>2000</v>
      </c>
      <c r="F79" s="14"/>
      <c r="G79" s="14"/>
      <c r="H79" s="14"/>
      <c r="I79" s="14"/>
      <c r="J79" s="14"/>
      <c r="BF79" s="6"/>
      <c r="BG79" s="1" t="s">
        <v>230</v>
      </c>
      <c r="BH79" s="11"/>
    </row>
    <row r="80" spans="1:60" s="5" customFormat="1" ht="33.75" x14ac:dyDescent="0.25">
      <c r="A80" s="2" t="s">
        <v>296</v>
      </c>
      <c r="B80" s="3"/>
      <c r="C80" s="17" t="s">
        <v>231</v>
      </c>
      <c r="D80" s="18" t="s">
        <v>174</v>
      </c>
      <c r="E80" s="8">
        <v>400</v>
      </c>
      <c r="F80" s="14"/>
      <c r="G80" s="14"/>
      <c r="H80" s="14"/>
      <c r="I80" s="14"/>
      <c r="J80" s="14"/>
      <c r="BF80" s="6"/>
      <c r="BG80" s="1" t="s">
        <v>231</v>
      </c>
      <c r="BH80" s="11"/>
    </row>
    <row r="81" spans="1:64" s="5" customFormat="1" ht="22.5" x14ac:dyDescent="0.25">
      <c r="A81" s="2" t="s">
        <v>159</v>
      </c>
      <c r="B81" s="3"/>
      <c r="C81" s="17" t="s">
        <v>232</v>
      </c>
      <c r="D81" s="18" t="s">
        <v>233</v>
      </c>
      <c r="E81" s="8">
        <v>6</v>
      </c>
      <c r="F81" s="14"/>
      <c r="G81" s="14"/>
      <c r="H81" s="14"/>
      <c r="I81" s="14"/>
      <c r="J81" s="14"/>
      <c r="BF81" s="6"/>
      <c r="BG81" s="1" t="s">
        <v>232</v>
      </c>
      <c r="BH81" s="11"/>
    </row>
    <row r="82" spans="1:64" s="5" customFormat="1" ht="33.75" x14ac:dyDescent="0.25">
      <c r="A82" s="2" t="s">
        <v>161</v>
      </c>
      <c r="B82" s="3"/>
      <c r="C82" s="17" t="s">
        <v>380</v>
      </c>
      <c r="D82" s="18" t="s">
        <v>233</v>
      </c>
      <c r="E82" s="8">
        <v>2</v>
      </c>
      <c r="F82" s="14"/>
      <c r="G82" s="14"/>
      <c r="H82" s="14"/>
      <c r="I82" s="14"/>
      <c r="J82" s="14"/>
      <c r="BF82" s="6"/>
      <c r="BG82" s="1" t="s">
        <v>380</v>
      </c>
      <c r="BH82" s="11"/>
    </row>
    <row r="83" spans="1:64" s="29" customFormat="1" ht="33.75" x14ac:dyDescent="0.25">
      <c r="A83" s="33" t="s">
        <v>306</v>
      </c>
      <c r="B83" s="34" t="s">
        <v>237</v>
      </c>
      <c r="C83" s="31" t="s">
        <v>238</v>
      </c>
      <c r="D83" s="30" t="s">
        <v>239</v>
      </c>
      <c r="E83" s="35">
        <v>19</v>
      </c>
      <c r="F83" s="15"/>
      <c r="G83" s="15">
        <f>E83*F83</f>
        <v>0</v>
      </c>
      <c r="H83" s="15"/>
      <c r="I83" s="15">
        <f>E83*H83</f>
        <v>0</v>
      </c>
      <c r="J83" s="15">
        <f t="shared" ref="J83:J106" si="2">G83+I83</f>
        <v>0</v>
      </c>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6"/>
      <c r="BG83" s="1" t="s">
        <v>238</v>
      </c>
      <c r="BH83" s="11"/>
      <c r="BI83" s="5"/>
      <c r="BJ83" s="5"/>
      <c r="BK83" s="5"/>
      <c r="BL83" s="5"/>
    </row>
    <row r="84" spans="1:64" s="5" customFormat="1" ht="22.5" x14ac:dyDescent="0.25">
      <c r="A84" s="2" t="s">
        <v>309</v>
      </c>
      <c r="B84" s="3" t="s">
        <v>241</v>
      </c>
      <c r="C84" s="17" t="s">
        <v>242</v>
      </c>
      <c r="D84" s="18" t="s">
        <v>243</v>
      </c>
      <c r="E84" s="26">
        <v>-1.9E-2</v>
      </c>
      <c r="F84" s="14"/>
      <c r="G84" s="14"/>
      <c r="H84" s="14"/>
      <c r="I84" s="14"/>
      <c r="J84" s="14"/>
      <c r="BF84" s="6"/>
      <c r="BG84" s="1" t="s">
        <v>242</v>
      </c>
      <c r="BH84" s="11"/>
    </row>
    <row r="85" spans="1:64" s="5" customFormat="1" ht="33.75" x14ac:dyDescent="0.25">
      <c r="A85" s="2" t="s">
        <v>312</v>
      </c>
      <c r="B85" s="3"/>
      <c r="C85" s="17" t="s">
        <v>244</v>
      </c>
      <c r="D85" s="18" t="s">
        <v>174</v>
      </c>
      <c r="E85" s="8">
        <v>190</v>
      </c>
      <c r="F85" s="14"/>
      <c r="G85" s="14"/>
      <c r="H85" s="14"/>
      <c r="I85" s="14"/>
      <c r="J85" s="14"/>
      <c r="BF85" s="6"/>
      <c r="BG85" s="1" t="s">
        <v>244</v>
      </c>
      <c r="BH85" s="11"/>
    </row>
    <row r="86" spans="1:64" s="29" customFormat="1" ht="33.75" x14ac:dyDescent="0.25">
      <c r="A86" s="33" t="s">
        <v>628</v>
      </c>
      <c r="B86" s="34" t="s">
        <v>143</v>
      </c>
      <c r="C86" s="31" t="s">
        <v>144</v>
      </c>
      <c r="D86" s="30" t="s">
        <v>3</v>
      </c>
      <c r="E86" s="37">
        <v>0.5</v>
      </c>
      <c r="F86" s="15"/>
      <c r="G86" s="15">
        <f>E86*F86</f>
        <v>0</v>
      </c>
      <c r="H86" s="15"/>
      <c r="I86" s="15">
        <f>E86*H86</f>
        <v>0</v>
      </c>
      <c r="J86" s="15">
        <f t="shared" si="2"/>
        <v>0</v>
      </c>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6"/>
      <c r="BG86" s="1" t="s">
        <v>144</v>
      </c>
      <c r="BH86" s="11"/>
      <c r="BI86" s="5"/>
      <c r="BJ86" s="5"/>
      <c r="BK86" s="5"/>
      <c r="BL86" s="5"/>
    </row>
    <row r="87" spans="1:64" s="5" customFormat="1" ht="15" x14ac:dyDescent="0.25">
      <c r="A87" s="2" t="s">
        <v>646</v>
      </c>
      <c r="B87" s="3" t="s">
        <v>247</v>
      </c>
      <c r="C87" s="17" t="s">
        <v>248</v>
      </c>
      <c r="D87" s="18" t="s">
        <v>249</v>
      </c>
      <c r="E87" s="4">
        <v>-1.02</v>
      </c>
      <c r="F87" s="14"/>
      <c r="G87" s="14"/>
      <c r="H87" s="14"/>
      <c r="I87" s="14"/>
      <c r="J87" s="14"/>
      <c r="BF87" s="6"/>
      <c r="BG87" s="1" t="s">
        <v>248</v>
      </c>
      <c r="BH87" s="11"/>
    </row>
    <row r="88" spans="1:64" s="5" customFormat="1" ht="15" x14ac:dyDescent="0.25">
      <c r="A88" s="2" t="s">
        <v>647</v>
      </c>
      <c r="B88" s="3" t="s">
        <v>251</v>
      </c>
      <c r="C88" s="17" t="s">
        <v>252</v>
      </c>
      <c r="D88" s="18" t="s">
        <v>249</v>
      </c>
      <c r="E88" s="4">
        <v>-1.02</v>
      </c>
      <c r="F88" s="14"/>
      <c r="G88" s="14"/>
      <c r="H88" s="14"/>
      <c r="I88" s="14"/>
      <c r="J88" s="14"/>
      <c r="BF88" s="6"/>
      <c r="BG88" s="1" t="s">
        <v>252</v>
      </c>
      <c r="BH88" s="11"/>
    </row>
    <row r="89" spans="1:64" s="5" customFormat="1" ht="33.75" x14ac:dyDescent="0.25">
      <c r="A89" s="2" t="s">
        <v>577</v>
      </c>
      <c r="B89" s="3"/>
      <c r="C89" s="17" t="s">
        <v>253</v>
      </c>
      <c r="D89" s="18" t="s">
        <v>39</v>
      </c>
      <c r="E89" s="8">
        <v>51</v>
      </c>
      <c r="F89" s="14"/>
      <c r="G89" s="14"/>
      <c r="H89" s="14"/>
      <c r="I89" s="14"/>
      <c r="J89" s="14"/>
      <c r="BF89" s="6"/>
      <c r="BG89" s="1" t="s">
        <v>253</v>
      </c>
      <c r="BH89" s="11"/>
    </row>
    <row r="90" spans="1:64" s="5" customFormat="1" ht="15" x14ac:dyDescent="0.25">
      <c r="A90" s="2" t="s">
        <v>579</v>
      </c>
      <c r="B90" s="3"/>
      <c r="C90" s="17" t="s">
        <v>254</v>
      </c>
      <c r="D90" s="18" t="s">
        <v>255</v>
      </c>
      <c r="E90" s="8">
        <v>1</v>
      </c>
      <c r="F90" s="14"/>
      <c r="G90" s="14"/>
      <c r="H90" s="14"/>
      <c r="I90" s="14"/>
      <c r="J90" s="14"/>
      <c r="BF90" s="6"/>
      <c r="BG90" s="1" t="s">
        <v>254</v>
      </c>
      <c r="BH90" s="11"/>
    </row>
    <row r="91" spans="1:64" s="29" customFormat="1" ht="22.5" x14ac:dyDescent="0.25">
      <c r="A91" s="33" t="s">
        <v>648</v>
      </c>
      <c r="B91" s="34" t="s">
        <v>265</v>
      </c>
      <c r="C91" s="31" t="s">
        <v>266</v>
      </c>
      <c r="D91" s="30" t="s">
        <v>3</v>
      </c>
      <c r="E91" s="42">
        <v>21.85</v>
      </c>
      <c r="F91" s="15"/>
      <c r="G91" s="15">
        <f>E91*F91</f>
        <v>0</v>
      </c>
      <c r="H91" s="15"/>
      <c r="I91" s="15">
        <f>E91*H91</f>
        <v>0</v>
      </c>
      <c r="J91" s="15">
        <f t="shared" si="2"/>
        <v>0</v>
      </c>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6"/>
      <c r="BG91" s="1" t="s">
        <v>266</v>
      </c>
      <c r="BH91" s="11"/>
      <c r="BI91" s="5"/>
      <c r="BJ91" s="5"/>
      <c r="BK91" s="5"/>
      <c r="BL91" s="5"/>
    </row>
    <row r="92" spans="1:64" s="5" customFormat="1" ht="15" x14ac:dyDescent="0.25">
      <c r="A92" s="2" t="s">
        <v>632</v>
      </c>
      <c r="B92" s="3" t="s">
        <v>268</v>
      </c>
      <c r="C92" s="17" t="s">
        <v>269</v>
      </c>
      <c r="D92" s="18" t="s">
        <v>243</v>
      </c>
      <c r="E92" s="27">
        <v>-4.7633000000000002E-2</v>
      </c>
      <c r="F92" s="14"/>
      <c r="G92" s="14"/>
      <c r="H92" s="14"/>
      <c r="I92" s="14"/>
      <c r="J92" s="14"/>
      <c r="BF92" s="6"/>
      <c r="BG92" s="1" t="s">
        <v>269</v>
      </c>
      <c r="BH92" s="11"/>
    </row>
    <row r="93" spans="1:64" s="5" customFormat="1" ht="15" x14ac:dyDescent="0.25">
      <c r="A93" s="2" t="s">
        <v>387</v>
      </c>
      <c r="B93" s="3" t="s">
        <v>270</v>
      </c>
      <c r="C93" s="17" t="s">
        <v>271</v>
      </c>
      <c r="D93" s="18" t="s">
        <v>239</v>
      </c>
      <c r="E93" s="26">
        <v>-10.925000000000001</v>
      </c>
      <c r="F93" s="14"/>
      <c r="G93" s="14"/>
      <c r="H93" s="14"/>
      <c r="I93" s="14"/>
      <c r="J93" s="14"/>
      <c r="BF93" s="6"/>
      <c r="BG93" s="1" t="s">
        <v>271</v>
      </c>
      <c r="BH93" s="11"/>
    </row>
    <row r="94" spans="1:64" s="5" customFormat="1" ht="15" x14ac:dyDescent="0.25">
      <c r="A94" s="2" t="s">
        <v>388</v>
      </c>
      <c r="B94" s="3" t="s">
        <v>273</v>
      </c>
      <c r="C94" s="17" t="s">
        <v>274</v>
      </c>
      <c r="D94" s="18" t="s">
        <v>275</v>
      </c>
      <c r="E94" s="7">
        <v>-218.5</v>
      </c>
      <c r="F94" s="14"/>
      <c r="G94" s="14"/>
      <c r="H94" s="14"/>
      <c r="I94" s="14"/>
      <c r="J94" s="14"/>
      <c r="BF94" s="6"/>
      <c r="BG94" s="1" t="s">
        <v>274</v>
      </c>
      <c r="BH94" s="11"/>
    </row>
    <row r="95" spans="1:64" s="5" customFormat="1" ht="33.75" x14ac:dyDescent="0.25">
      <c r="A95" s="2" t="s">
        <v>587</v>
      </c>
      <c r="B95" s="3"/>
      <c r="C95" s="17" t="s">
        <v>277</v>
      </c>
      <c r="D95" s="18" t="s">
        <v>39</v>
      </c>
      <c r="E95" s="4">
        <v>2116.65</v>
      </c>
      <c r="F95" s="14"/>
      <c r="G95" s="14"/>
      <c r="H95" s="14"/>
      <c r="I95" s="14"/>
      <c r="J95" s="14"/>
      <c r="BF95" s="6"/>
      <c r="BG95" s="1" t="s">
        <v>277</v>
      </c>
      <c r="BH95" s="11"/>
    </row>
    <row r="96" spans="1:64" s="5" customFormat="1" ht="33.75" x14ac:dyDescent="0.25">
      <c r="A96" s="2" t="s">
        <v>390</v>
      </c>
      <c r="B96" s="3"/>
      <c r="C96" s="17" t="s">
        <v>279</v>
      </c>
      <c r="D96" s="18" t="s">
        <v>39</v>
      </c>
      <c r="E96" s="7">
        <v>133.9</v>
      </c>
      <c r="F96" s="14"/>
      <c r="G96" s="14"/>
      <c r="H96" s="14"/>
      <c r="I96" s="14"/>
      <c r="J96" s="14"/>
      <c r="BF96" s="6"/>
      <c r="BG96" s="1" t="s">
        <v>279</v>
      </c>
      <c r="BH96" s="11"/>
    </row>
    <row r="97" spans="1:64" s="5" customFormat="1" ht="22.5" x14ac:dyDescent="0.25">
      <c r="A97" s="2" t="s">
        <v>391</v>
      </c>
      <c r="B97" s="3"/>
      <c r="C97" s="17" t="s">
        <v>281</v>
      </c>
      <c r="D97" s="18" t="s">
        <v>174</v>
      </c>
      <c r="E97" s="8">
        <v>4110</v>
      </c>
      <c r="F97" s="14"/>
      <c r="G97" s="14"/>
      <c r="H97" s="14"/>
      <c r="I97" s="14"/>
      <c r="J97" s="14"/>
      <c r="BF97" s="6"/>
      <c r="BG97" s="1" t="s">
        <v>281</v>
      </c>
      <c r="BH97" s="11"/>
    </row>
    <row r="98" spans="1:64" s="5" customFormat="1" ht="22.5" x14ac:dyDescent="0.25">
      <c r="A98" s="2" t="s">
        <v>590</v>
      </c>
      <c r="B98" s="3"/>
      <c r="C98" s="17" t="s">
        <v>282</v>
      </c>
      <c r="D98" s="18" t="s">
        <v>174</v>
      </c>
      <c r="E98" s="8">
        <v>260</v>
      </c>
      <c r="F98" s="14"/>
      <c r="G98" s="14"/>
      <c r="H98" s="14"/>
      <c r="I98" s="14"/>
      <c r="J98" s="14"/>
      <c r="BF98" s="6"/>
      <c r="BG98" s="1" t="s">
        <v>282</v>
      </c>
      <c r="BH98" s="11"/>
    </row>
    <row r="99" spans="1:64" s="5" customFormat="1" ht="15" x14ac:dyDescent="0.25">
      <c r="A99" s="2" t="s">
        <v>592</v>
      </c>
      <c r="B99" s="3"/>
      <c r="C99" s="17" t="s">
        <v>284</v>
      </c>
      <c r="D99" s="18" t="s">
        <v>174</v>
      </c>
      <c r="E99" s="8">
        <v>4370</v>
      </c>
      <c r="F99" s="14"/>
      <c r="G99" s="14"/>
      <c r="H99" s="14"/>
      <c r="I99" s="14"/>
      <c r="J99" s="14"/>
      <c r="BF99" s="6"/>
      <c r="BG99" s="1" t="s">
        <v>284</v>
      </c>
      <c r="BH99" s="11"/>
    </row>
    <row r="100" spans="1:64" s="29" customFormat="1" ht="45" x14ac:dyDescent="0.25">
      <c r="A100" s="33" t="s">
        <v>649</v>
      </c>
      <c r="B100" s="34" t="s">
        <v>285</v>
      </c>
      <c r="C100" s="31" t="s">
        <v>286</v>
      </c>
      <c r="D100" s="30" t="s">
        <v>287</v>
      </c>
      <c r="E100" s="35">
        <v>225</v>
      </c>
      <c r="F100" s="15"/>
      <c r="G100" s="15">
        <f>E100*F100</f>
        <v>0</v>
      </c>
      <c r="H100" s="15"/>
      <c r="I100" s="15">
        <f>E100*H100</f>
        <v>0</v>
      </c>
      <c r="J100" s="15">
        <f t="shared" si="2"/>
        <v>0</v>
      </c>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6"/>
      <c r="BG100" s="1" t="s">
        <v>286</v>
      </c>
      <c r="BH100" s="11"/>
      <c r="BI100" s="5"/>
      <c r="BJ100" s="5"/>
      <c r="BK100" s="5"/>
      <c r="BL100" s="5"/>
    </row>
    <row r="101" spans="1:64" s="5" customFormat="1" ht="22.5" x14ac:dyDescent="0.25">
      <c r="A101" s="2" t="s">
        <v>595</v>
      </c>
      <c r="B101" s="3"/>
      <c r="C101" s="17" t="s">
        <v>288</v>
      </c>
      <c r="D101" s="18" t="s">
        <v>289</v>
      </c>
      <c r="E101" s="8">
        <v>1</v>
      </c>
      <c r="F101" s="14"/>
      <c r="G101" s="14"/>
      <c r="H101" s="14"/>
      <c r="I101" s="14"/>
      <c r="J101" s="14"/>
      <c r="BF101" s="6"/>
      <c r="BG101" s="1" t="s">
        <v>288</v>
      </c>
      <c r="BH101" s="11"/>
    </row>
    <row r="102" spans="1:64" s="5" customFormat="1" ht="22.5" x14ac:dyDescent="0.25">
      <c r="A102" s="2" t="s">
        <v>650</v>
      </c>
      <c r="B102" s="3"/>
      <c r="C102" s="17" t="s">
        <v>291</v>
      </c>
      <c r="D102" s="18" t="s">
        <v>289</v>
      </c>
      <c r="E102" s="8">
        <v>3</v>
      </c>
      <c r="F102" s="14"/>
      <c r="G102" s="14"/>
      <c r="H102" s="14"/>
      <c r="I102" s="14"/>
      <c r="J102" s="14"/>
      <c r="BF102" s="6"/>
      <c r="BG102" s="1" t="s">
        <v>291</v>
      </c>
      <c r="BH102" s="11"/>
    </row>
    <row r="103" spans="1:64" s="5" customFormat="1" ht="22.5" x14ac:dyDescent="0.25">
      <c r="A103" s="2" t="s">
        <v>597</v>
      </c>
      <c r="B103" s="3"/>
      <c r="C103" s="17" t="s">
        <v>292</v>
      </c>
      <c r="D103" s="18" t="s">
        <v>289</v>
      </c>
      <c r="E103" s="8">
        <v>1</v>
      </c>
      <c r="F103" s="14"/>
      <c r="G103" s="14"/>
      <c r="H103" s="14"/>
      <c r="I103" s="14"/>
      <c r="J103" s="14"/>
      <c r="BF103" s="6"/>
      <c r="BG103" s="1" t="s">
        <v>292</v>
      </c>
      <c r="BH103" s="11"/>
    </row>
    <row r="104" spans="1:64" s="29" customFormat="1" ht="45" x14ac:dyDescent="0.25">
      <c r="A104" s="33" t="s">
        <v>398</v>
      </c>
      <c r="B104" s="34" t="s">
        <v>294</v>
      </c>
      <c r="C104" s="31" t="s">
        <v>295</v>
      </c>
      <c r="D104" s="30" t="s">
        <v>287</v>
      </c>
      <c r="E104" s="35">
        <v>8</v>
      </c>
      <c r="F104" s="15"/>
      <c r="G104" s="15">
        <f>E104*F104</f>
        <v>0</v>
      </c>
      <c r="H104" s="15"/>
      <c r="I104" s="15">
        <f>E104*H104</f>
        <v>0</v>
      </c>
      <c r="J104" s="15">
        <f t="shared" si="2"/>
        <v>0</v>
      </c>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6"/>
      <c r="BG104" s="1" t="s">
        <v>295</v>
      </c>
      <c r="BH104" s="11"/>
      <c r="BI104" s="5"/>
      <c r="BJ104" s="5"/>
      <c r="BK104" s="5"/>
      <c r="BL104" s="5"/>
    </row>
    <row r="105" spans="1:64" s="5" customFormat="1" ht="22.5" x14ac:dyDescent="0.25">
      <c r="A105" s="2" t="s">
        <v>399</v>
      </c>
      <c r="B105" s="3"/>
      <c r="C105" s="17" t="s">
        <v>651</v>
      </c>
      <c r="D105" s="18" t="s">
        <v>298</v>
      </c>
      <c r="E105" s="8">
        <v>8</v>
      </c>
      <c r="F105" s="14"/>
      <c r="G105" s="14"/>
      <c r="H105" s="14"/>
      <c r="I105" s="14"/>
      <c r="J105" s="14"/>
      <c r="BF105" s="6"/>
      <c r="BG105" s="1" t="s">
        <v>651</v>
      </c>
      <c r="BH105" s="11"/>
    </row>
    <row r="106" spans="1:64" s="29" customFormat="1" ht="33.75" x14ac:dyDescent="0.25">
      <c r="A106" s="33" t="s">
        <v>602</v>
      </c>
      <c r="B106" s="34" t="s">
        <v>300</v>
      </c>
      <c r="C106" s="31" t="s">
        <v>301</v>
      </c>
      <c r="D106" s="30" t="s">
        <v>302</v>
      </c>
      <c r="E106" s="35">
        <v>20</v>
      </c>
      <c r="F106" s="15"/>
      <c r="G106" s="15">
        <f>E106*F106</f>
        <v>0</v>
      </c>
      <c r="H106" s="15"/>
      <c r="I106" s="15">
        <f>E106*H106</f>
        <v>0</v>
      </c>
      <c r="J106" s="15">
        <f t="shared" si="2"/>
        <v>0</v>
      </c>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6"/>
      <c r="BG106" s="1" t="s">
        <v>301</v>
      </c>
      <c r="BH106" s="11"/>
      <c r="BI106" s="5"/>
      <c r="BJ106" s="5"/>
      <c r="BK106" s="5"/>
      <c r="BL106" s="5"/>
    </row>
    <row r="107" spans="1:64" s="5" customFormat="1" ht="15" x14ac:dyDescent="0.25">
      <c r="A107" s="2" t="s">
        <v>603</v>
      </c>
      <c r="B107" s="3" t="s">
        <v>304</v>
      </c>
      <c r="C107" s="17" t="s">
        <v>305</v>
      </c>
      <c r="D107" s="18" t="s">
        <v>171</v>
      </c>
      <c r="E107" s="8">
        <v>-3</v>
      </c>
      <c r="F107" s="14"/>
      <c r="G107" s="14"/>
      <c r="H107" s="14"/>
      <c r="I107" s="14"/>
      <c r="J107" s="14"/>
      <c r="BF107" s="6"/>
      <c r="BG107" s="1" t="s">
        <v>305</v>
      </c>
      <c r="BH107" s="11"/>
    </row>
    <row r="108" spans="1:64" s="5" customFormat="1" ht="15" x14ac:dyDescent="0.25">
      <c r="A108" s="2" t="s">
        <v>652</v>
      </c>
      <c r="B108" s="3" t="s">
        <v>307</v>
      </c>
      <c r="C108" s="17" t="s">
        <v>308</v>
      </c>
      <c r="D108" s="18" t="s">
        <v>171</v>
      </c>
      <c r="E108" s="7">
        <v>-14.4</v>
      </c>
      <c r="F108" s="14"/>
      <c r="G108" s="14"/>
      <c r="H108" s="14"/>
      <c r="I108" s="14"/>
      <c r="J108" s="14"/>
      <c r="BF108" s="6"/>
      <c r="BG108" s="1" t="s">
        <v>308</v>
      </c>
      <c r="BH108" s="11"/>
    </row>
    <row r="109" spans="1:64" s="5" customFormat="1" ht="22.5" x14ac:dyDescent="0.25">
      <c r="A109" s="2" t="s">
        <v>653</v>
      </c>
      <c r="B109" s="3" t="s">
        <v>310</v>
      </c>
      <c r="C109" s="17" t="s">
        <v>311</v>
      </c>
      <c r="D109" s="18" t="s">
        <v>243</v>
      </c>
      <c r="E109" s="25">
        <v>-1.1999999999999999E-3</v>
      </c>
      <c r="F109" s="14"/>
      <c r="G109" s="14"/>
      <c r="H109" s="14"/>
      <c r="I109" s="14"/>
      <c r="J109" s="14"/>
      <c r="BF109" s="6"/>
      <c r="BG109" s="1" t="s">
        <v>311</v>
      </c>
      <c r="BH109" s="11"/>
    </row>
    <row r="110" spans="1:64" s="5" customFormat="1" ht="22.5" x14ac:dyDescent="0.25">
      <c r="A110" s="2" t="s">
        <v>654</v>
      </c>
      <c r="B110" s="3"/>
      <c r="C110" s="17" t="s">
        <v>313</v>
      </c>
      <c r="D110" s="18" t="s">
        <v>174</v>
      </c>
      <c r="E110" s="8">
        <v>25</v>
      </c>
      <c r="F110" s="14"/>
      <c r="G110" s="14"/>
      <c r="H110" s="14"/>
      <c r="I110" s="14"/>
      <c r="J110" s="14"/>
      <c r="BF110" s="6"/>
      <c r="BG110" s="1" t="s">
        <v>313</v>
      </c>
      <c r="BH110" s="11"/>
    </row>
    <row r="111" spans="1:64" s="5" customFormat="1" ht="15" x14ac:dyDescent="0.25">
      <c r="A111" s="2" t="s">
        <v>405</v>
      </c>
      <c r="B111" s="3"/>
      <c r="C111" s="17" t="s">
        <v>315</v>
      </c>
      <c r="D111" s="18" t="s">
        <v>174</v>
      </c>
      <c r="E111" s="8">
        <v>2</v>
      </c>
      <c r="F111" s="14"/>
      <c r="G111" s="14"/>
      <c r="H111" s="14"/>
      <c r="I111" s="14"/>
      <c r="J111" s="14"/>
      <c r="BF111" s="6"/>
      <c r="BG111" s="1" t="s">
        <v>315</v>
      </c>
      <c r="BH111" s="11"/>
    </row>
    <row r="112" spans="1:64" s="5" customFormat="1" ht="15" x14ac:dyDescent="0.25">
      <c r="A112" s="2" t="s">
        <v>406</v>
      </c>
      <c r="B112" s="3"/>
      <c r="C112" s="17" t="s">
        <v>317</v>
      </c>
      <c r="D112" s="18" t="s">
        <v>174</v>
      </c>
      <c r="E112" s="8">
        <v>20</v>
      </c>
      <c r="F112" s="14"/>
      <c r="G112" s="14"/>
      <c r="H112" s="14"/>
      <c r="I112" s="14"/>
      <c r="J112" s="14"/>
      <c r="BF112" s="6"/>
      <c r="BG112" s="1" t="s">
        <v>317</v>
      </c>
      <c r="BH112" s="11"/>
    </row>
    <row r="113" spans="1:60" s="5" customFormat="1" ht="22.5" x14ac:dyDescent="0.25">
      <c r="A113" s="2" t="s">
        <v>407</v>
      </c>
      <c r="B113" s="3"/>
      <c r="C113" s="17" t="s">
        <v>319</v>
      </c>
      <c r="D113" s="18" t="s">
        <v>174</v>
      </c>
      <c r="E113" s="8">
        <v>30</v>
      </c>
      <c r="F113" s="14"/>
      <c r="G113" s="14"/>
      <c r="H113" s="14"/>
      <c r="I113" s="14"/>
      <c r="J113" s="14"/>
      <c r="BF113" s="6"/>
      <c r="BG113" s="1" t="s">
        <v>319</v>
      </c>
      <c r="BH113" s="11"/>
    </row>
    <row r="114" spans="1:60" x14ac:dyDescent="0.25">
      <c r="G114" s="15">
        <f t="shared" ref="G114:I114" si="3">SUM(G3:G113)</f>
        <v>0</v>
      </c>
      <c r="H114" s="15"/>
      <c r="I114" s="15">
        <f t="shared" si="3"/>
        <v>0</v>
      </c>
      <c r="J114" s="15">
        <f>SUM(J3:J113)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M86"/>
  <sheetViews>
    <sheetView workbookViewId="0">
      <pane ySplit="1" topLeftCell="A5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0.75849</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7">
        <v>-1.350112</v>
      </c>
      <c r="F4" s="14"/>
      <c r="G4" s="14"/>
      <c r="H4" s="14"/>
      <c r="I4" s="14"/>
      <c r="J4" s="14"/>
      <c r="BF4" s="6"/>
      <c r="BG4" s="1" t="s">
        <v>170</v>
      </c>
    </row>
    <row r="5" spans="1:64" s="5" customFormat="1" ht="33.75" x14ac:dyDescent="0.25">
      <c r="A5" s="2" t="s">
        <v>172</v>
      </c>
      <c r="B5" s="3"/>
      <c r="C5" s="17" t="s">
        <v>190</v>
      </c>
      <c r="D5" s="18" t="s">
        <v>174</v>
      </c>
      <c r="E5" s="8">
        <v>5</v>
      </c>
      <c r="F5" s="14"/>
      <c r="G5" s="14"/>
      <c r="H5" s="14"/>
      <c r="I5" s="14"/>
      <c r="J5" s="14"/>
      <c r="BF5" s="6"/>
      <c r="BG5" s="1" t="s">
        <v>190</v>
      </c>
    </row>
    <row r="6" spans="1:64" s="5" customFormat="1" ht="33.75" x14ac:dyDescent="0.25">
      <c r="A6" s="2" t="s">
        <v>175</v>
      </c>
      <c r="B6" s="3"/>
      <c r="C6" s="17" t="s">
        <v>173</v>
      </c>
      <c r="D6" s="18" t="s">
        <v>174</v>
      </c>
      <c r="E6" s="8">
        <v>15</v>
      </c>
      <c r="F6" s="14"/>
      <c r="G6" s="14"/>
      <c r="H6" s="14"/>
      <c r="I6" s="14"/>
      <c r="J6" s="14"/>
      <c r="BF6" s="6"/>
      <c r="BG6" s="1" t="s">
        <v>173</v>
      </c>
    </row>
    <row r="7" spans="1:64" s="5" customFormat="1" ht="45" x14ac:dyDescent="0.25">
      <c r="A7" s="2" t="s">
        <v>177</v>
      </c>
      <c r="B7" s="3"/>
      <c r="C7" s="17" t="s">
        <v>178</v>
      </c>
      <c r="D7" s="18" t="s">
        <v>174</v>
      </c>
      <c r="E7" s="8">
        <v>3</v>
      </c>
      <c r="F7" s="14"/>
      <c r="G7" s="14"/>
      <c r="H7" s="14"/>
      <c r="I7" s="14"/>
      <c r="J7" s="14"/>
      <c r="BF7" s="6"/>
      <c r="BG7" s="1" t="s">
        <v>178</v>
      </c>
    </row>
    <row r="8" spans="1:64" s="5" customFormat="1" ht="33.75" x14ac:dyDescent="0.25">
      <c r="A8" s="2" t="s">
        <v>179</v>
      </c>
      <c r="B8" s="3"/>
      <c r="C8" s="17" t="s">
        <v>180</v>
      </c>
      <c r="D8" s="18" t="s">
        <v>174</v>
      </c>
      <c r="E8" s="8">
        <v>2</v>
      </c>
      <c r="F8" s="14"/>
      <c r="G8" s="14"/>
      <c r="H8" s="14"/>
      <c r="I8" s="14"/>
      <c r="J8" s="14"/>
      <c r="BF8" s="6"/>
      <c r="BG8" s="1" t="s">
        <v>180</v>
      </c>
    </row>
    <row r="9" spans="1:64" s="5" customFormat="1" ht="33.75" x14ac:dyDescent="0.25">
      <c r="A9" s="2" t="s">
        <v>181</v>
      </c>
      <c r="B9" s="3"/>
      <c r="C9" s="17" t="s">
        <v>182</v>
      </c>
      <c r="D9" s="18" t="s">
        <v>174</v>
      </c>
      <c r="E9" s="8">
        <v>2</v>
      </c>
      <c r="F9" s="14"/>
      <c r="G9" s="14"/>
      <c r="H9" s="14"/>
      <c r="I9" s="14"/>
      <c r="J9" s="14"/>
      <c r="BF9" s="6"/>
      <c r="BG9" s="1" t="s">
        <v>182</v>
      </c>
    </row>
    <row r="10" spans="1:64" s="5" customFormat="1" ht="33.75" x14ac:dyDescent="0.25">
      <c r="A10" s="2" t="s">
        <v>183</v>
      </c>
      <c r="B10" s="3"/>
      <c r="C10" s="17" t="s">
        <v>335</v>
      </c>
      <c r="D10" s="18" t="s">
        <v>174</v>
      </c>
      <c r="E10" s="8">
        <v>13</v>
      </c>
      <c r="F10" s="14"/>
      <c r="G10" s="14"/>
      <c r="H10" s="14"/>
      <c r="I10" s="14"/>
      <c r="J10" s="14"/>
      <c r="BF10" s="6"/>
      <c r="BG10" s="1" t="s">
        <v>335</v>
      </c>
    </row>
    <row r="11" spans="1:64" s="5" customFormat="1" ht="33.75" x14ac:dyDescent="0.25">
      <c r="A11" s="2" t="s">
        <v>185</v>
      </c>
      <c r="B11" s="3"/>
      <c r="C11" s="17" t="s">
        <v>336</v>
      </c>
      <c r="D11" s="18" t="s">
        <v>174</v>
      </c>
      <c r="E11" s="8">
        <v>2</v>
      </c>
      <c r="F11" s="14"/>
      <c r="G11" s="14"/>
      <c r="H11" s="14"/>
      <c r="I11" s="14"/>
      <c r="J11" s="14"/>
      <c r="BF11" s="6"/>
      <c r="BG11" s="1" t="s">
        <v>336</v>
      </c>
    </row>
    <row r="12" spans="1:64" s="5" customFormat="1" ht="33.75" x14ac:dyDescent="0.25">
      <c r="A12" s="2" t="s">
        <v>187</v>
      </c>
      <c r="B12" s="3"/>
      <c r="C12" s="17" t="s">
        <v>337</v>
      </c>
      <c r="D12" s="18" t="s">
        <v>174</v>
      </c>
      <c r="E12" s="8">
        <v>2</v>
      </c>
      <c r="F12" s="14"/>
      <c r="G12" s="14"/>
      <c r="H12" s="14"/>
      <c r="I12" s="14"/>
      <c r="J12" s="14"/>
      <c r="BF12" s="6"/>
      <c r="BG12" s="1" t="s">
        <v>337</v>
      </c>
    </row>
    <row r="13" spans="1:64" s="5" customFormat="1" ht="45" x14ac:dyDescent="0.25">
      <c r="A13" s="2" t="s">
        <v>189</v>
      </c>
      <c r="B13" s="3"/>
      <c r="C13" s="17" t="s">
        <v>186</v>
      </c>
      <c r="D13" s="18" t="s">
        <v>174</v>
      </c>
      <c r="E13" s="8">
        <v>2</v>
      </c>
      <c r="F13" s="14"/>
      <c r="G13" s="14"/>
      <c r="H13" s="14"/>
      <c r="I13" s="14"/>
      <c r="J13" s="14"/>
      <c r="BF13" s="6"/>
      <c r="BG13" s="1" t="s">
        <v>186</v>
      </c>
    </row>
    <row r="14" spans="1:64" s="5" customFormat="1" ht="45" x14ac:dyDescent="0.25">
      <c r="A14" s="2" t="s">
        <v>191</v>
      </c>
      <c r="B14" s="3"/>
      <c r="C14" s="17" t="s">
        <v>339</v>
      </c>
      <c r="D14" s="18" t="s">
        <v>174</v>
      </c>
      <c r="E14" s="8">
        <v>3</v>
      </c>
      <c r="F14" s="14"/>
      <c r="G14" s="14"/>
      <c r="H14" s="14"/>
      <c r="I14" s="14"/>
      <c r="J14" s="14"/>
      <c r="BF14" s="6"/>
      <c r="BG14" s="1" t="s">
        <v>339</v>
      </c>
    </row>
    <row r="15" spans="1:64" s="5" customFormat="1" ht="45" x14ac:dyDescent="0.25">
      <c r="A15" s="2" t="s">
        <v>37</v>
      </c>
      <c r="B15" s="3"/>
      <c r="C15" s="17" t="s">
        <v>344</v>
      </c>
      <c r="D15" s="18" t="s">
        <v>174</v>
      </c>
      <c r="E15" s="8">
        <v>6</v>
      </c>
      <c r="F15" s="14"/>
      <c r="G15" s="14"/>
      <c r="H15" s="14"/>
      <c r="I15" s="14"/>
      <c r="J15" s="14"/>
      <c r="BF15" s="6"/>
      <c r="BG15" s="1" t="s">
        <v>344</v>
      </c>
    </row>
    <row r="16" spans="1:64" s="5" customFormat="1" ht="33.75" x14ac:dyDescent="0.25">
      <c r="A16" s="2" t="s">
        <v>40</v>
      </c>
      <c r="B16" s="3"/>
      <c r="C16" s="17" t="s">
        <v>195</v>
      </c>
      <c r="D16" s="18" t="s">
        <v>174</v>
      </c>
      <c r="E16" s="8">
        <v>2</v>
      </c>
      <c r="F16" s="14"/>
      <c r="G16" s="14"/>
      <c r="H16" s="14"/>
      <c r="I16" s="14"/>
      <c r="J16" s="14"/>
      <c r="BF16" s="6"/>
      <c r="BG16" s="1" t="s">
        <v>195</v>
      </c>
    </row>
    <row r="17" spans="1:64" s="29" customFormat="1" ht="33.75" x14ac:dyDescent="0.25">
      <c r="A17" s="33" t="s">
        <v>605</v>
      </c>
      <c r="B17" s="34" t="s">
        <v>320</v>
      </c>
      <c r="C17" s="31" t="s">
        <v>321</v>
      </c>
      <c r="D17" s="30" t="s">
        <v>168</v>
      </c>
      <c r="E17" s="39">
        <v>2.989E-2</v>
      </c>
      <c r="F17" s="15"/>
      <c r="G17" s="15">
        <f>E17*F17</f>
        <v>0</v>
      </c>
      <c r="H17" s="15"/>
      <c r="I17" s="15">
        <f>E17*H17</f>
        <v>0</v>
      </c>
      <c r="J17" s="15">
        <f t="shared" ref="J17:J63" si="1">G17+I17</f>
        <v>0</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6"/>
      <c r="BG17" s="1" t="s">
        <v>321</v>
      </c>
      <c r="BH17" s="5"/>
      <c r="BI17" s="5"/>
      <c r="BJ17" s="5"/>
      <c r="BK17" s="5"/>
      <c r="BL17" s="5"/>
    </row>
    <row r="18" spans="1:64" s="5" customFormat="1" ht="15" x14ac:dyDescent="0.25">
      <c r="A18" s="2" t="s">
        <v>606</v>
      </c>
      <c r="B18" s="3" t="s">
        <v>169</v>
      </c>
      <c r="C18" s="17" t="s">
        <v>170</v>
      </c>
      <c r="D18" s="18" t="s">
        <v>171</v>
      </c>
      <c r="E18" s="27">
        <v>-7.5921000000000002E-2</v>
      </c>
      <c r="F18" s="14"/>
      <c r="G18" s="14"/>
      <c r="H18" s="14"/>
      <c r="I18" s="14"/>
      <c r="J18" s="14"/>
      <c r="BF18" s="6"/>
      <c r="BG18" s="1" t="s">
        <v>170</v>
      </c>
    </row>
    <row r="19" spans="1:64" s="5" customFormat="1" ht="33.75" x14ac:dyDescent="0.25">
      <c r="A19" s="2" t="s">
        <v>46</v>
      </c>
      <c r="B19" s="3"/>
      <c r="C19" s="17" t="s">
        <v>328</v>
      </c>
      <c r="D19" s="18" t="s">
        <v>174</v>
      </c>
      <c r="E19" s="8">
        <v>2</v>
      </c>
      <c r="F19" s="14"/>
      <c r="G19" s="14"/>
      <c r="H19" s="14"/>
      <c r="I19" s="14"/>
      <c r="J19" s="14"/>
      <c r="BF19" s="6"/>
      <c r="BG19" s="1" t="s">
        <v>328</v>
      </c>
    </row>
    <row r="20" spans="1:64" s="5" customFormat="1" ht="33.75" x14ac:dyDescent="0.25">
      <c r="A20" s="2" t="s">
        <v>48</v>
      </c>
      <c r="B20" s="3"/>
      <c r="C20" s="17" t="s">
        <v>192</v>
      </c>
      <c r="D20" s="18" t="s">
        <v>174</v>
      </c>
      <c r="E20" s="8">
        <v>5</v>
      </c>
      <c r="F20" s="14"/>
      <c r="G20" s="14"/>
      <c r="H20" s="14"/>
      <c r="I20" s="14"/>
      <c r="J20" s="14"/>
      <c r="BF20" s="6"/>
      <c r="BG20" s="1" t="s">
        <v>192</v>
      </c>
    </row>
    <row r="21" spans="1:64" s="5" customFormat="1" ht="15" x14ac:dyDescent="0.25">
      <c r="A21" s="2" t="s">
        <v>50</v>
      </c>
      <c r="B21" s="3"/>
      <c r="C21" s="17" t="s">
        <v>193</v>
      </c>
      <c r="D21" s="18" t="s">
        <v>39</v>
      </c>
      <c r="E21" s="8">
        <v>5</v>
      </c>
      <c r="F21" s="14"/>
      <c r="G21" s="14"/>
      <c r="H21" s="14"/>
      <c r="I21" s="14"/>
      <c r="J21" s="14"/>
      <c r="BF21" s="6"/>
      <c r="BG21" s="1" t="s">
        <v>193</v>
      </c>
    </row>
    <row r="22" spans="1:64" s="5" customFormat="1" ht="33.75" x14ac:dyDescent="0.25">
      <c r="A22" s="2" t="s">
        <v>52</v>
      </c>
      <c r="B22" s="3"/>
      <c r="C22" s="17" t="s">
        <v>194</v>
      </c>
      <c r="D22" s="18" t="s">
        <v>174</v>
      </c>
      <c r="E22" s="8">
        <v>42</v>
      </c>
      <c r="F22" s="14"/>
      <c r="G22" s="14"/>
      <c r="H22" s="14"/>
      <c r="I22" s="14"/>
      <c r="J22" s="14"/>
      <c r="BF22" s="6"/>
      <c r="BG22" s="1" t="s">
        <v>194</v>
      </c>
    </row>
    <row r="23" spans="1:64" s="5" customFormat="1" ht="33.75" x14ac:dyDescent="0.25">
      <c r="A23" s="2" t="s">
        <v>54</v>
      </c>
      <c r="B23" s="3"/>
      <c r="C23" s="17" t="s">
        <v>196</v>
      </c>
      <c r="D23" s="18" t="s">
        <v>174</v>
      </c>
      <c r="E23" s="8">
        <v>148</v>
      </c>
      <c r="F23" s="14"/>
      <c r="G23" s="14"/>
      <c r="H23" s="14"/>
      <c r="I23" s="14"/>
      <c r="J23" s="14"/>
      <c r="BF23" s="6"/>
      <c r="BG23" s="1" t="s">
        <v>196</v>
      </c>
    </row>
    <row r="24" spans="1:64" s="5" customFormat="1" ht="33.75" x14ac:dyDescent="0.25">
      <c r="A24" s="2" t="s">
        <v>56</v>
      </c>
      <c r="B24" s="3"/>
      <c r="C24" s="17" t="s">
        <v>197</v>
      </c>
      <c r="D24" s="18" t="s">
        <v>174</v>
      </c>
      <c r="E24" s="8">
        <v>16</v>
      </c>
      <c r="F24" s="14"/>
      <c r="G24" s="14"/>
      <c r="H24" s="14"/>
      <c r="I24" s="14"/>
      <c r="J24" s="14"/>
      <c r="BF24" s="6"/>
      <c r="BG24" s="1" t="s">
        <v>197</v>
      </c>
    </row>
    <row r="25" spans="1:64" s="5" customFormat="1" ht="33.75" x14ac:dyDescent="0.25">
      <c r="A25" s="2" t="s">
        <v>58</v>
      </c>
      <c r="B25" s="3"/>
      <c r="C25" s="17" t="s">
        <v>198</v>
      </c>
      <c r="D25" s="18" t="s">
        <v>174</v>
      </c>
      <c r="E25" s="8">
        <v>85</v>
      </c>
      <c r="F25" s="14"/>
      <c r="G25" s="14"/>
      <c r="H25" s="14"/>
      <c r="I25" s="14"/>
      <c r="J25" s="14"/>
      <c r="BF25" s="6"/>
      <c r="BG25" s="1" t="s">
        <v>198</v>
      </c>
    </row>
    <row r="26" spans="1:64" s="29" customFormat="1" ht="22.5" x14ac:dyDescent="0.25">
      <c r="A26" s="33" t="s">
        <v>655</v>
      </c>
      <c r="B26" s="34" t="s">
        <v>200</v>
      </c>
      <c r="C26" s="31" t="s">
        <v>201</v>
      </c>
      <c r="D26" s="30" t="s">
        <v>3</v>
      </c>
      <c r="E26" s="39">
        <v>1.38425</v>
      </c>
      <c r="F26" s="15"/>
      <c r="G26" s="15">
        <f>E26*F26</f>
        <v>0</v>
      </c>
      <c r="H26" s="15"/>
      <c r="I26" s="15">
        <f>E26*H26</f>
        <v>0</v>
      </c>
      <c r="J26" s="15">
        <f t="shared" si="1"/>
        <v>0</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6"/>
      <c r="BG26" s="1" t="s">
        <v>201</v>
      </c>
      <c r="BH26" s="5"/>
      <c r="BI26" s="5"/>
      <c r="BJ26" s="5"/>
      <c r="BK26" s="5"/>
      <c r="BL26" s="5"/>
    </row>
    <row r="27" spans="1:64" s="5" customFormat="1" ht="15" x14ac:dyDescent="0.25">
      <c r="A27" s="2" t="s">
        <v>656</v>
      </c>
      <c r="B27" s="3" t="s">
        <v>169</v>
      </c>
      <c r="C27" s="17" t="s">
        <v>170</v>
      </c>
      <c r="D27" s="18" t="s">
        <v>171</v>
      </c>
      <c r="E27" s="27">
        <v>-1.730313</v>
      </c>
      <c r="F27" s="14"/>
      <c r="G27" s="14"/>
      <c r="H27" s="14"/>
      <c r="I27" s="14"/>
      <c r="J27" s="14"/>
      <c r="BF27" s="6"/>
      <c r="BG27" s="1" t="s">
        <v>170</v>
      </c>
    </row>
    <row r="28" spans="1:64" s="5" customFormat="1" ht="22.5" x14ac:dyDescent="0.25">
      <c r="A28" s="2" t="s">
        <v>64</v>
      </c>
      <c r="B28" s="3"/>
      <c r="C28" s="17" t="s">
        <v>214</v>
      </c>
      <c r="D28" s="18" t="s">
        <v>174</v>
      </c>
      <c r="E28" s="8">
        <v>50</v>
      </c>
      <c r="F28" s="14"/>
      <c r="G28" s="14"/>
      <c r="H28" s="14"/>
      <c r="I28" s="14"/>
      <c r="J28" s="14"/>
      <c r="BF28" s="6"/>
      <c r="BG28" s="1" t="s">
        <v>214</v>
      </c>
    </row>
    <row r="29" spans="1:64" s="5" customFormat="1" ht="22.5" x14ac:dyDescent="0.25">
      <c r="A29" s="2" t="s">
        <v>66</v>
      </c>
      <c r="B29" s="3"/>
      <c r="C29" s="17" t="s">
        <v>203</v>
      </c>
      <c r="D29" s="18" t="s">
        <v>174</v>
      </c>
      <c r="E29" s="8">
        <v>5</v>
      </c>
      <c r="F29" s="14"/>
      <c r="G29" s="14"/>
      <c r="H29" s="14"/>
      <c r="I29" s="14"/>
      <c r="J29" s="14"/>
      <c r="BF29" s="6"/>
      <c r="BG29" s="1" t="s">
        <v>203</v>
      </c>
    </row>
    <row r="30" spans="1:64" s="5" customFormat="1" ht="22.5" x14ac:dyDescent="0.25">
      <c r="A30" s="2" t="s">
        <v>68</v>
      </c>
      <c r="B30" s="3"/>
      <c r="C30" s="17" t="s">
        <v>204</v>
      </c>
      <c r="D30" s="18" t="s">
        <v>174</v>
      </c>
      <c r="E30" s="8">
        <v>4</v>
      </c>
      <c r="F30" s="14"/>
      <c r="G30" s="14"/>
      <c r="H30" s="14"/>
      <c r="I30" s="14"/>
      <c r="J30" s="14"/>
      <c r="BF30" s="6"/>
      <c r="BG30" s="1" t="s">
        <v>204</v>
      </c>
    </row>
    <row r="31" spans="1:64" s="5" customFormat="1" ht="22.5" x14ac:dyDescent="0.25">
      <c r="A31" s="2" t="s">
        <v>70</v>
      </c>
      <c r="B31" s="3"/>
      <c r="C31" s="17" t="s">
        <v>657</v>
      </c>
      <c r="D31" s="18" t="s">
        <v>174</v>
      </c>
      <c r="E31" s="8">
        <v>57</v>
      </c>
      <c r="F31" s="14"/>
      <c r="G31" s="14"/>
      <c r="H31" s="14"/>
      <c r="I31" s="14"/>
      <c r="J31" s="14"/>
      <c r="BF31" s="6"/>
      <c r="BG31" s="1" t="s">
        <v>657</v>
      </c>
    </row>
    <row r="32" spans="1:64" s="5" customFormat="1" ht="22.5" x14ac:dyDescent="0.25">
      <c r="A32" s="2" t="s">
        <v>72</v>
      </c>
      <c r="B32" s="3"/>
      <c r="C32" s="17" t="s">
        <v>643</v>
      </c>
      <c r="D32" s="18" t="s">
        <v>174</v>
      </c>
      <c r="E32" s="8">
        <v>10</v>
      </c>
      <c r="F32" s="14"/>
      <c r="G32" s="14"/>
      <c r="H32" s="14"/>
      <c r="I32" s="14"/>
      <c r="J32" s="14"/>
      <c r="BF32" s="6"/>
      <c r="BG32" s="1" t="s">
        <v>643</v>
      </c>
    </row>
    <row r="33" spans="1:60" s="5" customFormat="1" ht="22.5" x14ac:dyDescent="0.25">
      <c r="A33" s="2" t="s">
        <v>74</v>
      </c>
      <c r="B33" s="3"/>
      <c r="C33" s="17" t="s">
        <v>213</v>
      </c>
      <c r="D33" s="18" t="s">
        <v>174</v>
      </c>
      <c r="E33" s="8">
        <v>15</v>
      </c>
      <c r="F33" s="14"/>
      <c r="G33" s="14"/>
      <c r="H33" s="14"/>
      <c r="I33" s="14"/>
      <c r="J33" s="14"/>
      <c r="BF33" s="6"/>
      <c r="BG33" s="1" t="s">
        <v>213</v>
      </c>
    </row>
    <row r="34" spans="1:60" s="5" customFormat="1" ht="22.5" x14ac:dyDescent="0.25">
      <c r="A34" s="2" t="s">
        <v>76</v>
      </c>
      <c r="B34" s="3"/>
      <c r="C34" s="17" t="s">
        <v>215</v>
      </c>
      <c r="D34" s="18" t="s">
        <v>174</v>
      </c>
      <c r="E34" s="8">
        <v>33</v>
      </c>
      <c r="F34" s="14"/>
      <c r="G34" s="14"/>
      <c r="H34" s="14"/>
      <c r="I34" s="14"/>
      <c r="J34" s="14"/>
      <c r="BF34" s="6"/>
      <c r="BG34" s="1" t="s">
        <v>215</v>
      </c>
    </row>
    <row r="35" spans="1:60" s="5" customFormat="1" ht="22.5" x14ac:dyDescent="0.25">
      <c r="A35" s="2" t="s">
        <v>78</v>
      </c>
      <c r="B35" s="3"/>
      <c r="C35" s="17" t="s">
        <v>216</v>
      </c>
      <c r="D35" s="18" t="s">
        <v>174</v>
      </c>
      <c r="E35" s="8">
        <v>137</v>
      </c>
      <c r="F35" s="14"/>
      <c r="G35" s="14"/>
      <c r="H35" s="14"/>
      <c r="I35" s="14"/>
      <c r="J35" s="14"/>
      <c r="BF35" s="6"/>
      <c r="BG35" s="1" t="s">
        <v>216</v>
      </c>
    </row>
    <row r="36" spans="1:60" s="5" customFormat="1" ht="45" x14ac:dyDescent="0.25">
      <c r="A36" s="2" t="s">
        <v>80</v>
      </c>
      <c r="B36" s="3"/>
      <c r="C36" s="17" t="s">
        <v>217</v>
      </c>
      <c r="D36" s="18" t="s">
        <v>174</v>
      </c>
      <c r="E36" s="8">
        <v>22</v>
      </c>
      <c r="F36" s="14"/>
      <c r="G36" s="14"/>
      <c r="H36" s="14"/>
      <c r="I36" s="14"/>
      <c r="J36" s="14"/>
      <c r="BF36" s="6"/>
      <c r="BG36" s="1" t="s">
        <v>217</v>
      </c>
    </row>
    <row r="37" spans="1:60" s="5" customFormat="1" ht="22.5" x14ac:dyDescent="0.25">
      <c r="A37" s="2" t="s">
        <v>82</v>
      </c>
      <c r="B37" s="3"/>
      <c r="C37" s="17" t="s">
        <v>218</v>
      </c>
      <c r="D37" s="18" t="s">
        <v>174</v>
      </c>
      <c r="E37" s="8">
        <v>7</v>
      </c>
      <c r="F37" s="14"/>
      <c r="G37" s="14"/>
      <c r="H37" s="14"/>
      <c r="I37" s="14"/>
      <c r="J37" s="14"/>
      <c r="BF37" s="6"/>
      <c r="BG37" s="1" t="s">
        <v>218</v>
      </c>
    </row>
    <row r="38" spans="1:60" s="5" customFormat="1" ht="22.5" x14ac:dyDescent="0.25">
      <c r="A38" s="2" t="s">
        <v>84</v>
      </c>
      <c r="B38" s="3"/>
      <c r="C38" s="17" t="s">
        <v>220</v>
      </c>
      <c r="D38" s="18" t="s">
        <v>174</v>
      </c>
      <c r="E38" s="8">
        <v>61</v>
      </c>
      <c r="F38" s="14"/>
      <c r="G38" s="14"/>
      <c r="H38" s="14"/>
      <c r="I38" s="14"/>
      <c r="J38" s="14"/>
      <c r="BF38" s="6"/>
      <c r="BG38" s="1" t="s">
        <v>220</v>
      </c>
    </row>
    <row r="39" spans="1:60" s="5" customFormat="1" ht="22.5" x14ac:dyDescent="0.25">
      <c r="A39" s="2" t="s">
        <v>86</v>
      </c>
      <c r="B39" s="3"/>
      <c r="C39" s="17" t="s">
        <v>658</v>
      </c>
      <c r="D39" s="18" t="s">
        <v>174</v>
      </c>
      <c r="E39" s="8">
        <v>5</v>
      </c>
      <c r="F39" s="14"/>
      <c r="G39" s="14"/>
      <c r="H39" s="14"/>
      <c r="I39" s="14"/>
      <c r="J39" s="14"/>
      <c r="BF39" s="6"/>
      <c r="BG39" s="1" t="s">
        <v>658</v>
      </c>
    </row>
    <row r="40" spans="1:60" s="5" customFormat="1" ht="22.5" x14ac:dyDescent="0.25">
      <c r="A40" s="2" t="s">
        <v>88</v>
      </c>
      <c r="B40" s="3"/>
      <c r="C40" s="17" t="s">
        <v>659</v>
      </c>
      <c r="D40" s="18" t="s">
        <v>174</v>
      </c>
      <c r="E40" s="8">
        <v>5</v>
      </c>
      <c r="F40" s="14"/>
      <c r="G40" s="14"/>
      <c r="H40" s="14"/>
      <c r="I40" s="14"/>
      <c r="J40" s="14"/>
      <c r="BF40" s="6"/>
      <c r="BG40" s="1" t="s">
        <v>659</v>
      </c>
    </row>
    <row r="41" spans="1:60" s="5" customFormat="1" ht="22.5" x14ac:dyDescent="0.25">
      <c r="A41" s="2" t="s">
        <v>90</v>
      </c>
      <c r="B41" s="3"/>
      <c r="C41" s="17" t="s">
        <v>221</v>
      </c>
      <c r="D41" s="18" t="s">
        <v>174</v>
      </c>
      <c r="E41" s="8">
        <v>29</v>
      </c>
      <c r="F41" s="14"/>
      <c r="G41" s="14"/>
      <c r="H41" s="14"/>
      <c r="I41" s="14"/>
      <c r="J41" s="14"/>
      <c r="BF41" s="6"/>
      <c r="BG41" s="1" t="s">
        <v>221</v>
      </c>
      <c r="BH41" s="11"/>
    </row>
    <row r="42" spans="1:60" s="5" customFormat="1" ht="22.5" x14ac:dyDescent="0.25">
      <c r="A42" s="2" t="s">
        <v>92</v>
      </c>
      <c r="B42" s="3"/>
      <c r="C42" s="17" t="s">
        <v>223</v>
      </c>
      <c r="D42" s="18" t="s">
        <v>174</v>
      </c>
      <c r="E42" s="8">
        <v>66</v>
      </c>
      <c r="F42" s="14"/>
      <c r="G42" s="14"/>
      <c r="H42" s="14"/>
      <c r="I42" s="14"/>
      <c r="J42" s="14"/>
      <c r="BF42" s="6"/>
      <c r="BG42" s="1" t="s">
        <v>223</v>
      </c>
      <c r="BH42" s="11"/>
    </row>
    <row r="43" spans="1:60" s="5" customFormat="1" ht="33.75" x14ac:dyDescent="0.25">
      <c r="A43" s="2" t="s">
        <v>94</v>
      </c>
      <c r="B43" s="3"/>
      <c r="C43" s="17" t="s">
        <v>224</v>
      </c>
      <c r="D43" s="18" t="s">
        <v>174</v>
      </c>
      <c r="E43" s="8">
        <v>69</v>
      </c>
      <c r="F43" s="14"/>
      <c r="G43" s="14"/>
      <c r="H43" s="14"/>
      <c r="I43" s="14"/>
      <c r="J43" s="14"/>
      <c r="BF43" s="6"/>
      <c r="BG43" s="1" t="s">
        <v>224</v>
      </c>
      <c r="BH43" s="11"/>
    </row>
    <row r="44" spans="1:60" s="5" customFormat="1" ht="22.5" x14ac:dyDescent="0.25">
      <c r="A44" s="2" t="s">
        <v>96</v>
      </c>
      <c r="B44" s="3"/>
      <c r="C44" s="17" t="s">
        <v>225</v>
      </c>
      <c r="D44" s="18" t="s">
        <v>226</v>
      </c>
      <c r="E44" s="8">
        <v>50</v>
      </c>
      <c r="F44" s="14"/>
      <c r="G44" s="14"/>
      <c r="H44" s="14"/>
      <c r="I44" s="14"/>
      <c r="J44" s="14"/>
      <c r="BF44" s="6"/>
      <c r="BG44" s="1" t="s">
        <v>225</v>
      </c>
      <c r="BH44" s="11"/>
    </row>
    <row r="45" spans="1:60" s="5" customFormat="1" ht="33.75" x14ac:dyDescent="0.25">
      <c r="A45" s="2" t="s">
        <v>98</v>
      </c>
      <c r="B45" s="3"/>
      <c r="C45" s="17" t="s">
        <v>227</v>
      </c>
      <c r="D45" s="18" t="s">
        <v>174</v>
      </c>
      <c r="E45" s="8">
        <v>85</v>
      </c>
      <c r="F45" s="14"/>
      <c r="G45" s="14"/>
      <c r="H45" s="14"/>
      <c r="I45" s="14"/>
      <c r="J45" s="14"/>
      <c r="BF45" s="6"/>
      <c r="BG45" s="1" t="s">
        <v>227</v>
      </c>
      <c r="BH45" s="11"/>
    </row>
    <row r="46" spans="1:60" s="5" customFormat="1" ht="33.75" x14ac:dyDescent="0.25">
      <c r="A46" s="2" t="s">
        <v>100</v>
      </c>
      <c r="B46" s="3"/>
      <c r="C46" s="17" t="s">
        <v>228</v>
      </c>
      <c r="D46" s="18" t="s">
        <v>174</v>
      </c>
      <c r="E46" s="8">
        <v>386</v>
      </c>
      <c r="F46" s="14"/>
      <c r="G46" s="14"/>
      <c r="H46" s="14"/>
      <c r="I46" s="14"/>
      <c r="J46" s="14"/>
      <c r="BF46" s="6"/>
      <c r="BG46" s="1" t="s">
        <v>228</v>
      </c>
      <c r="BH46" s="11"/>
    </row>
    <row r="47" spans="1:60" s="5" customFormat="1" ht="33.75" x14ac:dyDescent="0.25">
      <c r="A47" s="2" t="s">
        <v>102</v>
      </c>
      <c r="B47" s="3"/>
      <c r="C47" s="17" t="s">
        <v>229</v>
      </c>
      <c r="D47" s="18" t="s">
        <v>174</v>
      </c>
      <c r="E47" s="8">
        <v>170</v>
      </c>
      <c r="F47" s="14"/>
      <c r="G47" s="14"/>
      <c r="H47" s="14"/>
      <c r="I47" s="14"/>
      <c r="J47" s="14"/>
      <c r="BF47" s="6"/>
      <c r="BG47" s="1" t="s">
        <v>229</v>
      </c>
      <c r="BH47" s="11"/>
    </row>
    <row r="48" spans="1:60" s="5" customFormat="1" ht="33.75" x14ac:dyDescent="0.25">
      <c r="A48" s="2" t="s">
        <v>104</v>
      </c>
      <c r="B48" s="3"/>
      <c r="C48" s="17" t="s">
        <v>230</v>
      </c>
      <c r="D48" s="18" t="s">
        <v>174</v>
      </c>
      <c r="E48" s="8">
        <v>234</v>
      </c>
      <c r="F48" s="14"/>
      <c r="G48" s="14"/>
      <c r="H48" s="14"/>
      <c r="I48" s="14"/>
      <c r="J48" s="14"/>
      <c r="BF48" s="6"/>
      <c r="BG48" s="1" t="s">
        <v>230</v>
      </c>
      <c r="BH48" s="11"/>
    </row>
    <row r="49" spans="1:64" s="5" customFormat="1" ht="33.75" x14ac:dyDescent="0.25">
      <c r="A49" s="2" t="s">
        <v>106</v>
      </c>
      <c r="B49" s="3"/>
      <c r="C49" s="17" t="s">
        <v>231</v>
      </c>
      <c r="D49" s="18" t="s">
        <v>174</v>
      </c>
      <c r="E49" s="8">
        <v>99</v>
      </c>
      <c r="F49" s="14"/>
      <c r="G49" s="14"/>
      <c r="H49" s="14"/>
      <c r="I49" s="14"/>
      <c r="J49" s="14"/>
      <c r="BF49" s="6"/>
      <c r="BG49" s="1" t="s">
        <v>231</v>
      </c>
      <c r="BH49" s="11"/>
    </row>
    <row r="50" spans="1:64" s="5" customFormat="1" ht="22.5" x14ac:dyDescent="0.25">
      <c r="A50" s="2" t="s">
        <v>108</v>
      </c>
      <c r="B50" s="3"/>
      <c r="C50" s="17" t="s">
        <v>232</v>
      </c>
      <c r="D50" s="18" t="s">
        <v>233</v>
      </c>
      <c r="E50" s="8">
        <v>1</v>
      </c>
      <c r="F50" s="14"/>
      <c r="G50" s="14"/>
      <c r="H50" s="14"/>
      <c r="I50" s="14"/>
      <c r="J50" s="14"/>
      <c r="BF50" s="6"/>
      <c r="BG50" s="1" t="s">
        <v>232</v>
      </c>
      <c r="BH50" s="11"/>
    </row>
    <row r="51" spans="1:64" s="5" customFormat="1" ht="22.5" x14ac:dyDescent="0.25">
      <c r="A51" s="2" t="s">
        <v>110</v>
      </c>
      <c r="B51" s="3"/>
      <c r="C51" s="17" t="s">
        <v>235</v>
      </c>
      <c r="D51" s="18" t="s">
        <v>233</v>
      </c>
      <c r="E51" s="8">
        <v>3</v>
      </c>
      <c r="F51" s="14"/>
      <c r="G51" s="14"/>
      <c r="H51" s="14"/>
      <c r="I51" s="14"/>
      <c r="J51" s="14"/>
      <c r="BF51" s="6"/>
      <c r="BG51" s="1" t="s">
        <v>235</v>
      </c>
      <c r="BH51" s="11"/>
    </row>
    <row r="52" spans="1:64" s="29" customFormat="1" ht="56.25" x14ac:dyDescent="0.25">
      <c r="A52" s="33" t="s">
        <v>660</v>
      </c>
      <c r="B52" s="34" t="s">
        <v>257</v>
      </c>
      <c r="C52" s="31" t="s">
        <v>258</v>
      </c>
      <c r="D52" s="30" t="s">
        <v>259</v>
      </c>
      <c r="E52" s="41">
        <v>0.186667</v>
      </c>
      <c r="F52" s="15"/>
      <c r="G52" s="15">
        <f>E52*F52</f>
        <v>0</v>
      </c>
      <c r="H52" s="15"/>
      <c r="I52" s="15">
        <f>E52*H52</f>
        <v>0</v>
      </c>
      <c r="J52" s="15">
        <f t="shared" si="1"/>
        <v>0</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c r="BG52" s="1" t="s">
        <v>258</v>
      </c>
      <c r="BH52" s="11"/>
      <c r="BI52" s="5"/>
      <c r="BJ52" s="5"/>
      <c r="BK52" s="5"/>
      <c r="BL52" s="5"/>
    </row>
    <row r="53" spans="1:64" s="5" customFormat="1" ht="15" x14ac:dyDescent="0.25">
      <c r="A53" s="2" t="s">
        <v>661</v>
      </c>
      <c r="B53" s="3" t="s">
        <v>260</v>
      </c>
      <c r="C53" s="17" t="s">
        <v>261</v>
      </c>
      <c r="D53" s="18" t="s">
        <v>243</v>
      </c>
      <c r="E53" s="25">
        <v>-2.8E-3</v>
      </c>
      <c r="F53" s="14"/>
      <c r="G53" s="14"/>
      <c r="H53" s="14"/>
      <c r="I53" s="14"/>
      <c r="J53" s="14"/>
      <c r="BF53" s="6"/>
      <c r="BG53" s="1" t="s">
        <v>261</v>
      </c>
      <c r="BH53" s="11"/>
    </row>
    <row r="54" spans="1:64" s="5" customFormat="1" ht="22.5" x14ac:dyDescent="0.25">
      <c r="A54" s="2" t="s">
        <v>116</v>
      </c>
      <c r="B54" s="3" t="s">
        <v>262</v>
      </c>
      <c r="C54" s="17" t="s">
        <v>263</v>
      </c>
      <c r="D54" s="18" t="s">
        <v>174</v>
      </c>
      <c r="E54" s="8">
        <v>7</v>
      </c>
      <c r="F54" s="14"/>
      <c r="G54" s="14"/>
      <c r="H54" s="14"/>
      <c r="I54" s="14"/>
      <c r="J54" s="14"/>
      <c r="BF54" s="6"/>
      <c r="BG54" s="1" t="s">
        <v>263</v>
      </c>
      <c r="BH54" s="11"/>
    </row>
    <row r="55" spans="1:64" s="29" customFormat="1" ht="33.75" x14ac:dyDescent="0.25">
      <c r="A55" s="33" t="s">
        <v>236</v>
      </c>
      <c r="B55" s="34" t="s">
        <v>237</v>
      </c>
      <c r="C55" s="31" t="s">
        <v>238</v>
      </c>
      <c r="D55" s="30" t="s">
        <v>239</v>
      </c>
      <c r="E55" s="37">
        <v>3.6</v>
      </c>
      <c r="F55" s="15"/>
      <c r="G55" s="15">
        <f>E55*F55</f>
        <v>0</v>
      </c>
      <c r="H55" s="15"/>
      <c r="I55" s="15">
        <f>E55*H55</f>
        <v>0</v>
      </c>
      <c r="J55" s="15">
        <f t="shared" si="1"/>
        <v>0</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6"/>
      <c r="BG55" s="1" t="s">
        <v>238</v>
      </c>
      <c r="BH55" s="11"/>
      <c r="BI55" s="5"/>
      <c r="BJ55" s="5"/>
      <c r="BK55" s="5"/>
      <c r="BL55" s="5"/>
    </row>
    <row r="56" spans="1:64" s="5" customFormat="1" ht="22.5" x14ac:dyDescent="0.25">
      <c r="A56" s="2" t="s">
        <v>240</v>
      </c>
      <c r="B56" s="3" t="s">
        <v>241</v>
      </c>
      <c r="C56" s="17" t="s">
        <v>242</v>
      </c>
      <c r="D56" s="18" t="s">
        <v>243</v>
      </c>
      <c r="E56" s="25">
        <v>-3.5999999999999999E-3</v>
      </c>
      <c r="F56" s="14"/>
      <c r="G56" s="14"/>
      <c r="H56" s="14"/>
      <c r="I56" s="14"/>
      <c r="J56" s="14"/>
      <c r="BF56" s="6"/>
      <c r="BG56" s="1" t="s">
        <v>242</v>
      </c>
      <c r="BH56" s="11"/>
    </row>
    <row r="57" spans="1:64" s="5" customFormat="1" ht="33.75" x14ac:dyDescent="0.25">
      <c r="A57" s="2" t="s">
        <v>122</v>
      </c>
      <c r="B57" s="3"/>
      <c r="C57" s="17" t="s">
        <v>244</v>
      </c>
      <c r="D57" s="18" t="s">
        <v>174</v>
      </c>
      <c r="E57" s="8">
        <v>36</v>
      </c>
      <c r="F57" s="14"/>
      <c r="G57" s="14"/>
      <c r="H57" s="14"/>
      <c r="I57" s="14"/>
      <c r="J57" s="14"/>
      <c r="BF57" s="6"/>
      <c r="BG57" s="1" t="s">
        <v>244</v>
      </c>
      <c r="BH57" s="11"/>
    </row>
    <row r="58" spans="1:64" s="29" customFormat="1" ht="33.75" x14ac:dyDescent="0.25">
      <c r="A58" s="33" t="s">
        <v>245</v>
      </c>
      <c r="B58" s="34" t="s">
        <v>143</v>
      </c>
      <c r="C58" s="31" t="s">
        <v>144</v>
      </c>
      <c r="D58" s="30" t="s">
        <v>3</v>
      </c>
      <c r="E58" s="37">
        <v>0.5</v>
      </c>
      <c r="F58" s="15"/>
      <c r="G58" s="15">
        <f>E58*F58</f>
        <v>0</v>
      </c>
      <c r="H58" s="15"/>
      <c r="I58" s="15">
        <f>E58*H58</f>
        <v>0</v>
      </c>
      <c r="J58" s="15">
        <f t="shared" si="1"/>
        <v>0</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6"/>
      <c r="BG58" s="1" t="s">
        <v>144</v>
      </c>
      <c r="BH58" s="11"/>
      <c r="BI58" s="5"/>
      <c r="BJ58" s="5"/>
      <c r="BK58" s="5"/>
      <c r="BL58" s="5"/>
    </row>
    <row r="59" spans="1:64" s="5" customFormat="1" ht="15" x14ac:dyDescent="0.25">
      <c r="A59" s="2" t="s">
        <v>246</v>
      </c>
      <c r="B59" s="3" t="s">
        <v>247</v>
      </c>
      <c r="C59" s="17" t="s">
        <v>248</v>
      </c>
      <c r="D59" s="18" t="s">
        <v>249</v>
      </c>
      <c r="E59" s="4">
        <v>-1.02</v>
      </c>
      <c r="F59" s="14"/>
      <c r="G59" s="14"/>
      <c r="H59" s="14"/>
      <c r="I59" s="14"/>
      <c r="J59" s="14"/>
      <c r="BF59" s="6"/>
      <c r="BG59" s="1" t="s">
        <v>248</v>
      </c>
      <c r="BH59" s="11"/>
    </row>
    <row r="60" spans="1:64" s="5" customFormat="1" ht="15" x14ac:dyDescent="0.25">
      <c r="A60" s="2" t="s">
        <v>250</v>
      </c>
      <c r="B60" s="3" t="s">
        <v>251</v>
      </c>
      <c r="C60" s="17" t="s">
        <v>252</v>
      </c>
      <c r="D60" s="18" t="s">
        <v>249</v>
      </c>
      <c r="E60" s="4">
        <v>-1.02</v>
      </c>
      <c r="F60" s="14"/>
      <c r="G60" s="14"/>
      <c r="H60" s="14"/>
      <c r="I60" s="14"/>
      <c r="J60" s="14"/>
      <c r="BF60" s="6"/>
      <c r="BG60" s="1" t="s">
        <v>252</v>
      </c>
      <c r="BH60" s="11"/>
    </row>
    <row r="61" spans="1:64" s="5" customFormat="1" ht="33.75" x14ac:dyDescent="0.25">
      <c r="A61" s="2" t="s">
        <v>130</v>
      </c>
      <c r="B61" s="3"/>
      <c r="C61" s="17" t="s">
        <v>253</v>
      </c>
      <c r="D61" s="18" t="s">
        <v>39</v>
      </c>
      <c r="E61" s="8">
        <v>51</v>
      </c>
      <c r="F61" s="14"/>
      <c r="G61" s="14"/>
      <c r="H61" s="14"/>
      <c r="I61" s="14"/>
      <c r="J61" s="14"/>
      <c r="BF61" s="6"/>
      <c r="BG61" s="1" t="s">
        <v>253</v>
      </c>
      <c r="BH61" s="11"/>
    </row>
    <row r="62" spans="1:64" s="5" customFormat="1" ht="15" x14ac:dyDescent="0.25">
      <c r="A62" s="2" t="s">
        <v>132</v>
      </c>
      <c r="B62" s="3"/>
      <c r="C62" s="17" t="s">
        <v>254</v>
      </c>
      <c r="D62" s="18" t="s">
        <v>255</v>
      </c>
      <c r="E62" s="8">
        <v>1</v>
      </c>
      <c r="F62" s="14"/>
      <c r="G62" s="14"/>
      <c r="H62" s="14"/>
      <c r="I62" s="14"/>
      <c r="J62" s="14"/>
      <c r="BF62" s="6"/>
      <c r="BG62" s="1" t="s">
        <v>254</v>
      </c>
      <c r="BH62" s="11"/>
    </row>
    <row r="63" spans="1:64" s="29" customFormat="1" ht="22.5" x14ac:dyDescent="0.25">
      <c r="A63" s="33" t="s">
        <v>256</v>
      </c>
      <c r="B63" s="34" t="s">
        <v>265</v>
      </c>
      <c r="C63" s="31" t="s">
        <v>266</v>
      </c>
      <c r="D63" s="30" t="s">
        <v>3</v>
      </c>
      <c r="E63" s="37">
        <v>6.5</v>
      </c>
      <c r="F63" s="15"/>
      <c r="G63" s="15">
        <f>E63*F63</f>
        <v>0</v>
      </c>
      <c r="H63" s="15"/>
      <c r="I63" s="15">
        <f>E63*H63</f>
        <v>0</v>
      </c>
      <c r="J63" s="15">
        <f t="shared" si="1"/>
        <v>0</v>
      </c>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6"/>
      <c r="BG63" s="1" t="s">
        <v>266</v>
      </c>
      <c r="BH63" s="11"/>
      <c r="BI63" s="5"/>
      <c r="BJ63" s="5"/>
      <c r="BK63" s="5"/>
      <c r="BL63" s="5"/>
    </row>
    <row r="64" spans="1:64" s="5" customFormat="1" ht="15" x14ac:dyDescent="0.25">
      <c r="A64" s="2" t="s">
        <v>137</v>
      </c>
      <c r="B64" s="3" t="s">
        <v>268</v>
      </c>
      <c r="C64" s="17" t="s">
        <v>269</v>
      </c>
      <c r="D64" s="18" t="s">
        <v>243</v>
      </c>
      <c r="E64" s="23">
        <v>-1.417E-2</v>
      </c>
      <c r="F64" s="14"/>
      <c r="G64" s="14"/>
      <c r="H64" s="14"/>
      <c r="I64" s="14"/>
      <c r="J64" s="14"/>
      <c r="BF64" s="6"/>
      <c r="BG64" s="1" t="s">
        <v>269</v>
      </c>
      <c r="BH64" s="11"/>
    </row>
    <row r="65" spans="1:64" s="5" customFormat="1" ht="15" x14ac:dyDescent="0.25">
      <c r="A65" s="2" t="s">
        <v>619</v>
      </c>
      <c r="B65" s="3" t="s">
        <v>270</v>
      </c>
      <c r="C65" s="17" t="s">
        <v>271</v>
      </c>
      <c r="D65" s="18" t="s">
        <v>239</v>
      </c>
      <c r="E65" s="4">
        <v>-3.25</v>
      </c>
      <c r="F65" s="14"/>
      <c r="G65" s="14"/>
      <c r="H65" s="14"/>
      <c r="I65" s="14"/>
      <c r="J65" s="14"/>
      <c r="BF65" s="6"/>
      <c r="BG65" s="1" t="s">
        <v>271</v>
      </c>
      <c r="BH65" s="11"/>
    </row>
    <row r="66" spans="1:64" s="5" customFormat="1" ht="15" x14ac:dyDescent="0.25">
      <c r="A66" s="2" t="s">
        <v>264</v>
      </c>
      <c r="B66" s="3" t="s">
        <v>273</v>
      </c>
      <c r="C66" s="17" t="s">
        <v>274</v>
      </c>
      <c r="D66" s="18" t="s">
        <v>275</v>
      </c>
      <c r="E66" s="8">
        <v>-65</v>
      </c>
      <c r="F66" s="14"/>
      <c r="G66" s="14"/>
      <c r="H66" s="14"/>
      <c r="I66" s="14"/>
      <c r="J66" s="14"/>
      <c r="BF66" s="6"/>
      <c r="BG66" s="1" t="s">
        <v>274</v>
      </c>
      <c r="BH66" s="11"/>
    </row>
    <row r="67" spans="1:64" s="5" customFormat="1" ht="33.75" x14ac:dyDescent="0.25">
      <c r="A67" s="2" t="s">
        <v>365</v>
      </c>
      <c r="B67" s="3"/>
      <c r="C67" s="17" t="s">
        <v>277</v>
      </c>
      <c r="D67" s="18" t="s">
        <v>39</v>
      </c>
      <c r="E67" s="4">
        <v>623.15</v>
      </c>
      <c r="F67" s="14"/>
      <c r="G67" s="14"/>
      <c r="H67" s="14"/>
      <c r="I67" s="14"/>
      <c r="J67" s="14"/>
      <c r="BF67" s="6"/>
      <c r="BG67" s="1" t="s">
        <v>277</v>
      </c>
      <c r="BH67" s="11"/>
    </row>
    <row r="68" spans="1:64" s="5" customFormat="1" ht="33.75" x14ac:dyDescent="0.25">
      <c r="A68" s="2" t="s">
        <v>367</v>
      </c>
      <c r="B68" s="3"/>
      <c r="C68" s="17" t="s">
        <v>279</v>
      </c>
      <c r="D68" s="18" t="s">
        <v>39</v>
      </c>
      <c r="E68" s="4">
        <v>46.35</v>
      </c>
      <c r="F68" s="14"/>
      <c r="G68" s="14"/>
      <c r="H68" s="14"/>
      <c r="I68" s="14"/>
      <c r="J68" s="14"/>
      <c r="BF68" s="6"/>
      <c r="BG68" s="1" t="s">
        <v>279</v>
      </c>
      <c r="BH68" s="11"/>
    </row>
    <row r="69" spans="1:64" s="5" customFormat="1" ht="22.5" x14ac:dyDescent="0.25">
      <c r="A69" s="2" t="s">
        <v>145</v>
      </c>
      <c r="B69" s="3"/>
      <c r="C69" s="17" t="s">
        <v>281</v>
      </c>
      <c r="D69" s="18" t="s">
        <v>174</v>
      </c>
      <c r="E69" s="8">
        <v>1210</v>
      </c>
      <c r="F69" s="14"/>
      <c r="G69" s="14"/>
      <c r="H69" s="14"/>
      <c r="I69" s="14"/>
      <c r="J69" s="14"/>
      <c r="BF69" s="6"/>
      <c r="BG69" s="1" t="s">
        <v>281</v>
      </c>
      <c r="BH69" s="11"/>
    </row>
    <row r="70" spans="1:64" s="5" customFormat="1" ht="22.5" x14ac:dyDescent="0.25">
      <c r="A70" s="2" t="s">
        <v>276</v>
      </c>
      <c r="B70" s="3"/>
      <c r="C70" s="17" t="s">
        <v>282</v>
      </c>
      <c r="D70" s="18" t="s">
        <v>174</v>
      </c>
      <c r="E70" s="8">
        <v>90</v>
      </c>
      <c r="F70" s="14"/>
      <c r="G70" s="14"/>
      <c r="H70" s="14"/>
      <c r="I70" s="14"/>
      <c r="J70" s="14"/>
      <c r="BF70" s="6"/>
      <c r="BG70" s="1" t="s">
        <v>282</v>
      </c>
      <c r="BH70" s="11"/>
    </row>
    <row r="71" spans="1:64" s="5" customFormat="1" ht="15" x14ac:dyDescent="0.25">
      <c r="A71" s="2" t="s">
        <v>278</v>
      </c>
      <c r="B71" s="3"/>
      <c r="C71" s="17" t="s">
        <v>284</v>
      </c>
      <c r="D71" s="18" t="s">
        <v>174</v>
      </c>
      <c r="E71" s="8">
        <v>1300</v>
      </c>
      <c r="F71" s="14"/>
      <c r="G71" s="14"/>
      <c r="H71" s="14"/>
      <c r="I71" s="14"/>
      <c r="J71" s="14"/>
      <c r="BF71" s="6"/>
      <c r="BG71" s="1" t="s">
        <v>284</v>
      </c>
      <c r="BH71" s="11"/>
    </row>
    <row r="72" spans="1:64" s="29" customFormat="1" ht="45" x14ac:dyDescent="0.25">
      <c r="A72" s="33" t="s">
        <v>147</v>
      </c>
      <c r="B72" s="34" t="s">
        <v>285</v>
      </c>
      <c r="C72" s="31" t="s">
        <v>286</v>
      </c>
      <c r="D72" s="30" t="s">
        <v>287</v>
      </c>
      <c r="E72" s="35">
        <v>125</v>
      </c>
      <c r="F72" s="15"/>
      <c r="G72" s="15">
        <f>E72*F72</f>
        <v>0</v>
      </c>
      <c r="H72" s="15"/>
      <c r="I72" s="15">
        <f>E72*H72</f>
        <v>0</v>
      </c>
      <c r="J72" s="15">
        <f t="shared" ref="J72:J78" si="2">G72+I72</f>
        <v>0</v>
      </c>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6"/>
      <c r="BG72" s="1" t="s">
        <v>286</v>
      </c>
      <c r="BH72" s="11"/>
      <c r="BI72" s="5"/>
      <c r="BJ72" s="5"/>
      <c r="BK72" s="5"/>
      <c r="BL72" s="5"/>
    </row>
    <row r="73" spans="1:64" s="5" customFormat="1" ht="22.5" x14ac:dyDescent="0.25">
      <c r="A73" s="2" t="s">
        <v>148</v>
      </c>
      <c r="B73" s="3"/>
      <c r="C73" s="17" t="s">
        <v>288</v>
      </c>
      <c r="D73" s="18" t="s">
        <v>289</v>
      </c>
      <c r="E73" s="8">
        <v>1</v>
      </c>
      <c r="F73" s="14"/>
      <c r="G73" s="14"/>
      <c r="H73" s="14"/>
      <c r="I73" s="14"/>
      <c r="J73" s="14"/>
      <c r="BF73" s="6"/>
      <c r="BG73" s="1" t="s">
        <v>288</v>
      </c>
      <c r="BH73" s="11"/>
    </row>
    <row r="74" spans="1:64" s="5" customFormat="1" ht="22.5" x14ac:dyDescent="0.25">
      <c r="A74" s="2" t="s">
        <v>283</v>
      </c>
      <c r="B74" s="3"/>
      <c r="C74" s="17" t="s">
        <v>291</v>
      </c>
      <c r="D74" s="18" t="s">
        <v>289</v>
      </c>
      <c r="E74" s="8">
        <v>1</v>
      </c>
      <c r="F74" s="14"/>
      <c r="G74" s="14"/>
      <c r="H74" s="14"/>
      <c r="I74" s="14"/>
      <c r="J74" s="14"/>
      <c r="BF74" s="6"/>
      <c r="BG74" s="1" t="s">
        <v>291</v>
      </c>
      <c r="BH74" s="11"/>
    </row>
    <row r="75" spans="1:64" s="5" customFormat="1" ht="22.5" x14ac:dyDescent="0.25">
      <c r="A75" s="2" t="s">
        <v>373</v>
      </c>
      <c r="B75" s="3"/>
      <c r="C75" s="17" t="s">
        <v>292</v>
      </c>
      <c r="D75" s="18" t="s">
        <v>289</v>
      </c>
      <c r="E75" s="8">
        <v>1</v>
      </c>
      <c r="F75" s="14"/>
      <c r="G75" s="14"/>
      <c r="H75" s="14"/>
      <c r="I75" s="14"/>
      <c r="J75" s="14"/>
      <c r="BF75" s="6"/>
      <c r="BG75" s="1" t="s">
        <v>292</v>
      </c>
      <c r="BH75" s="11"/>
    </row>
    <row r="76" spans="1:64" s="29" customFormat="1" ht="45" x14ac:dyDescent="0.25">
      <c r="A76" s="33" t="s">
        <v>662</v>
      </c>
      <c r="B76" s="34" t="s">
        <v>294</v>
      </c>
      <c r="C76" s="31" t="s">
        <v>295</v>
      </c>
      <c r="D76" s="30" t="s">
        <v>287</v>
      </c>
      <c r="E76" s="35">
        <v>1</v>
      </c>
      <c r="F76" s="15"/>
      <c r="G76" s="15">
        <f>E76*F76</f>
        <v>0</v>
      </c>
      <c r="H76" s="15"/>
      <c r="I76" s="15">
        <f>E76*H76</f>
        <v>0</v>
      </c>
      <c r="J76" s="15">
        <f t="shared" si="2"/>
        <v>0</v>
      </c>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6"/>
      <c r="BG76" s="1" t="s">
        <v>295</v>
      </c>
      <c r="BH76" s="11"/>
      <c r="BI76" s="5"/>
      <c r="BJ76" s="5"/>
      <c r="BK76" s="5"/>
      <c r="BL76" s="5"/>
    </row>
    <row r="77" spans="1:64" s="5" customFormat="1" ht="22.5" x14ac:dyDescent="0.25">
      <c r="A77" s="2" t="s">
        <v>290</v>
      </c>
      <c r="B77" s="3"/>
      <c r="C77" s="17" t="s">
        <v>663</v>
      </c>
      <c r="D77" s="18" t="s">
        <v>298</v>
      </c>
      <c r="E77" s="8">
        <v>1</v>
      </c>
      <c r="F77" s="14"/>
      <c r="G77" s="14"/>
      <c r="H77" s="14"/>
      <c r="I77" s="14"/>
      <c r="J77" s="14"/>
      <c r="BF77" s="6"/>
      <c r="BG77" s="1" t="s">
        <v>663</v>
      </c>
      <c r="BH77" s="11"/>
    </row>
    <row r="78" spans="1:64" s="29" customFormat="1" ht="33.75" x14ac:dyDescent="0.25">
      <c r="A78" s="33" t="s">
        <v>625</v>
      </c>
      <c r="B78" s="34" t="s">
        <v>300</v>
      </c>
      <c r="C78" s="31" t="s">
        <v>301</v>
      </c>
      <c r="D78" s="30" t="s">
        <v>302</v>
      </c>
      <c r="E78" s="35">
        <v>4</v>
      </c>
      <c r="F78" s="15"/>
      <c r="G78" s="15">
        <f>E78*F78</f>
        <v>0</v>
      </c>
      <c r="H78" s="15"/>
      <c r="I78" s="15">
        <f>E78*H78</f>
        <v>0</v>
      </c>
      <c r="J78" s="15">
        <f t="shared" si="2"/>
        <v>0</v>
      </c>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6"/>
      <c r="BG78" s="1" t="s">
        <v>301</v>
      </c>
      <c r="BH78" s="11"/>
      <c r="BI78" s="5"/>
      <c r="BJ78" s="5"/>
      <c r="BK78" s="5"/>
      <c r="BL78" s="5"/>
    </row>
    <row r="79" spans="1:64" s="5" customFormat="1" ht="15" x14ac:dyDescent="0.25">
      <c r="A79" s="2" t="s">
        <v>293</v>
      </c>
      <c r="B79" s="3" t="s">
        <v>304</v>
      </c>
      <c r="C79" s="17" t="s">
        <v>305</v>
      </c>
      <c r="D79" s="18" t="s">
        <v>171</v>
      </c>
      <c r="E79" s="7">
        <v>-0.6</v>
      </c>
      <c r="F79" s="14"/>
      <c r="G79" s="14"/>
      <c r="H79" s="14"/>
      <c r="I79" s="14"/>
      <c r="J79" s="14"/>
      <c r="BF79" s="6"/>
      <c r="BG79" s="1" t="s">
        <v>305</v>
      </c>
      <c r="BH79" s="11"/>
    </row>
    <row r="80" spans="1:64" s="5" customFormat="1" ht="15" x14ac:dyDescent="0.25">
      <c r="A80" s="2" t="s">
        <v>158</v>
      </c>
      <c r="B80" s="3" t="s">
        <v>307</v>
      </c>
      <c r="C80" s="17" t="s">
        <v>308</v>
      </c>
      <c r="D80" s="18" t="s">
        <v>171</v>
      </c>
      <c r="E80" s="4">
        <v>-2.88</v>
      </c>
      <c r="F80" s="14"/>
      <c r="G80" s="14"/>
      <c r="H80" s="14"/>
      <c r="I80" s="14"/>
      <c r="J80" s="14"/>
      <c r="BF80" s="6"/>
      <c r="BG80" s="1" t="s">
        <v>308</v>
      </c>
      <c r="BH80" s="11"/>
    </row>
    <row r="81" spans="1:65" s="5" customFormat="1" ht="22.5" x14ac:dyDescent="0.25">
      <c r="A81" s="2" t="s">
        <v>299</v>
      </c>
      <c r="B81" s="3" t="s">
        <v>310</v>
      </c>
      <c r="C81" s="17" t="s">
        <v>311</v>
      </c>
      <c r="D81" s="18" t="s">
        <v>243</v>
      </c>
      <c r="E81" s="23">
        <v>-2.4000000000000001E-4</v>
      </c>
      <c r="F81" s="14"/>
      <c r="G81" s="14"/>
      <c r="H81" s="14"/>
      <c r="I81" s="14"/>
      <c r="J81" s="14"/>
      <c r="BF81" s="6"/>
      <c r="BG81" s="1" t="s">
        <v>311</v>
      </c>
      <c r="BH81" s="11"/>
    </row>
    <row r="82" spans="1:65" s="5" customFormat="1" ht="22.5" x14ac:dyDescent="0.25">
      <c r="A82" s="2" t="s">
        <v>161</v>
      </c>
      <c r="B82" s="3"/>
      <c r="C82" s="17" t="s">
        <v>313</v>
      </c>
      <c r="D82" s="18" t="s">
        <v>174</v>
      </c>
      <c r="E82" s="8">
        <v>8</v>
      </c>
      <c r="F82" s="14"/>
      <c r="G82" s="14"/>
      <c r="H82" s="14"/>
      <c r="I82" s="14"/>
      <c r="J82" s="14"/>
      <c r="BF82" s="6"/>
      <c r="BG82" s="1" t="s">
        <v>313</v>
      </c>
      <c r="BH82" s="11"/>
    </row>
    <row r="83" spans="1:65" s="5" customFormat="1" ht="15" x14ac:dyDescent="0.25">
      <c r="A83" s="2" t="s">
        <v>163</v>
      </c>
      <c r="B83" s="3"/>
      <c r="C83" s="17" t="s">
        <v>315</v>
      </c>
      <c r="D83" s="18" t="s">
        <v>174</v>
      </c>
      <c r="E83" s="8">
        <v>1</v>
      </c>
      <c r="F83" s="14"/>
      <c r="G83" s="14"/>
      <c r="H83" s="14"/>
      <c r="I83" s="14"/>
      <c r="J83" s="14"/>
      <c r="BF83" s="6"/>
      <c r="BG83" s="1" t="s">
        <v>315</v>
      </c>
      <c r="BH83" s="11"/>
    </row>
    <row r="84" spans="1:65" s="5" customFormat="1" ht="15" x14ac:dyDescent="0.25">
      <c r="A84" s="2" t="s">
        <v>377</v>
      </c>
      <c r="B84" s="3"/>
      <c r="C84" s="17" t="s">
        <v>317</v>
      </c>
      <c r="D84" s="18" t="s">
        <v>174</v>
      </c>
      <c r="E84" s="8">
        <v>5</v>
      </c>
      <c r="F84" s="14"/>
      <c r="G84" s="14"/>
      <c r="H84" s="14"/>
      <c r="I84" s="14"/>
      <c r="J84" s="14"/>
      <c r="BF84" s="6"/>
      <c r="BG84" s="1" t="s">
        <v>317</v>
      </c>
      <c r="BH84" s="11"/>
    </row>
    <row r="85" spans="1:65" s="5" customFormat="1" ht="22.5" x14ac:dyDescent="0.25">
      <c r="A85" s="2" t="s">
        <v>312</v>
      </c>
      <c r="B85" s="3"/>
      <c r="C85" s="17" t="s">
        <v>319</v>
      </c>
      <c r="D85" s="18" t="s">
        <v>174</v>
      </c>
      <c r="E85" s="8">
        <v>3</v>
      </c>
      <c r="F85" s="14"/>
      <c r="G85" s="14"/>
      <c r="H85" s="14"/>
      <c r="I85" s="14"/>
      <c r="J85" s="14"/>
      <c r="BF85" s="6"/>
      <c r="BG85" s="1" t="s">
        <v>319</v>
      </c>
      <c r="BH85" s="11"/>
    </row>
    <row r="86" spans="1:65" x14ac:dyDescent="0.25">
      <c r="G86" s="15">
        <f t="shared" ref="G86:I86" si="3">SUM(G3:G85)</f>
        <v>0</v>
      </c>
      <c r="H86" s="15"/>
      <c r="I86" s="15">
        <f t="shared" si="3"/>
        <v>0</v>
      </c>
      <c r="J86" s="15">
        <f>SUM(J3:J85)</f>
        <v>0</v>
      </c>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row>
  </sheetData>
  <autoFilter ref="E1:E86" xr:uid="{00000000-0001-0000-0600-000000000000}"/>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L79"/>
  <sheetViews>
    <sheetView workbookViewId="0">
      <pane ySplit="1" topLeftCell="A26" activePane="bottomLeft" state="frozen"/>
      <selection pane="bottomLeft" activeCell="F1" sqref="F1:F1048576"/>
    </sheetView>
  </sheetViews>
  <sheetFormatPr defaultColWidth="9.140625" defaultRowHeight="11.25" x14ac:dyDescent="0.25"/>
  <cols>
    <col min="1" max="1" width="8.7109375" style="1" customWidth="1"/>
    <col min="2" max="2" width="20.7109375" style="1" customWidth="1"/>
    <col min="3" max="3" width="40.7109375" style="20" customWidth="1"/>
    <col min="4" max="4" width="8.7109375" style="20" customWidth="1"/>
    <col min="5" max="5" width="8.7109375" style="1" customWidth="1"/>
    <col min="6" max="10" width="12.7109375" style="1" customWidth="1"/>
    <col min="11" max="12" width="50" style="1" hidden="1" customWidth="1"/>
    <col min="13" max="17" width="55.7109375" style="1" hidden="1" customWidth="1"/>
    <col min="18" max="47" width="172.5703125" style="1" hidden="1" customWidth="1"/>
    <col min="48" max="57" width="109.28515625" style="1" hidden="1" customWidth="1"/>
    <col min="58" max="58" width="172.5703125" style="1" hidden="1" customWidth="1"/>
    <col min="59" max="59" width="34.140625" style="1" hidden="1" customWidth="1"/>
    <col min="60" max="60" width="172.5703125" style="1" hidden="1" customWidth="1"/>
    <col min="61" max="64" width="127.5703125" style="1" hidden="1" customWidth="1"/>
    <col min="65" max="16384" width="9.140625" style="1"/>
  </cols>
  <sheetData>
    <row r="1" spans="1:64" ht="24" x14ac:dyDescent="0.25">
      <c r="A1" s="13" t="s">
        <v>1121</v>
      </c>
      <c r="B1" s="13" t="s">
        <v>1122</v>
      </c>
      <c r="C1" s="13" t="s">
        <v>1123</v>
      </c>
      <c r="D1" s="13" t="s">
        <v>1124</v>
      </c>
      <c r="E1" s="13" t="s">
        <v>1125</v>
      </c>
      <c r="F1" s="13" t="s">
        <v>1126</v>
      </c>
      <c r="G1" s="13" t="s">
        <v>1127</v>
      </c>
      <c r="H1" s="13" t="s">
        <v>1128</v>
      </c>
      <c r="I1" s="13" t="s">
        <v>1129</v>
      </c>
      <c r="J1" s="13" t="s">
        <v>1130</v>
      </c>
    </row>
    <row r="2" spans="1:64" s="5" customFormat="1" ht="15" x14ac:dyDescent="0.25">
      <c r="A2" s="21" t="s">
        <v>165</v>
      </c>
      <c r="B2" s="22"/>
      <c r="C2" s="38"/>
      <c r="D2" s="38"/>
      <c r="E2" s="22"/>
      <c r="BF2" s="6" t="s">
        <v>165</v>
      </c>
    </row>
    <row r="3" spans="1:64" s="29" customFormat="1" ht="33.75" x14ac:dyDescent="0.25">
      <c r="A3" s="33" t="s">
        <v>0</v>
      </c>
      <c r="B3" s="34" t="s">
        <v>166</v>
      </c>
      <c r="C3" s="31" t="s">
        <v>167</v>
      </c>
      <c r="D3" s="30" t="s">
        <v>168</v>
      </c>
      <c r="E3" s="39">
        <v>0.36758999999999997</v>
      </c>
      <c r="F3" s="15"/>
      <c r="G3" s="15">
        <f>E3*F3</f>
        <v>0</v>
      </c>
      <c r="H3" s="15"/>
      <c r="I3" s="15">
        <f>E3*H3</f>
        <v>0</v>
      </c>
      <c r="J3" s="15">
        <f t="shared" ref="J3" si="0">G3+I3</f>
        <v>0</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6"/>
      <c r="BG3" s="1" t="s">
        <v>167</v>
      </c>
      <c r="BH3" s="5"/>
      <c r="BI3" s="5"/>
      <c r="BJ3" s="5"/>
      <c r="BK3" s="5"/>
      <c r="BL3" s="5"/>
    </row>
    <row r="4" spans="1:64" s="5" customFormat="1" ht="15" x14ac:dyDescent="0.25">
      <c r="A4" s="2" t="s">
        <v>4</v>
      </c>
      <c r="B4" s="3" t="s">
        <v>169</v>
      </c>
      <c r="C4" s="17" t="s">
        <v>170</v>
      </c>
      <c r="D4" s="18" t="s">
        <v>171</v>
      </c>
      <c r="E4" s="23">
        <v>-0.65430999999999995</v>
      </c>
      <c r="F4" s="14"/>
      <c r="G4" s="14"/>
      <c r="H4" s="14"/>
      <c r="I4" s="14"/>
      <c r="J4" s="14"/>
      <c r="BF4" s="6"/>
      <c r="BG4" s="1" t="s">
        <v>170</v>
      </c>
    </row>
    <row r="5" spans="1:64" s="5" customFormat="1" ht="33.75" x14ac:dyDescent="0.25">
      <c r="A5" s="2" t="s">
        <v>172</v>
      </c>
      <c r="B5" s="3"/>
      <c r="C5" s="17" t="s">
        <v>173</v>
      </c>
      <c r="D5" s="18" t="s">
        <v>174</v>
      </c>
      <c r="E5" s="8">
        <v>5</v>
      </c>
      <c r="F5" s="14"/>
      <c r="G5" s="14"/>
      <c r="H5" s="14"/>
      <c r="I5" s="14"/>
      <c r="J5" s="14"/>
      <c r="BF5" s="6"/>
      <c r="BG5" s="1" t="s">
        <v>173</v>
      </c>
    </row>
    <row r="6" spans="1:64" s="5" customFormat="1" ht="45" x14ac:dyDescent="0.25">
      <c r="A6" s="2" t="s">
        <v>175</v>
      </c>
      <c r="B6" s="3"/>
      <c r="C6" s="17" t="s">
        <v>178</v>
      </c>
      <c r="D6" s="18" t="s">
        <v>174</v>
      </c>
      <c r="E6" s="8">
        <v>2</v>
      </c>
      <c r="F6" s="14"/>
      <c r="G6" s="14"/>
      <c r="H6" s="14"/>
      <c r="I6" s="14"/>
      <c r="J6" s="14"/>
      <c r="BF6" s="6"/>
      <c r="BG6" s="1" t="s">
        <v>178</v>
      </c>
    </row>
    <row r="7" spans="1:64" s="5" customFormat="1" ht="33.75" x14ac:dyDescent="0.25">
      <c r="A7" s="2" t="s">
        <v>177</v>
      </c>
      <c r="B7" s="3"/>
      <c r="C7" s="17" t="s">
        <v>180</v>
      </c>
      <c r="D7" s="18" t="s">
        <v>174</v>
      </c>
      <c r="E7" s="8">
        <v>2</v>
      </c>
      <c r="F7" s="14"/>
      <c r="G7" s="14"/>
      <c r="H7" s="14"/>
      <c r="I7" s="14"/>
      <c r="J7" s="14"/>
      <c r="BF7" s="6"/>
      <c r="BG7" s="1" t="s">
        <v>180</v>
      </c>
    </row>
    <row r="8" spans="1:64" s="5" customFormat="1" ht="33.75" x14ac:dyDescent="0.25">
      <c r="A8" s="2" t="s">
        <v>179</v>
      </c>
      <c r="B8" s="3"/>
      <c r="C8" s="17" t="s">
        <v>182</v>
      </c>
      <c r="D8" s="18" t="s">
        <v>174</v>
      </c>
      <c r="E8" s="8">
        <v>2</v>
      </c>
      <c r="F8" s="14"/>
      <c r="G8" s="14"/>
      <c r="H8" s="14"/>
      <c r="I8" s="14"/>
      <c r="J8" s="14"/>
      <c r="BF8" s="6"/>
      <c r="BG8" s="1" t="s">
        <v>182</v>
      </c>
    </row>
    <row r="9" spans="1:64" s="5" customFormat="1" ht="33.75" x14ac:dyDescent="0.25">
      <c r="A9" s="2" t="s">
        <v>181</v>
      </c>
      <c r="B9" s="3"/>
      <c r="C9" s="17" t="s">
        <v>335</v>
      </c>
      <c r="D9" s="18" t="s">
        <v>174</v>
      </c>
      <c r="E9" s="8">
        <v>4</v>
      </c>
      <c r="F9" s="14"/>
      <c r="G9" s="14"/>
      <c r="H9" s="14"/>
      <c r="I9" s="14"/>
      <c r="J9" s="14"/>
      <c r="BF9" s="6"/>
      <c r="BG9" s="1" t="s">
        <v>335</v>
      </c>
    </row>
    <row r="10" spans="1:64" s="5" customFormat="1" ht="33.75" x14ac:dyDescent="0.25">
      <c r="A10" s="2" t="s">
        <v>183</v>
      </c>
      <c r="B10" s="3"/>
      <c r="C10" s="17" t="s">
        <v>336</v>
      </c>
      <c r="D10" s="18" t="s">
        <v>174</v>
      </c>
      <c r="E10" s="8">
        <v>2</v>
      </c>
      <c r="F10" s="14"/>
      <c r="G10" s="14"/>
      <c r="H10" s="14"/>
      <c r="I10" s="14"/>
      <c r="J10" s="14"/>
      <c r="BF10" s="6"/>
      <c r="BG10" s="1" t="s">
        <v>336</v>
      </c>
    </row>
    <row r="11" spans="1:64" s="5" customFormat="1" ht="33.75" x14ac:dyDescent="0.25">
      <c r="A11" s="2" t="s">
        <v>185</v>
      </c>
      <c r="B11" s="3"/>
      <c r="C11" s="17" t="s">
        <v>337</v>
      </c>
      <c r="D11" s="18" t="s">
        <v>174</v>
      </c>
      <c r="E11" s="8">
        <v>2</v>
      </c>
      <c r="F11" s="14"/>
      <c r="G11" s="14"/>
      <c r="H11" s="14"/>
      <c r="I11" s="14"/>
      <c r="J11" s="14"/>
      <c r="BF11" s="6"/>
      <c r="BG11" s="1" t="s">
        <v>337</v>
      </c>
    </row>
    <row r="12" spans="1:64" s="5" customFormat="1" ht="33.75" x14ac:dyDescent="0.25">
      <c r="A12" s="2" t="s">
        <v>187</v>
      </c>
      <c r="B12" s="3"/>
      <c r="C12" s="17" t="s">
        <v>190</v>
      </c>
      <c r="D12" s="18" t="s">
        <v>174</v>
      </c>
      <c r="E12" s="8">
        <v>9</v>
      </c>
      <c r="F12" s="14"/>
      <c r="G12" s="14"/>
      <c r="H12" s="14"/>
      <c r="I12" s="14"/>
      <c r="J12" s="14"/>
      <c r="BF12" s="6"/>
      <c r="BG12" s="1" t="s">
        <v>190</v>
      </c>
    </row>
    <row r="13" spans="1:64" s="5" customFormat="1" ht="45" x14ac:dyDescent="0.25">
      <c r="A13" s="2" t="s">
        <v>189</v>
      </c>
      <c r="B13" s="3"/>
      <c r="C13" s="17" t="s">
        <v>339</v>
      </c>
      <c r="D13" s="18" t="s">
        <v>174</v>
      </c>
      <c r="E13" s="8">
        <v>2</v>
      </c>
      <c r="F13" s="14"/>
      <c r="G13" s="14"/>
      <c r="H13" s="14"/>
      <c r="I13" s="14"/>
      <c r="J13" s="14"/>
      <c r="BF13" s="6"/>
      <c r="BG13" s="1" t="s">
        <v>339</v>
      </c>
    </row>
    <row r="14" spans="1:64" s="5" customFormat="1" ht="45" x14ac:dyDescent="0.25">
      <c r="A14" s="2" t="s">
        <v>191</v>
      </c>
      <c r="B14" s="3"/>
      <c r="C14" s="17" t="s">
        <v>344</v>
      </c>
      <c r="D14" s="18" t="s">
        <v>174</v>
      </c>
      <c r="E14" s="8">
        <v>3</v>
      </c>
      <c r="F14" s="14"/>
      <c r="G14" s="14"/>
      <c r="H14" s="14"/>
      <c r="I14" s="14"/>
      <c r="J14" s="14"/>
      <c r="BF14" s="6"/>
      <c r="BG14" s="1" t="s">
        <v>344</v>
      </c>
    </row>
    <row r="15" spans="1:64" s="5" customFormat="1" ht="33.75" x14ac:dyDescent="0.25">
      <c r="A15" s="2" t="s">
        <v>37</v>
      </c>
      <c r="B15" s="3"/>
      <c r="C15" s="17" t="s">
        <v>195</v>
      </c>
      <c r="D15" s="18" t="s">
        <v>174</v>
      </c>
      <c r="E15" s="8">
        <v>3</v>
      </c>
      <c r="F15" s="14"/>
      <c r="G15" s="14"/>
      <c r="H15" s="14"/>
      <c r="I15" s="14"/>
      <c r="J15" s="14"/>
      <c r="BF15" s="6"/>
      <c r="BG15" s="1" t="s">
        <v>195</v>
      </c>
    </row>
    <row r="16" spans="1:64" s="5" customFormat="1" ht="33.75" x14ac:dyDescent="0.25">
      <c r="A16" s="2" t="s">
        <v>40</v>
      </c>
      <c r="B16" s="3"/>
      <c r="C16" s="17" t="s">
        <v>192</v>
      </c>
      <c r="D16" s="18" t="s">
        <v>174</v>
      </c>
      <c r="E16" s="8">
        <v>5</v>
      </c>
      <c r="F16" s="14"/>
      <c r="G16" s="14"/>
      <c r="H16" s="14"/>
      <c r="I16" s="14"/>
      <c r="J16" s="14"/>
      <c r="BF16" s="6"/>
      <c r="BG16" s="1" t="s">
        <v>192</v>
      </c>
    </row>
    <row r="17" spans="1:64" s="5" customFormat="1" ht="15" x14ac:dyDescent="0.25">
      <c r="A17" s="2" t="s">
        <v>42</v>
      </c>
      <c r="B17" s="3"/>
      <c r="C17" s="17" t="s">
        <v>193</v>
      </c>
      <c r="D17" s="18" t="s">
        <v>39</v>
      </c>
      <c r="E17" s="8">
        <v>5</v>
      </c>
      <c r="F17" s="14"/>
      <c r="G17" s="14"/>
      <c r="H17" s="14"/>
      <c r="I17" s="14"/>
      <c r="J17" s="14"/>
      <c r="BF17" s="6"/>
      <c r="BG17" s="1" t="s">
        <v>193</v>
      </c>
    </row>
    <row r="18" spans="1:64" s="5" customFormat="1" ht="33.75" x14ac:dyDescent="0.25">
      <c r="A18" s="2" t="s">
        <v>44</v>
      </c>
      <c r="B18" s="3"/>
      <c r="C18" s="17" t="s">
        <v>194</v>
      </c>
      <c r="D18" s="18" t="s">
        <v>174</v>
      </c>
      <c r="E18" s="8">
        <v>14</v>
      </c>
      <c r="F18" s="14"/>
      <c r="G18" s="14"/>
      <c r="H18" s="14"/>
      <c r="I18" s="14"/>
      <c r="J18" s="14"/>
      <c r="BF18" s="6"/>
      <c r="BG18" s="1" t="s">
        <v>194</v>
      </c>
    </row>
    <row r="19" spans="1:64" s="5" customFormat="1" ht="33.75" x14ac:dyDescent="0.25">
      <c r="A19" s="2" t="s">
        <v>46</v>
      </c>
      <c r="B19" s="3"/>
      <c r="C19" s="17" t="s">
        <v>196</v>
      </c>
      <c r="D19" s="18" t="s">
        <v>174</v>
      </c>
      <c r="E19" s="8">
        <v>38</v>
      </c>
      <c r="F19" s="14"/>
      <c r="G19" s="14"/>
      <c r="H19" s="14"/>
      <c r="I19" s="14"/>
      <c r="J19" s="14"/>
      <c r="BF19" s="6"/>
      <c r="BG19" s="1" t="s">
        <v>196</v>
      </c>
    </row>
    <row r="20" spans="1:64" s="5" customFormat="1" ht="33.75" x14ac:dyDescent="0.25">
      <c r="A20" s="2" t="s">
        <v>48</v>
      </c>
      <c r="B20" s="3"/>
      <c r="C20" s="17" t="s">
        <v>197</v>
      </c>
      <c r="D20" s="18" t="s">
        <v>174</v>
      </c>
      <c r="E20" s="8">
        <v>16</v>
      </c>
      <c r="F20" s="14"/>
      <c r="G20" s="14"/>
      <c r="H20" s="14"/>
      <c r="I20" s="14"/>
      <c r="J20" s="14"/>
      <c r="BF20" s="6"/>
      <c r="BG20" s="1" t="s">
        <v>197</v>
      </c>
    </row>
    <row r="21" spans="1:64" s="5" customFormat="1" ht="33.75" x14ac:dyDescent="0.25">
      <c r="A21" s="2" t="s">
        <v>50</v>
      </c>
      <c r="B21" s="3"/>
      <c r="C21" s="17" t="s">
        <v>198</v>
      </c>
      <c r="D21" s="18" t="s">
        <v>174</v>
      </c>
      <c r="E21" s="8">
        <v>27</v>
      </c>
      <c r="F21" s="14"/>
      <c r="G21" s="14"/>
      <c r="H21" s="14"/>
      <c r="I21" s="14"/>
      <c r="J21" s="14"/>
      <c r="BF21" s="6"/>
      <c r="BG21" s="1" t="s">
        <v>198</v>
      </c>
    </row>
    <row r="22" spans="1:64" s="29" customFormat="1" ht="22.5" x14ac:dyDescent="0.25">
      <c r="A22" s="33" t="s">
        <v>202</v>
      </c>
      <c r="B22" s="34" t="s">
        <v>200</v>
      </c>
      <c r="C22" s="31" t="s">
        <v>201</v>
      </c>
      <c r="D22" s="30" t="s">
        <v>3</v>
      </c>
      <c r="E22" s="39">
        <v>0.45284999999999997</v>
      </c>
      <c r="F22" s="15"/>
      <c r="G22" s="15">
        <f>E22*F22</f>
        <v>0</v>
      </c>
      <c r="H22" s="15"/>
      <c r="I22" s="15">
        <f>E22*H22</f>
        <v>0</v>
      </c>
      <c r="J22" s="15">
        <f t="shared" ref="J22:J65" si="1">G22+I22</f>
        <v>0</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6"/>
      <c r="BG22" s="1" t="s">
        <v>201</v>
      </c>
      <c r="BH22" s="5"/>
      <c r="BI22" s="5"/>
      <c r="BJ22" s="5"/>
      <c r="BK22" s="5"/>
      <c r="BL22" s="5"/>
    </row>
    <row r="23" spans="1:64" s="5" customFormat="1" ht="15" x14ac:dyDescent="0.25">
      <c r="A23" s="2" t="s">
        <v>664</v>
      </c>
      <c r="B23" s="3" t="s">
        <v>169</v>
      </c>
      <c r="C23" s="17" t="s">
        <v>170</v>
      </c>
      <c r="D23" s="18" t="s">
        <v>171</v>
      </c>
      <c r="E23" s="27">
        <v>-0.56606299999999998</v>
      </c>
      <c r="F23" s="14"/>
      <c r="G23" s="14"/>
      <c r="H23" s="14"/>
      <c r="I23" s="14"/>
      <c r="J23" s="14"/>
      <c r="BF23" s="6"/>
      <c r="BG23" s="1" t="s">
        <v>170</v>
      </c>
    </row>
    <row r="24" spans="1:64" s="5" customFormat="1" ht="22.5" x14ac:dyDescent="0.25">
      <c r="A24" s="2" t="s">
        <v>56</v>
      </c>
      <c r="B24" s="3"/>
      <c r="C24" s="17" t="s">
        <v>659</v>
      </c>
      <c r="D24" s="18" t="s">
        <v>174</v>
      </c>
      <c r="E24" s="8">
        <v>5</v>
      </c>
      <c r="F24" s="14"/>
      <c r="G24" s="14"/>
      <c r="H24" s="14"/>
      <c r="I24" s="14"/>
      <c r="J24" s="14"/>
      <c r="BF24" s="6"/>
      <c r="BG24" s="1" t="s">
        <v>659</v>
      </c>
    </row>
    <row r="25" spans="1:64" s="5" customFormat="1" ht="22.5" x14ac:dyDescent="0.25">
      <c r="A25" s="2" t="s">
        <v>58</v>
      </c>
      <c r="B25" s="3"/>
      <c r="C25" s="17" t="s">
        <v>203</v>
      </c>
      <c r="D25" s="18" t="s">
        <v>174</v>
      </c>
      <c r="E25" s="8">
        <v>5</v>
      </c>
      <c r="F25" s="14"/>
      <c r="G25" s="14"/>
      <c r="H25" s="14"/>
      <c r="I25" s="14"/>
      <c r="J25" s="14"/>
      <c r="BF25" s="6"/>
      <c r="BG25" s="1" t="s">
        <v>203</v>
      </c>
    </row>
    <row r="26" spans="1:64" s="5" customFormat="1" ht="22.5" x14ac:dyDescent="0.25">
      <c r="A26" s="2" t="s">
        <v>60</v>
      </c>
      <c r="B26" s="3"/>
      <c r="C26" s="17" t="s">
        <v>637</v>
      </c>
      <c r="D26" s="18" t="s">
        <v>174</v>
      </c>
      <c r="E26" s="8">
        <v>4</v>
      </c>
      <c r="F26" s="14"/>
      <c r="G26" s="14"/>
      <c r="H26" s="14"/>
      <c r="I26" s="14"/>
      <c r="J26" s="14"/>
      <c r="BF26" s="6"/>
      <c r="BG26" s="1" t="s">
        <v>637</v>
      </c>
    </row>
    <row r="27" spans="1:64" s="5" customFormat="1" ht="22.5" x14ac:dyDescent="0.25">
      <c r="A27" s="2" t="s">
        <v>62</v>
      </c>
      <c r="B27" s="3"/>
      <c r="C27" s="17" t="s">
        <v>643</v>
      </c>
      <c r="D27" s="18" t="s">
        <v>174</v>
      </c>
      <c r="E27" s="8">
        <v>10</v>
      </c>
      <c r="F27" s="14"/>
      <c r="G27" s="14"/>
      <c r="H27" s="14"/>
      <c r="I27" s="14"/>
      <c r="J27" s="14"/>
      <c r="BF27" s="6"/>
      <c r="BG27" s="1" t="s">
        <v>643</v>
      </c>
    </row>
    <row r="28" spans="1:64" s="5" customFormat="1" ht="22.5" x14ac:dyDescent="0.25">
      <c r="A28" s="2" t="s">
        <v>64</v>
      </c>
      <c r="B28" s="3"/>
      <c r="C28" s="17" t="s">
        <v>213</v>
      </c>
      <c r="D28" s="18" t="s">
        <v>174</v>
      </c>
      <c r="E28" s="8">
        <v>15</v>
      </c>
      <c r="F28" s="14"/>
      <c r="G28" s="14"/>
      <c r="H28" s="14"/>
      <c r="I28" s="14"/>
      <c r="J28" s="14"/>
      <c r="BF28" s="6"/>
      <c r="BG28" s="1" t="s">
        <v>213</v>
      </c>
    </row>
    <row r="29" spans="1:64" s="5" customFormat="1" ht="22.5" x14ac:dyDescent="0.25">
      <c r="A29" s="2" t="s">
        <v>66</v>
      </c>
      <c r="B29" s="3"/>
      <c r="C29" s="17" t="s">
        <v>215</v>
      </c>
      <c r="D29" s="18" t="s">
        <v>174</v>
      </c>
      <c r="E29" s="8">
        <v>14</v>
      </c>
      <c r="F29" s="14"/>
      <c r="G29" s="14"/>
      <c r="H29" s="14"/>
      <c r="I29" s="14"/>
      <c r="J29" s="14"/>
      <c r="BF29" s="6"/>
      <c r="BG29" s="1" t="s">
        <v>215</v>
      </c>
    </row>
    <row r="30" spans="1:64" s="5" customFormat="1" ht="22.5" x14ac:dyDescent="0.25">
      <c r="A30" s="2" t="s">
        <v>68</v>
      </c>
      <c r="B30" s="3"/>
      <c r="C30" s="17" t="s">
        <v>216</v>
      </c>
      <c r="D30" s="18" t="s">
        <v>174</v>
      </c>
      <c r="E30" s="8">
        <v>25</v>
      </c>
      <c r="F30" s="14"/>
      <c r="G30" s="14"/>
      <c r="H30" s="14"/>
      <c r="I30" s="14"/>
      <c r="J30" s="14"/>
      <c r="BF30" s="6"/>
      <c r="BG30" s="1" t="s">
        <v>216</v>
      </c>
    </row>
    <row r="31" spans="1:64" s="5" customFormat="1" ht="45" x14ac:dyDescent="0.25">
      <c r="A31" s="2" t="s">
        <v>70</v>
      </c>
      <c r="B31" s="3"/>
      <c r="C31" s="17" t="s">
        <v>217</v>
      </c>
      <c r="D31" s="18" t="s">
        <v>174</v>
      </c>
      <c r="E31" s="8">
        <v>16</v>
      </c>
      <c r="F31" s="14"/>
      <c r="G31" s="14"/>
      <c r="H31" s="14"/>
      <c r="I31" s="14"/>
      <c r="J31" s="14"/>
      <c r="BF31" s="6"/>
      <c r="BG31" s="1" t="s">
        <v>217</v>
      </c>
    </row>
    <row r="32" spans="1:64" s="5" customFormat="1" ht="22.5" x14ac:dyDescent="0.25">
      <c r="A32" s="2" t="s">
        <v>72</v>
      </c>
      <c r="B32" s="3"/>
      <c r="C32" s="17" t="s">
        <v>218</v>
      </c>
      <c r="D32" s="18" t="s">
        <v>174</v>
      </c>
      <c r="E32" s="8">
        <v>3</v>
      </c>
      <c r="F32" s="14"/>
      <c r="G32" s="14"/>
      <c r="H32" s="14"/>
      <c r="I32" s="14"/>
      <c r="J32" s="14"/>
      <c r="BF32" s="6"/>
      <c r="BG32" s="1" t="s">
        <v>218</v>
      </c>
    </row>
    <row r="33" spans="1:64" s="5" customFormat="1" ht="22.5" x14ac:dyDescent="0.25">
      <c r="A33" s="2" t="s">
        <v>74</v>
      </c>
      <c r="B33" s="3"/>
      <c r="C33" s="17" t="s">
        <v>220</v>
      </c>
      <c r="D33" s="18" t="s">
        <v>174</v>
      </c>
      <c r="E33" s="8">
        <v>13</v>
      </c>
      <c r="F33" s="14"/>
      <c r="G33" s="14"/>
      <c r="H33" s="14"/>
      <c r="I33" s="14"/>
      <c r="J33" s="14"/>
      <c r="BF33" s="6"/>
      <c r="BG33" s="1" t="s">
        <v>220</v>
      </c>
    </row>
    <row r="34" spans="1:64" s="5" customFormat="1" ht="22.5" x14ac:dyDescent="0.25">
      <c r="A34" s="2" t="s">
        <v>76</v>
      </c>
      <c r="B34" s="3"/>
      <c r="C34" s="17" t="s">
        <v>658</v>
      </c>
      <c r="D34" s="18" t="s">
        <v>174</v>
      </c>
      <c r="E34" s="8">
        <v>5</v>
      </c>
      <c r="F34" s="14"/>
      <c r="G34" s="14"/>
      <c r="H34" s="14"/>
      <c r="I34" s="14"/>
      <c r="J34" s="14"/>
      <c r="BF34" s="6"/>
      <c r="BG34" s="1" t="s">
        <v>658</v>
      </c>
    </row>
    <row r="35" spans="1:64" s="5" customFormat="1" ht="22.5" x14ac:dyDescent="0.25">
      <c r="A35" s="2" t="s">
        <v>78</v>
      </c>
      <c r="B35" s="3"/>
      <c r="C35" s="17" t="s">
        <v>221</v>
      </c>
      <c r="D35" s="18" t="s">
        <v>174</v>
      </c>
      <c r="E35" s="8">
        <v>29</v>
      </c>
      <c r="F35" s="14"/>
      <c r="G35" s="14"/>
      <c r="H35" s="14"/>
      <c r="I35" s="14"/>
      <c r="J35" s="14"/>
      <c r="BF35" s="6"/>
      <c r="BG35" s="1" t="s">
        <v>221</v>
      </c>
      <c r="BH35" s="11"/>
    </row>
    <row r="36" spans="1:64" s="5" customFormat="1" ht="22.5" x14ac:dyDescent="0.25">
      <c r="A36" s="2" t="s">
        <v>80</v>
      </c>
      <c r="B36" s="3"/>
      <c r="C36" s="17" t="s">
        <v>223</v>
      </c>
      <c r="D36" s="18" t="s">
        <v>174</v>
      </c>
      <c r="E36" s="8">
        <v>39</v>
      </c>
      <c r="F36" s="14"/>
      <c r="G36" s="14"/>
      <c r="H36" s="14"/>
      <c r="I36" s="14"/>
      <c r="J36" s="14"/>
      <c r="BF36" s="6"/>
      <c r="BG36" s="1" t="s">
        <v>223</v>
      </c>
      <c r="BH36" s="11"/>
    </row>
    <row r="37" spans="1:64" s="5" customFormat="1" ht="33.75" x14ac:dyDescent="0.25">
      <c r="A37" s="2" t="s">
        <v>82</v>
      </c>
      <c r="B37" s="3"/>
      <c r="C37" s="17" t="s">
        <v>224</v>
      </c>
      <c r="D37" s="18" t="s">
        <v>174</v>
      </c>
      <c r="E37" s="8">
        <v>13</v>
      </c>
      <c r="F37" s="14"/>
      <c r="G37" s="14"/>
      <c r="H37" s="14"/>
      <c r="I37" s="14"/>
      <c r="J37" s="14"/>
      <c r="BF37" s="6"/>
      <c r="BG37" s="1" t="s">
        <v>224</v>
      </c>
      <c r="BH37" s="11"/>
    </row>
    <row r="38" spans="1:64" s="5" customFormat="1" ht="22.5" x14ac:dyDescent="0.25">
      <c r="A38" s="2" t="s">
        <v>84</v>
      </c>
      <c r="B38" s="3"/>
      <c r="C38" s="17" t="s">
        <v>225</v>
      </c>
      <c r="D38" s="18" t="s">
        <v>226</v>
      </c>
      <c r="E38" s="8">
        <v>25</v>
      </c>
      <c r="F38" s="14"/>
      <c r="G38" s="14"/>
      <c r="H38" s="14"/>
      <c r="I38" s="14"/>
      <c r="J38" s="14"/>
      <c r="BF38" s="6"/>
      <c r="BG38" s="1" t="s">
        <v>225</v>
      </c>
      <c r="BH38" s="11"/>
    </row>
    <row r="39" spans="1:64" s="5" customFormat="1" ht="33.75" x14ac:dyDescent="0.25">
      <c r="A39" s="2" t="s">
        <v>86</v>
      </c>
      <c r="B39" s="3"/>
      <c r="C39" s="17" t="s">
        <v>227</v>
      </c>
      <c r="D39" s="18" t="s">
        <v>174</v>
      </c>
      <c r="E39" s="8">
        <v>27</v>
      </c>
      <c r="F39" s="14"/>
      <c r="G39" s="14"/>
      <c r="H39" s="14"/>
      <c r="I39" s="14"/>
      <c r="J39" s="14"/>
      <c r="BF39" s="6"/>
      <c r="BG39" s="1" t="s">
        <v>227</v>
      </c>
      <c r="BH39" s="11"/>
    </row>
    <row r="40" spans="1:64" s="5" customFormat="1" ht="33.75" x14ac:dyDescent="0.25">
      <c r="A40" s="2" t="s">
        <v>88</v>
      </c>
      <c r="B40" s="3"/>
      <c r="C40" s="17" t="s">
        <v>228</v>
      </c>
      <c r="D40" s="18" t="s">
        <v>174</v>
      </c>
      <c r="E40" s="8">
        <v>144</v>
      </c>
      <c r="F40" s="14"/>
      <c r="G40" s="14"/>
      <c r="H40" s="14"/>
      <c r="I40" s="14"/>
      <c r="J40" s="14"/>
      <c r="BF40" s="6"/>
      <c r="BG40" s="1" t="s">
        <v>228</v>
      </c>
      <c r="BH40" s="11"/>
    </row>
    <row r="41" spans="1:64" s="5" customFormat="1" ht="33.75" x14ac:dyDescent="0.25">
      <c r="A41" s="2" t="s">
        <v>90</v>
      </c>
      <c r="B41" s="3"/>
      <c r="C41" s="17" t="s">
        <v>229</v>
      </c>
      <c r="D41" s="18" t="s">
        <v>174</v>
      </c>
      <c r="E41" s="8">
        <v>53</v>
      </c>
      <c r="F41" s="14"/>
      <c r="G41" s="14"/>
      <c r="H41" s="14"/>
      <c r="I41" s="14"/>
      <c r="J41" s="14"/>
      <c r="BF41" s="6"/>
      <c r="BG41" s="1" t="s">
        <v>229</v>
      </c>
      <c r="BH41" s="11"/>
    </row>
    <row r="42" spans="1:64" s="5" customFormat="1" ht="33.75" x14ac:dyDescent="0.25">
      <c r="A42" s="2" t="s">
        <v>92</v>
      </c>
      <c r="B42" s="3"/>
      <c r="C42" s="17" t="s">
        <v>230</v>
      </c>
      <c r="D42" s="18" t="s">
        <v>174</v>
      </c>
      <c r="E42" s="8">
        <v>108</v>
      </c>
      <c r="F42" s="14"/>
      <c r="G42" s="14"/>
      <c r="H42" s="14"/>
      <c r="I42" s="14"/>
      <c r="J42" s="14"/>
      <c r="BF42" s="6"/>
      <c r="BG42" s="1" t="s">
        <v>230</v>
      </c>
      <c r="BH42" s="11"/>
    </row>
    <row r="43" spans="1:64" s="5" customFormat="1" ht="22.5" x14ac:dyDescent="0.25">
      <c r="A43" s="2" t="s">
        <v>94</v>
      </c>
      <c r="B43" s="3"/>
      <c r="C43" s="17" t="s">
        <v>232</v>
      </c>
      <c r="D43" s="18" t="s">
        <v>233</v>
      </c>
      <c r="E43" s="8">
        <v>1</v>
      </c>
      <c r="F43" s="14"/>
      <c r="G43" s="14"/>
      <c r="H43" s="14"/>
      <c r="I43" s="14"/>
      <c r="J43" s="14"/>
      <c r="BF43" s="6"/>
      <c r="BG43" s="1" t="s">
        <v>232</v>
      </c>
      <c r="BH43" s="11"/>
    </row>
    <row r="44" spans="1:64" s="5" customFormat="1" ht="22.5" x14ac:dyDescent="0.25">
      <c r="A44" s="2" t="s">
        <v>96</v>
      </c>
      <c r="B44" s="3"/>
      <c r="C44" s="17" t="s">
        <v>235</v>
      </c>
      <c r="D44" s="18" t="s">
        <v>233</v>
      </c>
      <c r="E44" s="8">
        <v>1</v>
      </c>
      <c r="F44" s="14"/>
      <c r="G44" s="14"/>
      <c r="H44" s="14"/>
      <c r="I44" s="14"/>
      <c r="J44" s="14"/>
      <c r="BF44" s="6"/>
      <c r="BG44" s="1" t="s">
        <v>235</v>
      </c>
      <c r="BH44" s="11"/>
    </row>
    <row r="45" spans="1:64" s="29" customFormat="1" ht="56.25" x14ac:dyDescent="0.25">
      <c r="A45" s="33" t="s">
        <v>665</v>
      </c>
      <c r="B45" s="34" t="s">
        <v>257</v>
      </c>
      <c r="C45" s="31" t="s">
        <v>258</v>
      </c>
      <c r="D45" s="30" t="s">
        <v>259</v>
      </c>
      <c r="E45" s="41">
        <v>2.6667E-2</v>
      </c>
      <c r="F45" s="15"/>
      <c r="G45" s="15">
        <f>E45*F45</f>
        <v>0</v>
      </c>
      <c r="H45" s="15"/>
      <c r="I45" s="15">
        <f>E45*H45</f>
        <v>0</v>
      </c>
      <c r="J45" s="15">
        <f t="shared" si="1"/>
        <v>0</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6"/>
      <c r="BG45" s="1" t="s">
        <v>258</v>
      </c>
      <c r="BH45" s="11"/>
      <c r="BI45" s="5"/>
      <c r="BJ45" s="5"/>
      <c r="BK45" s="5"/>
      <c r="BL45" s="5"/>
    </row>
    <row r="46" spans="1:64" s="5" customFormat="1" ht="15" x14ac:dyDescent="0.25">
      <c r="A46" s="2" t="s">
        <v>666</v>
      </c>
      <c r="B46" s="3" t="s">
        <v>260</v>
      </c>
      <c r="C46" s="17" t="s">
        <v>261</v>
      </c>
      <c r="D46" s="18" t="s">
        <v>243</v>
      </c>
      <c r="E46" s="25">
        <v>-4.0000000000000002E-4</v>
      </c>
      <c r="F46" s="14"/>
      <c r="G46" s="14"/>
      <c r="H46" s="14"/>
      <c r="I46" s="14"/>
      <c r="J46" s="14"/>
      <c r="BF46" s="6"/>
      <c r="BG46" s="1" t="s">
        <v>261</v>
      </c>
      <c r="BH46" s="11"/>
    </row>
    <row r="47" spans="1:64" s="5" customFormat="1" ht="22.5" x14ac:dyDescent="0.25">
      <c r="A47" s="2" t="s">
        <v>102</v>
      </c>
      <c r="B47" s="3" t="s">
        <v>262</v>
      </c>
      <c r="C47" s="17" t="s">
        <v>263</v>
      </c>
      <c r="D47" s="18" t="s">
        <v>174</v>
      </c>
      <c r="E47" s="8">
        <v>1</v>
      </c>
      <c r="F47" s="14"/>
      <c r="G47" s="14"/>
      <c r="H47" s="14"/>
      <c r="I47" s="14"/>
      <c r="J47" s="14"/>
      <c r="BF47" s="6"/>
      <c r="BG47" s="1" t="s">
        <v>263</v>
      </c>
      <c r="BH47" s="11"/>
    </row>
    <row r="48" spans="1:64" s="29" customFormat="1" ht="33.75" x14ac:dyDescent="0.25">
      <c r="A48" s="33" t="s">
        <v>667</v>
      </c>
      <c r="B48" s="34" t="s">
        <v>237</v>
      </c>
      <c r="C48" s="31" t="s">
        <v>238</v>
      </c>
      <c r="D48" s="30" t="s">
        <v>239</v>
      </c>
      <c r="E48" s="37">
        <v>1.1000000000000001</v>
      </c>
      <c r="F48" s="15"/>
      <c r="G48" s="15">
        <f>E48*F48</f>
        <v>0</v>
      </c>
      <c r="H48" s="15"/>
      <c r="I48" s="15">
        <f>E48*H48</f>
        <v>0</v>
      </c>
      <c r="J48" s="15">
        <f t="shared" si="1"/>
        <v>0</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6"/>
      <c r="BG48" s="1" t="s">
        <v>238</v>
      </c>
      <c r="BH48" s="11"/>
      <c r="BI48" s="5"/>
      <c r="BJ48" s="5"/>
      <c r="BK48" s="5"/>
      <c r="BL48" s="5"/>
    </row>
    <row r="49" spans="1:64" s="5" customFormat="1" ht="22.5" x14ac:dyDescent="0.25">
      <c r="A49" s="2" t="s">
        <v>539</v>
      </c>
      <c r="B49" s="3" t="s">
        <v>241</v>
      </c>
      <c r="C49" s="17" t="s">
        <v>242</v>
      </c>
      <c r="D49" s="18" t="s">
        <v>243</v>
      </c>
      <c r="E49" s="25">
        <v>-1.1000000000000001E-3</v>
      </c>
      <c r="F49" s="14"/>
      <c r="G49" s="14"/>
      <c r="H49" s="14"/>
      <c r="I49" s="14"/>
      <c r="J49" s="14"/>
      <c r="BF49" s="6"/>
      <c r="BG49" s="1" t="s">
        <v>242</v>
      </c>
      <c r="BH49" s="11"/>
    </row>
    <row r="50" spans="1:64" s="5" customFormat="1" ht="33.75" x14ac:dyDescent="0.25">
      <c r="A50" s="2" t="s">
        <v>108</v>
      </c>
      <c r="B50" s="3"/>
      <c r="C50" s="17" t="s">
        <v>244</v>
      </c>
      <c r="D50" s="18" t="s">
        <v>174</v>
      </c>
      <c r="E50" s="8">
        <v>11</v>
      </c>
      <c r="F50" s="14"/>
      <c r="G50" s="14"/>
      <c r="H50" s="14"/>
      <c r="I50" s="14"/>
      <c r="J50" s="14"/>
      <c r="BF50" s="6"/>
      <c r="BG50" s="1" t="s">
        <v>244</v>
      </c>
      <c r="BH50" s="11"/>
    </row>
    <row r="51" spans="1:64" s="29" customFormat="1" ht="33.75" x14ac:dyDescent="0.25">
      <c r="A51" s="33" t="s">
        <v>668</v>
      </c>
      <c r="B51" s="34" t="s">
        <v>143</v>
      </c>
      <c r="C51" s="31" t="s">
        <v>144</v>
      </c>
      <c r="D51" s="30" t="s">
        <v>3</v>
      </c>
      <c r="E51" s="37">
        <v>0.5</v>
      </c>
      <c r="F51" s="15"/>
      <c r="G51" s="15">
        <f>E51*F51</f>
        <v>0</v>
      </c>
      <c r="H51" s="15"/>
      <c r="I51" s="15">
        <f>E51*H51</f>
        <v>0</v>
      </c>
      <c r="J51" s="15">
        <f t="shared" si="1"/>
        <v>0</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6"/>
      <c r="BG51" s="1" t="s">
        <v>144</v>
      </c>
      <c r="BH51" s="11"/>
      <c r="BI51" s="5"/>
      <c r="BJ51" s="5"/>
      <c r="BK51" s="5"/>
      <c r="BL51" s="5"/>
    </row>
    <row r="52" spans="1:64" s="5" customFormat="1" ht="15" x14ac:dyDescent="0.25">
      <c r="A52" s="2" t="s">
        <v>660</v>
      </c>
      <c r="B52" s="3" t="s">
        <v>247</v>
      </c>
      <c r="C52" s="17" t="s">
        <v>248</v>
      </c>
      <c r="D52" s="18" t="s">
        <v>249</v>
      </c>
      <c r="E52" s="4">
        <v>-1.02</v>
      </c>
      <c r="F52" s="14"/>
      <c r="G52" s="14"/>
      <c r="H52" s="14"/>
      <c r="I52" s="14"/>
      <c r="J52" s="14"/>
      <c r="BF52" s="6"/>
      <c r="BG52" s="1" t="s">
        <v>248</v>
      </c>
      <c r="BH52" s="11"/>
    </row>
    <row r="53" spans="1:64" s="5" customFormat="1" ht="15" x14ac:dyDescent="0.25">
      <c r="A53" s="2" t="s">
        <v>661</v>
      </c>
      <c r="B53" s="3" t="s">
        <v>251</v>
      </c>
      <c r="C53" s="17" t="s">
        <v>252</v>
      </c>
      <c r="D53" s="18" t="s">
        <v>249</v>
      </c>
      <c r="E53" s="4">
        <v>-1.02</v>
      </c>
      <c r="F53" s="14"/>
      <c r="G53" s="14"/>
      <c r="H53" s="14"/>
      <c r="I53" s="14"/>
      <c r="J53" s="14"/>
      <c r="BF53" s="6"/>
      <c r="BG53" s="1" t="s">
        <v>252</v>
      </c>
      <c r="BH53" s="11"/>
    </row>
    <row r="54" spans="1:64" s="5" customFormat="1" ht="33.75" x14ac:dyDescent="0.25">
      <c r="A54" s="2" t="s">
        <v>116</v>
      </c>
      <c r="B54" s="3"/>
      <c r="C54" s="17" t="s">
        <v>253</v>
      </c>
      <c r="D54" s="18" t="s">
        <v>39</v>
      </c>
      <c r="E54" s="8">
        <v>51</v>
      </c>
      <c r="F54" s="14"/>
      <c r="G54" s="14"/>
      <c r="H54" s="14"/>
      <c r="I54" s="14"/>
      <c r="J54" s="14"/>
      <c r="BF54" s="6"/>
      <c r="BG54" s="1" t="s">
        <v>253</v>
      </c>
      <c r="BH54" s="11"/>
    </row>
    <row r="55" spans="1:64" s="5" customFormat="1" ht="15" x14ac:dyDescent="0.25">
      <c r="A55" s="2" t="s">
        <v>118</v>
      </c>
      <c r="B55" s="3"/>
      <c r="C55" s="17" t="s">
        <v>254</v>
      </c>
      <c r="D55" s="18" t="s">
        <v>255</v>
      </c>
      <c r="E55" s="8">
        <v>1</v>
      </c>
      <c r="F55" s="14"/>
      <c r="G55" s="14"/>
      <c r="H55" s="14"/>
      <c r="I55" s="14"/>
      <c r="J55" s="14"/>
      <c r="BF55" s="6"/>
      <c r="BG55" s="1" t="s">
        <v>254</v>
      </c>
      <c r="BH55" s="11"/>
    </row>
    <row r="56" spans="1:64" s="29" customFormat="1" ht="22.5" x14ac:dyDescent="0.25">
      <c r="A56" s="33" t="s">
        <v>240</v>
      </c>
      <c r="B56" s="34" t="s">
        <v>265</v>
      </c>
      <c r="C56" s="31" t="s">
        <v>266</v>
      </c>
      <c r="D56" s="30" t="s">
        <v>3</v>
      </c>
      <c r="E56" s="37">
        <v>7.5</v>
      </c>
      <c r="F56" s="15"/>
      <c r="G56" s="15">
        <f>E56*F56</f>
        <v>0</v>
      </c>
      <c r="H56" s="15"/>
      <c r="I56" s="15">
        <f>E56*H56</f>
        <v>0</v>
      </c>
      <c r="J56" s="15">
        <f t="shared" si="1"/>
        <v>0</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6"/>
      <c r="BG56" s="1" t="s">
        <v>266</v>
      </c>
      <c r="BH56" s="11"/>
      <c r="BI56" s="5"/>
      <c r="BJ56" s="5"/>
      <c r="BK56" s="5"/>
      <c r="BL56" s="5"/>
    </row>
    <row r="57" spans="1:64" s="5" customFormat="1" ht="15" x14ac:dyDescent="0.25">
      <c r="A57" s="2" t="s">
        <v>669</v>
      </c>
      <c r="B57" s="3" t="s">
        <v>268</v>
      </c>
      <c r="C57" s="17" t="s">
        <v>269</v>
      </c>
      <c r="D57" s="18" t="s">
        <v>243</v>
      </c>
      <c r="E57" s="23">
        <v>-1.635E-2</v>
      </c>
      <c r="F57" s="14"/>
      <c r="G57" s="14"/>
      <c r="H57" s="14"/>
      <c r="I57" s="14"/>
      <c r="J57" s="14"/>
      <c r="BF57" s="6"/>
      <c r="BG57" s="1" t="s">
        <v>269</v>
      </c>
      <c r="BH57" s="11"/>
    </row>
    <row r="58" spans="1:64" s="5" customFormat="1" ht="15" x14ac:dyDescent="0.25">
      <c r="A58" s="2" t="s">
        <v>245</v>
      </c>
      <c r="B58" s="3" t="s">
        <v>270</v>
      </c>
      <c r="C58" s="17" t="s">
        <v>271</v>
      </c>
      <c r="D58" s="18" t="s">
        <v>239</v>
      </c>
      <c r="E58" s="4">
        <v>-3.75</v>
      </c>
      <c r="F58" s="14"/>
      <c r="G58" s="14"/>
      <c r="H58" s="14"/>
      <c r="I58" s="14"/>
      <c r="J58" s="14"/>
      <c r="BF58" s="6"/>
      <c r="BG58" s="1" t="s">
        <v>271</v>
      </c>
      <c r="BH58" s="11"/>
    </row>
    <row r="59" spans="1:64" s="5" customFormat="1" ht="15" x14ac:dyDescent="0.25">
      <c r="A59" s="2" t="s">
        <v>246</v>
      </c>
      <c r="B59" s="3" t="s">
        <v>273</v>
      </c>
      <c r="C59" s="17" t="s">
        <v>274</v>
      </c>
      <c r="D59" s="18" t="s">
        <v>275</v>
      </c>
      <c r="E59" s="8">
        <v>-75</v>
      </c>
      <c r="F59" s="14"/>
      <c r="G59" s="14"/>
      <c r="H59" s="14"/>
      <c r="I59" s="14"/>
      <c r="J59" s="14"/>
      <c r="BF59" s="6"/>
      <c r="BG59" s="1" t="s">
        <v>274</v>
      </c>
      <c r="BH59" s="11"/>
    </row>
    <row r="60" spans="1:64" s="5" customFormat="1" ht="33.75" x14ac:dyDescent="0.25">
      <c r="A60" s="2" t="s">
        <v>128</v>
      </c>
      <c r="B60" s="3"/>
      <c r="C60" s="17" t="s">
        <v>277</v>
      </c>
      <c r="D60" s="18" t="s">
        <v>39</v>
      </c>
      <c r="E60" s="4">
        <v>726.15</v>
      </c>
      <c r="F60" s="14"/>
      <c r="G60" s="14"/>
      <c r="H60" s="14"/>
      <c r="I60" s="14"/>
      <c r="J60" s="14"/>
      <c r="BF60" s="6"/>
      <c r="BG60" s="1" t="s">
        <v>277</v>
      </c>
      <c r="BH60" s="11"/>
    </row>
    <row r="61" spans="1:64" s="5" customFormat="1" ht="33.75" x14ac:dyDescent="0.25">
      <c r="A61" s="2" t="s">
        <v>130</v>
      </c>
      <c r="B61" s="3"/>
      <c r="C61" s="17" t="s">
        <v>279</v>
      </c>
      <c r="D61" s="18" t="s">
        <v>39</v>
      </c>
      <c r="E61" s="4">
        <v>46.35</v>
      </c>
      <c r="F61" s="14"/>
      <c r="G61" s="14"/>
      <c r="H61" s="14"/>
      <c r="I61" s="14"/>
      <c r="J61" s="14"/>
      <c r="BF61" s="6"/>
      <c r="BG61" s="1" t="s">
        <v>279</v>
      </c>
      <c r="BH61" s="11"/>
    </row>
    <row r="62" spans="1:64" s="5" customFormat="1" ht="22.5" x14ac:dyDescent="0.25">
      <c r="A62" s="2" t="s">
        <v>132</v>
      </c>
      <c r="B62" s="3"/>
      <c r="C62" s="17" t="s">
        <v>281</v>
      </c>
      <c r="D62" s="18" t="s">
        <v>174</v>
      </c>
      <c r="E62" s="8">
        <v>1410</v>
      </c>
      <c r="F62" s="14"/>
      <c r="G62" s="14"/>
      <c r="H62" s="14"/>
      <c r="I62" s="14"/>
      <c r="J62" s="14"/>
      <c r="BF62" s="6"/>
      <c r="BG62" s="1" t="s">
        <v>281</v>
      </c>
      <c r="BH62" s="11"/>
    </row>
    <row r="63" spans="1:64" s="5" customFormat="1" ht="22.5" x14ac:dyDescent="0.25">
      <c r="A63" s="2" t="s">
        <v>134</v>
      </c>
      <c r="B63" s="3"/>
      <c r="C63" s="17" t="s">
        <v>282</v>
      </c>
      <c r="D63" s="18" t="s">
        <v>174</v>
      </c>
      <c r="E63" s="8">
        <v>90</v>
      </c>
      <c r="F63" s="14"/>
      <c r="G63" s="14"/>
      <c r="H63" s="14"/>
      <c r="I63" s="14"/>
      <c r="J63" s="14"/>
      <c r="BF63" s="6"/>
      <c r="BG63" s="1" t="s">
        <v>282</v>
      </c>
      <c r="BH63" s="11"/>
    </row>
    <row r="64" spans="1:64" s="5" customFormat="1" ht="15" x14ac:dyDescent="0.25">
      <c r="A64" s="2" t="s">
        <v>362</v>
      </c>
      <c r="B64" s="3"/>
      <c r="C64" s="17" t="s">
        <v>284</v>
      </c>
      <c r="D64" s="18" t="s">
        <v>174</v>
      </c>
      <c r="E64" s="8">
        <v>1500</v>
      </c>
      <c r="F64" s="14"/>
      <c r="G64" s="14"/>
      <c r="H64" s="14"/>
      <c r="I64" s="14"/>
      <c r="J64" s="14"/>
      <c r="BF64" s="6"/>
      <c r="BG64" s="1" t="s">
        <v>284</v>
      </c>
      <c r="BH64" s="11"/>
    </row>
    <row r="65" spans="1:64" s="29" customFormat="1" ht="45" x14ac:dyDescent="0.25">
      <c r="A65" s="33" t="s">
        <v>619</v>
      </c>
      <c r="B65" s="34" t="s">
        <v>285</v>
      </c>
      <c r="C65" s="31" t="s">
        <v>286</v>
      </c>
      <c r="D65" s="30" t="s">
        <v>287</v>
      </c>
      <c r="E65" s="35">
        <v>125</v>
      </c>
      <c r="F65" s="15"/>
      <c r="G65" s="15">
        <f>E65*F65</f>
        <v>0</v>
      </c>
      <c r="H65" s="15"/>
      <c r="I65" s="15">
        <f>E65*H65</f>
        <v>0</v>
      </c>
      <c r="J65" s="15">
        <f t="shared" si="1"/>
        <v>0</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6"/>
      <c r="BG65" s="1" t="s">
        <v>286</v>
      </c>
      <c r="BH65" s="11"/>
      <c r="BI65" s="5"/>
      <c r="BJ65" s="5"/>
      <c r="BK65" s="5"/>
      <c r="BL65" s="5"/>
    </row>
    <row r="66" spans="1:64" s="5" customFormat="1" ht="22.5" x14ac:dyDescent="0.25">
      <c r="A66" s="2" t="s">
        <v>364</v>
      </c>
      <c r="B66" s="3"/>
      <c r="C66" s="17" t="s">
        <v>288</v>
      </c>
      <c r="D66" s="18" t="s">
        <v>289</v>
      </c>
      <c r="E66" s="8">
        <v>1</v>
      </c>
      <c r="F66" s="14"/>
      <c r="G66" s="14"/>
      <c r="H66" s="14"/>
      <c r="I66" s="14"/>
      <c r="J66" s="14"/>
      <c r="BF66" s="6"/>
      <c r="BG66" s="1" t="s">
        <v>288</v>
      </c>
      <c r="BH66" s="11"/>
    </row>
    <row r="67" spans="1:64" s="5" customFormat="1" ht="22.5" x14ac:dyDescent="0.25">
      <c r="A67" s="2" t="s">
        <v>365</v>
      </c>
      <c r="B67" s="3"/>
      <c r="C67" s="17" t="s">
        <v>291</v>
      </c>
      <c r="D67" s="18" t="s">
        <v>289</v>
      </c>
      <c r="E67" s="8">
        <v>1</v>
      </c>
      <c r="F67" s="14"/>
      <c r="G67" s="14"/>
      <c r="H67" s="14"/>
      <c r="I67" s="14"/>
      <c r="J67" s="14"/>
      <c r="BF67" s="6"/>
      <c r="BG67" s="1" t="s">
        <v>291</v>
      </c>
      <c r="BH67" s="11"/>
    </row>
    <row r="68" spans="1:64" s="5" customFormat="1" ht="22.5" x14ac:dyDescent="0.25">
      <c r="A68" s="2" t="s">
        <v>367</v>
      </c>
      <c r="B68" s="3"/>
      <c r="C68" s="17" t="s">
        <v>292</v>
      </c>
      <c r="D68" s="18" t="s">
        <v>289</v>
      </c>
      <c r="E68" s="8">
        <v>1</v>
      </c>
      <c r="F68" s="14"/>
      <c r="G68" s="14"/>
      <c r="H68" s="14"/>
      <c r="I68" s="14"/>
      <c r="J68" s="14"/>
      <c r="BF68" s="6"/>
      <c r="BG68" s="1" t="s">
        <v>292</v>
      </c>
      <c r="BH68" s="11"/>
    </row>
    <row r="69" spans="1:64" s="29" customFormat="1" ht="45" x14ac:dyDescent="0.25">
      <c r="A69" s="33" t="s">
        <v>272</v>
      </c>
      <c r="B69" s="34" t="s">
        <v>294</v>
      </c>
      <c r="C69" s="31" t="s">
        <v>295</v>
      </c>
      <c r="D69" s="30" t="s">
        <v>287</v>
      </c>
      <c r="E69" s="35">
        <v>2</v>
      </c>
      <c r="F69" s="15"/>
      <c r="G69" s="15">
        <f>E69*F69</f>
        <v>0</v>
      </c>
      <c r="H69" s="15"/>
      <c r="I69" s="15">
        <f>E69*H69</f>
        <v>0</v>
      </c>
      <c r="J69" s="15">
        <f t="shared" ref="J69:J71" si="2">G69+I69</f>
        <v>0</v>
      </c>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6"/>
      <c r="BG69" s="1" t="s">
        <v>295</v>
      </c>
      <c r="BH69" s="11"/>
      <c r="BI69" s="5"/>
      <c r="BJ69" s="5"/>
      <c r="BK69" s="5"/>
      <c r="BL69" s="5"/>
    </row>
    <row r="70" spans="1:64" s="5" customFormat="1" ht="22.5" x14ac:dyDescent="0.25">
      <c r="A70" s="2" t="s">
        <v>276</v>
      </c>
      <c r="B70" s="3"/>
      <c r="C70" s="17" t="s">
        <v>670</v>
      </c>
      <c r="D70" s="18" t="s">
        <v>298</v>
      </c>
      <c r="E70" s="8">
        <v>2</v>
      </c>
      <c r="F70" s="14"/>
      <c r="G70" s="14"/>
      <c r="H70" s="14"/>
      <c r="I70" s="14"/>
      <c r="J70" s="14"/>
      <c r="BF70" s="6"/>
      <c r="BG70" s="1" t="s">
        <v>670</v>
      </c>
      <c r="BH70" s="11"/>
    </row>
    <row r="71" spans="1:64" s="29" customFormat="1" ht="33.75" x14ac:dyDescent="0.25">
      <c r="A71" s="33" t="s">
        <v>560</v>
      </c>
      <c r="B71" s="34" t="s">
        <v>300</v>
      </c>
      <c r="C71" s="31" t="s">
        <v>301</v>
      </c>
      <c r="D71" s="30" t="s">
        <v>302</v>
      </c>
      <c r="E71" s="35">
        <v>3</v>
      </c>
      <c r="F71" s="15"/>
      <c r="G71" s="15">
        <f>E71*F71</f>
        <v>0</v>
      </c>
      <c r="H71" s="15"/>
      <c r="I71" s="15">
        <f>E71*H71</f>
        <v>0</v>
      </c>
      <c r="J71" s="15">
        <f t="shared" si="2"/>
        <v>0</v>
      </c>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6"/>
      <c r="BG71" s="1" t="s">
        <v>301</v>
      </c>
      <c r="BH71" s="11"/>
      <c r="BI71" s="5"/>
      <c r="BJ71" s="5"/>
      <c r="BK71" s="5"/>
      <c r="BL71" s="5"/>
    </row>
    <row r="72" spans="1:64" s="5" customFormat="1" ht="15" x14ac:dyDescent="0.25">
      <c r="A72" s="2" t="s">
        <v>147</v>
      </c>
      <c r="B72" s="3" t="s">
        <v>304</v>
      </c>
      <c r="C72" s="17" t="s">
        <v>305</v>
      </c>
      <c r="D72" s="18" t="s">
        <v>171</v>
      </c>
      <c r="E72" s="4">
        <v>-0.45</v>
      </c>
      <c r="F72" s="14"/>
      <c r="G72" s="14"/>
      <c r="H72" s="14"/>
      <c r="I72" s="14"/>
      <c r="J72" s="14"/>
      <c r="BF72" s="6"/>
      <c r="BG72" s="1" t="s">
        <v>305</v>
      </c>
      <c r="BH72" s="11"/>
    </row>
    <row r="73" spans="1:64" s="5" customFormat="1" ht="15" x14ac:dyDescent="0.25">
      <c r="A73" s="2" t="s">
        <v>671</v>
      </c>
      <c r="B73" s="3" t="s">
        <v>307</v>
      </c>
      <c r="C73" s="17" t="s">
        <v>308</v>
      </c>
      <c r="D73" s="18" t="s">
        <v>171</v>
      </c>
      <c r="E73" s="4">
        <v>-2.16</v>
      </c>
      <c r="F73" s="14"/>
      <c r="G73" s="14"/>
      <c r="H73" s="14"/>
      <c r="I73" s="14"/>
      <c r="J73" s="14"/>
      <c r="BF73" s="6"/>
      <c r="BG73" s="1" t="s">
        <v>308</v>
      </c>
      <c r="BH73" s="11"/>
    </row>
    <row r="74" spans="1:64" s="5" customFormat="1" ht="22.5" x14ac:dyDescent="0.25">
      <c r="A74" s="2" t="s">
        <v>621</v>
      </c>
      <c r="B74" s="3" t="s">
        <v>310</v>
      </c>
      <c r="C74" s="17" t="s">
        <v>311</v>
      </c>
      <c r="D74" s="18" t="s">
        <v>243</v>
      </c>
      <c r="E74" s="23">
        <v>-1.8000000000000001E-4</v>
      </c>
      <c r="F74" s="14"/>
      <c r="G74" s="14"/>
      <c r="H74" s="14"/>
      <c r="I74" s="14"/>
      <c r="J74" s="14"/>
      <c r="BF74" s="6"/>
      <c r="BG74" s="1" t="s">
        <v>311</v>
      </c>
      <c r="BH74" s="11"/>
    </row>
    <row r="75" spans="1:64" s="5" customFormat="1" ht="22.5" x14ac:dyDescent="0.25">
      <c r="A75" s="2" t="s">
        <v>373</v>
      </c>
      <c r="B75" s="3"/>
      <c r="C75" s="17" t="s">
        <v>313</v>
      </c>
      <c r="D75" s="18" t="s">
        <v>174</v>
      </c>
      <c r="E75" s="8">
        <v>4</v>
      </c>
      <c r="F75" s="14"/>
      <c r="G75" s="14"/>
      <c r="H75" s="14"/>
      <c r="I75" s="14"/>
      <c r="J75" s="14"/>
      <c r="BF75" s="6"/>
      <c r="BG75" s="1" t="s">
        <v>313</v>
      </c>
      <c r="BH75" s="11"/>
    </row>
    <row r="76" spans="1:64" s="5" customFormat="1" ht="15" x14ac:dyDescent="0.25">
      <c r="A76" s="2" t="s">
        <v>151</v>
      </c>
      <c r="B76" s="3"/>
      <c r="C76" s="17" t="s">
        <v>315</v>
      </c>
      <c r="D76" s="18" t="s">
        <v>174</v>
      </c>
      <c r="E76" s="8">
        <v>1</v>
      </c>
      <c r="F76" s="14"/>
      <c r="G76" s="14"/>
      <c r="H76" s="14"/>
      <c r="I76" s="14"/>
      <c r="J76" s="14"/>
      <c r="BF76" s="6"/>
      <c r="BG76" s="1" t="s">
        <v>315</v>
      </c>
      <c r="BH76" s="11"/>
    </row>
    <row r="77" spans="1:64" s="5" customFormat="1" ht="15" x14ac:dyDescent="0.25">
      <c r="A77" s="2" t="s">
        <v>290</v>
      </c>
      <c r="B77" s="3"/>
      <c r="C77" s="17" t="s">
        <v>317</v>
      </c>
      <c r="D77" s="18" t="s">
        <v>174</v>
      </c>
      <c r="E77" s="8">
        <v>5</v>
      </c>
      <c r="F77" s="14"/>
      <c r="G77" s="14"/>
      <c r="H77" s="14"/>
      <c r="I77" s="14"/>
      <c r="J77" s="14"/>
      <c r="BF77" s="6"/>
      <c r="BG77" s="1" t="s">
        <v>317</v>
      </c>
      <c r="BH77" s="11"/>
    </row>
    <row r="78" spans="1:64" s="5" customFormat="1" ht="22.5" x14ac:dyDescent="0.25">
      <c r="A78" s="2" t="s">
        <v>154</v>
      </c>
      <c r="B78" s="3"/>
      <c r="C78" s="17" t="s">
        <v>319</v>
      </c>
      <c r="D78" s="18" t="s">
        <v>174</v>
      </c>
      <c r="E78" s="8">
        <v>3</v>
      </c>
      <c r="F78" s="14"/>
      <c r="G78" s="14"/>
      <c r="H78" s="14"/>
      <c r="I78" s="14"/>
      <c r="J78" s="14"/>
      <c r="BF78" s="6"/>
      <c r="BG78" s="1" t="s">
        <v>319</v>
      </c>
      <c r="BH78" s="11"/>
    </row>
    <row r="79" spans="1:64" x14ac:dyDescent="0.25">
      <c r="G79" s="15">
        <f t="shared" ref="G79:I79" si="3">SUM(G3:G78)</f>
        <v>0</v>
      </c>
      <c r="H79" s="15"/>
      <c r="I79" s="15">
        <f t="shared" si="3"/>
        <v>0</v>
      </c>
      <c r="J79" s="15">
        <f>SUM(J3:J78)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vt:i4>
      </vt:variant>
    </vt:vector>
  </HeadingPairs>
  <TitlesOfParts>
    <vt:vector size="29"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'!Заголовки_для_печати</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2025-05-05T10:28:25Z</dcterms:modified>
</cp:coreProperties>
</file>