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КиКГЕОСТРОЙ\ЕвроХим\ВКВС\"/>
    </mc:Choice>
  </mc:AlternateContent>
  <xr:revisionPtr revIDLastSave="0" documentId="13_ncr:1_{9B2ECE15-7F7D-4532-9ACD-6301AA7F1C40}" xr6:coauthVersionLast="47" xr6:coauthVersionMax="47" xr10:uidLastSave="{00000000-0000-0000-0000-000000000000}"/>
  <bookViews>
    <workbookView xWindow="28680" yWindow="1755" windowWidth="29040" windowHeight="15840" xr2:uid="{CEEB7AF9-240D-4B47-889C-4A00101E69A8}"/>
  </bookViews>
  <sheets>
    <sheet name="Лист1" sheetId="1" r:id="rId1"/>
  </sheets>
  <calcPr calcId="191029" iterateCount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1" i="1" l="1"/>
  <c r="G11" i="1"/>
  <c r="I9" i="1"/>
  <c r="G9" i="1"/>
  <c r="H9" i="1"/>
  <c r="H4" i="1"/>
  <c r="H5" i="1"/>
  <c r="H6" i="1"/>
  <c r="H7" i="1"/>
  <c r="H8" i="1"/>
  <c r="H3" i="1"/>
  <c r="G4" i="1"/>
  <c r="G5" i="1"/>
  <c r="G6" i="1"/>
  <c r="G7" i="1"/>
  <c r="G8" i="1"/>
  <c r="G3" i="1"/>
</calcChain>
</file>

<file path=xl/sharedStrings.xml><?xml version="1.0" encoding="utf-8"?>
<sst xmlns="http://schemas.openxmlformats.org/spreadsheetml/2006/main" count="20" uniqueCount="15">
  <si>
    <t>м</t>
  </si>
  <si>
    <t>Труба бесшовная горячедеформированная 32х2,8 из коррозионно-стойкой высоколегированной стали марки 03Х17Н14М3</t>
  </si>
  <si>
    <t>Труба бесшовная горячедеформированная Ø76х3,0
из коррозионно-стойкой высоколегированной стали марки 03Х17Н14М3</t>
  </si>
  <si>
    <t xml:space="preserve">цена подрядчика </t>
  </si>
  <si>
    <t>цена наша</t>
  </si>
  <si>
    <r>
      <t>Труба бесшовная горячедеформированная Ø</t>
    </r>
    <r>
      <rPr>
        <sz val="11"/>
        <color rgb="FFFF0000"/>
        <rFont val="Calibri"/>
        <family val="2"/>
        <charset val="204"/>
        <scheme val="minor"/>
      </rPr>
      <t>89х4,0</t>
    </r>
    <r>
      <rPr>
        <sz val="11"/>
        <color theme="1"/>
        <rFont val="Calibri"/>
        <family val="2"/>
        <charset val="204"/>
        <scheme val="minor"/>
      </rPr>
      <t xml:space="preserve">
из коррозионно-стойкой высоколегированной стали марки 03Х17Н14М3</t>
    </r>
  </si>
  <si>
    <r>
      <t>Труба бесшовная горячедеформированная Ø</t>
    </r>
    <r>
      <rPr>
        <sz val="11"/>
        <color rgb="FFFF0000"/>
        <rFont val="Calibri"/>
        <family val="2"/>
        <charset val="204"/>
        <scheme val="minor"/>
      </rPr>
      <t xml:space="preserve"> 89х3,0</t>
    </r>
    <r>
      <rPr>
        <sz val="11"/>
        <color theme="1"/>
        <rFont val="Calibri"/>
        <family val="2"/>
        <charset val="204"/>
        <scheme val="minor"/>
      </rPr>
      <t xml:space="preserve">
из коррозионно-стойкой высоколегированной стали марки 03Х17Н14М3</t>
    </r>
  </si>
  <si>
    <r>
      <t>Труба стальная бесшовная горячедеформированная Ø</t>
    </r>
    <r>
      <rPr>
        <sz val="11"/>
        <color rgb="FFFF0000"/>
        <rFont val="Calibri"/>
        <family val="2"/>
        <charset val="204"/>
        <scheme val="minor"/>
      </rPr>
      <t>32х3,0</t>
    </r>
    <r>
      <rPr>
        <sz val="11"/>
        <color theme="1"/>
        <rFont val="Calibri"/>
        <family val="2"/>
        <charset val="204"/>
        <scheme val="minor"/>
      </rPr>
      <t xml:space="preserve"> из коррозионно-стойкой высоколегированной стали марки 03Х17Н14М3</t>
    </r>
  </si>
  <si>
    <r>
      <t>Труба стальная бесшовная горячедеформированная Ø</t>
    </r>
    <r>
      <rPr>
        <sz val="11"/>
        <color rgb="FFFF0000"/>
        <rFont val="Calibri"/>
        <family val="2"/>
        <charset val="204"/>
        <scheme val="minor"/>
      </rPr>
      <t>57х3,0</t>
    </r>
    <r>
      <rPr>
        <sz val="11"/>
        <color theme="1"/>
        <rFont val="Calibri"/>
        <family val="2"/>
        <charset val="204"/>
        <scheme val="minor"/>
      </rPr>
      <t xml:space="preserve"> из коррозионно-стойкой высоколегированной стали марки 03Х17Н14М3</t>
    </r>
  </si>
  <si>
    <t>ИТОГО материалов по ВК</t>
  </si>
  <si>
    <t>наша стоимость</t>
  </si>
  <si>
    <t>стоимость модрядчиков</t>
  </si>
  <si>
    <t xml:space="preserve">Разница </t>
  </si>
  <si>
    <t>ИТОГО материалов труба нерж.</t>
  </si>
  <si>
    <t>разница в стоимости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</si>
</sst>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\ _₽_-;\-* #,##0.00\ _₽_-;_-* &quot;-&quot;??\ _₽_-;_-@_-"/>
  </numFmts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">
    <xf numFmtId="0" fontId="0" fillId="0" borderId="0" xfId="0"/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/>
    </xf>
    <xf numFmtId="43" fontId="0" fillId="0" borderId="0" xfId="1" applyFont="1"/>
    <xf numFmtId="0" fontId="3" fillId="0" borderId="0" xfId="0" applyFont="1" applyAlignment="1">
      <alignment horizontal="center" vertical="center" wrapText="1"/>
    </xf>
    <xf numFmtId="43" fontId="0" fillId="0" borderId="1" xfId="1" applyFont="1" applyBorder="1"/>
    <xf numFmtId="43" fontId="2" fillId="0" borderId="1" xfId="1" applyFont="1" applyBorder="1"/>
    <xf numFmtId="164" fontId="0" fillId="0" borderId="0" xfId="0" applyNumberFormat="1"/>
    <xf numFmtId="0" fontId="4" fillId="0" borderId="0" xfId="0" applyFont="1"/>
    <xf numFmtId="164" fontId="2" fillId="0" borderId="0" xfId="0" applyNumberFormat="1" applyFont="1"/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FB24EF-EDB5-49AA-9241-11D12252E3E9}">
  <dimension ref="B2:I11"/>
  <sheetViews>
    <sheetView tabSelected="1" workbookViewId="0">
      <selection activeCell="N4" sqref="N4"/>
    </sheetView>
  </sheetViews>
  <sheetFormatPr defaultRowHeight="14.4" x14ac:dyDescent="0.3"/>
  <cols>
    <col min="2" max="2" width="53.21875" customWidth="1"/>
    <col min="5" max="6" width="10.21875" bestFit="1" customWidth="1"/>
    <col min="7" max="9" width="15.21875" bestFit="1" customWidth="1"/>
  </cols>
  <sheetData>
    <row r="2" spans="2:9" ht="43.2" x14ac:dyDescent="0.3">
      <c r="E2" s="5" t="s">
        <v>3</v>
      </c>
      <c r="F2" s="5" t="s">
        <v>4</v>
      </c>
      <c r="G2" s="5" t="s">
        <v>11</v>
      </c>
      <c r="H2" s="5" t="s">
        <v>10</v>
      </c>
    </row>
    <row r="3" spans="2:9" ht="43.2" x14ac:dyDescent="0.3">
      <c r="B3" s="2" t="s">
        <v>2</v>
      </c>
      <c r="C3" s="1" t="s">
        <v>0</v>
      </c>
      <c r="D3" s="3">
        <v>5176.5</v>
      </c>
      <c r="E3" s="6">
        <v>9326</v>
      </c>
      <c r="F3" s="6">
        <v>7761</v>
      </c>
      <c r="G3" s="6">
        <f>E3*D3</f>
        <v>48276039</v>
      </c>
      <c r="H3" s="6">
        <f>F3*D3</f>
        <v>40174816.5</v>
      </c>
    </row>
    <row r="4" spans="2:9" ht="43.2" x14ac:dyDescent="0.3">
      <c r="B4" s="2" t="s">
        <v>5</v>
      </c>
      <c r="C4" s="1" t="s">
        <v>0</v>
      </c>
      <c r="D4" s="3">
        <v>662</v>
      </c>
      <c r="E4" s="7">
        <v>16113</v>
      </c>
      <c r="F4" s="6">
        <v>8756.6</v>
      </c>
      <c r="G4" s="6">
        <f t="shared" ref="G4:G8" si="0">E4*D4</f>
        <v>10666806</v>
      </c>
      <c r="H4" s="6">
        <f t="shared" ref="H4:H8" si="1">F4*D4</f>
        <v>5796869.2000000002</v>
      </c>
    </row>
    <row r="5" spans="2:9" ht="43.2" x14ac:dyDescent="0.3">
      <c r="B5" s="2" t="s">
        <v>6</v>
      </c>
      <c r="C5" s="1" t="s">
        <v>0</v>
      </c>
      <c r="D5" s="3">
        <v>1030</v>
      </c>
      <c r="E5" s="7">
        <v>16113</v>
      </c>
      <c r="F5" s="6">
        <v>10444.799999999999</v>
      </c>
      <c r="G5" s="6">
        <f t="shared" si="0"/>
        <v>16596390</v>
      </c>
      <c r="H5" s="6">
        <f t="shared" si="1"/>
        <v>10758144</v>
      </c>
    </row>
    <row r="6" spans="2:9" ht="43.2" x14ac:dyDescent="0.3">
      <c r="B6" s="2" t="s">
        <v>1</v>
      </c>
      <c r="C6" s="1" t="s">
        <v>0</v>
      </c>
      <c r="D6" s="3">
        <v>1</v>
      </c>
      <c r="E6" s="6">
        <v>6954</v>
      </c>
      <c r="F6" s="6">
        <v>3752.4</v>
      </c>
      <c r="G6" s="6">
        <f t="shared" si="0"/>
        <v>6954</v>
      </c>
      <c r="H6" s="6">
        <f t="shared" si="1"/>
        <v>3752.4</v>
      </c>
    </row>
    <row r="7" spans="2:9" ht="43.2" x14ac:dyDescent="0.3">
      <c r="B7" s="1" t="s">
        <v>7</v>
      </c>
      <c r="C7" s="1" t="s">
        <v>0</v>
      </c>
      <c r="D7" s="3">
        <v>1</v>
      </c>
      <c r="E7" s="7">
        <v>6954</v>
      </c>
      <c r="F7" s="6">
        <v>3752.4</v>
      </c>
      <c r="G7" s="6">
        <f t="shared" si="0"/>
        <v>6954</v>
      </c>
      <c r="H7" s="6">
        <f t="shared" si="1"/>
        <v>3752.4</v>
      </c>
    </row>
    <row r="8" spans="2:9" ht="43.2" x14ac:dyDescent="0.3">
      <c r="B8" s="1" t="s">
        <v>8</v>
      </c>
      <c r="C8" s="1" t="s">
        <v>0</v>
      </c>
      <c r="D8" s="3">
        <v>8</v>
      </c>
      <c r="E8" s="7">
        <v>6954</v>
      </c>
      <c r="F8" s="6">
        <v>7088</v>
      </c>
      <c r="G8" s="6">
        <f t="shared" si="0"/>
        <v>55632</v>
      </c>
      <c r="H8" s="6">
        <f t="shared" si="1"/>
        <v>56704</v>
      </c>
      <c r="I8" s="9" t="s">
        <v>14</v>
      </c>
    </row>
    <row r="9" spans="2:9" x14ac:dyDescent="0.3">
      <c r="D9" t="s">
        <v>13</v>
      </c>
      <c r="G9" s="4">
        <f>SUM(G3:G8)</f>
        <v>75608775</v>
      </c>
      <c r="H9" s="4">
        <f>SUM(H3:H8)</f>
        <v>56794038.5</v>
      </c>
      <c r="I9" s="10">
        <f>G9-H9</f>
        <v>18814736.5</v>
      </c>
    </row>
    <row r="10" spans="2:9" x14ac:dyDescent="0.3">
      <c r="D10" t="s">
        <v>9</v>
      </c>
      <c r="G10" s="4">
        <v>116148014.83500001</v>
      </c>
      <c r="H10" s="4">
        <v>116148014.83500001</v>
      </c>
    </row>
    <row r="11" spans="2:9" x14ac:dyDescent="0.3">
      <c r="D11" t="s">
        <v>12</v>
      </c>
      <c r="G11" s="8">
        <f>G10-G9</f>
        <v>40539239.835000008</v>
      </c>
      <c r="H11" s="8">
        <f>H10-H9</f>
        <v>59353976.335000008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2025-06-23T13:03:51Z</dcterms:created>
  <dcterms:modified xsi:type="dcterms:W3CDTF">2025-06-24T07:23:05Z</dcterms:modified>
</cp:coreProperties>
</file>