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ЕвроХим\КМ Усть Луга\КМ Усть Луга МК\"/>
    </mc:Choice>
  </mc:AlternateContent>
  <xr:revisionPtr revIDLastSave="0" documentId="8_{DC18F6E3-C8CA-49A0-9B0E-32D12187DABA}" xr6:coauthVersionLast="47" xr6:coauthVersionMax="47" xr10:uidLastSave="{00000000-0000-0000-0000-000000000000}"/>
  <bookViews>
    <workbookView xWindow="28680" yWindow="-120" windowWidth="29040" windowHeight="15720" xr2:uid="{62E1B79A-060A-4C8C-A337-4CED0506FAF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G15" i="1" s="1"/>
  <c r="F14" i="1"/>
  <c r="F13" i="1"/>
  <c r="F12" i="1"/>
  <c r="F11" i="1"/>
  <c r="F10" i="1"/>
  <c r="F8" i="1"/>
  <c r="F6" i="1"/>
  <c r="F5" i="1"/>
</calcChain>
</file>

<file path=xl/sharedStrings.xml><?xml version="1.0" encoding="utf-8"?>
<sst xmlns="http://schemas.openxmlformats.org/spreadsheetml/2006/main" count="19" uniqueCount="19">
  <si>
    <t>№
п/п</t>
  </si>
  <si>
    <t>Виды работ/материалов</t>
  </si>
  <si>
    <t>Объем, т</t>
  </si>
  <si>
    <t>Цена</t>
  </si>
  <si>
    <t>Стоимость</t>
  </si>
  <si>
    <t>Разработка КМД</t>
  </si>
  <si>
    <t>Дробеметная обработка</t>
  </si>
  <si>
    <t>Изготовление металлоконструкций</t>
  </si>
  <si>
    <t>Нанесение АКЗ</t>
  </si>
  <si>
    <t>Материалы, металлопрокат</t>
  </si>
  <si>
    <t>Лакокрасочные материалы</t>
  </si>
  <si>
    <t>Упаковочные материалы</t>
  </si>
  <si>
    <t>Метизы</t>
  </si>
  <si>
    <t>Прочие материалы</t>
  </si>
  <si>
    <t>Доставка</t>
  </si>
  <si>
    <t>Монтаж металлоконструкций</t>
  </si>
  <si>
    <t>ИТОГО (без НДС)</t>
  </si>
  <si>
    <t>НДС 20%</t>
  </si>
  <si>
    <t>ИТОГО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</si>
</sst>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₽&quot;;[Red]\-#,##0.00\ &quot;₽&quot;"/>
    <numFmt numFmtId="168" formatCode="0.000"/>
    <numFmt numFmtId="169" formatCode="#,##0.000\ &quot;₽&quot;;[Red]\-#,##0.0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2"/>
    </font>
    <font>
      <sz val="10"/>
      <color indexed="8"/>
      <name val="Times New Roman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5"/>
    </xf>
    <xf numFmtId="1" fontId="1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168" fontId="1" fillId="0" borderId="2" xfId="0" applyNumberFormat="1" applyFont="1" applyBorder="1" applyAlignment="1">
      <alignment horizontal="left" shrinkToFit="1"/>
    </xf>
    <xf numFmtId="168" fontId="1" fillId="0" borderId="3" xfId="0" applyNumberFormat="1" applyFont="1" applyBorder="1" applyAlignment="1">
      <alignment horizontal="left" shrinkToFit="1"/>
    </xf>
    <xf numFmtId="168" fontId="1" fillId="0" borderId="4" xfId="0" applyNumberFormat="1" applyFont="1" applyBorder="1" applyAlignment="1">
      <alignment horizontal="left" shrinkToFi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8" fontId="4" fillId="0" borderId="1" xfId="0" applyNumberFormat="1" applyFont="1" applyBorder="1" applyAlignment="1">
      <alignment horizontal="right" vertical="top" wrapText="1"/>
    </xf>
    <xf numFmtId="8" fontId="3" fillId="0" borderId="1" xfId="0" applyNumberFormat="1" applyFont="1" applyBorder="1" applyAlignment="1">
      <alignment horizontal="right" vertical="top" wrapText="1"/>
    </xf>
    <xf numFmtId="16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2FA44-26E4-4440-B6DA-A22B75DC51A9}">
  <dimension ref="B3:G17"/>
  <sheetViews>
    <sheetView tabSelected="1" workbookViewId="0">
      <selection activeCell="G15" sqref="G15"/>
    </sheetView>
  </sheetViews>
  <sheetFormatPr defaultRowHeight="14.4" x14ac:dyDescent="0.3"/>
  <cols>
    <col min="3" max="3" width="51" customWidth="1"/>
    <col min="5" max="6" width="14.5546875" customWidth="1"/>
    <col min="7" max="7" width="17.44140625" bestFit="1" customWidth="1"/>
  </cols>
  <sheetData>
    <row r="3" spans="2:7" ht="118.8" x14ac:dyDescent="0.3">
      <c r="B3" s="1" t="s">
        <v>0</v>
      </c>
      <c r="C3" s="2" t="s">
        <v>1</v>
      </c>
      <c r="D3" s="3" t="s">
        <v>2</v>
      </c>
      <c r="E3" s="2" t="s">
        <v>3</v>
      </c>
      <c r="F3" s="4" t="s">
        <v>4</v>
      </c>
    </row>
    <row r="4" spans="2:7" x14ac:dyDescent="0.3">
      <c r="B4" s="5">
        <v>1</v>
      </c>
      <c r="C4" s="6" t="s">
        <v>5</v>
      </c>
      <c r="D4" s="7">
        <v>2108.8000000000002</v>
      </c>
      <c r="E4" s="13">
        <v>3850</v>
      </c>
      <c r="F4" s="13"/>
      <c r="G4" s="13">
        <v>8118880.0000000009</v>
      </c>
    </row>
    <row r="5" spans="2:7" x14ac:dyDescent="0.3">
      <c r="B5" s="5">
        <v>2</v>
      </c>
      <c r="C5" s="6" t="s">
        <v>6</v>
      </c>
      <c r="D5" s="9"/>
      <c r="E5" s="13">
        <v>4849.47</v>
      </c>
      <c r="F5" s="13">
        <f>E5*D4</f>
        <v>10226562.336000001</v>
      </c>
    </row>
    <row r="6" spans="2:7" x14ac:dyDescent="0.3">
      <c r="B6" s="5">
        <v>3</v>
      </c>
      <c r="C6" s="6" t="s">
        <v>7</v>
      </c>
      <c r="D6" s="9"/>
      <c r="E6" s="13">
        <v>53394.47</v>
      </c>
      <c r="F6" s="13">
        <f>E6*D4</f>
        <v>112598258.33600001</v>
      </c>
    </row>
    <row r="7" spans="2:7" x14ac:dyDescent="0.3">
      <c r="B7" s="5">
        <v>4</v>
      </c>
      <c r="C7" s="6" t="s">
        <v>8</v>
      </c>
      <c r="D7" s="9"/>
      <c r="E7" s="13">
        <v>4300</v>
      </c>
      <c r="F7" s="13"/>
      <c r="G7" s="13">
        <v>9067840</v>
      </c>
    </row>
    <row r="8" spans="2:7" x14ac:dyDescent="0.3">
      <c r="B8" s="5">
        <v>5</v>
      </c>
      <c r="C8" s="6" t="s">
        <v>9</v>
      </c>
      <c r="D8" s="9"/>
      <c r="E8" s="13">
        <v>102335.97</v>
      </c>
      <c r="F8" s="13">
        <f>E8*D4</f>
        <v>215806093.53600001</v>
      </c>
    </row>
    <row r="9" spans="2:7" x14ac:dyDescent="0.3">
      <c r="B9" s="5">
        <v>6</v>
      </c>
      <c r="C9" s="6" t="s">
        <v>10</v>
      </c>
      <c r="D9" s="9"/>
      <c r="E9" s="13">
        <v>44067.48</v>
      </c>
      <c r="F9" s="13"/>
      <c r="G9" s="13">
        <v>92929501.824000016</v>
      </c>
    </row>
    <row r="10" spans="2:7" x14ac:dyDescent="0.3">
      <c r="B10" s="5">
        <v>7</v>
      </c>
      <c r="C10" s="6" t="s">
        <v>11</v>
      </c>
      <c r="D10" s="9"/>
      <c r="E10" s="13">
        <v>626.39</v>
      </c>
      <c r="F10" s="13">
        <f>E10*D4</f>
        <v>1320931.2320000001</v>
      </c>
    </row>
    <row r="11" spans="2:7" x14ac:dyDescent="0.3">
      <c r="B11" s="5">
        <v>8</v>
      </c>
      <c r="C11" s="6" t="s">
        <v>12</v>
      </c>
      <c r="D11" s="9"/>
      <c r="E11" s="13">
        <v>0</v>
      </c>
      <c r="F11" s="13">
        <f>E11*D4</f>
        <v>0</v>
      </c>
    </row>
    <row r="12" spans="2:7" x14ac:dyDescent="0.3">
      <c r="B12" s="5">
        <v>9</v>
      </c>
      <c r="C12" s="6" t="s">
        <v>13</v>
      </c>
      <c r="D12" s="9"/>
      <c r="E12" s="13">
        <v>0</v>
      </c>
      <c r="F12" s="13">
        <f>E12*D4</f>
        <v>0</v>
      </c>
    </row>
    <row r="13" spans="2:7" x14ac:dyDescent="0.3">
      <c r="B13" s="5">
        <v>10</v>
      </c>
      <c r="C13" s="6" t="s">
        <v>14</v>
      </c>
      <c r="D13" s="9"/>
      <c r="E13" s="13">
        <v>10305.86</v>
      </c>
      <c r="F13" s="13">
        <f>E13*D4</f>
        <v>21732997.568000004</v>
      </c>
    </row>
    <row r="14" spans="2:7" x14ac:dyDescent="0.3">
      <c r="B14" s="5">
        <v>11</v>
      </c>
      <c r="C14" s="6" t="s">
        <v>15</v>
      </c>
      <c r="D14" s="8"/>
      <c r="E14" s="13">
        <v>0</v>
      </c>
      <c r="F14" s="13">
        <f>E14*D4</f>
        <v>0</v>
      </c>
    </row>
    <row r="15" spans="2:7" x14ac:dyDescent="0.3">
      <c r="B15" s="10" t="s">
        <v>16</v>
      </c>
      <c r="C15" s="12"/>
      <c r="D15" s="12"/>
      <c r="E15" s="11"/>
      <c r="F15" s="14">
        <f>SUM(F4:F14)</f>
        <v>361684843.00800002</v>
      </c>
      <c r="G15" s="15">
        <f>F15/D4</f>
        <v>171512.16</v>
      </c>
    </row>
    <row r="16" spans="2:7" x14ac:dyDescent="0.3">
      <c r="B16" s="10" t="s">
        <v>17</v>
      </c>
      <c r="C16" s="12"/>
      <c r="D16" s="12"/>
      <c r="E16" s="11"/>
      <c r="F16" s="14">
        <v>94360212.439999998</v>
      </c>
    </row>
    <row r="17" spans="2:6" x14ac:dyDescent="0.3">
      <c r="B17" s="10" t="s">
        <v>18</v>
      </c>
      <c r="C17" s="12"/>
      <c r="D17" s="12"/>
      <c r="E17" s="11"/>
      <c r="F17" s="14">
        <v>566161274.63999999</v>
      </c>
    </row>
  </sheetData>
  <mergeCells count="4">
    <mergeCell ref="D4:D14"/>
    <mergeCell ref="B15:E15"/>
    <mergeCell ref="B16:E16"/>
    <mergeCell ref="B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2025-09-01T07:01:32Z</dcterms:created>
  <dcterms:modified xsi:type="dcterms:W3CDTF">2025-09-01T07:06:59Z</dcterms:modified>
</cp:coreProperties>
</file>