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ЕвроХим\КМ Усть Луга\ФЭ КМ Усть Луга\Метизы Гарпун\"/>
    </mc:Choice>
  </mc:AlternateContent>
  <xr:revisionPtr revIDLastSave="0" documentId="13_ncr:1_{24BE2BD6-402C-4E34-BEEC-D0A23B9D4618}" xr6:coauthVersionLast="47" xr6:coauthVersionMax="47" xr10:uidLastSave="{00000000-0000-0000-0000-000000000000}"/>
  <bookViews>
    <workbookView xWindow="28680" yWindow="-120" windowWidth="29040" windowHeight="15720" xr2:uid="{401192DD-D7E6-4067-9F06-8A62913088B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" l="1"/>
  <c r="K5" i="1" s="1"/>
  <c r="K3" i="1"/>
  <c r="F5" i="1"/>
  <c r="F4" i="1"/>
  <c r="F6" i="1"/>
  <c r="F7" i="1"/>
  <c r="F8" i="1"/>
  <c r="F3" i="1"/>
</calcChain>
</file>

<file path=xl/sharedStrings.xml><?xml version="1.0" encoding="utf-8"?>
<sst xmlns="http://schemas.openxmlformats.org/spreadsheetml/2006/main" count="23" uniqueCount="15">
  <si>
    <t>Кол-во</t>
  </si>
  <si>
    <t>Ед.</t>
  </si>
  <si>
    <t>Цена</t>
  </si>
  <si>
    <t>Саморез ш/гр головка с буром 6,3 х 25 DIN 7504 K оц (2-3д)</t>
  </si>
  <si>
    <t>шт</t>
  </si>
  <si>
    <t>Заклепка вытяжная откр. 4,0 х 10 ал/ст (2-3 д)</t>
  </si>
  <si>
    <t>Лента ЛИПЛЕНТ-О 15*2 (Сроки 10-12 р/д)</t>
  </si>
  <si>
    <t>м</t>
  </si>
  <si>
    <t>РуфИзол Уплотнитель Н57, И,верхний, 0,75 м  (Сроки 10-12 р/д)</t>
  </si>
  <si>
    <t>РуфИзол Уплотнитель Н57, И,нижний, 0,75 м (Сроки 10-12 р/д)</t>
  </si>
  <si>
    <t>Заклепка вытяжная откр. 4,0 х 10 А2 9 2-3 дня)</t>
  </si>
  <si>
    <t>Саморез ш/гр с бур. 6,3 х 25 DIN 7504 K A2 (2-3 дня)</t>
  </si>
  <si>
    <t xml:space="preserve">ИТОГО </t>
  </si>
  <si>
    <t>НЕРЖ</t>
  </si>
  <si>
    <t>ОЦ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</si>
</sst>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Arial"/>
      <family val="2"/>
    </font>
    <font>
      <b/>
      <i/>
      <sz val="9"/>
      <color indexed="8"/>
      <name val="Arial"/>
      <family val="2"/>
    </font>
    <font>
      <b/>
      <sz val="7"/>
      <color indexed="8"/>
      <name val="Arial"/>
      <family val="2"/>
      <charset val="204"/>
    </font>
    <font>
      <b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Border="1" applyAlignment="1">
      <alignment horizontal="left" vertical="top" wrapText="1"/>
    </xf>
    <xf numFmtId="3" fontId="2" fillId="0" borderId="0" xfId="0" applyNumberFormat="1" applyFont="1" applyBorder="1" applyAlignment="1">
      <alignment horizontal="right" vertical="top" wrapText="1"/>
    </xf>
    <xf numFmtId="2" fontId="2" fillId="0" borderId="0" xfId="0" applyNumberFormat="1" applyFont="1" applyBorder="1" applyAlignment="1">
      <alignment horizontal="right" vertical="top" shrinkToFi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shrinkToFit="1"/>
    </xf>
    <xf numFmtId="43" fontId="2" fillId="0" borderId="1" xfId="1" applyFont="1" applyBorder="1" applyAlignment="1">
      <alignment horizontal="right" vertical="top" shrinkToFit="1"/>
    </xf>
    <xf numFmtId="0" fontId="3" fillId="0" borderId="1" xfId="0" applyFont="1" applyBorder="1" applyAlignment="1">
      <alignment horizontal="left" vertical="top" wrapText="1" indent="8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2"/>
    </xf>
    <xf numFmtId="43" fontId="4" fillId="0" borderId="0" xfId="1" applyFont="1" applyBorder="1" applyAlignment="1">
      <alignment horizontal="right" vertical="top" shrinkToFit="1"/>
    </xf>
    <xf numFmtId="43" fontId="5" fillId="0" borderId="0" xfId="1" applyFont="1" applyBorder="1" applyAlignment="1">
      <alignment horizontal="right" vertical="top" shrinkToFit="1"/>
    </xf>
    <xf numFmtId="0" fontId="4" fillId="0" borderId="0" xfId="0" applyFont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CE63F-324E-49ED-9471-F258C114E44C}">
  <dimension ref="B2:K8"/>
  <sheetViews>
    <sheetView tabSelected="1" workbookViewId="0">
      <selection activeCell="B3" sqref="B3"/>
    </sheetView>
  </sheetViews>
  <sheetFormatPr defaultRowHeight="14.4" x14ac:dyDescent="0.3"/>
  <cols>
    <col min="2" max="2" width="42.21875" bestFit="1" customWidth="1"/>
    <col min="3" max="3" width="6.77734375" bestFit="1" customWidth="1"/>
    <col min="4" max="4" width="5.109375" bestFit="1" customWidth="1"/>
    <col min="5" max="5" width="7.88671875" bestFit="1" customWidth="1"/>
    <col min="6" max="6" width="8.5546875" bestFit="1" customWidth="1"/>
    <col min="7" max="7" width="34" bestFit="1" customWidth="1"/>
    <col min="8" max="8" width="6.77734375" bestFit="1" customWidth="1"/>
    <col min="9" max="9" width="5.109375" bestFit="1" customWidth="1"/>
    <col min="10" max="10" width="7.88671875" bestFit="1" customWidth="1"/>
  </cols>
  <sheetData>
    <row r="2" spans="2:11" x14ac:dyDescent="0.3">
      <c r="B2" s="8" t="s">
        <v>14</v>
      </c>
      <c r="C2" s="9" t="s">
        <v>0</v>
      </c>
      <c r="D2" s="10" t="s">
        <v>1</v>
      </c>
      <c r="E2" s="11" t="s">
        <v>2</v>
      </c>
      <c r="F2" s="6"/>
      <c r="G2" s="8" t="s">
        <v>13</v>
      </c>
      <c r="H2" s="9" t="s">
        <v>0</v>
      </c>
      <c r="I2" s="10" t="s">
        <v>1</v>
      </c>
      <c r="J2" s="11" t="s">
        <v>2</v>
      </c>
    </row>
    <row r="3" spans="2:11" x14ac:dyDescent="0.3">
      <c r="B3" s="4" t="s">
        <v>3</v>
      </c>
      <c r="C3" s="5">
        <v>42500</v>
      </c>
      <c r="D3" s="4" t="s">
        <v>4</v>
      </c>
      <c r="E3" s="6">
        <v>3.45</v>
      </c>
      <c r="F3" s="7">
        <f>E3*C3</f>
        <v>146625</v>
      </c>
      <c r="G3" s="4" t="s">
        <v>11</v>
      </c>
      <c r="H3" s="5">
        <v>42500</v>
      </c>
      <c r="I3" s="4" t="s">
        <v>4</v>
      </c>
      <c r="J3" s="6">
        <v>8.6999999999999993</v>
      </c>
      <c r="K3" s="5">
        <f>J3*H3</f>
        <v>369749.99999999994</v>
      </c>
    </row>
    <row r="4" spans="2:11" x14ac:dyDescent="0.3">
      <c r="B4" s="4" t="s">
        <v>5</v>
      </c>
      <c r="C4" s="5">
        <v>50000</v>
      </c>
      <c r="D4" s="4" t="s">
        <v>4</v>
      </c>
      <c r="E4" s="6">
        <v>1</v>
      </c>
      <c r="F4" s="7">
        <f t="shared" ref="F4:F8" si="0">E4*C4</f>
        <v>50000</v>
      </c>
      <c r="G4" s="4" t="s">
        <v>10</v>
      </c>
      <c r="H4" s="5">
        <v>50000</v>
      </c>
      <c r="I4" s="4" t="s">
        <v>4</v>
      </c>
      <c r="J4" s="6">
        <v>2.7</v>
      </c>
      <c r="K4" s="5">
        <f>J4*H4</f>
        <v>135000</v>
      </c>
    </row>
    <row r="5" spans="2:11" x14ac:dyDescent="0.3">
      <c r="B5" s="14" t="s">
        <v>12</v>
      </c>
      <c r="C5" s="2"/>
      <c r="D5" s="1"/>
      <c r="E5" s="3"/>
      <c r="F5" s="12">
        <f>SUM(F3:F4)</f>
        <v>196625</v>
      </c>
      <c r="G5" s="1"/>
      <c r="H5" s="2"/>
      <c r="I5" s="1"/>
      <c r="J5" s="3"/>
      <c r="K5" s="13">
        <f>SUM(K3:K4)</f>
        <v>504749.99999999994</v>
      </c>
    </row>
    <row r="6" spans="2:11" x14ac:dyDescent="0.3">
      <c r="B6" s="4" t="s">
        <v>6</v>
      </c>
      <c r="C6" s="5">
        <v>14336</v>
      </c>
      <c r="D6" s="4" t="s">
        <v>7</v>
      </c>
      <c r="E6" s="6">
        <v>19</v>
      </c>
      <c r="F6" s="7">
        <f t="shared" si="0"/>
        <v>272384</v>
      </c>
    </row>
    <row r="7" spans="2:11" x14ac:dyDescent="0.3">
      <c r="B7" s="4" t="s">
        <v>8</v>
      </c>
      <c r="C7" s="5">
        <v>1106</v>
      </c>
      <c r="D7" s="4" t="s">
        <v>4</v>
      </c>
      <c r="E7" s="6">
        <v>78</v>
      </c>
      <c r="F7" s="7">
        <f t="shared" si="0"/>
        <v>86268</v>
      </c>
    </row>
    <row r="8" spans="2:11" x14ac:dyDescent="0.3">
      <c r="B8" s="4" t="s">
        <v>9</v>
      </c>
      <c r="C8" s="5">
        <v>1106</v>
      </c>
      <c r="D8" s="4" t="s">
        <v>4</v>
      </c>
      <c r="E8" s="6">
        <v>78</v>
      </c>
      <c r="F8" s="7">
        <f t="shared" si="0"/>
        <v>86268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2026-04-07T08:07:23Z</dcterms:created>
  <dcterms:modified xsi:type="dcterms:W3CDTF">2026-04-07T09:50:31Z</dcterms:modified>
</cp:coreProperties>
</file>