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Еврохим\"/>
    </mc:Choice>
  </mc:AlternateContent>
  <xr:revisionPtr revIDLastSave="0" documentId="13_ncr:1_{BCE06866-4CA6-42EB-B1EB-FF44EE21D67E}" xr6:coauthVersionLast="47" xr6:coauthVersionMax="47" xr10:uidLastSave="{00000000-0000-0000-0000-000000000000}"/>
  <bookViews>
    <workbookView xWindow="849" yWindow="557" windowWidth="20708" windowHeight="10672" xr2:uid="{5C9EB816-D87B-4792-A081-36F7F4AA6DB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4" i="1" l="1"/>
  <c r="I73" i="1"/>
  <c r="I70" i="1"/>
  <c r="I72" i="1"/>
  <c r="I37" i="1"/>
  <c r="I86" i="1"/>
  <c r="I85" i="1"/>
  <c r="I83" i="1"/>
  <c r="I82" i="1"/>
  <c r="I81" i="1"/>
  <c r="I84" i="1"/>
  <c r="I79" i="1"/>
  <c r="I75" i="1"/>
  <c r="I30" i="1"/>
  <c r="I31" i="1"/>
  <c r="I36" i="1"/>
  <c r="I38" i="1"/>
  <c r="I43" i="1"/>
  <c r="I52" i="1"/>
  <c r="I57" i="1"/>
  <c r="I58" i="1"/>
  <c r="I25" i="1"/>
  <c r="I24" i="1"/>
  <c r="I23" i="1"/>
  <c r="I21" i="1"/>
  <c r="I18" i="1"/>
  <c r="I17" i="1"/>
  <c r="I6" i="1"/>
  <c r="I94" i="1" l="1"/>
</calcChain>
</file>

<file path=xl/sharedStrings.xml><?xml version="1.0" encoding="utf-8"?>
<sst xmlns="http://schemas.openxmlformats.org/spreadsheetml/2006/main" count="147" uniqueCount="143">
  <si>
    <t>'Экипировка сотрудников</t>
  </si>
  <si>
    <t>№ п.п.</t>
  </si>
  <si>
    <t>Статья затрат</t>
  </si>
  <si>
    <t>Привязь страховочная пятиточечная</t>
  </si>
  <si>
    <t>Фал страховочный двойной</t>
  </si>
  <si>
    <t>Фал страховочный цепной (тросовый) для сварщиков</t>
  </si>
  <si>
    <t>Комплект монтажного инструмента (ключи, головки)</t>
  </si>
  <si>
    <t>Строительный молоток</t>
  </si>
  <si>
    <t>Кувалда 5 кг</t>
  </si>
  <si>
    <t>Рулетка 5–8 м</t>
  </si>
  <si>
    <t>Рулетка металлическая 20 м</t>
  </si>
  <si>
    <t>Отвес строительный</t>
  </si>
  <si>
    <t>Маркер по металлу paitmarker</t>
  </si>
  <si>
    <t>карандаш строительный</t>
  </si>
  <si>
    <t>Строительный нож, 25 мм</t>
  </si>
  <si>
    <t>Шуруповерт аккумуляторный</t>
  </si>
  <si>
    <t>Импакт</t>
  </si>
  <si>
    <t>Биты РН2</t>
  </si>
  <si>
    <t>Биты под саморезы, 8мм, 10 мм</t>
  </si>
  <si>
    <t>Гайковерт 1/2 аккумуляторный</t>
  </si>
  <si>
    <t>Гайковерт 3/4 аккумуляторный</t>
  </si>
  <si>
    <t>Болгарка (УШМ) 125</t>
  </si>
  <si>
    <t>Болгарка (УШМ) 230</t>
  </si>
  <si>
    <t>Шлифмашинка прямая</t>
  </si>
  <si>
    <t>Фрезы для шлифмашинки</t>
  </si>
  <si>
    <t xml:space="preserve">Дрель </t>
  </si>
  <si>
    <t xml:space="preserve">Станок сверлильный магнитный </t>
  </si>
  <si>
    <t>Фрезы кольцевые, 24, 30</t>
  </si>
  <si>
    <t>Сварочный аппарат (инвертор) 250А</t>
  </si>
  <si>
    <t>Кабель КГ 3х2,5</t>
  </si>
  <si>
    <t>Колодки 3 гнезда</t>
  </si>
  <si>
    <t>Вилки</t>
  </si>
  <si>
    <t>Такелажный набор (тросс, карабины, веревки страховочные)</t>
  </si>
  <si>
    <t>Лестница/вышка/стремянка*</t>
  </si>
  <si>
    <t>Строительный уровень 1м магнитный 2м</t>
  </si>
  <si>
    <t>Лазерный уровень</t>
  </si>
  <si>
    <t>Канат статический 10мм, м</t>
  </si>
  <si>
    <t>Веревка, бухта</t>
  </si>
  <si>
    <t>Ящик под инструмент/метизы</t>
  </si>
  <si>
    <t>Комплект Раций 4 шт</t>
  </si>
  <si>
    <t>Генератор бензиновый, 7 квт</t>
  </si>
  <si>
    <t>Строп текстильный 1т</t>
  </si>
  <si>
    <t>Строп текстильный 5т</t>
  </si>
  <si>
    <t>Строп текстильный 10т</t>
  </si>
  <si>
    <t>Строп текстильный 20т</t>
  </si>
  <si>
    <t>Кабель для щитов механизации</t>
  </si>
  <si>
    <t>Прожектор на стойках</t>
  </si>
  <si>
    <t>Лампы переносные аккумуляторные</t>
  </si>
  <si>
    <t>Циркулярная пила</t>
  </si>
  <si>
    <t>Сабельная пила</t>
  </si>
  <si>
    <t>Бензопила</t>
  </si>
  <si>
    <t xml:space="preserve">Алкотестер </t>
  </si>
  <si>
    <t>Тура 10м</t>
  </si>
  <si>
    <t>Динамометрический ключ</t>
  </si>
  <si>
    <t>Бытовки</t>
  </si>
  <si>
    <t xml:space="preserve">Чайник </t>
  </si>
  <si>
    <t>Кулер для воды</t>
  </si>
  <si>
    <t>Бутылки 20 л</t>
  </si>
  <si>
    <t>Микроволновка</t>
  </si>
  <si>
    <t>Морской контейнер</t>
  </si>
  <si>
    <t>Инструменталка</t>
  </si>
  <si>
    <t>Курилка</t>
  </si>
  <si>
    <t>Сверло ступенчатое  32 мм</t>
  </si>
  <si>
    <t>Ремень для крепления грузов, с храповым механизмом</t>
  </si>
  <si>
    <t>Лебедка рычажная монтажная  3т, трос не менее 10 м</t>
  </si>
  <si>
    <t>Газовый резак</t>
  </si>
  <si>
    <t>Рукава под резаки, м</t>
  </si>
  <si>
    <t>Кислородный баллон</t>
  </si>
  <si>
    <t>Пропановый баллон</t>
  </si>
  <si>
    <t>Тележка для газового поста</t>
  </si>
  <si>
    <t>Баллон смесь ArCO2</t>
  </si>
  <si>
    <t>Палатка для сварки</t>
  </si>
  <si>
    <t>Домкрат гидравлический 25 т</t>
  </si>
  <si>
    <t>Домкрат реечный 10т</t>
  </si>
  <si>
    <t>Нивелир оптический</t>
  </si>
  <si>
    <t>Тренога</t>
  </si>
  <si>
    <t>Рейка 4 м</t>
  </si>
  <si>
    <t>Перфоратор СДС макс</t>
  </si>
  <si>
    <t>Пика СДС макс</t>
  </si>
  <si>
    <t>Лопатка СДС макс</t>
  </si>
  <si>
    <t>Кабель 3ф 5х4, м</t>
  </si>
  <si>
    <t>Роба сварщиков (нормальная)</t>
  </si>
  <si>
    <t>Сварочные маски хамелеон</t>
  </si>
  <si>
    <t>Ботинки сварщиков</t>
  </si>
  <si>
    <t>марка (ссылка на модель)</t>
  </si>
  <si>
    <t>марка, кол-во</t>
  </si>
  <si>
    <t>квадратная, прямоугольная?</t>
  </si>
  <si>
    <t>Помимо этого интересует:</t>
  </si>
  <si>
    <t>Спецодежда для работников - количество с размерами  (модель или ссылка на модель)</t>
  </si>
  <si>
    <t>размеры\габариты</t>
  </si>
  <si>
    <t>Обувь для работников - количество  с  размерами (модель или ссылка)</t>
  </si>
  <si>
    <t>Для устройства стапеля - марка ФБ (тридцатки или сороковки или пятидесятки с длиной в 1.2 метра или 2.4 метра) для стапеля и количество (с расчетом на сборку "С"ок и колонн). Плюс к этому - нужны пиломатериалы или какой-нибудь метал для устройства стапеля\кондуктора?</t>
  </si>
  <si>
    <t>Для стапеля \ кондуктора на укрупненную сборку формируем отдельный эл.щит. Сколько там будет общей потребляемой мощности помимо двух полуавтоматов для монтажа розеток\груш.</t>
  </si>
  <si>
    <t>На первую захватку  (1-9 оси) сколько переносмных щиоов и нужны ли удлинители-катушки или дополнительные кабели для электрооборудования?</t>
  </si>
  <si>
    <t>На начальном этапе (заготовка укрупненных элементов) после сборки крупного элемента сможем ли мы его переместить к месту накопления  автомобильным краном или нам сразу нужно гусеничный?</t>
  </si>
  <si>
    <t>общая, 9 мм, хомуты 20 шт.</t>
  </si>
  <si>
    <t>20 футов</t>
  </si>
  <si>
    <t>Кол-во 2</t>
  </si>
  <si>
    <t>Кол-во 1</t>
  </si>
  <si>
    <t>Монтажный лом</t>
  </si>
  <si>
    <t>Монтажка</t>
  </si>
  <si>
    <t>3 м</t>
  </si>
  <si>
    <t>Итого</t>
  </si>
  <si>
    <t>https://www.ozon.ru/product/dongcheng-shurupovert-2410631635/</t>
  </si>
  <si>
    <t>https://www.ozon.ru/product/shurupovert-akkumulyatornyy-besshchetochnyy-dongcheng-1737381923/?at=jYtZzKEPrs40JNvlin6vJ8BHNylzN5sp13GKlFXp2gjE</t>
  </si>
  <si>
    <t>https://www.ozon.ru/product/gaykovert-akkumulyatornyy-20v-udarnyy-besshchetochnyy-1761902583/?at=MZtvpMPWrsGxJ6rvIEoK8DGt6Wo438Uw8YKQos3pWklD</t>
  </si>
  <si>
    <t>Куплю сам</t>
  </si>
  <si>
    <t>https://www.ozon.ru/product/akkumulyatornyy-klyuch-treshchotka-dongcheng-dcpb02-10e-12-v-dva-akkumulyatora-i-odno-2437795923/?at=57twy584JcO807ZEuy26olxSGgpGQ6F1L1EEXSq1lLGE</t>
  </si>
  <si>
    <t>Трещетка</t>
  </si>
  <si>
    <t>бош или макита, мощность не менее 1000 Вт</t>
  </si>
  <si>
    <t>бош или макита, мощность не мене 2200 Вт</t>
  </si>
  <si>
    <t>https://www.vseinstrumenti.ru/product/elektricheskaya-pryamo-shlifovalnaya-mashinka-s-variatorom-skorosti-euroboor-edg-600-1148561/#searchQuery=%D0%AD%D0%BB%D0%B5%D0%BA%D1%82%D1%80%D0%B8%D1%87%D0%B5%D1%81%D0%BA%D0%B0%D1%8F+%D0%BF%D1%80%D1%8F%D0%BC%D0%BE-%D1%88%D0%BB%D0%B8%D1%84%D0%BE%D0%B2%D0%B0%D0%BB%D1%8C%D0%BD%D0%B0%D1%8F+%D0%BC%D0%B0%D1%88%D0%B8%D0%BD%D0%BA%D0%B0+%D1%81+%D0%B2%D0%B0%D1%80%D0%B8%D0%B0%D1%82%D0%BE%D1%80%D0%BE%D0%BC+%D1%81%D0%BA%D0%BE%D1%80%D0%BE%D1%81%D1%82%D0%B8+Euroboor+EDG.600&amp;searchType=autocomplete</t>
  </si>
  <si>
    <t>https://www.vseinstrumenti.ru/product/magnitnyj-sverlilnyj-stanok-euroboor-eco-36-1887471/</t>
  </si>
  <si>
    <t>велдон 19, твердосплавные</t>
  </si>
  <si>
    <t>https://www.vseinstrumenti.ru/product/invertornyj-apparat-brima-arc-253-professional-0011548-904538/</t>
  </si>
  <si>
    <t>https://www.vseinstrumenti.ru/product/invertornyj-svarochnyj-poluavtomat-brima-mig-350-380v-0006658-527612/</t>
  </si>
  <si>
    <t>Пенал для электродов, либо печь</t>
  </si>
  <si>
    <t>https://www.vseinstrumenti.ru/product/perforator-makita-hr-3200-c-42922/</t>
  </si>
  <si>
    <t>Щит электрический</t>
  </si>
  <si>
    <t>Надо самим сделать</t>
  </si>
  <si>
    <t>https://www.vseinstrumenti.ru/product/svarochnyj-generator-dde-gw200-917-484-987104/#searchQuery=%D0%B3%D0%B5%D0%BD%D0%B5%D1%80%D0%B0%D1%82%D0%BE%D1%80+%D1%81%D0%B2%D0%B0%D1%80%D0%BE%D1%87%D0%BD%D1%8B%D0%B9&amp;searchType=redirect</t>
  </si>
  <si>
    <t>https://www.vseinstrumenti.ru/product/ratsiya-freecom-ap-100u-7021412/</t>
  </si>
  <si>
    <t>https://www.vseinstrumenti.ru/product/universalnaya-lestnitsa-3h14-krause-corda-010452-722909/</t>
  </si>
  <si>
    <t>https://www.vseinstrumenti.ru/product/nabor-instrumentov-inforce-127-predmetov-1-2-dyujma-i-1-4-dyujma-06-07-16-1065866/</t>
  </si>
  <si>
    <t>трос стальной 6 мм для анкерной линии, бухта</t>
  </si>
  <si>
    <t>https://www.vseinstrumenti.ru/product/sabelnaya-pila-makita-jr3051tk-198611-1458633/#searchQuery=%D1%81%D0%B0%D0%B1%D0%B5%D0%BB%D1%8C%D0%BD%D0%B0%D1%8F+%D0%BF%D0%B8%D0%BB%D0%B0&amp;searchType=redirect</t>
  </si>
  <si>
    <t>https://www.vseinstrumenti.ru/product/diskovaya-pila-makita-hs7601-756251/#searchQuery=%D0%A6%D0%B8%D1%80%D0%BA%D1%83%D0%BB%D1%8F%D1%80%D0%BD%D1%8B%D0%B5+%D0%BF%D0%B8%D0%BB%D1%8B+(%D0%B4%D0%B8%D1%81%D0%BA%D0%BE%D0%B2%D1%8B%D0%B5)&amp;searchType=autocomplete</t>
  </si>
  <si>
    <t>https://www.vseinstrumenti.ru/product/dinamometricheskij-klyuch-king-tony-34862-2dg-1-300-1500-nm-808994/</t>
  </si>
  <si>
    <t>Стенд калибровочный</t>
  </si>
  <si>
    <t>https://garwin.ru/tovar/pribor-elektronnyy-dlya-proverki-dinamometricheskih-klyuchey-10-2000-nm</t>
  </si>
  <si>
    <t>https://www.vseinstrumenti.ru/product/palatka-svarschika-domik-2-5x2-5-m-ps-domik-2-5x2-5bp-mnogotentov-ps-domik-2-5h2-5bp-5925751/#searchQuery=%D0%9F%D0%B0%D0%BB%D0%B0%D1%82%D0%BA%D0%B0+%D1%81%D0%B2%D0%B0%D1%80%D1%89%D0%B8%D0%BA%D0%B0+%D0%94%D0%BE%D0%BC%D0%B8%D0%BA+2.5x2.5+%D0%BC+%D0%9C%D0%BD%D0%BE%D0%B3%D0%BE%D0%A2%D0%B5%D0%BD%D1%82%D0%BE%D0%B2+%D0%9F%D0%A1(%D0%94%D0%BE%D0%BC%D0%B8%D0%BA)2,5%D1%852,5%D0%91%D0%9F&amp;searchType=autocomplete</t>
  </si>
  <si>
    <t>https://xn--80aaaigacejycat7bcf0d.xn--p1ai/dimex/svetootrazhayusshie-kurtki/347-kurtka-dimex-6000.html#/razmer_kurtki-xl</t>
  </si>
  <si>
    <t>https://xn--80aaaigacejycat7bcf0d.xn--p1ai/dimex/svetootrazhayusshie-kombinezony/349--polukombinezon-dimex-6002-.html#/razmer_kurtki-xl</t>
  </si>
  <si>
    <t>https://spb.technoavia.ru/katalog/spetsobuv/neogard/50-265.htm</t>
  </si>
  <si>
    <t>Это один комплект нормального, 182, 48, 44. Для наксовского сварщика остальные можно брезентуху</t>
  </si>
  <si>
    <t>Тачка двухколесная</t>
  </si>
  <si>
    <t>огнетушитель порошковый</t>
  </si>
  <si>
    <t>аптечка</t>
  </si>
  <si>
    <t>https://www.vseinstrumenti.ru/product/tverdosplavnaya-borfreza-tip-f-12h25-mm-hv-k-6-mm-messer-f1225m06-838750/</t>
  </si>
  <si>
    <t>Что есть у меня</t>
  </si>
  <si>
    <t>количество</t>
  </si>
  <si>
    <t>стоимость</t>
  </si>
  <si>
    <t>Полаувтомат сварочный 250-350 ампер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</si>
</sst>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Calibri"/>
    </font>
    <font>
      <sz val="12"/>
      <color rgb="FFFF0000"/>
      <name val="Calibri"/>
      <family val="2"/>
      <charset val="204"/>
    </font>
    <font>
      <sz val="12"/>
      <name val="Calibri"/>
    </font>
    <font>
      <sz val="11"/>
      <color rgb="FF00B05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1" applyBorder="1" applyAlignment="1">
      <alignment horizontal="center" vertical="center" wrapText="1"/>
    </xf>
    <xf numFmtId="0" fontId="5" fillId="0" borderId="0" xfId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5" fillId="3" borderId="1" xfId="1" applyFill="1" applyBorder="1" applyAlignment="1">
      <alignment horizontal="center" vertic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4" fontId="0" fillId="0" borderId="0" xfId="0" applyNumberFormat="1"/>
    <xf numFmtId="4" fontId="0" fillId="3" borderId="0" xfId="0" applyNumberForma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seinstrumenti.ru/product/perforator-makita-hr-3200-c-42922/" TargetMode="External"/><Relationship Id="rId13" Type="http://schemas.openxmlformats.org/officeDocument/2006/relationships/hyperlink" Target="https://www.vseinstrumenti.ru/product/sabelnaya-pila-makita-jr3051tk-198611-1458633/" TargetMode="External"/><Relationship Id="rId18" Type="http://schemas.openxmlformats.org/officeDocument/2006/relationships/hyperlink" Target="https://&#1086;&#1076;&#1077;&#1078;&#1076;&#1072;&#1089;&#1082;&#1072;&#1085;&#1076;&#1080;&#1085;&#1072;&#1074;&#1080;&#1080;.&#1088;&#1092;/dimex/svetootrazhayusshie-kombinezony/349--polukombinezon-dimex-6002-.html" TargetMode="External"/><Relationship Id="rId3" Type="http://schemas.openxmlformats.org/officeDocument/2006/relationships/hyperlink" Target="https://www.ozon.ru/product/gaykovert-akkumulyatornyy-20v-udarnyy-besshchetochnyy-1761902583/?at=MZtvpMPWrsGxJ6rvIEoK8DGt6Wo438Uw8YKQos3pWklD" TargetMode="External"/><Relationship Id="rId7" Type="http://schemas.openxmlformats.org/officeDocument/2006/relationships/hyperlink" Target="https://www.vseinstrumenti.ru/product/invertornyj-svarochnyj-poluavtomat-brima-mig-350-380v-0006658-527612/" TargetMode="External"/><Relationship Id="rId12" Type="http://schemas.openxmlformats.org/officeDocument/2006/relationships/hyperlink" Target="https://www.vseinstrumenti.ru/product/nabor-instrumentov-inforce-127-predmetov-1-2-dyujma-i-1-4-dyujma-06-07-16-1065866/" TargetMode="External"/><Relationship Id="rId17" Type="http://schemas.openxmlformats.org/officeDocument/2006/relationships/hyperlink" Target="https://&#1086;&#1076;&#1077;&#1078;&#1076;&#1072;&#1089;&#1082;&#1072;&#1085;&#1076;&#1080;&#1085;&#1072;&#1074;&#1080;&#1080;.&#1088;&#1092;/dimex/svetootrazhayusshie-kurtki/347-kurtka-dimex-6000.html" TargetMode="External"/><Relationship Id="rId2" Type="http://schemas.openxmlformats.org/officeDocument/2006/relationships/hyperlink" Target="https://www.ozon.ru/product/shurupovert-akkumulyatornyy-besshchetochnyy-dongcheng-1737381923/?at=jYtZzKEPrs40JNvlin6vJ8BHNylzN5sp13GKlFXp2gjE" TargetMode="External"/><Relationship Id="rId16" Type="http://schemas.openxmlformats.org/officeDocument/2006/relationships/hyperlink" Target="https://garwin.ru/tovar/pribor-elektronnyy-dlya-proverki-dinamometricheskih-klyuchey-10-2000-n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ozon.ru/product/dongcheng-shurupovert-2410631635/" TargetMode="External"/><Relationship Id="rId6" Type="http://schemas.openxmlformats.org/officeDocument/2006/relationships/hyperlink" Target="https://www.vseinstrumenti.ru/product/invertornyj-apparat-brima-arc-253-professional-0011548-904538/" TargetMode="External"/><Relationship Id="rId11" Type="http://schemas.openxmlformats.org/officeDocument/2006/relationships/hyperlink" Target="https://www.vseinstrumenti.ru/product/universalnaya-lestnitsa-3h14-krause-corda-010452-722909/" TargetMode="External"/><Relationship Id="rId5" Type="http://schemas.openxmlformats.org/officeDocument/2006/relationships/hyperlink" Target="https://www.vseinstrumenti.ru/product/magnitnyj-sverlilnyj-stanok-euroboor-eco-36-1887471/" TargetMode="External"/><Relationship Id="rId15" Type="http://schemas.openxmlformats.org/officeDocument/2006/relationships/hyperlink" Target="https://www.vseinstrumenti.ru/product/dinamometricheskij-klyuch-king-tony-34862-2dg-1-300-1500-nm-808994/" TargetMode="External"/><Relationship Id="rId10" Type="http://schemas.openxmlformats.org/officeDocument/2006/relationships/hyperlink" Target="https://www.vseinstrumenti.ru/product/ratsiya-freecom-ap-100u-7021412/" TargetMode="External"/><Relationship Id="rId19" Type="http://schemas.openxmlformats.org/officeDocument/2006/relationships/hyperlink" Target="https://www.vseinstrumenti.ru/product/tverdosplavnaya-borfreza-tip-f-12h25-mm-hv-k-6-mm-messer-f1225m06-838750/" TargetMode="External"/><Relationship Id="rId4" Type="http://schemas.openxmlformats.org/officeDocument/2006/relationships/hyperlink" Target="https://www.ozon.ru/product/akkumulyatornyy-klyuch-treshchotka-dongcheng-dcpb02-10e-12-v-dva-akkumulyatora-i-odno-2437795923/?at=57twy584JcO807ZEuy26olxSGgpGQ6F1L1EEXSq1lLGE" TargetMode="External"/><Relationship Id="rId9" Type="http://schemas.openxmlformats.org/officeDocument/2006/relationships/hyperlink" Target="https://www.vseinstrumenti.ru/product/svarochnyj-generator-dde-gw200-917-484-987104/" TargetMode="External"/><Relationship Id="rId14" Type="http://schemas.openxmlformats.org/officeDocument/2006/relationships/hyperlink" Target="https://www.vseinstrumenti.ru/product/diskovaya-pila-makita-hs7601-7562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07A6-5236-4445-B0DF-324A27744FB4}">
  <dimension ref="A1:K114"/>
  <sheetViews>
    <sheetView tabSelected="1" topLeftCell="A84" workbookViewId="0">
      <selection activeCell="B94" sqref="B94"/>
    </sheetView>
  </sheetViews>
  <sheetFormatPr defaultRowHeight="14.6" x14ac:dyDescent="0.4"/>
  <cols>
    <col min="1" max="1" width="9.15234375" style="8"/>
    <col min="2" max="2" width="49.3828125" style="8" customWidth="1"/>
    <col min="3" max="4" width="8.3828125" style="8" customWidth="1"/>
    <col min="5" max="5" width="9.15234375" style="8"/>
    <col min="6" max="6" width="27.69140625" style="8" customWidth="1"/>
    <col min="9" max="9" width="9.765625" style="36" bestFit="1" customWidth="1"/>
  </cols>
  <sheetData>
    <row r="1" spans="1:9" ht="15.9" x14ac:dyDescent="0.4">
      <c r="A1" s="1"/>
      <c r="B1" s="1" t="s">
        <v>0</v>
      </c>
      <c r="C1" s="1"/>
      <c r="D1" s="1"/>
      <c r="E1" s="1"/>
      <c r="F1" s="2"/>
      <c r="G1" s="28" t="s">
        <v>139</v>
      </c>
    </row>
    <row r="2" spans="1:9" ht="31.75" x14ac:dyDescent="0.4">
      <c r="A2" s="3" t="s">
        <v>1</v>
      </c>
      <c r="B2" s="4" t="s">
        <v>2</v>
      </c>
      <c r="C2" s="3" t="s">
        <v>98</v>
      </c>
      <c r="D2" s="3" t="s">
        <v>97</v>
      </c>
      <c r="E2" s="26" t="s">
        <v>102</v>
      </c>
      <c r="F2" s="27"/>
      <c r="G2" t="s">
        <v>140</v>
      </c>
      <c r="H2" t="s">
        <v>141</v>
      </c>
      <c r="I2" s="36" t="s">
        <v>102</v>
      </c>
    </row>
    <row r="3" spans="1:9" ht="15.9" x14ac:dyDescent="0.4">
      <c r="A3" s="5">
        <v>1</v>
      </c>
      <c r="B3" s="6" t="s">
        <v>3</v>
      </c>
      <c r="C3" s="6">
        <v>5</v>
      </c>
      <c r="D3" s="5">
        <v>10</v>
      </c>
      <c r="E3" s="5">
        <v>15</v>
      </c>
      <c r="F3" s="2"/>
    </row>
    <row r="4" spans="1:9" ht="15.9" x14ac:dyDescent="0.4">
      <c r="A4" s="5">
        <v>2</v>
      </c>
      <c r="B4" s="6" t="s">
        <v>4</v>
      </c>
      <c r="C4" s="6">
        <v>2</v>
      </c>
      <c r="D4" s="5">
        <v>3</v>
      </c>
      <c r="E4" s="5">
        <v>5</v>
      </c>
      <c r="F4" s="2"/>
    </row>
    <row r="5" spans="1:9" ht="31.75" x14ac:dyDescent="0.4">
      <c r="A5" s="5">
        <v>3</v>
      </c>
      <c r="B5" s="6" t="s">
        <v>5</v>
      </c>
      <c r="C5" s="6">
        <v>2</v>
      </c>
      <c r="D5" s="5">
        <v>3</v>
      </c>
      <c r="E5" s="5">
        <v>5</v>
      </c>
      <c r="F5" s="2"/>
    </row>
    <row r="6" spans="1:9" s="20" customFormat="1" ht="72.900000000000006" x14ac:dyDescent="0.4">
      <c r="A6" s="17">
        <v>4</v>
      </c>
      <c r="B6" s="18" t="s">
        <v>6</v>
      </c>
      <c r="C6" s="18">
        <v>2</v>
      </c>
      <c r="D6" s="17">
        <v>6</v>
      </c>
      <c r="E6" s="17">
        <v>8</v>
      </c>
      <c r="F6" s="19" t="s">
        <v>123</v>
      </c>
      <c r="G6" s="20">
        <v>1</v>
      </c>
      <c r="H6" s="20">
        <v>12000</v>
      </c>
      <c r="I6" s="37">
        <f>G6*H6</f>
        <v>12000</v>
      </c>
    </row>
    <row r="7" spans="1:9" ht="15.9" x14ac:dyDescent="0.4">
      <c r="A7" s="5">
        <v>5</v>
      </c>
      <c r="B7" s="6" t="s">
        <v>7</v>
      </c>
      <c r="C7" s="6">
        <v>2</v>
      </c>
      <c r="D7" s="5">
        <v>3</v>
      </c>
      <c r="E7" s="5">
        <v>5</v>
      </c>
      <c r="F7" s="2">
        <v>300</v>
      </c>
    </row>
    <row r="8" spans="1:9" ht="15.9" x14ac:dyDescent="0.4">
      <c r="A8" s="5">
        <v>6</v>
      </c>
      <c r="B8" s="6" t="s">
        <v>99</v>
      </c>
      <c r="C8" s="6">
        <v>2</v>
      </c>
      <c r="D8" s="5">
        <v>2</v>
      </c>
      <c r="E8" s="5">
        <v>4</v>
      </c>
      <c r="F8" s="2"/>
    </row>
    <row r="9" spans="1:9" ht="15.9" x14ac:dyDescent="0.4">
      <c r="A9" s="5"/>
      <c r="B9" s="6" t="s">
        <v>100</v>
      </c>
      <c r="C9" s="6">
        <v>3</v>
      </c>
      <c r="D9" s="5">
        <v>2</v>
      </c>
      <c r="E9" s="5">
        <v>5</v>
      </c>
      <c r="F9" s="2"/>
    </row>
    <row r="10" spans="1:9" ht="15.9" x14ac:dyDescent="0.4">
      <c r="A10" s="5">
        <v>7</v>
      </c>
      <c r="B10" s="6" t="s">
        <v>8</v>
      </c>
      <c r="C10" s="6">
        <v>2</v>
      </c>
      <c r="D10" s="5">
        <v>2</v>
      </c>
      <c r="E10" s="5">
        <v>4</v>
      </c>
      <c r="F10" s="2"/>
    </row>
    <row r="11" spans="1:9" ht="15.9" x14ac:dyDescent="0.4">
      <c r="A11" s="5">
        <v>8</v>
      </c>
      <c r="B11" s="6" t="s">
        <v>9</v>
      </c>
      <c r="C11" s="6">
        <v>5</v>
      </c>
      <c r="D11" s="5">
        <v>15</v>
      </c>
      <c r="E11" s="5">
        <v>20</v>
      </c>
      <c r="F11" s="2"/>
    </row>
    <row r="12" spans="1:9" ht="15.9" x14ac:dyDescent="0.4">
      <c r="A12" s="5">
        <v>9</v>
      </c>
      <c r="B12" s="6" t="s">
        <v>10</v>
      </c>
      <c r="C12" s="6">
        <v>2</v>
      </c>
      <c r="D12" s="5">
        <v>3</v>
      </c>
      <c r="E12" s="5">
        <v>5</v>
      </c>
      <c r="F12" s="2"/>
    </row>
    <row r="13" spans="1:9" ht="15.9" x14ac:dyDescent="0.4">
      <c r="A13" s="5">
        <v>10</v>
      </c>
      <c r="B13" s="6" t="s">
        <v>11</v>
      </c>
      <c r="C13" s="6">
        <v>2</v>
      </c>
      <c r="D13" s="5">
        <v>3</v>
      </c>
      <c r="E13" s="5">
        <v>5</v>
      </c>
      <c r="F13" s="2"/>
    </row>
    <row r="14" spans="1:9" ht="15.9" x14ac:dyDescent="0.4">
      <c r="A14" s="5">
        <v>11</v>
      </c>
      <c r="B14" s="6" t="s">
        <v>12</v>
      </c>
      <c r="C14" s="6">
        <v>20</v>
      </c>
      <c r="D14" s="5">
        <v>10</v>
      </c>
      <c r="E14" s="5">
        <v>30</v>
      </c>
      <c r="F14" s="2"/>
    </row>
    <row r="15" spans="1:9" ht="15.9" x14ac:dyDescent="0.4">
      <c r="A15" s="5">
        <v>12</v>
      </c>
      <c r="B15" s="6" t="s">
        <v>13</v>
      </c>
      <c r="C15" s="6">
        <v>50</v>
      </c>
      <c r="D15" s="5">
        <v>0</v>
      </c>
      <c r="E15" s="5">
        <v>50</v>
      </c>
      <c r="F15" s="2"/>
    </row>
    <row r="16" spans="1:9" ht="15.9" x14ac:dyDescent="0.4">
      <c r="A16" s="5">
        <v>13</v>
      </c>
      <c r="B16" s="6" t="s">
        <v>14</v>
      </c>
      <c r="C16" s="6">
        <v>3</v>
      </c>
      <c r="D16" s="5">
        <v>7</v>
      </c>
      <c r="E16" s="5">
        <v>10</v>
      </c>
      <c r="F16" s="2"/>
    </row>
    <row r="17" spans="1:9" s="20" customFormat="1" ht="87.45" x14ac:dyDescent="0.4">
      <c r="A17" s="17">
        <v>14</v>
      </c>
      <c r="B17" s="18" t="s">
        <v>15</v>
      </c>
      <c r="C17" s="18">
        <v>2</v>
      </c>
      <c r="D17" s="17">
        <v>2</v>
      </c>
      <c r="E17" s="17">
        <v>4</v>
      </c>
      <c r="F17" s="19" t="s">
        <v>104</v>
      </c>
      <c r="G17" s="35">
        <v>2</v>
      </c>
      <c r="H17" s="20">
        <v>9000</v>
      </c>
      <c r="I17" s="37">
        <f>G17*H17</f>
        <v>18000</v>
      </c>
    </row>
    <row r="18" spans="1:9" s="20" customFormat="1" ht="43.75" x14ac:dyDescent="0.4">
      <c r="A18" s="17">
        <v>15</v>
      </c>
      <c r="B18" s="18" t="s">
        <v>16</v>
      </c>
      <c r="C18" s="18">
        <v>2</v>
      </c>
      <c r="D18" s="17">
        <v>2</v>
      </c>
      <c r="E18" s="17">
        <v>4</v>
      </c>
      <c r="F18" s="19" t="s">
        <v>103</v>
      </c>
      <c r="G18" s="20">
        <v>2</v>
      </c>
      <c r="H18" s="20">
        <v>6000</v>
      </c>
      <c r="I18" s="37">
        <f>G18*H18</f>
        <v>12000</v>
      </c>
    </row>
    <row r="19" spans="1:9" ht="15.9" x14ac:dyDescent="0.4">
      <c r="A19" s="5">
        <v>16</v>
      </c>
      <c r="B19" s="6" t="s">
        <v>17</v>
      </c>
      <c r="C19" s="6">
        <v>10</v>
      </c>
      <c r="D19" s="5">
        <v>10</v>
      </c>
      <c r="E19" s="5">
        <v>20</v>
      </c>
      <c r="F19" s="2"/>
    </row>
    <row r="20" spans="1:9" ht="15.9" x14ac:dyDescent="0.4">
      <c r="A20" s="5">
        <v>17</v>
      </c>
      <c r="B20" s="6" t="s">
        <v>18</v>
      </c>
      <c r="C20" s="6">
        <v>10</v>
      </c>
      <c r="D20" s="5">
        <v>10</v>
      </c>
      <c r="E20" s="5">
        <v>20</v>
      </c>
      <c r="F20" s="2"/>
    </row>
    <row r="21" spans="1:9" s="20" customFormat="1" ht="87.45" x14ac:dyDescent="0.4">
      <c r="A21" s="17">
        <v>18</v>
      </c>
      <c r="B21" s="18" t="s">
        <v>19</v>
      </c>
      <c r="C21" s="18">
        <v>4</v>
      </c>
      <c r="D21" s="17">
        <v>2</v>
      </c>
      <c r="E21" s="17">
        <v>6</v>
      </c>
      <c r="F21" s="19" t="s">
        <v>105</v>
      </c>
      <c r="G21" s="20">
        <v>2</v>
      </c>
      <c r="H21" s="20">
        <v>6000</v>
      </c>
      <c r="I21" s="37">
        <f>G21*H21</f>
        <v>12000</v>
      </c>
    </row>
    <row r="22" spans="1:9" ht="116.6" x14ac:dyDescent="0.4">
      <c r="A22" s="5"/>
      <c r="B22" s="6" t="s">
        <v>108</v>
      </c>
      <c r="C22" s="6"/>
      <c r="D22" s="5"/>
      <c r="E22" s="5"/>
      <c r="F22" s="15" t="s">
        <v>107</v>
      </c>
    </row>
    <row r="23" spans="1:9" s="20" customFormat="1" ht="15.9" x14ac:dyDescent="0.4">
      <c r="A23" s="17">
        <v>19</v>
      </c>
      <c r="B23" s="18" t="s">
        <v>20</v>
      </c>
      <c r="C23" s="18">
        <v>1</v>
      </c>
      <c r="D23" s="17">
        <v>3</v>
      </c>
      <c r="E23" s="17">
        <v>4</v>
      </c>
      <c r="F23" s="21" t="s">
        <v>106</v>
      </c>
      <c r="G23" s="20">
        <v>1</v>
      </c>
      <c r="H23" s="20">
        <v>35000</v>
      </c>
      <c r="I23" s="37">
        <f>G23*H23</f>
        <v>35000</v>
      </c>
    </row>
    <row r="24" spans="1:9" s="20" customFormat="1" ht="31.75" x14ac:dyDescent="0.4">
      <c r="A24" s="17">
        <v>20</v>
      </c>
      <c r="B24" s="18" t="s">
        <v>21</v>
      </c>
      <c r="C24" s="18">
        <v>3</v>
      </c>
      <c r="D24" s="17">
        <v>3</v>
      </c>
      <c r="E24" s="17">
        <v>6</v>
      </c>
      <c r="F24" s="21" t="s">
        <v>109</v>
      </c>
      <c r="G24" s="20">
        <v>2</v>
      </c>
      <c r="H24" s="20">
        <v>6000</v>
      </c>
      <c r="I24" s="37">
        <f>G24*H24</f>
        <v>12000</v>
      </c>
    </row>
    <row r="25" spans="1:9" s="20" customFormat="1" ht="31.75" x14ac:dyDescent="0.4">
      <c r="A25" s="17">
        <v>21</v>
      </c>
      <c r="B25" s="18" t="s">
        <v>22</v>
      </c>
      <c r="C25" s="18">
        <v>2</v>
      </c>
      <c r="D25" s="17">
        <v>2</v>
      </c>
      <c r="E25" s="17">
        <v>4</v>
      </c>
      <c r="F25" s="21" t="s">
        <v>110</v>
      </c>
      <c r="G25" s="20">
        <v>2</v>
      </c>
      <c r="H25" s="20">
        <v>8000</v>
      </c>
      <c r="I25" s="37">
        <f>G25*H25</f>
        <v>16000</v>
      </c>
    </row>
    <row r="26" spans="1:9" ht="349.75" x14ac:dyDescent="0.4">
      <c r="A26" s="5">
        <v>22</v>
      </c>
      <c r="B26" s="6" t="s">
        <v>23</v>
      </c>
      <c r="C26" s="6">
        <v>1</v>
      </c>
      <c r="D26" s="5">
        <v>1</v>
      </c>
      <c r="E26" s="5">
        <v>2</v>
      </c>
      <c r="F26" s="15" t="s">
        <v>111</v>
      </c>
    </row>
    <row r="27" spans="1:9" ht="18.899999999999999" customHeight="1" x14ac:dyDescent="0.4">
      <c r="A27" s="5">
        <v>23</v>
      </c>
      <c r="B27" s="6" t="s">
        <v>24</v>
      </c>
      <c r="C27" s="6">
        <v>10</v>
      </c>
      <c r="D27" s="5">
        <v>0</v>
      </c>
      <c r="E27" s="5">
        <v>10</v>
      </c>
      <c r="F27" s="15" t="s">
        <v>138</v>
      </c>
    </row>
    <row r="28" spans="1:9" s="20" customFormat="1" ht="15.9" x14ac:dyDescent="0.4">
      <c r="A28" s="17">
        <v>24</v>
      </c>
      <c r="B28" s="18" t="s">
        <v>25</v>
      </c>
      <c r="C28" s="18">
        <v>1</v>
      </c>
      <c r="D28" s="17">
        <v>1</v>
      </c>
      <c r="E28" s="17">
        <v>2</v>
      </c>
      <c r="F28" s="21" t="s">
        <v>84</v>
      </c>
      <c r="G28" s="20">
        <v>1</v>
      </c>
      <c r="H28" s="20">
        <v>5000</v>
      </c>
      <c r="I28" s="37"/>
    </row>
    <row r="29" spans="1:9" s="20" customFormat="1" ht="58.3" x14ac:dyDescent="0.4">
      <c r="A29" s="17">
        <v>25</v>
      </c>
      <c r="B29" s="18" t="s">
        <v>26</v>
      </c>
      <c r="C29" s="18">
        <v>1</v>
      </c>
      <c r="D29" s="17">
        <v>1</v>
      </c>
      <c r="E29" s="17">
        <v>2</v>
      </c>
      <c r="F29" s="19" t="s">
        <v>112</v>
      </c>
      <c r="G29" s="20">
        <v>1</v>
      </c>
      <c r="H29" s="20">
        <v>100665</v>
      </c>
      <c r="I29" s="37"/>
    </row>
    <row r="30" spans="1:9" s="20" customFormat="1" ht="15.9" x14ac:dyDescent="0.4">
      <c r="A30" s="17">
        <v>26</v>
      </c>
      <c r="B30" s="18" t="s">
        <v>27</v>
      </c>
      <c r="C30" s="18">
        <v>10</v>
      </c>
      <c r="D30" s="17">
        <v>0</v>
      </c>
      <c r="E30" s="17">
        <v>10</v>
      </c>
      <c r="F30" s="21" t="s">
        <v>113</v>
      </c>
      <c r="G30" s="20">
        <v>1</v>
      </c>
      <c r="H30" s="20">
        <v>12000</v>
      </c>
      <c r="I30" s="37">
        <f>G30*H30</f>
        <v>12000</v>
      </c>
    </row>
    <row r="31" spans="1:9" s="20" customFormat="1" ht="58.3" x14ac:dyDescent="0.4">
      <c r="A31" s="17">
        <v>27</v>
      </c>
      <c r="B31" s="18" t="s">
        <v>28</v>
      </c>
      <c r="C31" s="18">
        <v>3</v>
      </c>
      <c r="D31" s="17">
        <v>3</v>
      </c>
      <c r="E31" s="17">
        <v>6</v>
      </c>
      <c r="F31" s="19" t="s">
        <v>114</v>
      </c>
      <c r="G31" s="20">
        <v>2</v>
      </c>
      <c r="H31" s="20">
        <v>21000</v>
      </c>
      <c r="I31" s="37">
        <f>G31*H31</f>
        <v>42000</v>
      </c>
    </row>
    <row r="32" spans="1:9" ht="15.9" x14ac:dyDescent="0.4">
      <c r="A32" s="5">
        <v>28</v>
      </c>
      <c r="B32" s="6" t="s">
        <v>29</v>
      </c>
      <c r="C32" s="6">
        <v>150</v>
      </c>
      <c r="D32" s="5">
        <v>0</v>
      </c>
      <c r="E32" s="5">
        <v>150</v>
      </c>
      <c r="F32" s="2"/>
    </row>
    <row r="33" spans="1:9" ht="15.9" x14ac:dyDescent="0.4">
      <c r="A33" s="5">
        <v>29</v>
      </c>
      <c r="B33" s="6" t="s">
        <v>30</v>
      </c>
      <c r="C33" s="6">
        <v>12</v>
      </c>
      <c r="D33" s="5">
        <v>0</v>
      </c>
      <c r="E33" s="5">
        <v>12</v>
      </c>
      <c r="F33" s="2"/>
    </row>
    <row r="34" spans="1:9" ht="15.9" x14ac:dyDescent="0.4">
      <c r="A34" s="5">
        <v>30</v>
      </c>
      <c r="B34" s="6" t="s">
        <v>31</v>
      </c>
      <c r="C34" s="6">
        <v>20</v>
      </c>
      <c r="D34" s="5">
        <v>0</v>
      </c>
      <c r="E34" s="5">
        <v>20</v>
      </c>
      <c r="F34" s="2"/>
    </row>
    <row r="35" spans="1:9" ht="31.75" x14ac:dyDescent="0.4">
      <c r="A35" s="5">
        <v>32</v>
      </c>
      <c r="B35" s="6" t="s">
        <v>32</v>
      </c>
      <c r="C35" s="6">
        <v>1</v>
      </c>
      <c r="D35" s="5">
        <v>3</v>
      </c>
      <c r="E35" s="5">
        <v>4</v>
      </c>
      <c r="F35" s="2" t="s">
        <v>124</v>
      </c>
    </row>
    <row r="36" spans="1:9" s="20" customFormat="1" ht="58.3" x14ac:dyDescent="0.4">
      <c r="A36" s="17">
        <v>33</v>
      </c>
      <c r="B36" s="18" t="s">
        <v>33</v>
      </c>
      <c r="C36" s="18">
        <v>2</v>
      </c>
      <c r="D36" s="17">
        <v>4</v>
      </c>
      <c r="E36" s="17">
        <v>6</v>
      </c>
      <c r="F36" s="19" t="s">
        <v>122</v>
      </c>
      <c r="G36" s="20">
        <v>2</v>
      </c>
      <c r="H36" s="20">
        <v>34000</v>
      </c>
      <c r="I36" s="37">
        <f>G36*H36</f>
        <v>68000</v>
      </c>
    </row>
    <row r="37" spans="1:9" s="20" customFormat="1" ht="15.9" x14ac:dyDescent="0.4">
      <c r="A37" s="17">
        <v>34</v>
      </c>
      <c r="B37" s="18" t="s">
        <v>34</v>
      </c>
      <c r="C37" s="18">
        <v>3</v>
      </c>
      <c r="D37" s="17">
        <v>5</v>
      </c>
      <c r="E37" s="17">
        <v>8</v>
      </c>
      <c r="F37" s="21"/>
      <c r="G37" s="20">
        <v>1</v>
      </c>
      <c r="H37" s="20">
        <v>4000</v>
      </c>
      <c r="I37" s="37">
        <f>G37*H37</f>
        <v>4000</v>
      </c>
    </row>
    <row r="38" spans="1:9" s="20" customFormat="1" ht="15.9" x14ac:dyDescent="0.4">
      <c r="A38" s="17">
        <v>35</v>
      </c>
      <c r="B38" s="18" t="s">
        <v>35</v>
      </c>
      <c r="C38" s="18">
        <v>1</v>
      </c>
      <c r="D38" s="17">
        <v>1</v>
      </c>
      <c r="E38" s="17">
        <v>2</v>
      </c>
      <c r="F38" s="21" t="s">
        <v>84</v>
      </c>
      <c r="G38" s="20">
        <v>1</v>
      </c>
      <c r="H38" s="20">
        <v>15000</v>
      </c>
      <c r="I38" s="37">
        <f>G38*H38</f>
        <v>15000</v>
      </c>
    </row>
    <row r="39" spans="1:9" ht="15.9" x14ac:dyDescent="0.4">
      <c r="A39" s="5">
        <v>36</v>
      </c>
      <c r="B39" s="6" t="s">
        <v>36</v>
      </c>
      <c r="C39" s="6">
        <v>100</v>
      </c>
      <c r="D39" s="5">
        <v>100</v>
      </c>
      <c r="E39" s="5">
        <v>200</v>
      </c>
      <c r="F39" s="2"/>
    </row>
    <row r="40" spans="1:9" ht="15.9" x14ac:dyDescent="0.4">
      <c r="A40" s="5">
        <v>37</v>
      </c>
      <c r="B40" s="6" t="s">
        <v>37</v>
      </c>
      <c r="C40" s="6">
        <v>1</v>
      </c>
      <c r="D40" s="5">
        <v>1</v>
      </c>
      <c r="E40" s="5">
        <v>2</v>
      </c>
      <c r="F40" s="2"/>
    </row>
    <row r="41" spans="1:9" ht="15.9" x14ac:dyDescent="0.4">
      <c r="A41" s="5">
        <v>38</v>
      </c>
      <c r="B41" s="6" t="s">
        <v>38</v>
      </c>
      <c r="C41" s="6">
        <v>4</v>
      </c>
      <c r="D41" s="5">
        <v>8</v>
      </c>
      <c r="E41" s="5">
        <v>12</v>
      </c>
      <c r="F41" s="2"/>
    </row>
    <row r="42" spans="1:9" ht="43.75" x14ac:dyDescent="0.4">
      <c r="A42" s="5">
        <v>39</v>
      </c>
      <c r="B42" s="7" t="s">
        <v>39</v>
      </c>
      <c r="C42" s="7">
        <v>1</v>
      </c>
      <c r="D42" s="5">
        <v>1</v>
      </c>
      <c r="E42" s="5">
        <v>2</v>
      </c>
      <c r="F42" s="15" t="s">
        <v>121</v>
      </c>
    </row>
    <row r="43" spans="1:9" s="20" customFormat="1" ht="145.75" x14ac:dyDescent="0.4">
      <c r="A43" s="17">
        <v>40</v>
      </c>
      <c r="B43" s="22" t="s">
        <v>40</v>
      </c>
      <c r="C43" s="22">
        <v>1</v>
      </c>
      <c r="D43" s="17">
        <v>0</v>
      </c>
      <c r="E43" s="17">
        <v>1</v>
      </c>
      <c r="F43" s="19" t="s">
        <v>120</v>
      </c>
      <c r="G43" s="20">
        <v>1</v>
      </c>
      <c r="H43" s="20">
        <v>90000</v>
      </c>
      <c r="I43" s="37">
        <f>G43*H43</f>
        <v>90000</v>
      </c>
    </row>
    <row r="44" spans="1:9" ht="15.9" x14ac:dyDescent="0.4">
      <c r="A44" s="5">
        <v>41</v>
      </c>
      <c r="B44" s="7" t="s">
        <v>41</v>
      </c>
      <c r="C44" s="7">
        <v>4</v>
      </c>
      <c r="D44" s="5">
        <v>6</v>
      </c>
      <c r="E44" s="5">
        <v>10</v>
      </c>
      <c r="F44" s="2" t="s">
        <v>101</v>
      </c>
    </row>
    <row r="45" spans="1:9" ht="15.9" x14ac:dyDescent="0.4">
      <c r="A45" s="5">
        <v>42</v>
      </c>
      <c r="B45" s="7" t="s">
        <v>42</v>
      </c>
      <c r="C45" s="7">
        <v>4</v>
      </c>
      <c r="D45" s="5">
        <v>6</v>
      </c>
      <c r="E45" s="5">
        <v>10</v>
      </c>
      <c r="F45" s="2">
        <v>5</v>
      </c>
    </row>
    <row r="46" spans="1:9" ht="15.9" x14ac:dyDescent="0.4">
      <c r="A46" s="5">
        <v>43</v>
      </c>
      <c r="B46" s="7" t="s">
        <v>43</v>
      </c>
      <c r="C46" s="7">
        <v>4</v>
      </c>
      <c r="D46" s="5">
        <v>6</v>
      </c>
      <c r="E46" s="5">
        <v>10</v>
      </c>
      <c r="F46" s="2">
        <v>6</v>
      </c>
    </row>
    <row r="47" spans="1:9" ht="15.9" x14ac:dyDescent="0.4">
      <c r="A47" s="5">
        <v>44</v>
      </c>
      <c r="B47" s="7" t="s">
        <v>44</v>
      </c>
      <c r="C47" s="7">
        <v>2</v>
      </c>
      <c r="D47" s="5">
        <v>2</v>
      </c>
      <c r="E47" s="5">
        <v>4</v>
      </c>
      <c r="F47" s="2">
        <v>6</v>
      </c>
    </row>
    <row r="48" spans="1:9" ht="15.9" x14ac:dyDescent="0.4">
      <c r="A48" s="5">
        <v>45</v>
      </c>
      <c r="B48" s="7" t="s">
        <v>118</v>
      </c>
      <c r="C48" s="7">
        <v>2</v>
      </c>
      <c r="D48" s="5">
        <v>4</v>
      </c>
      <c r="E48" s="5">
        <v>6</v>
      </c>
      <c r="F48" s="2" t="s">
        <v>119</v>
      </c>
    </row>
    <row r="49" spans="1:9" ht="15.9" x14ac:dyDescent="0.4">
      <c r="A49" s="5">
        <v>46</v>
      </c>
      <c r="B49" s="7" t="s">
        <v>45</v>
      </c>
      <c r="C49" s="7"/>
      <c r="D49" s="5">
        <v>3</v>
      </c>
      <c r="E49" s="5">
        <v>3</v>
      </c>
      <c r="F49" s="2" t="s">
        <v>85</v>
      </c>
    </row>
    <row r="50" spans="1:9" ht="15.9" x14ac:dyDescent="0.4">
      <c r="A50" s="5">
        <v>47</v>
      </c>
      <c r="B50" s="7" t="s">
        <v>46</v>
      </c>
      <c r="C50" s="7">
        <v>2</v>
      </c>
      <c r="D50" s="5">
        <v>3</v>
      </c>
      <c r="E50" s="5">
        <v>5</v>
      </c>
      <c r="F50" s="2"/>
    </row>
    <row r="51" spans="1:9" ht="15.9" x14ac:dyDescent="0.4">
      <c r="A51" s="5">
        <v>48</v>
      </c>
      <c r="B51" s="7" t="s">
        <v>47</v>
      </c>
      <c r="C51" s="7">
        <v>2</v>
      </c>
      <c r="D51" s="5">
        <v>3</v>
      </c>
      <c r="E51" s="5">
        <v>5</v>
      </c>
      <c r="F51" s="2"/>
    </row>
    <row r="52" spans="1:9" s="20" customFormat="1" ht="15.9" x14ac:dyDescent="0.4">
      <c r="A52" s="17">
        <v>49</v>
      </c>
      <c r="B52" s="22" t="s">
        <v>48</v>
      </c>
      <c r="C52" s="22">
        <v>1</v>
      </c>
      <c r="D52" s="17">
        <v>0</v>
      </c>
      <c r="E52" s="17">
        <v>1</v>
      </c>
      <c r="F52" s="21" t="s">
        <v>84</v>
      </c>
      <c r="G52" s="20">
        <v>1</v>
      </c>
      <c r="H52" s="20">
        <v>5000</v>
      </c>
      <c r="I52" s="37">
        <f>G52*H52</f>
        <v>5000</v>
      </c>
    </row>
    <row r="53" spans="1:9" ht="131.15" x14ac:dyDescent="0.4">
      <c r="A53" s="5">
        <v>50</v>
      </c>
      <c r="B53" s="7" t="s">
        <v>49</v>
      </c>
      <c r="C53" s="7">
        <v>1</v>
      </c>
      <c r="D53" s="5">
        <v>0</v>
      </c>
      <c r="E53" s="5">
        <v>1</v>
      </c>
      <c r="F53" s="15" t="s">
        <v>125</v>
      </c>
    </row>
    <row r="54" spans="1:9" ht="174.9" x14ac:dyDescent="0.4">
      <c r="A54" s="5">
        <v>51</v>
      </c>
      <c r="B54" s="7" t="s">
        <v>50</v>
      </c>
      <c r="C54" s="7">
        <v>1</v>
      </c>
      <c r="D54" s="5">
        <v>0</v>
      </c>
      <c r="E54" s="5">
        <v>1</v>
      </c>
      <c r="F54" s="15" t="s">
        <v>126</v>
      </c>
    </row>
    <row r="55" spans="1:9" ht="15.9" x14ac:dyDescent="0.4">
      <c r="A55" s="5">
        <v>52</v>
      </c>
      <c r="B55" s="7" t="s">
        <v>51</v>
      </c>
      <c r="C55" s="7">
        <v>3</v>
      </c>
      <c r="D55" s="5">
        <v>0</v>
      </c>
      <c r="E55" s="5">
        <v>3</v>
      </c>
      <c r="F55" s="2"/>
    </row>
    <row r="56" spans="1:9" ht="15.9" x14ac:dyDescent="0.4">
      <c r="A56" s="5">
        <v>53</v>
      </c>
      <c r="B56" s="7" t="s">
        <v>52</v>
      </c>
      <c r="C56" s="7">
        <v>1</v>
      </c>
      <c r="D56" s="5">
        <v>1</v>
      </c>
      <c r="E56" s="5">
        <v>2</v>
      </c>
      <c r="F56" s="2" t="s">
        <v>86</v>
      </c>
    </row>
    <row r="57" spans="1:9" s="20" customFormat="1" ht="58.3" x14ac:dyDescent="0.4">
      <c r="A57" s="17">
        <v>54</v>
      </c>
      <c r="B57" s="22" t="s">
        <v>53</v>
      </c>
      <c r="C57" s="22">
        <v>1</v>
      </c>
      <c r="D57" s="17">
        <v>1</v>
      </c>
      <c r="E57" s="17">
        <v>2</v>
      </c>
      <c r="F57" s="19" t="s">
        <v>127</v>
      </c>
      <c r="G57" s="20">
        <v>1</v>
      </c>
      <c r="H57" s="20">
        <v>90800</v>
      </c>
      <c r="I57" s="37">
        <f>G57*H57</f>
        <v>90800</v>
      </c>
    </row>
    <row r="58" spans="1:9" s="20" customFormat="1" ht="58.3" x14ac:dyDescent="0.4">
      <c r="A58" s="17"/>
      <c r="B58" s="22" t="s">
        <v>128</v>
      </c>
      <c r="C58" s="22">
        <v>1</v>
      </c>
      <c r="D58" s="17">
        <v>1</v>
      </c>
      <c r="E58" s="17">
        <v>1</v>
      </c>
      <c r="F58" s="19" t="s">
        <v>129</v>
      </c>
      <c r="G58" s="20">
        <v>1</v>
      </c>
      <c r="H58" s="20">
        <v>107140</v>
      </c>
      <c r="I58" s="37">
        <f>G58*H58</f>
        <v>107140</v>
      </c>
    </row>
    <row r="59" spans="1:9" ht="15.9" x14ac:dyDescent="0.4">
      <c r="A59" s="5">
        <v>55</v>
      </c>
      <c r="B59" s="6" t="s">
        <v>54</v>
      </c>
      <c r="C59" s="6">
        <v>2</v>
      </c>
      <c r="D59" s="5">
        <v>2</v>
      </c>
      <c r="E59" s="5">
        <v>4</v>
      </c>
      <c r="F59" s="2"/>
    </row>
    <row r="60" spans="1:9" ht="15.9" x14ac:dyDescent="0.4">
      <c r="A60" s="5">
        <v>57</v>
      </c>
      <c r="B60" s="6" t="s">
        <v>55</v>
      </c>
      <c r="C60" s="6">
        <v>1</v>
      </c>
      <c r="D60" s="5">
        <v>1</v>
      </c>
      <c r="E60" s="5">
        <v>2</v>
      </c>
      <c r="F60" s="2"/>
    </row>
    <row r="61" spans="1:9" ht="15.9" x14ac:dyDescent="0.4">
      <c r="A61" s="5">
        <v>58</v>
      </c>
      <c r="B61" s="6" t="s">
        <v>56</v>
      </c>
      <c r="C61" s="6">
        <v>1</v>
      </c>
      <c r="D61" s="5">
        <v>1</v>
      </c>
      <c r="E61" s="5">
        <v>2</v>
      </c>
      <c r="F61" s="2"/>
    </row>
    <row r="62" spans="1:9" ht="15.9" x14ac:dyDescent="0.4">
      <c r="A62" s="5">
        <v>59</v>
      </c>
      <c r="B62" s="6" t="s">
        <v>57</v>
      </c>
      <c r="C62" s="6">
        <v>10</v>
      </c>
      <c r="D62" s="5">
        <v>10</v>
      </c>
      <c r="E62" s="5">
        <v>20</v>
      </c>
      <c r="F62" s="2"/>
    </row>
    <row r="63" spans="1:9" ht="15.9" x14ac:dyDescent="0.4">
      <c r="A63" s="5">
        <v>60</v>
      </c>
      <c r="B63" s="6" t="s">
        <v>58</v>
      </c>
      <c r="C63" s="6">
        <v>1</v>
      </c>
      <c r="D63" s="5">
        <v>1</v>
      </c>
      <c r="E63" s="5">
        <v>2</v>
      </c>
      <c r="F63" s="2"/>
    </row>
    <row r="64" spans="1:9" ht="15.9" x14ac:dyDescent="0.4">
      <c r="A64" s="5">
        <v>61</v>
      </c>
      <c r="B64" s="6" t="s">
        <v>59</v>
      </c>
      <c r="C64" s="6">
        <v>1</v>
      </c>
      <c r="D64" s="5">
        <v>1</v>
      </c>
      <c r="E64" s="5">
        <v>2</v>
      </c>
      <c r="F64" s="2" t="s">
        <v>96</v>
      </c>
    </row>
    <row r="65" spans="1:9" ht="15.9" x14ac:dyDescent="0.4">
      <c r="A65" s="5">
        <v>62</v>
      </c>
      <c r="B65" s="6" t="s">
        <v>60</v>
      </c>
      <c r="C65" s="6"/>
      <c r="D65" s="5">
        <v>2</v>
      </c>
      <c r="E65" s="5">
        <v>2</v>
      </c>
      <c r="F65" s="2" t="s">
        <v>89</v>
      </c>
    </row>
    <row r="66" spans="1:9" ht="15.9" x14ac:dyDescent="0.4">
      <c r="A66" s="5">
        <v>63</v>
      </c>
      <c r="B66" s="6" t="s">
        <v>61</v>
      </c>
      <c r="C66" s="6">
        <v>1</v>
      </c>
      <c r="D66" s="5">
        <v>0</v>
      </c>
      <c r="E66" s="5">
        <v>1</v>
      </c>
      <c r="F66" s="2"/>
    </row>
    <row r="67" spans="1:9" ht="15.9" x14ac:dyDescent="0.4">
      <c r="A67" s="5">
        <v>65</v>
      </c>
      <c r="B67" s="6" t="s">
        <v>62</v>
      </c>
      <c r="C67" s="6">
        <v>5</v>
      </c>
      <c r="D67" s="5">
        <v>5</v>
      </c>
      <c r="E67" s="5">
        <v>10</v>
      </c>
      <c r="F67" s="2"/>
    </row>
    <row r="68" spans="1:9" ht="31.75" x14ac:dyDescent="0.4">
      <c r="A68" s="5">
        <v>66</v>
      </c>
      <c r="B68" s="6" t="s">
        <v>63</v>
      </c>
      <c r="C68" s="6">
        <v>2</v>
      </c>
      <c r="D68" s="5">
        <v>2</v>
      </c>
      <c r="E68" s="5">
        <v>4</v>
      </c>
      <c r="F68" s="2"/>
    </row>
    <row r="69" spans="1:9" ht="31.75" x14ac:dyDescent="0.4">
      <c r="A69" s="5">
        <v>67</v>
      </c>
      <c r="B69" s="6" t="s">
        <v>64</v>
      </c>
      <c r="C69" s="6">
        <v>1</v>
      </c>
      <c r="D69" s="5">
        <v>1</v>
      </c>
      <c r="E69" s="5">
        <v>2</v>
      </c>
      <c r="F69" s="2"/>
    </row>
    <row r="70" spans="1:9" s="20" customFormat="1" ht="15.9" x14ac:dyDescent="0.4">
      <c r="A70" s="17">
        <v>68</v>
      </c>
      <c r="B70" s="18" t="s">
        <v>65</v>
      </c>
      <c r="C70" s="18">
        <v>2</v>
      </c>
      <c r="D70" s="17">
        <v>0</v>
      </c>
      <c r="E70" s="17">
        <v>2</v>
      </c>
      <c r="F70" s="21"/>
      <c r="G70" s="20">
        <v>1</v>
      </c>
      <c r="H70" s="20">
        <v>3000</v>
      </c>
      <c r="I70" s="37">
        <f>G70*H70</f>
        <v>3000</v>
      </c>
    </row>
    <row r="71" spans="1:9" ht="15.9" x14ac:dyDescent="0.4">
      <c r="A71" s="5">
        <v>69</v>
      </c>
      <c r="B71" s="6" t="s">
        <v>66</v>
      </c>
      <c r="C71" s="6">
        <v>100</v>
      </c>
      <c r="D71" s="5">
        <v>0</v>
      </c>
      <c r="E71" s="5">
        <v>100</v>
      </c>
      <c r="F71" s="2" t="s">
        <v>95</v>
      </c>
    </row>
    <row r="72" spans="1:9" s="20" customFormat="1" ht="15.9" x14ac:dyDescent="0.4">
      <c r="A72" s="17">
        <v>70</v>
      </c>
      <c r="B72" s="18" t="s">
        <v>67</v>
      </c>
      <c r="C72" s="18">
        <v>5</v>
      </c>
      <c r="D72" s="17">
        <v>0</v>
      </c>
      <c r="E72" s="17">
        <v>5</v>
      </c>
      <c r="F72" s="21">
        <v>80</v>
      </c>
      <c r="G72" s="20">
        <v>3</v>
      </c>
      <c r="H72" s="20">
        <v>7000</v>
      </c>
      <c r="I72" s="37">
        <f>G72*H72</f>
        <v>21000</v>
      </c>
    </row>
    <row r="73" spans="1:9" s="20" customFormat="1" ht="15.9" x14ac:dyDescent="0.4">
      <c r="A73" s="17">
        <v>71</v>
      </c>
      <c r="B73" s="18" t="s">
        <v>68</v>
      </c>
      <c r="C73" s="18">
        <v>4</v>
      </c>
      <c r="D73" s="17">
        <v>0</v>
      </c>
      <c r="E73" s="17">
        <v>4</v>
      </c>
      <c r="F73" s="21">
        <v>50</v>
      </c>
      <c r="G73" s="20">
        <v>2</v>
      </c>
      <c r="H73" s="20">
        <v>5000</v>
      </c>
      <c r="I73" s="37">
        <f>G73*H73</f>
        <v>10000</v>
      </c>
    </row>
    <row r="74" spans="1:9" ht="15.9" x14ac:dyDescent="0.4">
      <c r="A74" s="5">
        <v>72</v>
      </c>
      <c r="B74" s="6" t="s">
        <v>69</v>
      </c>
      <c r="C74" s="6">
        <v>1</v>
      </c>
      <c r="D74" s="5">
        <v>1</v>
      </c>
      <c r="E74" s="5">
        <v>2</v>
      </c>
      <c r="F74" s="2"/>
    </row>
    <row r="75" spans="1:9" s="20" customFormat="1" ht="58.3" x14ac:dyDescent="0.4">
      <c r="A75" s="17">
        <v>73</v>
      </c>
      <c r="B75" s="18" t="s">
        <v>142</v>
      </c>
      <c r="C75" s="18">
        <v>2</v>
      </c>
      <c r="D75" s="17">
        <v>0</v>
      </c>
      <c r="E75" s="17">
        <v>2</v>
      </c>
      <c r="F75" s="19" t="s">
        <v>115</v>
      </c>
      <c r="G75" s="20">
        <v>1</v>
      </c>
      <c r="H75" s="20">
        <v>60000</v>
      </c>
      <c r="I75" s="37">
        <f>G75*H75</f>
        <v>60000</v>
      </c>
    </row>
    <row r="76" spans="1:9" ht="15.9" x14ac:dyDescent="0.4">
      <c r="A76" s="5">
        <v>74</v>
      </c>
      <c r="B76" s="6" t="s">
        <v>70</v>
      </c>
      <c r="C76" s="6">
        <v>5</v>
      </c>
      <c r="D76" s="5">
        <v>0</v>
      </c>
      <c r="E76" s="5">
        <v>5</v>
      </c>
      <c r="F76" s="2">
        <v>40</v>
      </c>
    </row>
    <row r="77" spans="1:9" ht="159" customHeight="1" x14ac:dyDescent="0.4">
      <c r="A77" s="5">
        <v>75</v>
      </c>
      <c r="B77" s="6" t="s">
        <v>71</v>
      </c>
      <c r="C77" s="6">
        <v>2</v>
      </c>
      <c r="D77" s="5">
        <v>0</v>
      </c>
      <c r="E77" s="5">
        <v>2</v>
      </c>
      <c r="F77" s="2" t="s">
        <v>130</v>
      </c>
    </row>
    <row r="78" spans="1:9" ht="15.9" x14ac:dyDescent="0.4">
      <c r="A78" s="5"/>
      <c r="B78" s="6" t="s">
        <v>116</v>
      </c>
      <c r="C78" s="6">
        <v>2</v>
      </c>
      <c r="D78" s="5">
        <v>4</v>
      </c>
      <c r="E78" s="5">
        <v>6</v>
      </c>
      <c r="F78" s="2"/>
    </row>
    <row r="79" spans="1:9" s="20" customFormat="1" ht="15.9" x14ac:dyDescent="0.4">
      <c r="A79" s="17">
        <v>76</v>
      </c>
      <c r="B79" s="18" t="s">
        <v>72</v>
      </c>
      <c r="C79" s="18">
        <v>2</v>
      </c>
      <c r="D79" s="17">
        <v>2</v>
      </c>
      <c r="E79" s="17">
        <v>4</v>
      </c>
      <c r="F79" s="21"/>
      <c r="G79" s="20">
        <v>1</v>
      </c>
      <c r="H79" s="20">
        <v>12000</v>
      </c>
      <c r="I79" s="37">
        <f>G79*H79</f>
        <v>12000</v>
      </c>
    </row>
    <row r="80" spans="1:9" ht="15.9" x14ac:dyDescent="0.4">
      <c r="A80" s="5">
        <v>77</v>
      </c>
      <c r="B80" s="6" t="s">
        <v>73</v>
      </c>
      <c r="C80" s="6">
        <v>2</v>
      </c>
      <c r="D80" s="5">
        <v>0</v>
      </c>
      <c r="E80" s="5">
        <v>2</v>
      </c>
      <c r="F80" s="2"/>
    </row>
    <row r="81" spans="1:11" s="20" customFormat="1" ht="15.9" x14ac:dyDescent="0.4">
      <c r="A81" s="17">
        <v>78</v>
      </c>
      <c r="B81" s="18" t="s">
        <v>74</v>
      </c>
      <c r="C81" s="18">
        <v>1</v>
      </c>
      <c r="D81" s="17">
        <v>0</v>
      </c>
      <c r="E81" s="17">
        <v>1</v>
      </c>
      <c r="F81" s="21"/>
      <c r="G81" s="20">
        <v>1</v>
      </c>
      <c r="H81" s="20">
        <v>12000</v>
      </c>
      <c r="I81" s="37">
        <f t="shared" ref="I81:I83" si="0">G81*H81</f>
        <v>12000</v>
      </c>
    </row>
    <row r="82" spans="1:11" s="20" customFormat="1" ht="15.9" x14ac:dyDescent="0.4">
      <c r="A82" s="17">
        <v>79</v>
      </c>
      <c r="B82" s="18" t="s">
        <v>75</v>
      </c>
      <c r="C82" s="18">
        <v>1</v>
      </c>
      <c r="D82" s="17">
        <v>0</v>
      </c>
      <c r="E82" s="17">
        <v>1</v>
      </c>
      <c r="F82" s="21"/>
      <c r="G82" s="20">
        <v>1</v>
      </c>
      <c r="H82" s="20">
        <v>3000</v>
      </c>
      <c r="I82" s="37">
        <f t="shared" si="0"/>
        <v>3000</v>
      </c>
    </row>
    <row r="83" spans="1:11" s="20" customFormat="1" ht="15.9" x14ac:dyDescent="0.4">
      <c r="A83" s="17">
        <v>80</v>
      </c>
      <c r="B83" s="18" t="s">
        <v>76</v>
      </c>
      <c r="C83" s="18">
        <v>1</v>
      </c>
      <c r="D83" s="17">
        <v>1</v>
      </c>
      <c r="E83" s="17">
        <v>2</v>
      </c>
      <c r="F83" s="21"/>
      <c r="G83" s="20">
        <v>1</v>
      </c>
      <c r="H83" s="20">
        <v>2000</v>
      </c>
      <c r="I83" s="37">
        <f t="shared" si="0"/>
        <v>2000</v>
      </c>
    </row>
    <row r="84" spans="1:11" s="20" customFormat="1" ht="43.75" x14ac:dyDescent="0.4">
      <c r="A84" s="17">
        <v>81</v>
      </c>
      <c r="B84" s="18" t="s">
        <v>77</v>
      </c>
      <c r="C84" s="18">
        <v>1</v>
      </c>
      <c r="D84" s="17">
        <v>0</v>
      </c>
      <c r="E84" s="17">
        <v>1</v>
      </c>
      <c r="F84" s="19" t="s">
        <v>117</v>
      </c>
      <c r="G84" s="20">
        <v>1</v>
      </c>
      <c r="H84" s="20">
        <v>60000</v>
      </c>
      <c r="I84" s="37">
        <f>G84*H84</f>
        <v>60000</v>
      </c>
    </row>
    <row r="85" spans="1:11" s="20" customFormat="1" ht="15.9" x14ac:dyDescent="0.4">
      <c r="A85" s="17">
        <v>82</v>
      </c>
      <c r="B85" s="18" t="s">
        <v>78</v>
      </c>
      <c r="C85" s="18">
        <v>2</v>
      </c>
      <c r="D85" s="17">
        <v>0</v>
      </c>
      <c r="E85" s="17">
        <v>2</v>
      </c>
      <c r="F85" s="21"/>
      <c r="G85" s="20">
        <v>1</v>
      </c>
      <c r="H85" s="20">
        <v>500</v>
      </c>
      <c r="I85" s="37">
        <f>G85*H85</f>
        <v>500</v>
      </c>
    </row>
    <row r="86" spans="1:11" s="20" customFormat="1" ht="15.9" x14ac:dyDescent="0.4">
      <c r="A86" s="17">
        <v>83</v>
      </c>
      <c r="B86" s="18" t="s">
        <v>79</v>
      </c>
      <c r="C86" s="18">
        <v>2</v>
      </c>
      <c r="D86" s="17">
        <v>0</v>
      </c>
      <c r="E86" s="17">
        <v>2</v>
      </c>
      <c r="F86" s="21"/>
      <c r="G86" s="20">
        <v>1</v>
      </c>
      <c r="H86" s="20">
        <v>500</v>
      </c>
      <c r="I86" s="37">
        <f>G86*H86</f>
        <v>500</v>
      </c>
    </row>
    <row r="87" spans="1:11" ht="15.9" x14ac:dyDescent="0.4">
      <c r="A87" s="5">
        <v>84</v>
      </c>
      <c r="B87" s="6" t="s">
        <v>80</v>
      </c>
      <c r="C87" s="6">
        <v>50</v>
      </c>
      <c r="D87" s="5">
        <v>0</v>
      </c>
      <c r="E87" s="5">
        <v>50</v>
      </c>
      <c r="F87" s="2"/>
    </row>
    <row r="88" spans="1:11" ht="72.900000000000006" x14ac:dyDescent="0.4">
      <c r="A88" s="5">
        <v>85</v>
      </c>
      <c r="B88" s="6" t="s">
        <v>81</v>
      </c>
      <c r="C88" s="6">
        <v>1</v>
      </c>
      <c r="D88" s="5">
        <v>4</v>
      </c>
      <c r="E88" s="5">
        <v>6</v>
      </c>
      <c r="F88" s="15" t="s">
        <v>131</v>
      </c>
      <c r="G88" s="16" t="s">
        <v>132</v>
      </c>
      <c r="H88" t="s">
        <v>133</v>
      </c>
      <c r="K88" t="s">
        <v>134</v>
      </c>
    </row>
    <row r="89" spans="1:11" ht="15.9" x14ac:dyDescent="0.4">
      <c r="A89" s="5">
        <v>86</v>
      </c>
      <c r="B89" s="6" t="s">
        <v>82</v>
      </c>
      <c r="C89" s="6">
        <v>3</v>
      </c>
      <c r="D89" s="5">
        <v>7</v>
      </c>
      <c r="E89" s="5">
        <v>10</v>
      </c>
      <c r="F89" s="2"/>
    </row>
    <row r="90" spans="1:11" ht="15.9" x14ac:dyDescent="0.4">
      <c r="A90" s="9">
        <v>87</v>
      </c>
      <c r="B90" s="10" t="s">
        <v>83</v>
      </c>
      <c r="C90" s="10">
        <v>2</v>
      </c>
      <c r="D90" s="5">
        <v>4</v>
      </c>
      <c r="E90" s="9">
        <v>6</v>
      </c>
      <c r="F90" s="11"/>
    </row>
    <row r="91" spans="1:11" ht="15.9" x14ac:dyDescent="0.4">
      <c r="A91" s="23"/>
      <c r="B91" s="24" t="s">
        <v>135</v>
      </c>
      <c r="C91" s="24">
        <v>2</v>
      </c>
      <c r="D91" s="23">
        <v>2</v>
      </c>
      <c r="E91" s="23">
        <v>4</v>
      </c>
      <c r="F91" s="25"/>
    </row>
    <row r="92" spans="1:11" ht="15.9" x14ac:dyDescent="0.4">
      <c r="A92" s="23"/>
      <c r="B92" s="24" t="s">
        <v>136</v>
      </c>
      <c r="C92" s="24">
        <v>8</v>
      </c>
      <c r="D92" s="23">
        <v>4</v>
      </c>
      <c r="E92" s="23">
        <v>12</v>
      </c>
      <c r="F92" s="25"/>
    </row>
    <row r="93" spans="1:11" ht="15.9" x14ac:dyDescent="0.4">
      <c r="A93" s="23"/>
      <c r="B93" s="24" t="s">
        <v>137</v>
      </c>
      <c r="C93" s="24">
        <v>2</v>
      </c>
      <c r="D93" s="23">
        <v>6</v>
      </c>
      <c r="E93" s="23">
        <v>8</v>
      </c>
      <c r="F93" s="25"/>
    </row>
    <row r="94" spans="1:11" s="20" customFormat="1" ht="15.9" x14ac:dyDescent="0.4">
      <c r="A94" s="38"/>
      <c r="B94" s="39"/>
      <c r="C94" s="39"/>
      <c r="D94" s="38"/>
      <c r="E94" s="38"/>
      <c r="F94" s="40"/>
      <c r="H94" s="20" t="s">
        <v>102</v>
      </c>
      <c r="I94" s="37">
        <f>SUM(I3:I93)</f>
        <v>734940</v>
      </c>
      <c r="J94" s="20">
        <f>I94*7.5%</f>
        <v>55120.5</v>
      </c>
    </row>
    <row r="95" spans="1:11" ht="19.3" customHeight="1" x14ac:dyDescent="0.4">
      <c r="A95" s="32" t="s">
        <v>87</v>
      </c>
      <c r="B95" s="33"/>
      <c r="C95" s="33"/>
      <c r="D95" s="33"/>
      <c r="E95" s="33"/>
      <c r="F95" s="34"/>
    </row>
    <row r="96" spans="1:11" x14ac:dyDescent="0.4">
      <c r="A96" s="12">
        <v>1</v>
      </c>
      <c r="B96" s="29" t="s">
        <v>88</v>
      </c>
      <c r="C96" s="30"/>
      <c r="D96" s="30"/>
      <c r="E96" s="30"/>
      <c r="F96" s="31"/>
    </row>
    <row r="97" spans="1:6" x14ac:dyDescent="0.4">
      <c r="A97" s="12">
        <v>2</v>
      </c>
      <c r="B97" s="29" t="s">
        <v>90</v>
      </c>
      <c r="C97" s="30"/>
      <c r="D97" s="30"/>
      <c r="E97" s="30"/>
      <c r="F97" s="31"/>
    </row>
    <row r="98" spans="1:6" ht="52.5" customHeight="1" x14ac:dyDescent="0.4">
      <c r="A98" s="12">
        <v>3</v>
      </c>
      <c r="B98" s="29" t="s">
        <v>91</v>
      </c>
      <c r="C98" s="30"/>
      <c r="D98" s="30"/>
      <c r="E98" s="30"/>
      <c r="F98" s="31"/>
    </row>
    <row r="99" spans="1:6" ht="51.75" customHeight="1" x14ac:dyDescent="0.4">
      <c r="A99" s="12">
        <v>4</v>
      </c>
      <c r="B99" s="29" t="s">
        <v>92</v>
      </c>
      <c r="C99" s="30"/>
      <c r="D99" s="30"/>
      <c r="E99" s="30"/>
      <c r="F99" s="31"/>
    </row>
    <row r="100" spans="1:6" ht="30" customHeight="1" x14ac:dyDescent="0.4">
      <c r="A100" s="12">
        <v>5</v>
      </c>
      <c r="B100" s="29" t="s">
        <v>93</v>
      </c>
      <c r="C100" s="30"/>
      <c r="D100" s="30"/>
      <c r="E100" s="30"/>
      <c r="F100" s="31"/>
    </row>
    <row r="101" spans="1:6" ht="44.25" customHeight="1" x14ac:dyDescent="0.4">
      <c r="A101" s="12">
        <v>6</v>
      </c>
      <c r="B101" s="32" t="s">
        <v>94</v>
      </c>
      <c r="C101" s="33"/>
      <c r="D101" s="33"/>
      <c r="E101" s="33"/>
      <c r="F101" s="34"/>
    </row>
    <row r="102" spans="1:6" x14ac:dyDescent="0.4">
      <c r="A102" s="13"/>
      <c r="B102" s="14"/>
      <c r="C102" s="14"/>
      <c r="D102" s="14"/>
      <c r="E102" s="14"/>
      <c r="F102" s="14"/>
    </row>
    <row r="103" spans="1:6" x14ac:dyDescent="0.4">
      <c r="A103" s="13"/>
      <c r="B103" s="14"/>
      <c r="C103" s="14"/>
      <c r="D103" s="14"/>
      <c r="E103" s="14"/>
      <c r="F103" s="14"/>
    </row>
    <row r="104" spans="1:6" x14ac:dyDescent="0.4">
      <c r="A104" s="13"/>
      <c r="B104" s="14"/>
      <c r="C104" s="14"/>
      <c r="D104" s="14"/>
      <c r="E104" s="14"/>
      <c r="F104" s="14"/>
    </row>
    <row r="105" spans="1:6" x14ac:dyDescent="0.4">
      <c r="A105" s="13"/>
      <c r="B105" s="14"/>
      <c r="C105" s="14"/>
      <c r="D105" s="14"/>
      <c r="E105" s="14"/>
      <c r="F105" s="14"/>
    </row>
    <row r="106" spans="1:6" x14ac:dyDescent="0.4">
      <c r="A106" s="13"/>
      <c r="B106" s="14"/>
      <c r="C106" s="14"/>
      <c r="D106" s="14"/>
      <c r="E106" s="14"/>
      <c r="F106" s="14"/>
    </row>
    <row r="107" spans="1:6" x14ac:dyDescent="0.4">
      <c r="A107" s="13"/>
      <c r="B107" s="14"/>
      <c r="C107" s="14"/>
      <c r="D107" s="14"/>
      <c r="E107" s="14"/>
      <c r="F107" s="14"/>
    </row>
    <row r="108" spans="1:6" x14ac:dyDescent="0.4">
      <c r="A108" s="13"/>
      <c r="B108" s="14"/>
      <c r="C108" s="14"/>
      <c r="D108" s="14"/>
      <c r="E108" s="14"/>
      <c r="F108" s="14"/>
    </row>
    <row r="109" spans="1:6" x14ac:dyDescent="0.4">
      <c r="A109" s="13"/>
      <c r="B109" s="14"/>
      <c r="C109" s="14"/>
      <c r="D109" s="14"/>
      <c r="E109" s="14"/>
      <c r="F109" s="14"/>
    </row>
    <row r="110" spans="1:6" x14ac:dyDescent="0.4">
      <c r="A110" s="13"/>
      <c r="B110" s="14"/>
      <c r="C110" s="14"/>
      <c r="D110" s="14"/>
      <c r="E110" s="14"/>
      <c r="F110" s="14"/>
    </row>
    <row r="111" spans="1:6" x14ac:dyDescent="0.4">
      <c r="A111" s="13"/>
      <c r="B111" s="14"/>
      <c r="C111" s="14"/>
      <c r="D111" s="14"/>
      <c r="E111" s="14"/>
      <c r="F111" s="14"/>
    </row>
    <row r="112" spans="1:6" x14ac:dyDescent="0.4">
      <c r="A112" s="13"/>
      <c r="B112" s="14"/>
      <c r="C112" s="14"/>
      <c r="D112" s="14"/>
      <c r="E112" s="14"/>
      <c r="F112" s="14"/>
    </row>
    <row r="113" spans="1:6" x14ac:dyDescent="0.4">
      <c r="A113" s="13"/>
      <c r="B113" s="14"/>
      <c r="C113" s="14"/>
      <c r="D113" s="14"/>
      <c r="E113" s="14"/>
      <c r="F113" s="14"/>
    </row>
    <row r="114" spans="1:6" x14ac:dyDescent="0.4">
      <c r="A114" s="13"/>
      <c r="B114" s="14"/>
      <c r="C114" s="14"/>
      <c r="D114" s="14"/>
      <c r="E114" s="14"/>
      <c r="F114" s="14"/>
    </row>
  </sheetData>
  <mergeCells count="7">
    <mergeCell ref="B100:F100"/>
    <mergeCell ref="B101:F101"/>
    <mergeCell ref="A95:F95"/>
    <mergeCell ref="B96:F96"/>
    <mergeCell ref="B97:F97"/>
    <mergeCell ref="B98:F98"/>
    <mergeCell ref="B99:F99"/>
  </mergeCells>
  <hyperlinks>
    <hyperlink ref="F18" r:id="rId1" xr:uid="{346F4B6A-238A-43CC-97B1-27B69A41EC64}"/>
    <hyperlink ref="F17" r:id="rId2" xr:uid="{38A74E18-AF78-4010-AA3D-955D1750A74A}"/>
    <hyperlink ref="F21" r:id="rId3" xr:uid="{412FA1D8-14C2-4E05-A5FB-BB48690CA69F}"/>
    <hyperlink ref="F22" r:id="rId4" xr:uid="{4894DA39-2916-48F4-87E6-CABA3E49956A}"/>
    <hyperlink ref="F29" r:id="rId5" xr:uid="{C45CDDA0-73B0-4528-BD13-5AF582859D16}"/>
    <hyperlink ref="F31" r:id="rId6" xr:uid="{C682827D-A3ED-4BE9-A92E-3B9B8E5CCF5A}"/>
    <hyperlink ref="F75" r:id="rId7" xr:uid="{8D116512-AAFD-4B8A-A210-EE54204CD9F1}"/>
    <hyperlink ref="F84" r:id="rId8" xr:uid="{B9D6C201-0C8E-4BF5-B084-9F3C21E73E17}"/>
    <hyperlink ref="F43" r:id="rId9" location="searchQuery=%D0%B3%D0%B5%D0%BD%D0%B5%D1%80%D0%B0%D1%82%D0%BE%D1%80+%D1%81%D0%B2%D0%B0%D1%80%D0%BE%D1%87%D0%BD%D1%8B%D0%B9&amp;searchType=redirect" xr:uid="{5A304CB3-3723-4E36-B186-C5E1E2D31637}"/>
    <hyperlink ref="F42" r:id="rId10" xr:uid="{E4786D39-E5D8-4F5B-817B-7C98182985EC}"/>
    <hyperlink ref="F36" r:id="rId11" xr:uid="{24B79F64-8596-44B3-A438-E4B30D61BE15}"/>
    <hyperlink ref="F6" r:id="rId12" xr:uid="{A24678B7-0067-4471-80B1-2F4FC9FBDFF5}"/>
    <hyperlink ref="F53" r:id="rId13" location="searchQuery=%D1%81%D0%B0%D0%B1%D0%B5%D0%BB%D1%8C%D0%BD%D0%B0%D1%8F+%D0%BF%D0%B8%D0%BB%D0%B0&amp;searchType=redirect" xr:uid="{2B03A301-727E-40FA-AE4A-D677C4D2303B}"/>
    <hyperlink ref="F54" r:id="rId14" location="searchQuery=%D0%A6%D0%B8%D1%80%D0%BA%D1%83%D0%BB%D1%8F%D1%80%D0%BD%D1%8B%D0%B5+%D0%BF%D0%B8%D0%BB%D1%8B+(%D0%B4%D0%B8%D1%81%D0%BA%D0%BE%D0%B2%D1%8B%D0%B5)&amp;searchType=autocomplete" xr:uid="{A9F3FB63-0ACC-4F4B-9EDE-DAD3A3BD0551}"/>
    <hyperlink ref="F57" r:id="rId15" xr:uid="{92DFE6FF-01C4-4E4C-B225-72B27EE84724}"/>
    <hyperlink ref="F58" r:id="rId16" xr:uid="{5C2F2214-B67C-497D-B08D-B5D8FD448496}"/>
    <hyperlink ref="F88" r:id="rId17" location="/razmer_kurtki-xl" xr:uid="{35F7769D-1D39-4ED1-B005-74BED41639B5}"/>
    <hyperlink ref="G88" r:id="rId18" location="/razmer_kurtki-xl" xr:uid="{34C5B5FD-3577-401B-9255-F9E6BAFC7CFB}"/>
    <hyperlink ref="F27" r:id="rId19" xr:uid="{F7CF801A-0986-4523-9ECD-AAEFC503A810}"/>
  </hyperlinks>
  <pageMargins left="0.25" right="0.25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2025-07-17T07:59:22Z</dcterms:created>
  <dcterms:modified xsi:type="dcterms:W3CDTF">2025-07-22T12:00:42Z</dcterms:modified>
</cp:coreProperties>
</file>