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ВСЕ ПО РАБОТЕ\Проекты\Проекты с 0\Исаичкин А\2025 год\000077345 Терминал по перевалке минеральных удобрений в морском тогровом порту Усть-Луга. Береговые объекты терминала\"/>
    </mc:Choice>
  </mc:AlternateContent>
  <xr:revisionPtr revIDLastSave="0" documentId="13_ncr:1_{AC4A26DB-5A0A-4852-B4E8-5CFC3C117F83}" xr6:coauthVersionLast="47" xr6:coauthVersionMax="47" xr10:uidLastSave="{00000000-0000-0000-0000-000000000000}"/>
  <bookViews>
    <workbookView xWindow="-110" yWindow="-110" windowWidth="19420" windowHeight="10420" xr2:uid="{3248B22F-2F42-45E4-AE02-FB60AA86ECB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" i="1" l="1"/>
  <c r="Q36" i="1"/>
</calcChain>
</file>

<file path=xl/sharedStrings.xml><?xml version="1.0" encoding="utf-8"?>
<sst xmlns="http://schemas.openxmlformats.org/spreadsheetml/2006/main" count="310" uniqueCount="164">
  <si>
    <t>BCP386 60LED</t>
  </si>
  <si>
    <t>RC091V36S/840</t>
  </si>
  <si>
    <t>3600 лм</t>
  </si>
  <si>
    <t>LD936511243</t>
  </si>
  <si>
    <t>Светодиодный светильник VARTON панель 595х595х10 мм 34 Вт 4000 K без драйвера</t>
  </si>
  <si>
    <t>34W</t>
  </si>
  <si>
    <t>4000K</t>
  </si>
  <si>
    <t>3400 лм</t>
  </si>
  <si>
    <t>шт</t>
  </si>
  <si>
    <t>LD102-000-0-043</t>
  </si>
  <si>
    <t>Драйвер для светодиодного светильника "ВАРТОН" панель 34W</t>
  </si>
  <si>
    <t>-</t>
  </si>
  <si>
    <t>LD936511243EM</t>
  </si>
  <si>
    <t>Светодиодный светильник VARTON панель 595х595х10 мм 34 Вт 4000 K с режимом аварийного освещения (драйвер в комплекте)</t>
  </si>
  <si>
    <t>3200 лм</t>
  </si>
  <si>
    <t>у Вартон 1 час в аварийном режиме</t>
  </si>
  <si>
    <t>20000 лм</t>
  </si>
  <si>
    <t>BY689200/NW</t>
  </si>
  <si>
    <t>V1-I0-7R2GL-30L06-6515040</t>
  </si>
  <si>
    <t>Светодиодный светильник VARTON промышленный R2 GL 150 Вт 4000К 90°</t>
  </si>
  <si>
    <t>150W</t>
  </si>
  <si>
    <t>21150 лм</t>
  </si>
  <si>
    <t>PHILIPS</t>
  </si>
  <si>
    <t>у PHILIPS Оптический материал Поликарбонат, у Вартон с закал стеклом. Или ПММА (полиметилметакрилат): V1-I0-7M603-04L06-6512540 (Светодиодный светильник VARTON промышленный Olymp 2.0 125 Вт 4000 K IP65 90 градусов MAXI) 20050 лм = 47630,33 руб.</t>
  </si>
  <si>
    <t xml:space="preserve">
1100 лм</t>
  </si>
  <si>
    <t>13W</t>
  </si>
  <si>
    <t>1200 лм</t>
  </si>
  <si>
    <t>V1-RF-00111-10A00-6501340</t>
  </si>
  <si>
    <t>Светодиодный светильник VARTON DL-01 Pro 100 мм 13 Вт 4000 К круглый встраиваемый 120х49 мм IP65/40 RAL9003 белый муар с рассеивателем опал аварийный автономный постоянного действия</t>
  </si>
  <si>
    <t>у PHILIPS Ширина установки 155 мм, Монтажный диаметр 150 мм,
Материал корпуса Алюминий, Встраиваемая длина 155 мм. У Вартон Наруж. диаметр, мм 120
Диаметр монтажный (встраив.), мм 100</t>
  </si>
  <si>
    <t>нет точного аналога, Отделка отражателя
Глянцевый отражатель Распространение светового луча светильника
60°</t>
  </si>
  <si>
    <t>Светильник LED, 58 Вт, 4000 К, IP66, накладной</t>
  </si>
  <si>
    <t xml:space="preserve">
8 000 лм</t>
  </si>
  <si>
    <t>1100 лм</t>
  </si>
  <si>
    <t>60W</t>
  </si>
  <si>
    <t>V1-I1-70313-03A02-6706040</t>
  </si>
  <si>
    <t>Светодиодный светильник VARTON Stix 2,0 м 60 Вт 4000 K рассеиватель опал поликарбонат аварийный автономный постоянного действия</t>
  </si>
  <si>
    <t>7790 лм</t>
  </si>
  <si>
    <t>V1-I1-70313-03G02-6706040</t>
  </si>
  <si>
    <t>Светодиодный светильник VARTON Stix 2,0 м 60 Вт 4000 K рассеиватель опал поликарбонат</t>
  </si>
  <si>
    <t xml:space="preserve">
4 000 лм</t>
  </si>
  <si>
    <t>V1-I1-70311-03D02-6703040</t>
  </si>
  <si>
    <t>Светодиодный светильник VARTON Stix 1,0 м 30 Вт 4000 К рассеиватель опал поликарбонат DALI</t>
  </si>
  <si>
    <t>30W</t>
  </si>
  <si>
    <t>3890 лм</t>
  </si>
  <si>
    <t>WT120C40S/840</t>
  </si>
  <si>
    <t>V1-I1-70311-03DA2-6703040</t>
  </si>
  <si>
    <t>Светодиодный светильник VARTON Stix 1,0 м 30 Вт 4000 К рассеиватель опал поликарбонат DALI EM</t>
  </si>
  <si>
    <t>1 250 лм</t>
  </si>
  <si>
    <t>у PHILIPS Светоотдача аварийного освещения
350 лм, Центральное аварийное освещение
Да</t>
  </si>
  <si>
    <t>V1-U1-00821-21DA0-6501540</t>
  </si>
  <si>
    <t>Светодиодный светильник VARTON NERO FLEX 15 Вт 4000 K 298х77 мм IP65 белый DALI аварийный автономный постоянного действия</t>
  </si>
  <si>
    <t>1700 лм</t>
  </si>
  <si>
    <t>15W</t>
  </si>
  <si>
    <t xml:space="preserve">	3600 лм</t>
  </si>
  <si>
    <t>V1-I1-70311-03G02-6703040</t>
  </si>
  <si>
    <t>Светодиодный светильник VARTON Stix 1,0 м 30 Вт 4000 K рассеиватель опал поликарбонат</t>
  </si>
  <si>
    <t>2700 лм</t>
  </si>
  <si>
    <t>4 100 лм</t>
  </si>
  <si>
    <t>не нашла характеристики</t>
  </si>
  <si>
    <t>3W</t>
  </si>
  <si>
    <t>6000K</t>
  </si>
  <si>
    <t>V1-EM-70432-30A01-4000365</t>
  </si>
  <si>
    <t>Световой указатель "ВАРТОН" Flip-подвесной серии Advanced 3W IP40 3ч</t>
  </si>
  <si>
    <t>200 лм</t>
  </si>
  <si>
    <t>MIZAR 4023-5 LED SP</t>
  </si>
  <si>
    <t>V1-R0-70355-21A01-2000165</t>
  </si>
  <si>
    <t>Светильник аварийно-эвакуационный "ВАРТОН" Middle серии Advanced 5.5W IP65 3ч</t>
  </si>
  <si>
    <t>6W</t>
  </si>
  <si>
    <t>6500K</t>
  </si>
  <si>
    <t>400 лм</t>
  </si>
  <si>
    <t>V5-EM02-60.002.003</t>
  </si>
  <si>
    <t>пиктограмма "ВЫХОД" 310х90мм для аварийно-эвакуационного светильника Basic IP65</t>
  </si>
  <si>
    <t>MARS 2223-4 LED</t>
  </si>
  <si>
    <t>150 лм</t>
  </si>
  <si>
    <t>V5-EM02-60.002.041</t>
  </si>
  <si>
    <t>пиктограмма "ПОЖАРНЫЙ КРАН" 310х90мм для аварийно-эвакуационного светильника Basic IP65</t>
  </si>
  <si>
    <t>960 лм</t>
  </si>
  <si>
    <t>3000K</t>
  </si>
  <si>
    <t xml:space="preserve">
725 лм</t>
  </si>
  <si>
    <t>у PHILIPS Общая длина
1 000 мм</t>
  </si>
  <si>
    <t>V1-G1-72336-20N00-6601230</t>
  </si>
  <si>
    <t>Светодиодный светильник VARTON архитектурный Regula 2.0 600 мм 12 Вт 3000 К с матовым рассеивателем DC24V RAL7045 серый муар</t>
  </si>
  <si>
    <t>12W</t>
  </si>
  <si>
    <t>1020 лм</t>
  </si>
  <si>
    <t xml:space="preserve">
205 лм</t>
  </si>
  <si>
    <t>у PHILIPS Общая длина
300 мм</t>
  </si>
  <si>
    <t>V1-G1-72333-20N00-6600630</t>
  </si>
  <si>
    <t>Светодиодный светильник VARTON архитектурный Regula 2.0 300 мм 6 Вт 3000 К с матовым рассеивателем DC24V RAL7045 серый муар</t>
  </si>
  <si>
    <t>510 лм</t>
  </si>
  <si>
    <t>у Вартон нет с IP67</t>
  </si>
  <si>
    <t>Комментарий</t>
  </si>
  <si>
    <t>Артикул</t>
  </si>
  <si>
    <t>Наименование</t>
  </si>
  <si>
    <t>Мощность</t>
  </si>
  <si>
    <t>ЦТ</t>
  </si>
  <si>
    <t>Св. поток</t>
  </si>
  <si>
    <t>Единицы измерения</t>
  </si>
  <si>
    <t>Производитель</t>
  </si>
  <si>
    <t>Световой поток конкурента</t>
  </si>
  <si>
    <t>Ед. изм</t>
  </si>
  <si>
    <t>Кол-во</t>
  </si>
  <si>
    <t>Цена базовая</t>
  </si>
  <si>
    <t>Сумма</t>
  </si>
  <si>
    <t>Светильник LED, 36 Вт, 4000 К, IP20, встраиваемый</t>
  </si>
  <si>
    <t>шт.</t>
  </si>
  <si>
    <t>Светильник LED, 40 Вт, 4000 К, IP20, встраиваемый, с АКБ на 3 часа</t>
  </si>
  <si>
    <t>RC091V36S/840 ELB3</t>
  </si>
  <si>
    <t>Светильник LED, 155 Вт, 4000 К, IP66, подвесной</t>
  </si>
  <si>
    <t>Светильник LED, 10 Вт, 4000 К, IP20, встраиваемый</t>
  </si>
  <si>
    <t>DN140B10S/840</t>
  </si>
  <si>
    <t>Светильник LED, 10 Вт, 4000 К, IP54, встраиваемый</t>
  </si>
  <si>
    <t>Светильник LED, 14,5 Вт, 4000 К, IP20, встраиваемый, с АКБ на 3 часа</t>
  </si>
  <si>
    <t>DN140B10S/840 ELB3</t>
  </si>
  <si>
    <t>WT120C80S/840</t>
  </si>
  <si>
    <t>Светильник LED, 66 Вт, 4000 К, IP66, накладной, с АКБ на 3 часа</t>
  </si>
  <si>
    <t>WT120C80S/840 ELB3</t>
  </si>
  <si>
    <t>Светильник LED, 30 Вт, 4000 К, IP66, накладной</t>
  </si>
  <si>
    <t>Светильник LED, 35 Вт, 4000 К, IP66, накладной, с АКБ на 3 часа</t>
  </si>
  <si>
    <t>WT120C40S/840 ELB3</t>
  </si>
  <si>
    <t>Светильник LED, 13,5 Вт, 4000 К, IP65, накладной</t>
  </si>
  <si>
    <t>WL140V12S/840</t>
  </si>
  <si>
    <t>Светильник LED, 32 Вт, 4000 К, IP66, накладной</t>
  </si>
  <si>
    <t>WT068 NW</t>
  </si>
  <si>
    <t>Светильник LED, 22 Вт, 4000 К, IP66, накладной</t>
  </si>
  <si>
    <t>WT120C27S/840</t>
  </si>
  <si>
    <t>Светильник LED, 27 Вт, 4000 К, IP66, накладной, с АКБ на 3 часа</t>
  </si>
  <si>
    <t>WT120C27S/840 ELB3</t>
  </si>
  <si>
    <t>Светильник LED, 31 Вт, 4000 К, IP40, накладной</t>
  </si>
  <si>
    <t>BN126C41S/840</t>
  </si>
  <si>
    <t>Светильник LED, 34 Вт, 4000 К, IP40, накладной, с АКБ на 3 час</t>
  </si>
  <si>
    <t>BN126C41S/840 ELB3</t>
  </si>
  <si>
    <t>Световые технологии</t>
  </si>
  <si>
    <t>URAN 6523-4 LED</t>
  </si>
  <si>
    <t>Светильник LED, 15 Вт, 24 В, 3000 К, IP66, накладной</t>
  </si>
  <si>
    <t>BCS341 60LED</t>
  </si>
  <si>
    <t>Светильник LED, 4 Вт, 24 В, 3000 К, IP66, накладной</t>
  </si>
  <si>
    <t>BCS341 18LED</t>
  </si>
  <si>
    <t>Драйвер ~220/24 В, 300 Вт, IP67</t>
  </si>
  <si>
    <t>Драйвер ~220/24 В, 150 Вт, IP67</t>
  </si>
  <si>
    <t>Y образный соединитель</t>
  </si>
  <si>
    <t>ZXP399 Y</t>
  </si>
  <si>
    <t>Гнездовой соединитель</t>
  </si>
  <si>
    <t>ZXP399</t>
  </si>
  <si>
    <t>Кабель подключения светильника к драйверу</t>
  </si>
  <si>
    <t>ZXP399 Lead 2P DC</t>
  </si>
  <si>
    <t>Заглушка (20 pcs)</t>
  </si>
  <si>
    <t>ZXP399 endcap female connector</t>
  </si>
  <si>
    <t>Монтажный комплект (расходные материалы и т.п.)</t>
  </si>
  <si>
    <t>компл.</t>
  </si>
  <si>
    <r>
      <rPr>
        <b/>
        <u/>
        <sz val="9"/>
        <rFont val="Calibri"/>
        <family val="2"/>
        <charset val="204"/>
        <scheme val="minor"/>
      </rPr>
      <t>2. Осветительное электрооборудование</t>
    </r>
  </si>
  <si>
    <r>
      <rPr>
        <sz val="9"/>
        <rFont val="Calibri"/>
        <family val="2"/>
        <charset val="204"/>
        <scheme val="minor"/>
      </rPr>
      <t>Световые указатели направления движения, 5 Вт, IP40, подвесной, с АКБ
на 3 часа, в комплекте к пиктограммой</t>
    </r>
  </si>
  <si>
    <r>
      <rPr>
        <sz val="9"/>
        <rFont val="Calibri"/>
        <family val="2"/>
        <charset val="204"/>
        <scheme val="minor"/>
      </rPr>
      <t>Световые оповещатели "ВЫХОД", 4 Вт, IP65, накладной, с АКБ на 3 часа,
в комплекте к пиктограммой</t>
    </r>
  </si>
  <si>
    <r>
      <rPr>
        <sz val="9"/>
        <rFont val="Calibri"/>
        <family val="2"/>
        <charset val="204"/>
        <scheme val="minor"/>
      </rPr>
      <t>Световые оповещатели "Пожарный кран", 4 Вт, IP22, накладной, с АКБ
на 3 часа, в комплекте к пиктограммой</t>
    </r>
  </si>
  <si>
    <r>
      <rPr>
        <b/>
        <u/>
        <sz val="9"/>
        <rFont val="Calibri"/>
        <family val="2"/>
        <charset val="204"/>
        <scheme val="minor"/>
      </rPr>
      <t>13. Оборудование по фасадному освещению</t>
    </r>
  </si>
  <si>
    <t>у Вартон больше по мощности и световому потоку и габаритам корпуса, чем у PHILIPS. у Вартон 1 час в аварийном режиме</t>
  </si>
  <si>
    <t>V1-RF-00111-10000-6501040</t>
  </si>
  <si>
    <t>Светодиодный светильник VARTON DL-01 Pro 100 мм 10 Вт 4000 K круглый встраиваемый 120x49 мм IP65/40 RAL9003 белый муар с рассеивателем опал</t>
  </si>
  <si>
    <t>10W</t>
  </si>
  <si>
    <t>1000 лм</t>
  </si>
  <si>
    <t>V1-I1-70311-03A02-6703040</t>
  </si>
  <si>
    <t>Светодиодный светильник VARTON Stix 1,0 м 30 Вт 4000 К рассеиватель опал поликарбонат аварийный автономный постоянного действия</t>
  </si>
  <si>
    <t>Цена со скидкой</t>
  </si>
  <si>
    <t>цена со скидкой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</si>
</sst>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u/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" fontId="5" fillId="2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165" fontId="1" fillId="0" borderId="2" xfId="0" applyNumberFormat="1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E42A-8F61-40AC-8CE8-911C9DC5A034}">
  <dimension ref="A1:S36"/>
  <sheetViews>
    <sheetView tabSelected="1" topLeftCell="I1" workbookViewId="0">
      <selection activeCell="P3" sqref="P3:S35"/>
    </sheetView>
  </sheetViews>
  <sheetFormatPr defaultRowHeight="14.5" x14ac:dyDescent="0.35"/>
  <cols>
    <col min="1" max="1" width="53.7265625" customWidth="1"/>
    <col min="2" max="2" width="23.54296875" customWidth="1"/>
    <col min="3" max="3" width="15.1796875" customWidth="1"/>
    <col min="4" max="4" width="9.81640625" customWidth="1"/>
    <col min="5" max="5" width="18.7265625" customWidth="1"/>
    <col min="8" max="8" width="29.54296875" customWidth="1"/>
    <col min="9" max="9" width="25.453125" customWidth="1"/>
    <col min="10" max="10" width="41.453125" customWidth="1"/>
    <col min="16" max="16" width="8.81640625" bestFit="1" customWidth="1"/>
    <col min="17" max="17" width="11.26953125" bestFit="1" customWidth="1"/>
    <col min="18" max="18" width="10.1796875" bestFit="1" customWidth="1"/>
    <col min="19" max="19" width="12.6328125" bestFit="1" customWidth="1"/>
  </cols>
  <sheetData>
    <row r="1" spans="1:19" ht="40.5" customHeight="1" x14ac:dyDescent="0.35">
      <c r="A1" s="3" t="s">
        <v>93</v>
      </c>
      <c r="B1" s="3"/>
      <c r="C1" s="3" t="s">
        <v>98</v>
      </c>
      <c r="D1" s="3" t="s">
        <v>99</v>
      </c>
      <c r="E1" s="3" t="s">
        <v>98</v>
      </c>
      <c r="F1" s="3" t="s">
        <v>100</v>
      </c>
      <c r="G1" s="3" t="s">
        <v>101</v>
      </c>
      <c r="H1" s="5" t="s">
        <v>91</v>
      </c>
      <c r="I1" s="3" t="s">
        <v>92</v>
      </c>
      <c r="J1" s="3" t="s">
        <v>93</v>
      </c>
      <c r="K1" s="3" t="s">
        <v>94</v>
      </c>
      <c r="L1" s="3" t="s">
        <v>95</v>
      </c>
      <c r="M1" s="3" t="s">
        <v>96</v>
      </c>
      <c r="N1" s="3" t="s">
        <v>97</v>
      </c>
      <c r="O1" s="3" t="s">
        <v>101</v>
      </c>
      <c r="P1" s="3" t="s">
        <v>102</v>
      </c>
      <c r="Q1" s="3" t="s">
        <v>103</v>
      </c>
      <c r="R1" s="13" t="s">
        <v>162</v>
      </c>
      <c r="S1" s="13" t="s">
        <v>163</v>
      </c>
    </row>
    <row r="2" spans="1:19" x14ac:dyDescent="0.35">
      <c r="A2" s="6" t="s">
        <v>150</v>
      </c>
      <c r="B2" s="7"/>
      <c r="C2" s="7"/>
      <c r="D2" s="7"/>
      <c r="E2" s="7"/>
      <c r="F2" s="7"/>
      <c r="G2" s="7"/>
      <c r="H2" s="2"/>
      <c r="I2" s="1"/>
      <c r="J2" s="1"/>
      <c r="K2" s="1"/>
      <c r="L2" s="1"/>
      <c r="M2" s="1"/>
      <c r="N2" s="1"/>
      <c r="O2" s="7"/>
      <c r="P2" s="1"/>
      <c r="Q2" s="1"/>
      <c r="R2" s="17"/>
      <c r="S2" s="17"/>
    </row>
    <row r="3" spans="1:19" ht="24" x14ac:dyDescent="0.35">
      <c r="A3" s="8" t="s">
        <v>104</v>
      </c>
      <c r="B3" s="9" t="s">
        <v>1</v>
      </c>
      <c r="C3" s="10">
        <v>911401868881</v>
      </c>
      <c r="D3" s="10" t="s">
        <v>2</v>
      </c>
      <c r="E3" s="9" t="s">
        <v>22</v>
      </c>
      <c r="F3" s="9" t="s">
        <v>105</v>
      </c>
      <c r="G3" s="11">
        <v>65</v>
      </c>
      <c r="H3" s="2"/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10">
        <v>65</v>
      </c>
      <c r="P3" s="14">
        <v>7140.75</v>
      </c>
      <c r="Q3" s="14">
        <v>464148.75</v>
      </c>
      <c r="R3" s="18">
        <v>3713.1900000000005</v>
      </c>
      <c r="S3" s="18">
        <v>241357.35000000003</v>
      </c>
    </row>
    <row r="4" spans="1:19" ht="30.75" customHeight="1" x14ac:dyDescent="0.35">
      <c r="A4" s="8"/>
      <c r="B4" s="9"/>
      <c r="C4" s="10"/>
      <c r="D4" s="10"/>
      <c r="E4" s="9"/>
      <c r="F4" s="9"/>
      <c r="G4" s="10">
        <v>65</v>
      </c>
      <c r="H4" s="2"/>
      <c r="I4" s="3" t="s">
        <v>9</v>
      </c>
      <c r="J4" s="3" t="s">
        <v>10</v>
      </c>
      <c r="K4" s="3" t="s">
        <v>5</v>
      </c>
      <c r="L4" s="3"/>
      <c r="M4" s="3" t="s">
        <v>11</v>
      </c>
      <c r="N4" s="3" t="s">
        <v>8</v>
      </c>
      <c r="O4" s="10">
        <v>65</v>
      </c>
      <c r="P4" s="14">
        <v>1997.71</v>
      </c>
      <c r="Q4" s="14">
        <v>129851.15000000001</v>
      </c>
      <c r="R4" s="18">
        <v>1038.8092000000001</v>
      </c>
      <c r="S4" s="18">
        <v>67522.598000000013</v>
      </c>
    </row>
    <row r="5" spans="1:19" ht="36" x14ac:dyDescent="0.35">
      <c r="A5" s="8" t="s">
        <v>106</v>
      </c>
      <c r="B5" s="9" t="s">
        <v>107</v>
      </c>
      <c r="C5" s="10">
        <v>911401868881</v>
      </c>
      <c r="D5" s="10" t="s">
        <v>2</v>
      </c>
      <c r="E5" s="9" t="s">
        <v>22</v>
      </c>
      <c r="F5" s="9" t="s">
        <v>105</v>
      </c>
      <c r="G5" s="11">
        <v>15</v>
      </c>
      <c r="H5" s="11" t="s">
        <v>15</v>
      </c>
      <c r="I5" s="3" t="s">
        <v>12</v>
      </c>
      <c r="J5" s="3" t="s">
        <v>13</v>
      </c>
      <c r="K5" s="3" t="s">
        <v>5</v>
      </c>
      <c r="L5" s="3" t="s">
        <v>6</v>
      </c>
      <c r="M5" s="3" t="s">
        <v>14</v>
      </c>
      <c r="N5" s="3" t="s">
        <v>8</v>
      </c>
      <c r="O5" s="10">
        <v>15</v>
      </c>
      <c r="P5" s="14">
        <v>16984.61</v>
      </c>
      <c r="Q5" s="14">
        <v>254769.15000000002</v>
      </c>
      <c r="R5" s="18">
        <v>8831.9972000000016</v>
      </c>
      <c r="S5" s="18">
        <v>132479.95800000001</v>
      </c>
    </row>
    <row r="6" spans="1:19" ht="96" x14ac:dyDescent="0.35">
      <c r="A6" s="8" t="s">
        <v>108</v>
      </c>
      <c r="B6" s="9" t="s">
        <v>17</v>
      </c>
      <c r="C6" s="10">
        <v>911401553361</v>
      </c>
      <c r="D6" s="10" t="s">
        <v>16</v>
      </c>
      <c r="E6" s="9" t="s">
        <v>22</v>
      </c>
      <c r="F6" s="9" t="s">
        <v>105</v>
      </c>
      <c r="G6" s="11">
        <v>49</v>
      </c>
      <c r="H6" s="4" t="s">
        <v>23</v>
      </c>
      <c r="I6" s="3" t="s">
        <v>18</v>
      </c>
      <c r="J6" s="3" t="s">
        <v>19</v>
      </c>
      <c r="K6" s="3" t="s">
        <v>20</v>
      </c>
      <c r="L6" s="3" t="s">
        <v>6</v>
      </c>
      <c r="M6" s="3" t="s">
        <v>21</v>
      </c>
      <c r="N6" s="3" t="s">
        <v>8</v>
      </c>
      <c r="O6" s="10">
        <v>49</v>
      </c>
      <c r="P6" s="14">
        <v>35004.69</v>
      </c>
      <c r="Q6" s="14">
        <v>1715229.81</v>
      </c>
      <c r="R6" s="18">
        <v>18202.4388</v>
      </c>
      <c r="S6" s="18">
        <v>891919.50119999994</v>
      </c>
    </row>
    <row r="7" spans="1:19" ht="72" x14ac:dyDescent="0.35">
      <c r="A7" s="8" t="s">
        <v>109</v>
      </c>
      <c r="B7" s="9" t="s">
        <v>110</v>
      </c>
      <c r="C7" s="10">
        <v>911401631905</v>
      </c>
      <c r="D7" s="12" t="s">
        <v>24</v>
      </c>
      <c r="E7" s="9" t="s">
        <v>22</v>
      </c>
      <c r="F7" s="9" t="s">
        <v>105</v>
      </c>
      <c r="G7" s="11">
        <v>16</v>
      </c>
      <c r="H7" s="4" t="s">
        <v>30</v>
      </c>
      <c r="I7" s="19" t="s">
        <v>156</v>
      </c>
      <c r="J7" s="19" t="s">
        <v>157</v>
      </c>
      <c r="K7" s="19" t="s">
        <v>158</v>
      </c>
      <c r="L7" s="19" t="s">
        <v>6</v>
      </c>
      <c r="M7" s="19" t="s">
        <v>159</v>
      </c>
      <c r="N7" s="19" t="s">
        <v>8</v>
      </c>
      <c r="O7" s="20">
        <v>0.43</v>
      </c>
      <c r="P7" s="21">
        <v>4945.05</v>
      </c>
      <c r="Q7" s="14">
        <v>79120.800000000003</v>
      </c>
      <c r="R7" s="18">
        <v>2571.4260000000004</v>
      </c>
      <c r="S7" s="18">
        <v>41142.816000000006</v>
      </c>
    </row>
    <row r="8" spans="1:19" ht="72" x14ac:dyDescent="0.35">
      <c r="A8" s="8" t="s">
        <v>111</v>
      </c>
      <c r="B8" s="9" t="s">
        <v>110</v>
      </c>
      <c r="C8" s="10">
        <v>911401633505</v>
      </c>
      <c r="D8" s="12" t="s">
        <v>24</v>
      </c>
      <c r="E8" s="9" t="s">
        <v>22</v>
      </c>
      <c r="F8" s="9" t="s">
        <v>105</v>
      </c>
      <c r="G8" s="11">
        <v>15</v>
      </c>
      <c r="H8" s="4" t="s">
        <v>30</v>
      </c>
      <c r="I8" s="19" t="s">
        <v>156</v>
      </c>
      <c r="J8" s="19" t="s">
        <v>157</v>
      </c>
      <c r="K8" s="19" t="s">
        <v>158</v>
      </c>
      <c r="L8" s="19" t="s">
        <v>6</v>
      </c>
      <c r="M8" s="19" t="s">
        <v>159</v>
      </c>
      <c r="N8" s="19" t="s">
        <v>8</v>
      </c>
      <c r="O8" s="20">
        <v>0.43</v>
      </c>
      <c r="P8" s="21">
        <v>4945.05</v>
      </c>
      <c r="Q8" s="14">
        <v>74175.75</v>
      </c>
      <c r="R8" s="18">
        <v>2571.4260000000004</v>
      </c>
      <c r="S8" s="18">
        <v>38571.390000000007</v>
      </c>
    </row>
    <row r="9" spans="1:19" ht="72" x14ac:dyDescent="0.35">
      <c r="A9" s="8" t="s">
        <v>112</v>
      </c>
      <c r="B9" s="9" t="s">
        <v>113</v>
      </c>
      <c r="C9" s="10">
        <v>911401639505</v>
      </c>
      <c r="D9" s="10" t="s">
        <v>33</v>
      </c>
      <c r="E9" s="9" t="s">
        <v>22</v>
      </c>
      <c r="F9" s="9" t="s">
        <v>105</v>
      </c>
      <c r="G9" s="11">
        <v>21</v>
      </c>
      <c r="H9" s="4" t="s">
        <v>29</v>
      </c>
      <c r="I9" s="3" t="s">
        <v>27</v>
      </c>
      <c r="J9" s="3" t="s">
        <v>28</v>
      </c>
      <c r="K9" s="3" t="s">
        <v>25</v>
      </c>
      <c r="L9" s="3" t="s">
        <v>6</v>
      </c>
      <c r="M9" s="3" t="s">
        <v>26</v>
      </c>
      <c r="N9" s="3" t="s">
        <v>8</v>
      </c>
      <c r="O9" s="10">
        <v>21</v>
      </c>
      <c r="P9" s="14">
        <v>12791.2</v>
      </c>
      <c r="Q9" s="14">
        <v>268615.2</v>
      </c>
      <c r="R9" s="18">
        <v>6651.4240000000009</v>
      </c>
      <c r="S9" s="18">
        <v>139679.90400000001</v>
      </c>
    </row>
    <row r="10" spans="1:19" ht="24" x14ac:dyDescent="0.35">
      <c r="A10" s="8" t="s">
        <v>31</v>
      </c>
      <c r="B10" s="9" t="s">
        <v>114</v>
      </c>
      <c r="C10" s="10">
        <v>910505100077</v>
      </c>
      <c r="D10" s="12" t="s">
        <v>32</v>
      </c>
      <c r="E10" s="9" t="s">
        <v>22</v>
      </c>
      <c r="F10" s="9" t="s">
        <v>105</v>
      </c>
      <c r="G10" s="11">
        <v>36</v>
      </c>
      <c r="H10" s="2"/>
      <c r="I10" s="3" t="s">
        <v>38</v>
      </c>
      <c r="J10" s="3" t="s">
        <v>39</v>
      </c>
      <c r="K10" s="3" t="s">
        <v>34</v>
      </c>
      <c r="L10" s="3" t="s">
        <v>6</v>
      </c>
      <c r="M10" s="3" t="s">
        <v>37</v>
      </c>
      <c r="N10" s="3" t="s">
        <v>8</v>
      </c>
      <c r="O10" s="10">
        <v>36</v>
      </c>
      <c r="P10" s="14">
        <v>13867.16</v>
      </c>
      <c r="Q10" s="14">
        <v>499217.76</v>
      </c>
      <c r="R10" s="18">
        <v>7210.9232000000011</v>
      </c>
      <c r="S10" s="18">
        <v>259593.23520000005</v>
      </c>
    </row>
    <row r="11" spans="1:19" ht="36" x14ac:dyDescent="0.35">
      <c r="A11" s="8" t="s">
        <v>115</v>
      </c>
      <c r="B11" s="9" t="s">
        <v>116</v>
      </c>
      <c r="C11" s="10">
        <v>910505100080</v>
      </c>
      <c r="D11" s="12" t="s">
        <v>32</v>
      </c>
      <c r="E11" s="9" t="s">
        <v>22</v>
      </c>
      <c r="F11" s="9" t="s">
        <v>105</v>
      </c>
      <c r="G11" s="11">
        <v>10</v>
      </c>
      <c r="H11" s="2" t="s">
        <v>15</v>
      </c>
      <c r="I11" s="3" t="s">
        <v>35</v>
      </c>
      <c r="J11" s="3" t="s">
        <v>36</v>
      </c>
      <c r="K11" s="3" t="s">
        <v>34</v>
      </c>
      <c r="L11" s="3" t="s">
        <v>6</v>
      </c>
      <c r="M11" s="3" t="s">
        <v>37</v>
      </c>
      <c r="N11" s="3" t="s">
        <v>8</v>
      </c>
      <c r="O11" s="10">
        <v>10</v>
      </c>
      <c r="P11" s="14">
        <v>21713.32</v>
      </c>
      <c r="Q11" s="14">
        <v>217133.2</v>
      </c>
      <c r="R11" s="18">
        <v>11290.9264</v>
      </c>
      <c r="S11" s="18">
        <v>112909.264</v>
      </c>
    </row>
    <row r="12" spans="1:19" ht="24" x14ac:dyDescent="0.35">
      <c r="A12" s="8" t="s">
        <v>117</v>
      </c>
      <c r="B12" s="9" t="s">
        <v>45</v>
      </c>
      <c r="C12" s="10">
        <v>910505100053</v>
      </c>
      <c r="D12" s="12" t="s">
        <v>40</v>
      </c>
      <c r="E12" s="9" t="s">
        <v>22</v>
      </c>
      <c r="F12" s="9" t="s">
        <v>105</v>
      </c>
      <c r="G12" s="11">
        <v>59</v>
      </c>
      <c r="H12" s="2"/>
      <c r="I12" s="3" t="s">
        <v>41</v>
      </c>
      <c r="J12" s="3" t="s">
        <v>42</v>
      </c>
      <c r="K12" s="3" t="s">
        <v>43</v>
      </c>
      <c r="L12" s="3" t="s">
        <v>6</v>
      </c>
      <c r="M12" s="3" t="s">
        <v>44</v>
      </c>
      <c r="N12" s="3" t="s">
        <v>8</v>
      </c>
      <c r="O12" s="10">
        <v>59</v>
      </c>
      <c r="P12" s="14">
        <v>10010.11</v>
      </c>
      <c r="Q12" s="14">
        <v>590596.49</v>
      </c>
      <c r="R12" s="18">
        <v>5205.2572000000009</v>
      </c>
      <c r="S12" s="18">
        <v>307110.17480000004</v>
      </c>
    </row>
    <row r="13" spans="1:19" ht="24" x14ac:dyDescent="0.35">
      <c r="A13" s="8" t="s">
        <v>118</v>
      </c>
      <c r="B13" s="9" t="s">
        <v>119</v>
      </c>
      <c r="C13" s="10">
        <v>910505100057</v>
      </c>
      <c r="D13" s="12" t="s">
        <v>40</v>
      </c>
      <c r="E13" s="9" t="s">
        <v>22</v>
      </c>
      <c r="F13" s="9" t="s">
        <v>105</v>
      </c>
      <c r="G13" s="11">
        <v>37</v>
      </c>
      <c r="H13" s="2"/>
      <c r="I13" s="1" t="s">
        <v>46</v>
      </c>
      <c r="J13" s="3" t="s">
        <v>47</v>
      </c>
      <c r="K13" s="3" t="s">
        <v>43</v>
      </c>
      <c r="L13" s="3" t="s">
        <v>6</v>
      </c>
      <c r="M13" s="3" t="s">
        <v>44</v>
      </c>
      <c r="N13" s="3" t="s">
        <v>8</v>
      </c>
      <c r="O13" s="10">
        <v>37</v>
      </c>
      <c r="P13" s="14">
        <v>18437.61</v>
      </c>
      <c r="Q13" s="14">
        <v>682191.57000000007</v>
      </c>
      <c r="R13" s="18">
        <v>9587.5572000000011</v>
      </c>
      <c r="S13" s="18">
        <v>354739.61640000006</v>
      </c>
    </row>
    <row r="14" spans="1:19" ht="60" x14ac:dyDescent="0.35">
      <c r="A14" s="8" t="s">
        <v>120</v>
      </c>
      <c r="B14" s="9" t="s">
        <v>121</v>
      </c>
      <c r="C14" s="10">
        <v>910505101535</v>
      </c>
      <c r="D14" s="10" t="s">
        <v>48</v>
      </c>
      <c r="E14" s="9" t="s">
        <v>22</v>
      </c>
      <c r="F14" s="9" t="s">
        <v>105</v>
      </c>
      <c r="G14" s="11">
        <v>32</v>
      </c>
      <c r="H14" s="4" t="s">
        <v>49</v>
      </c>
      <c r="I14" s="3" t="s">
        <v>50</v>
      </c>
      <c r="J14" s="3" t="s">
        <v>51</v>
      </c>
      <c r="K14" s="3" t="s">
        <v>53</v>
      </c>
      <c r="L14" s="3" t="s">
        <v>6</v>
      </c>
      <c r="M14" s="1" t="s">
        <v>52</v>
      </c>
      <c r="N14" s="3" t="s">
        <v>8</v>
      </c>
      <c r="O14" s="10">
        <v>32</v>
      </c>
      <c r="P14" s="14">
        <v>19284.95</v>
      </c>
      <c r="Q14" s="14">
        <v>617118.4</v>
      </c>
      <c r="R14" s="18">
        <v>10028.174000000001</v>
      </c>
      <c r="S14" s="18">
        <v>320901.56800000003</v>
      </c>
    </row>
    <row r="15" spans="1:19" ht="24" x14ac:dyDescent="0.35">
      <c r="A15" s="8" t="s">
        <v>122</v>
      </c>
      <c r="B15" s="9" t="s">
        <v>123</v>
      </c>
      <c r="C15" s="10">
        <v>911401828481</v>
      </c>
      <c r="D15" s="10" t="s">
        <v>54</v>
      </c>
      <c r="E15" s="9" t="s">
        <v>22</v>
      </c>
      <c r="F15" s="9" t="s">
        <v>105</v>
      </c>
      <c r="G15" s="11">
        <v>3</v>
      </c>
      <c r="H15" s="2"/>
      <c r="I15" s="3" t="s">
        <v>55</v>
      </c>
      <c r="J15" s="3" t="s">
        <v>56</v>
      </c>
      <c r="K15" s="3" t="s">
        <v>43</v>
      </c>
      <c r="L15" s="3" t="s">
        <v>6</v>
      </c>
      <c r="M15" s="3" t="s">
        <v>44</v>
      </c>
      <c r="N15" s="3" t="s">
        <v>8</v>
      </c>
      <c r="O15" s="10">
        <v>3</v>
      </c>
      <c r="P15" s="14">
        <v>7884.42</v>
      </c>
      <c r="Q15" s="14">
        <v>23653.260000000002</v>
      </c>
      <c r="R15" s="18">
        <v>4099.8984000000009</v>
      </c>
      <c r="S15" s="18">
        <v>12299.695200000002</v>
      </c>
    </row>
    <row r="16" spans="1:19" ht="43.5" x14ac:dyDescent="0.35">
      <c r="A16" s="8" t="s">
        <v>124</v>
      </c>
      <c r="B16" s="9" t="s">
        <v>125</v>
      </c>
      <c r="C16" s="10">
        <v>910505100044</v>
      </c>
      <c r="D16" s="10" t="s">
        <v>57</v>
      </c>
      <c r="E16" s="9" t="s">
        <v>22</v>
      </c>
      <c r="F16" s="9" t="s">
        <v>105</v>
      </c>
      <c r="G16" s="11">
        <v>9</v>
      </c>
      <c r="H16" s="2"/>
      <c r="I16" s="19" t="s">
        <v>41</v>
      </c>
      <c r="J16" s="19" t="s">
        <v>42</v>
      </c>
      <c r="K16" s="19" t="s">
        <v>43</v>
      </c>
      <c r="L16" s="19" t="s">
        <v>6</v>
      </c>
      <c r="M16" s="19" t="s">
        <v>44</v>
      </c>
      <c r="N16" s="3" t="s">
        <v>8</v>
      </c>
      <c r="O16" s="10">
        <v>9</v>
      </c>
      <c r="P16" s="14">
        <v>10010.11</v>
      </c>
      <c r="Q16" s="14">
        <v>90090.99</v>
      </c>
      <c r="R16" s="18">
        <v>5205.2572000000009</v>
      </c>
      <c r="S16" s="18">
        <v>46847.314800000007</v>
      </c>
    </row>
    <row r="17" spans="1:19" ht="48" x14ac:dyDescent="0.35">
      <c r="A17" s="8" t="s">
        <v>126</v>
      </c>
      <c r="B17" s="9" t="s">
        <v>127</v>
      </c>
      <c r="C17" s="10">
        <v>910505100045</v>
      </c>
      <c r="D17" s="10" t="s">
        <v>57</v>
      </c>
      <c r="E17" s="9" t="s">
        <v>22</v>
      </c>
      <c r="F17" s="9" t="s">
        <v>105</v>
      </c>
      <c r="G17" s="11">
        <v>3</v>
      </c>
      <c r="H17" s="4" t="s">
        <v>155</v>
      </c>
      <c r="I17" s="13" t="s">
        <v>46</v>
      </c>
      <c r="J17" s="3" t="s">
        <v>47</v>
      </c>
      <c r="K17" s="3" t="s">
        <v>43</v>
      </c>
      <c r="L17" s="3" t="s">
        <v>6</v>
      </c>
      <c r="M17" s="3" t="s">
        <v>44</v>
      </c>
      <c r="N17" s="3" t="s">
        <v>8</v>
      </c>
      <c r="O17" s="10">
        <v>3</v>
      </c>
      <c r="P17" s="14">
        <v>18437.61</v>
      </c>
      <c r="Q17" s="14">
        <v>55312.83</v>
      </c>
      <c r="R17" s="18">
        <v>9587.5572000000011</v>
      </c>
      <c r="S17" s="18">
        <v>28762.671600000001</v>
      </c>
    </row>
    <row r="18" spans="1:19" ht="24" x14ac:dyDescent="0.35">
      <c r="A18" s="8" t="s">
        <v>128</v>
      </c>
      <c r="B18" s="9" t="s">
        <v>129</v>
      </c>
      <c r="C18" s="10">
        <v>911401897380</v>
      </c>
      <c r="D18" s="10" t="s">
        <v>58</v>
      </c>
      <c r="E18" s="9" t="s">
        <v>22</v>
      </c>
      <c r="F18" s="9" t="s">
        <v>105</v>
      </c>
      <c r="G18" s="11">
        <v>3</v>
      </c>
      <c r="H18" s="4"/>
      <c r="I18" s="3" t="s">
        <v>55</v>
      </c>
      <c r="J18" s="3" t="s">
        <v>56</v>
      </c>
      <c r="K18" s="3" t="s">
        <v>43</v>
      </c>
      <c r="L18" s="3" t="s">
        <v>6</v>
      </c>
      <c r="M18" s="3" t="s">
        <v>44</v>
      </c>
      <c r="N18" s="3" t="s">
        <v>8</v>
      </c>
      <c r="O18" s="10">
        <v>3</v>
      </c>
      <c r="P18" s="14">
        <v>7884.42</v>
      </c>
      <c r="Q18" s="14">
        <v>23653.260000000002</v>
      </c>
      <c r="R18" s="18">
        <v>4099.8984000000009</v>
      </c>
      <c r="S18" s="18">
        <v>12299.695200000002</v>
      </c>
    </row>
    <row r="19" spans="1:19" ht="58" x14ac:dyDescent="0.35">
      <c r="A19" s="8" t="s">
        <v>130</v>
      </c>
      <c r="B19" s="9" t="s">
        <v>131</v>
      </c>
      <c r="C19" s="10">
        <v>910505100628</v>
      </c>
      <c r="D19" s="10"/>
      <c r="E19" s="9" t="s">
        <v>22</v>
      </c>
      <c r="F19" s="9" t="s">
        <v>105</v>
      </c>
      <c r="G19" s="11">
        <v>3</v>
      </c>
      <c r="H19" s="2" t="s">
        <v>59</v>
      </c>
      <c r="I19" s="19" t="s">
        <v>160</v>
      </c>
      <c r="J19" s="19" t="s">
        <v>161</v>
      </c>
      <c r="K19" s="19" t="s">
        <v>43</v>
      </c>
      <c r="L19" s="19" t="s">
        <v>6</v>
      </c>
      <c r="M19" s="19" t="s">
        <v>44</v>
      </c>
      <c r="N19" s="1"/>
      <c r="O19" s="10">
        <v>3</v>
      </c>
      <c r="P19" s="14">
        <v>15730.58</v>
      </c>
      <c r="Q19" s="14">
        <v>47191.74</v>
      </c>
      <c r="R19" s="18">
        <v>8179.9016000000011</v>
      </c>
      <c r="S19" s="18">
        <v>24539.704800000003</v>
      </c>
    </row>
    <row r="20" spans="1:19" ht="24" x14ac:dyDescent="0.35">
      <c r="A20" s="7" t="s">
        <v>151</v>
      </c>
      <c r="B20" s="9" t="s">
        <v>65</v>
      </c>
      <c r="C20" s="10">
        <v>4502003290</v>
      </c>
      <c r="D20" s="10"/>
      <c r="E20" s="9" t="s">
        <v>132</v>
      </c>
      <c r="F20" s="9" t="s">
        <v>105</v>
      </c>
      <c r="G20" s="11">
        <v>9</v>
      </c>
      <c r="H20" s="2"/>
      <c r="I20" s="3" t="s">
        <v>62</v>
      </c>
      <c r="J20" s="3" t="s">
        <v>63</v>
      </c>
      <c r="K20" s="3" t="s">
        <v>60</v>
      </c>
      <c r="L20" s="3" t="s">
        <v>61</v>
      </c>
      <c r="M20" s="3" t="s">
        <v>11</v>
      </c>
      <c r="N20" s="3" t="s">
        <v>8</v>
      </c>
      <c r="O20" s="10">
        <v>9</v>
      </c>
      <c r="P20" s="14">
        <v>9459.52</v>
      </c>
      <c r="Q20" s="14">
        <v>85135.680000000008</v>
      </c>
      <c r="R20" s="18">
        <v>4918.9504000000006</v>
      </c>
      <c r="S20" s="18">
        <v>44270.553600000007</v>
      </c>
    </row>
    <row r="21" spans="1:19" ht="24" x14ac:dyDescent="0.35">
      <c r="A21" s="7" t="s">
        <v>152</v>
      </c>
      <c r="B21" s="9" t="s">
        <v>133</v>
      </c>
      <c r="C21" s="10">
        <v>4501006440</v>
      </c>
      <c r="D21" s="10" t="s">
        <v>64</v>
      </c>
      <c r="E21" s="9" t="s">
        <v>132</v>
      </c>
      <c r="F21" s="9" t="s">
        <v>105</v>
      </c>
      <c r="G21" s="11">
        <v>1</v>
      </c>
      <c r="H21" s="2"/>
      <c r="I21" s="3" t="s">
        <v>66</v>
      </c>
      <c r="J21" s="3" t="s">
        <v>67</v>
      </c>
      <c r="K21" s="3" t="s">
        <v>68</v>
      </c>
      <c r="L21" s="3" t="s">
        <v>69</v>
      </c>
      <c r="M21" s="3" t="s">
        <v>70</v>
      </c>
      <c r="N21" s="3" t="s">
        <v>8</v>
      </c>
      <c r="O21" s="10">
        <v>1</v>
      </c>
      <c r="P21" s="14">
        <v>6690.88</v>
      </c>
      <c r="Q21" s="14">
        <v>6690.88</v>
      </c>
      <c r="R21" s="18">
        <v>3479.2576000000004</v>
      </c>
      <c r="S21" s="18">
        <v>3479.2576000000004</v>
      </c>
    </row>
    <row r="22" spans="1:19" ht="24" x14ac:dyDescent="0.35">
      <c r="A22" s="7"/>
      <c r="B22" s="9"/>
      <c r="C22" s="10"/>
      <c r="D22" s="10"/>
      <c r="E22" s="9"/>
      <c r="F22" s="9"/>
      <c r="G22" s="10">
        <v>1</v>
      </c>
      <c r="H22" s="2"/>
      <c r="I22" s="3" t="s">
        <v>71</v>
      </c>
      <c r="J22" s="3" t="s">
        <v>72</v>
      </c>
      <c r="K22" s="3"/>
      <c r="L22" s="3"/>
      <c r="M22" s="3" t="s">
        <v>11</v>
      </c>
      <c r="N22" s="3" t="s">
        <v>8</v>
      </c>
      <c r="O22" s="10">
        <v>1</v>
      </c>
      <c r="P22" s="14">
        <v>166.12</v>
      </c>
      <c r="Q22" s="14">
        <v>166.12</v>
      </c>
      <c r="R22" s="18">
        <v>86.382400000000018</v>
      </c>
      <c r="S22" s="18">
        <v>86.382400000000018</v>
      </c>
    </row>
    <row r="23" spans="1:19" ht="24" x14ac:dyDescent="0.35">
      <c r="A23" s="7" t="s">
        <v>153</v>
      </c>
      <c r="B23" s="9" t="s">
        <v>73</v>
      </c>
      <c r="C23" s="10">
        <v>4501006420</v>
      </c>
      <c r="D23" s="10" t="s">
        <v>74</v>
      </c>
      <c r="E23" s="9" t="s">
        <v>132</v>
      </c>
      <c r="F23" s="9" t="s">
        <v>105</v>
      </c>
      <c r="G23" s="11">
        <v>3</v>
      </c>
      <c r="H23" s="2"/>
      <c r="I23" s="3" t="s">
        <v>66</v>
      </c>
      <c r="J23" s="3" t="s">
        <v>67</v>
      </c>
      <c r="K23" s="3" t="s">
        <v>68</v>
      </c>
      <c r="L23" s="3" t="s">
        <v>69</v>
      </c>
      <c r="M23" s="3" t="s">
        <v>70</v>
      </c>
      <c r="N23" s="3" t="s">
        <v>8</v>
      </c>
      <c r="O23" s="10">
        <v>3</v>
      </c>
      <c r="P23" s="14">
        <v>6690.88</v>
      </c>
      <c r="Q23" s="14">
        <v>20072.64</v>
      </c>
      <c r="R23" s="18">
        <v>3479.2576000000004</v>
      </c>
      <c r="S23" s="18">
        <v>10437.772800000001</v>
      </c>
    </row>
    <row r="24" spans="1:19" ht="24" x14ac:dyDescent="0.35">
      <c r="A24" s="7"/>
      <c r="B24" s="9"/>
      <c r="C24" s="10"/>
      <c r="D24" s="10"/>
      <c r="E24" s="9"/>
      <c r="F24" s="9"/>
      <c r="G24" s="10">
        <v>3</v>
      </c>
      <c r="H24" s="2"/>
      <c r="I24" s="3" t="s">
        <v>75</v>
      </c>
      <c r="J24" s="3" t="s">
        <v>76</v>
      </c>
      <c r="K24" s="3"/>
      <c r="L24" s="3"/>
      <c r="M24" s="3" t="s">
        <v>11</v>
      </c>
      <c r="N24" s="3" t="s">
        <v>8</v>
      </c>
      <c r="O24" s="10">
        <v>3</v>
      </c>
      <c r="P24" s="14">
        <v>166.12</v>
      </c>
      <c r="Q24" s="14">
        <v>498.36</v>
      </c>
      <c r="R24" s="18">
        <v>86.382400000000018</v>
      </c>
      <c r="S24" s="18">
        <v>259.14720000000005</v>
      </c>
    </row>
    <row r="25" spans="1:19" x14ac:dyDescent="0.35">
      <c r="A25" s="6" t="s">
        <v>154</v>
      </c>
      <c r="B25" s="7"/>
      <c r="C25" s="7"/>
      <c r="D25" s="7"/>
      <c r="E25" s="7"/>
      <c r="F25" s="7"/>
      <c r="G25" s="7"/>
      <c r="H25" s="2"/>
      <c r="I25" s="1"/>
      <c r="J25" s="1"/>
      <c r="K25" s="1"/>
      <c r="L25" s="1"/>
      <c r="M25" s="1"/>
      <c r="N25" s="1"/>
      <c r="O25" s="7"/>
      <c r="P25" s="14"/>
      <c r="Q25" s="14">
        <v>0</v>
      </c>
      <c r="R25" s="18">
        <v>0</v>
      </c>
      <c r="S25" s="18">
        <v>0</v>
      </c>
    </row>
    <row r="26" spans="1:19" ht="36" x14ac:dyDescent="0.35">
      <c r="A26" s="8" t="s">
        <v>134</v>
      </c>
      <c r="B26" s="9" t="s">
        <v>0</v>
      </c>
      <c r="C26" s="10">
        <v>911401780562</v>
      </c>
      <c r="D26" s="10" t="s">
        <v>77</v>
      </c>
      <c r="E26" s="9" t="s">
        <v>22</v>
      </c>
      <c r="F26" s="9" t="s">
        <v>105</v>
      </c>
      <c r="G26" s="11">
        <v>288</v>
      </c>
      <c r="H26" s="4" t="s">
        <v>80</v>
      </c>
      <c r="I26" s="3" t="s">
        <v>81</v>
      </c>
      <c r="J26" s="3" t="s">
        <v>82</v>
      </c>
      <c r="K26" s="3" t="s">
        <v>83</v>
      </c>
      <c r="L26" s="3" t="s">
        <v>78</v>
      </c>
      <c r="M26" s="3" t="s">
        <v>84</v>
      </c>
      <c r="N26" s="3" t="s">
        <v>8</v>
      </c>
      <c r="O26" s="10">
        <v>288</v>
      </c>
      <c r="P26" s="14">
        <v>25157.37</v>
      </c>
      <c r="Q26" s="14">
        <v>7245322.5599999996</v>
      </c>
      <c r="R26" s="18">
        <v>13081.832399999999</v>
      </c>
      <c r="S26" s="18">
        <v>3767567.7311999998</v>
      </c>
    </row>
    <row r="27" spans="1:19" ht="36" x14ac:dyDescent="0.35">
      <c r="A27" s="8" t="s">
        <v>134</v>
      </c>
      <c r="B27" s="9" t="s">
        <v>135</v>
      </c>
      <c r="C27" s="10">
        <v>911401779132</v>
      </c>
      <c r="D27" s="12" t="s">
        <v>79</v>
      </c>
      <c r="E27" s="9" t="s">
        <v>22</v>
      </c>
      <c r="F27" s="9" t="s">
        <v>105</v>
      </c>
      <c r="G27" s="11">
        <v>56</v>
      </c>
      <c r="H27" s="4" t="s">
        <v>80</v>
      </c>
      <c r="I27" s="3" t="s">
        <v>81</v>
      </c>
      <c r="J27" s="3" t="s">
        <v>82</v>
      </c>
      <c r="K27" s="3" t="s">
        <v>83</v>
      </c>
      <c r="L27" s="3" t="s">
        <v>78</v>
      </c>
      <c r="M27" s="3" t="s">
        <v>84</v>
      </c>
      <c r="N27" s="3" t="s">
        <v>8</v>
      </c>
      <c r="O27" s="10">
        <v>56</v>
      </c>
      <c r="P27" s="14">
        <v>25157.37</v>
      </c>
      <c r="Q27" s="14">
        <v>1408812.72</v>
      </c>
      <c r="R27" s="18">
        <v>13081.832399999999</v>
      </c>
      <c r="S27" s="18">
        <v>732582.61439999996</v>
      </c>
    </row>
    <row r="28" spans="1:19" ht="36" x14ac:dyDescent="0.35">
      <c r="A28" s="8" t="s">
        <v>136</v>
      </c>
      <c r="B28" s="9" t="s">
        <v>137</v>
      </c>
      <c r="C28" s="10">
        <v>911401779312</v>
      </c>
      <c r="D28" s="12" t="s">
        <v>85</v>
      </c>
      <c r="E28" s="9" t="s">
        <v>22</v>
      </c>
      <c r="F28" s="9" t="s">
        <v>105</v>
      </c>
      <c r="G28" s="11">
        <v>7</v>
      </c>
      <c r="H28" s="4" t="s">
        <v>86</v>
      </c>
      <c r="I28" s="3" t="s">
        <v>87</v>
      </c>
      <c r="J28" s="3" t="s">
        <v>88</v>
      </c>
      <c r="K28" s="3" t="s">
        <v>68</v>
      </c>
      <c r="L28" s="3" t="s">
        <v>78</v>
      </c>
      <c r="M28" s="3" t="s">
        <v>89</v>
      </c>
      <c r="N28" s="3" t="s">
        <v>8</v>
      </c>
      <c r="O28" s="10">
        <v>7</v>
      </c>
      <c r="P28" s="14">
        <v>17610.16</v>
      </c>
      <c r="Q28" s="14">
        <v>123271.12</v>
      </c>
      <c r="R28" s="18">
        <v>9157.2832000000017</v>
      </c>
      <c r="S28" s="18">
        <v>64100.982400000008</v>
      </c>
    </row>
    <row r="29" spans="1:19" x14ac:dyDescent="0.35">
      <c r="A29" s="9" t="s">
        <v>138</v>
      </c>
      <c r="B29" s="7"/>
      <c r="C29" s="10">
        <v>929001485680</v>
      </c>
      <c r="D29" s="10"/>
      <c r="E29" s="9" t="s">
        <v>22</v>
      </c>
      <c r="F29" s="9" t="s">
        <v>105</v>
      </c>
      <c r="G29" s="11">
        <v>4</v>
      </c>
      <c r="H29" s="2" t="s">
        <v>90</v>
      </c>
      <c r="I29" s="3"/>
      <c r="J29" s="3"/>
      <c r="K29" s="3"/>
      <c r="L29" s="3"/>
      <c r="M29" s="3"/>
      <c r="N29" s="3"/>
      <c r="O29" s="10">
        <v>4</v>
      </c>
      <c r="P29" s="14"/>
      <c r="Q29" s="14">
        <v>0</v>
      </c>
      <c r="R29" s="18">
        <v>0</v>
      </c>
      <c r="S29" s="18">
        <v>0</v>
      </c>
    </row>
    <row r="30" spans="1:19" x14ac:dyDescent="0.35">
      <c r="A30" s="9" t="s">
        <v>139</v>
      </c>
      <c r="B30" s="7"/>
      <c r="C30" s="10">
        <v>929001485580</v>
      </c>
      <c r="D30" s="10"/>
      <c r="E30" s="9" t="s">
        <v>22</v>
      </c>
      <c r="F30" s="9" t="s">
        <v>105</v>
      </c>
      <c r="G30" s="11">
        <v>40</v>
      </c>
      <c r="H30" s="2" t="s">
        <v>90</v>
      </c>
      <c r="I30" s="1"/>
      <c r="J30" s="1"/>
      <c r="K30" s="1"/>
      <c r="L30" s="1"/>
      <c r="M30" s="1"/>
      <c r="N30" s="1"/>
      <c r="O30" s="10">
        <v>40</v>
      </c>
      <c r="P30" s="14"/>
      <c r="Q30" s="14">
        <v>0</v>
      </c>
      <c r="R30" s="18">
        <v>0</v>
      </c>
      <c r="S30" s="18">
        <v>0</v>
      </c>
    </row>
    <row r="31" spans="1:19" x14ac:dyDescent="0.35">
      <c r="A31" s="9" t="s">
        <v>140</v>
      </c>
      <c r="B31" s="9" t="s">
        <v>141</v>
      </c>
      <c r="C31" s="10">
        <v>911401742372</v>
      </c>
      <c r="D31" s="10"/>
      <c r="E31" s="9" t="s">
        <v>22</v>
      </c>
      <c r="F31" s="9" t="s">
        <v>105</v>
      </c>
      <c r="G31" s="11">
        <v>12</v>
      </c>
      <c r="H31" s="2"/>
      <c r="I31" s="1"/>
      <c r="J31" s="1"/>
      <c r="K31" s="1"/>
      <c r="L31" s="1"/>
      <c r="M31" s="1"/>
      <c r="N31" s="1"/>
      <c r="O31" s="10">
        <v>12</v>
      </c>
      <c r="P31" s="14"/>
      <c r="Q31" s="14">
        <v>0</v>
      </c>
      <c r="R31" s="18">
        <v>0</v>
      </c>
      <c r="S31" s="18">
        <v>0</v>
      </c>
    </row>
    <row r="32" spans="1:19" x14ac:dyDescent="0.35">
      <c r="A32" s="9" t="s">
        <v>142</v>
      </c>
      <c r="B32" s="9" t="s">
        <v>143</v>
      </c>
      <c r="C32" s="10">
        <v>911401742402</v>
      </c>
      <c r="D32" s="10"/>
      <c r="E32" s="9" t="s">
        <v>22</v>
      </c>
      <c r="F32" s="9" t="s">
        <v>105</v>
      </c>
      <c r="G32" s="11">
        <v>32</v>
      </c>
      <c r="H32" s="2"/>
      <c r="I32" s="1"/>
      <c r="J32" s="1"/>
      <c r="K32" s="1"/>
      <c r="L32" s="1"/>
      <c r="M32" s="1"/>
      <c r="N32" s="1"/>
      <c r="O32" s="10">
        <v>32</v>
      </c>
      <c r="P32" s="14"/>
      <c r="Q32" s="14">
        <v>0</v>
      </c>
      <c r="R32" s="18">
        <v>0</v>
      </c>
      <c r="S32" s="18">
        <v>0</v>
      </c>
    </row>
    <row r="33" spans="1:19" x14ac:dyDescent="0.35">
      <c r="A33" s="9" t="s">
        <v>144</v>
      </c>
      <c r="B33" s="9" t="s">
        <v>145</v>
      </c>
      <c r="C33" s="10">
        <v>911401742382</v>
      </c>
      <c r="D33" s="10"/>
      <c r="E33" s="9" t="s">
        <v>22</v>
      </c>
      <c r="F33" s="9" t="s">
        <v>105</v>
      </c>
      <c r="G33" s="11">
        <v>44</v>
      </c>
      <c r="H33" s="2"/>
      <c r="I33" s="1"/>
      <c r="J33" s="1"/>
      <c r="K33" s="1"/>
      <c r="L33" s="1"/>
      <c r="M33" s="1"/>
      <c r="N33" s="1"/>
      <c r="O33" s="10">
        <v>44</v>
      </c>
      <c r="P33" s="14"/>
      <c r="Q33" s="14">
        <v>0</v>
      </c>
      <c r="R33" s="18">
        <v>0</v>
      </c>
      <c r="S33" s="18">
        <v>0</v>
      </c>
    </row>
    <row r="34" spans="1:19" x14ac:dyDescent="0.35">
      <c r="A34" s="9" t="s">
        <v>146</v>
      </c>
      <c r="B34" s="9" t="s">
        <v>147</v>
      </c>
      <c r="C34" s="10">
        <v>911401742412</v>
      </c>
      <c r="D34" s="10"/>
      <c r="E34" s="9" t="s">
        <v>22</v>
      </c>
      <c r="F34" s="9" t="s">
        <v>105</v>
      </c>
      <c r="G34" s="11">
        <v>1</v>
      </c>
      <c r="H34" s="2"/>
      <c r="I34" s="1"/>
      <c r="J34" s="1"/>
      <c r="K34" s="1"/>
      <c r="L34" s="1"/>
      <c r="M34" s="1"/>
      <c r="N34" s="1"/>
      <c r="O34" s="10">
        <v>1</v>
      </c>
      <c r="P34" s="14"/>
      <c r="Q34" s="14">
        <v>0</v>
      </c>
      <c r="R34" s="18">
        <v>0</v>
      </c>
      <c r="S34" s="18">
        <v>0</v>
      </c>
    </row>
    <row r="35" spans="1:19" x14ac:dyDescent="0.35">
      <c r="A35" s="9" t="s">
        <v>148</v>
      </c>
      <c r="B35" s="7"/>
      <c r="C35" s="7"/>
      <c r="D35" s="7"/>
      <c r="E35" s="7"/>
      <c r="F35" s="9" t="s">
        <v>149</v>
      </c>
      <c r="G35" s="11">
        <v>1</v>
      </c>
      <c r="H35" s="2"/>
      <c r="I35" s="1"/>
      <c r="J35" s="1"/>
      <c r="K35" s="1"/>
      <c r="L35" s="1"/>
      <c r="M35" s="1"/>
      <c r="N35" s="1"/>
      <c r="O35" s="10">
        <v>1</v>
      </c>
      <c r="P35" s="14"/>
      <c r="Q35" s="14">
        <v>0</v>
      </c>
      <c r="R35" s="18">
        <v>0</v>
      </c>
      <c r="S35" s="18">
        <v>0</v>
      </c>
    </row>
    <row r="36" spans="1:19" x14ac:dyDescent="0.35">
      <c r="P36" s="15"/>
      <c r="Q36" s="16">
        <f>SUM(Q3:Q35)</f>
        <v>14722040.190000001</v>
      </c>
      <c r="R36" s="15"/>
      <c r="S36" s="15">
        <f>SUM(S3:S35)</f>
        <v>7655460.8988000005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NB151-User</cp:lastModifiedBy>
  <dcterms:created xsi:type="dcterms:W3CDTF">2025-04-03T11:51:32Z</dcterms:created>
  <dcterms:modified xsi:type="dcterms:W3CDTF">2025-04-09T15:17:05Z</dcterms:modified>
</cp:coreProperties>
</file>