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монНатали\Desktop\Фарос\Проекты\0 Морстройтехнологии\Порт Еврохим\1 Участники ТЕНДЕРА ПС станции\"/>
    </mc:Choice>
  </mc:AlternateContent>
  <bookViews>
    <workbookView xWindow="0" yWindow="0" windowWidth="28800" windowHeight="11700"/>
  </bookViews>
  <sheets>
    <sheet name="Коммерческое предложение" sheetId="1" r:id="rId1"/>
  </sheets>
  <externalReferences>
    <externalReference r:id="rId2"/>
  </externalReferences>
  <definedNames>
    <definedName name="picture001">INDEX('[1]Изображения КП'!$B:$B,MATCH('Коммерческое предложение'!$O$24,'[1]Изображения КП'!$A:$A,0))</definedName>
    <definedName name="picture002">INDEX('[1]Изображения КП'!$B:$B,MATCH('Коммерческое предложение'!$O$25,'[1]Изображения КП'!$A:$A,0))</definedName>
    <definedName name="picture003">INDEX('[1]Изображения КП'!$B:$B,MATCH('Коммерческое предложение'!$O$26,'[1]Изображения КП'!$A:$A,0))</definedName>
    <definedName name="picture004">INDEX('[1]Изображения КП'!$B:$B,MATCH('Коммерческое предложение'!$O$27,'[1]Изображения КП'!$A:$A,0))</definedName>
    <definedName name="picture005">INDEX('[1]Изображения КП'!$B:$B,MATCH('Коммерческое предложение'!$O$28,'[1]Изображения КП'!$A:$A,0))</definedName>
    <definedName name="picture006">INDEX('[1]Изображения КП'!$B:$B,MATCH('Коммерческое предложение'!$O$29,'[1]Изображения КП'!$A:$A,0))</definedName>
    <definedName name="picture007">INDEX('[1]Изображения КП'!$B:$B,MATCH('Коммерческое предложение'!$O$30,'[1]Изображения КП'!$A:$A,0))</definedName>
    <definedName name="picture008">INDEX('[1]Изображения КП'!$B:$B,MATCH('Коммерческое предложение'!$O$31,'[1]Изображения КП'!$A:$A,0))</definedName>
    <definedName name="picture009">INDEX('[1]Изображения КП'!$B:$B,MATCH('Коммерческое предложение'!$O$32,'[1]Изображения КП'!$A:$A,0))</definedName>
    <definedName name="picture010">INDEX('[1]Изображения КП'!$B:$B,MATCH('Коммерческое предложение'!#REF!,'[1]Изображения КП'!$A:$A,0))</definedName>
    <definedName name="picture011">INDEX('[1]Изображения КП'!$B:$B,MATCH('Коммерческое предложение'!#REF!,'[1]Изображения КП'!$A:$A,0))</definedName>
    <definedName name="picture012">INDEX('[1]Изображения КП'!$B:$B,MATCH('Коммерческое предложение'!#REF!,'[1]Изображения КП'!$A:$A,0))</definedName>
    <definedName name="picture013">INDEX('[1]Изображения КП'!$B:$B,MATCH('Коммерческое предложение'!#REF!,'[1]Изображения КП'!$A:$A,0))</definedName>
    <definedName name="picture014">INDEX('[1]Изображения КП'!$B:$B,MATCH('Коммерческое предложение'!#REF!,'[1]Изображения КП'!$A:$A,0))</definedName>
    <definedName name="picture015">INDEX('[1]Изображения КП'!$B:$B,MATCH('Коммерческое предложение'!#REF!,'[1]Изображения КП'!$A:$A,0))</definedName>
    <definedName name="picture016">INDEX('[1]Изображения КП'!$B:$B,MATCH('Коммерческое предложение'!#REF!,'[1]Изображения КП'!$A:$A,0))</definedName>
    <definedName name="picture017">INDEX('[1]Изображения КП'!$B:$B,MATCH('Коммерческое предложение'!#REF!,'[1]Изображения КП'!$A:$A,0))</definedName>
    <definedName name="picture018">INDEX('[1]Изображения КП'!$B:$B,MATCH('Коммерческое предложение'!#REF!,'[1]Изображения КП'!$A:$A,0))</definedName>
    <definedName name="picture019">INDEX('[1]Изображения КП'!$B:$B,MATCH('Коммерческое предложение'!#REF!,'[1]Изображения КП'!$A:$A,0))</definedName>
    <definedName name="picture020">INDEX('[1]Изображения КП'!$B:$B,MATCH('Коммерческое предложение'!#REF!,'[1]Изображения КП'!$A:$A,0))</definedName>
    <definedName name="picture021">INDEX('[1]Изображения КП'!$B:$B,MATCH('Коммерческое предложение'!#REF!,'[1]Изображения КП'!$A:$A,0))</definedName>
    <definedName name="picture022">INDEX('[1]Изображения КП'!$B:$B,MATCH('Коммерческое предложение'!#REF!,'[1]Изображения КП'!$A:$A,0))</definedName>
    <definedName name="picture023">INDEX('[1]Изображения КП'!$B:$B,MATCH('Коммерческое предложение'!#REF!,'[1]Изображения КП'!$A:$A,0))</definedName>
    <definedName name="picture024">INDEX('[1]Изображения КП'!$B:$B,MATCH('Коммерческое предложение'!#REF!,'[1]Изображения КП'!$A:$A,0))</definedName>
    <definedName name="picture025">INDEX('[1]Изображения КП'!$B:$B,MATCH('Коммерческое предложение'!#REF!,'[1]Изображения КП'!$A:$A,0))</definedName>
    <definedName name="picture026">INDEX('[1]Изображения КП'!$B:$B,MATCH('Коммерческое предложение'!#REF!,'[1]Изображения КП'!$A:$A,0))</definedName>
    <definedName name="picture027">INDEX('[1]Изображения КП'!$B:$B,MATCH('Коммерческое предложение'!#REF!,'[1]Изображения КП'!$A:$A,0))</definedName>
    <definedName name="picture028">INDEX('[1]Изображения КП'!$B:$B,MATCH('Коммерческое предложение'!#REF!,'[1]Изображения КП'!$A:$A,0))</definedName>
    <definedName name="picture029">INDEX('[1]Изображения КП'!$B:$B,MATCH('Коммерческое предложение'!#REF!,'[1]Изображения КП'!$A:$A,0))</definedName>
    <definedName name="picture030">INDEX('[1]Изображения КП'!$B:$B,MATCH('Коммерческое предложение'!#REF!,'[1]Изображения КП'!$A:$A,0))</definedName>
    <definedName name="_xlnm.Print_Area" localSheetId="0">'Коммерческое предложение'!$B$3:$H$41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G28" i="1"/>
  <c r="G29" i="1"/>
  <c r="G30" i="1"/>
  <c r="G31" i="1"/>
  <c r="G26" i="1"/>
  <c r="G33" i="1" s="1"/>
</calcChain>
</file>

<file path=xl/sharedStrings.xml><?xml version="1.0" encoding="utf-8"?>
<sst xmlns="http://schemas.openxmlformats.org/spreadsheetml/2006/main" count="49" uniqueCount="41">
  <si>
    <t xml:space="preserve">Поставщик: ООО «Фарос Агро» </t>
  </si>
  <si>
    <t>Контактное лицо:</t>
  </si>
  <si>
    <t>Адрес: ул. Хваткова, дом 17Е, литер Х, помещение 20</t>
  </si>
  <si>
    <t>ИНН 6382076916</t>
  </si>
  <si>
    <t>Тел. 8 800 350 48 47</t>
  </si>
  <si>
    <t>С уважением,</t>
  </si>
  <si>
    <t>КОММЕРЧЕСКОЕ ПРЕДЛОЖЕНИЕ</t>
  </si>
  <si>
    <t>РПП</t>
  </si>
  <si>
    <t>Цой ДЛ</t>
  </si>
  <si>
    <t>Код заказа</t>
  </si>
  <si>
    <t xml:space="preserve">№ п/п </t>
  </si>
  <si>
    <t xml:space="preserve">Наименование товара </t>
  </si>
  <si>
    <t>Количество, шт.</t>
  </si>
  <si>
    <t>Описание</t>
  </si>
  <si>
    <t>-</t>
  </si>
  <si>
    <t>ИТОГО:</t>
  </si>
  <si>
    <t>—</t>
  </si>
  <si>
    <t>Коммерческое предложение №13 от 28.04.2025г.</t>
  </si>
  <si>
    <t>FG 595 36W 4000K OPAL</t>
  </si>
  <si>
    <t>Мощность: 36 Вт
Световой поток: 3685 лм
Светоотдача: 102 лм/Вт
Размеры: 595х595х35 мм
Степень защиты: IP40
Климатическое исполнение: УХЛ3.1
Гарантия: 5 лет</t>
  </si>
  <si>
    <t>Серия FG 595</t>
  </si>
  <si>
    <t>FG 595 EM 36W 4000K OPAL</t>
  </si>
  <si>
    <t>Серия FG 55</t>
  </si>
  <si>
    <t>Серия FD 113</t>
  </si>
  <si>
    <t>нет изображения</t>
  </si>
  <si>
    <t>Срок производства товара до 45-60 календарных дней.</t>
  </si>
  <si>
    <t xml:space="preserve">8(952)372-26-36 </t>
  </si>
  <si>
    <t>Мощность: 35 Вт
Световой поток: 5278 лм
Светоотдача: 151 лм/Вт
Степень защиты: IP65
Климатическое исполнение: УХЛ3.1
Гарантия: 5 лет</t>
  </si>
  <si>
    <t>Мощность: 20 Вт
Световой поток: 2602 лм
Светоотдача: 130 лм/Вт
Степень защиты: IP65
Климатическое исполнение: УХЛ3.1
Гарантия: 5 лет</t>
  </si>
  <si>
    <t>Мощность: 55 Вт
Световой поток: 8027 лм
Светоотдача: 146 лм/Вт
Степень защиты: IP65
Климатическое исполнение: УХЛ3.1
Гарантия: 5 лет</t>
  </si>
  <si>
    <t>Мощность: 100 Вт
Световой поток: 17642 лм
Светоотдача: 176 лм/Вт
Степень защиты: IP65
Климатическое исполнение: УХЛ2
Гарантия: 5 лет</t>
  </si>
  <si>
    <t>FG 55 35W 5000K inox</t>
  </si>
  <si>
    <t>FG 55 20W 5000K  inox</t>
  </si>
  <si>
    <t>FG 55 55W 5000K  inox</t>
  </si>
  <si>
    <t>FG 55 EM 35W 5000K  inox</t>
  </si>
  <si>
    <t>FG 55 EM 20W 5000K  inox</t>
  </si>
  <si>
    <t>FD 113 100W 5000K  inox</t>
  </si>
  <si>
    <t>Проект: Терминал по перевалке минеральных удобрений в Морском торговом порту Усть-Луга</t>
  </si>
  <si>
    <t>Цена за ед.
с НДС, руб.</t>
  </si>
  <si>
    <t>Сумма
 с НДС, руб.</t>
  </si>
  <si>
    <t>Название организации: ООО КИКГЕОСТРОЙ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</si>
</sst>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.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2" borderId="0" xfId="0" applyFont="1" applyFill="1" applyProtection="1">
      <protection hidden="1"/>
    </xf>
    <xf numFmtId="4" fontId="2" fillId="0" borderId="0" xfId="0" applyNumberFormat="1" applyFont="1" applyProtection="1">
      <protection hidden="1"/>
    </xf>
    <xf numFmtId="0" fontId="1" fillId="2" borderId="0" xfId="0" applyFont="1" applyFill="1" applyProtection="1">
      <protection hidden="1"/>
    </xf>
    <xf numFmtId="0" fontId="2" fillId="0" borderId="7" xfId="0" applyFont="1" applyBorder="1" applyProtection="1">
      <protection hidden="1"/>
    </xf>
    <xf numFmtId="0" fontId="2" fillId="0" borderId="8" xfId="0" applyFont="1" applyBorder="1" applyProtection="1">
      <protection hidden="1"/>
    </xf>
    <xf numFmtId="0" fontId="2" fillId="0" borderId="8" xfId="0" applyFont="1" applyBorder="1" applyAlignment="1" applyProtection="1">
      <alignment horizontal="center"/>
      <protection hidden="1"/>
    </xf>
    <xf numFmtId="4" fontId="2" fillId="0" borderId="8" xfId="0" applyNumberFormat="1" applyFont="1" applyBorder="1" applyProtection="1">
      <protection hidden="1"/>
    </xf>
    <xf numFmtId="0" fontId="2" fillId="0" borderId="9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1" xfId="0" applyFont="1" applyBorder="1" applyProtection="1"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4" fontId="2" fillId="0" borderId="3" xfId="0" applyNumberFormat="1" applyFont="1" applyBorder="1" applyAlignment="1" applyProtection="1">
      <alignment horizontal="center" vertical="center" wrapText="1"/>
      <protection hidden="1"/>
    </xf>
    <xf numFmtId="164" fontId="2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4" fontId="2" fillId="0" borderId="3" xfId="0" applyNumberFormat="1" applyFont="1" applyBorder="1" applyAlignment="1" applyProtection="1">
      <alignment horizontal="right" vertical="center" wrapText="1"/>
      <protection hidden="1"/>
    </xf>
    <xf numFmtId="4" fontId="2" fillId="0" borderId="3" xfId="0" applyNumberFormat="1" applyFont="1" applyBorder="1" applyAlignment="1" applyProtection="1">
      <alignment horizontal="right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Protection="1">
      <protection hidden="1"/>
    </xf>
    <xf numFmtId="0" fontId="2" fillId="0" borderId="12" xfId="0" applyFont="1" applyBorder="1" applyProtection="1">
      <protection hidden="1"/>
    </xf>
    <xf numFmtId="3" fontId="3" fillId="0" borderId="3" xfId="0" applyNumberFormat="1" applyFont="1" applyBorder="1" applyAlignment="1" applyProtection="1">
      <alignment vertical="center"/>
      <protection hidden="1"/>
    </xf>
    <xf numFmtId="4" fontId="4" fillId="0" borderId="3" xfId="0" applyNumberFormat="1" applyFont="1" applyBorder="1" applyAlignment="1" applyProtection="1">
      <alignment horizontal="center" vertical="center"/>
      <protection hidden="1"/>
    </xf>
    <xf numFmtId="4" fontId="3" fillId="0" borderId="3" xfId="0" applyNumberFormat="1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wrapText="1"/>
      <protection hidden="1"/>
    </xf>
    <xf numFmtId="49" fontId="2" fillId="0" borderId="0" xfId="0" applyNumberFormat="1" applyFont="1" applyProtection="1">
      <protection hidden="1"/>
    </xf>
    <xf numFmtId="0" fontId="2" fillId="0" borderId="11" xfId="0" applyFont="1" applyBorder="1" applyProtection="1">
      <protection hidden="1"/>
    </xf>
    <xf numFmtId="0" fontId="2" fillId="0" borderId="11" xfId="0" applyFont="1" applyBorder="1" applyAlignment="1" applyProtection="1">
      <alignment horizontal="center"/>
      <protection hidden="1"/>
    </xf>
    <xf numFmtId="4" fontId="2" fillId="0" borderId="11" xfId="0" applyNumberFormat="1" applyFont="1" applyBorder="1" applyProtection="1">
      <protection hidden="1"/>
    </xf>
    <xf numFmtId="3" fontId="5" fillId="0" borderId="3" xfId="0" applyNumberFormat="1" applyFont="1" applyBorder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4" fillId="0" borderId="6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257736</xdr:colOff>
      <xdr:row>1</xdr:row>
      <xdr:rowOff>186017</xdr:rowOff>
    </xdr:from>
    <xdr:to>
      <xdr:col>7</xdr:col>
      <xdr:colOff>1266267</xdr:colOff>
      <xdr:row>9</xdr:row>
      <xdr:rowOff>150159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85407C4-09C7-42F0-A78A-17845F5931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96354" y="376517"/>
          <a:ext cx="5345207" cy="148814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0</xdr:rowOff>
        </xdr:from>
        <xdr:to>
          <xdr:col>13</xdr:col>
          <xdr:colOff>168089</xdr:colOff>
          <xdr:row>31</xdr:row>
          <xdr:rowOff>190500</xdr:rowOff>
        </xdr:to>
        <xdr:pic>
          <xdr:nvPicPr>
            <xdr:cNvPr id="11" name="Рисунок 10">
              <a:extLst>
                <a:ext uri="{FF2B5EF4-FFF2-40B4-BE49-F238E27FC236}">
                  <a16:creationId xmlns:a16="http://schemas.microsoft.com/office/drawing/2014/main" id="{0208B76C-C5A8-4A93-BB0B-89A728FAFC92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09" spid="_x0000_s1093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19352559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12" name="Рисунок 11">
              <a:extLst>
                <a:ext uri="{FF2B5EF4-FFF2-40B4-BE49-F238E27FC236}">
                  <a16:creationId xmlns:a16="http://schemas.microsoft.com/office/drawing/2014/main" id="{F4005D74-FDB8-4DE8-A807-A2B965BF29C3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10" spid="_x0000_s1094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20618824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13" name="Рисунок 12">
              <a:extLst>
                <a:ext uri="{FF2B5EF4-FFF2-40B4-BE49-F238E27FC236}">
                  <a16:creationId xmlns:a16="http://schemas.microsoft.com/office/drawing/2014/main" id="{35F843E8-9699-47DC-BBEE-010CA940EB1C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11" spid="_x0000_s1095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21885088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14" name="Рисунок 13">
              <a:extLst>
                <a:ext uri="{FF2B5EF4-FFF2-40B4-BE49-F238E27FC236}">
                  <a16:creationId xmlns:a16="http://schemas.microsoft.com/office/drawing/2014/main" id="{D8FA7A89-6F8F-407E-891D-4680055DA17D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12" spid="_x0000_s1096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23151353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15" name="Рисунок 14">
              <a:extLst>
                <a:ext uri="{FF2B5EF4-FFF2-40B4-BE49-F238E27FC236}">
                  <a16:creationId xmlns:a16="http://schemas.microsoft.com/office/drawing/2014/main" id="{2E5A2CA4-283B-453A-B646-1DDA2263CE12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13" spid="_x0000_s1097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24417618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16" name="Рисунок 15">
              <a:extLst>
                <a:ext uri="{FF2B5EF4-FFF2-40B4-BE49-F238E27FC236}">
                  <a16:creationId xmlns:a16="http://schemas.microsoft.com/office/drawing/2014/main" id="{C07149DB-6546-4477-BB27-D55C28949D72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14" spid="_x0000_s1098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25683882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17" name="Рисунок 16">
              <a:extLst>
                <a:ext uri="{FF2B5EF4-FFF2-40B4-BE49-F238E27FC236}">
                  <a16:creationId xmlns:a16="http://schemas.microsoft.com/office/drawing/2014/main" id="{227CFD1D-7AA6-4F2F-BA96-60A348A3765C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15" spid="_x0000_s1099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26950147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18" name="Рисунок 17">
              <a:extLst>
                <a:ext uri="{FF2B5EF4-FFF2-40B4-BE49-F238E27FC236}">
                  <a16:creationId xmlns:a16="http://schemas.microsoft.com/office/drawing/2014/main" id="{FA1E0685-4CFF-4794-80FB-E36412A4B79D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16" spid="_x0000_s1100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28216412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19" name="Рисунок 18">
              <a:extLst>
                <a:ext uri="{FF2B5EF4-FFF2-40B4-BE49-F238E27FC236}">
                  <a16:creationId xmlns:a16="http://schemas.microsoft.com/office/drawing/2014/main" id="{411917D3-BA4F-4BBF-9E0B-1575856D71CD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17" spid="_x0000_s1101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29482676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20" name="Рисунок 19">
              <a:extLst>
                <a:ext uri="{FF2B5EF4-FFF2-40B4-BE49-F238E27FC236}">
                  <a16:creationId xmlns:a16="http://schemas.microsoft.com/office/drawing/2014/main" id="{2AC79E43-BA93-454B-85D1-C6A7A369772A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18" spid="_x0000_s1102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30748941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21" name="Рисунок 20">
              <a:extLst>
                <a:ext uri="{FF2B5EF4-FFF2-40B4-BE49-F238E27FC236}">
                  <a16:creationId xmlns:a16="http://schemas.microsoft.com/office/drawing/2014/main" id="{71C921AB-B046-4886-A6DF-47F8A4BE5719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19" spid="_x0000_s1103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32015206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22" name="Рисунок 21">
              <a:extLst>
                <a:ext uri="{FF2B5EF4-FFF2-40B4-BE49-F238E27FC236}">
                  <a16:creationId xmlns:a16="http://schemas.microsoft.com/office/drawing/2014/main" id="{213A7747-D9C1-4959-9454-613EECA8841F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20" spid="_x0000_s1104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33281471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23" name="Рисунок 22">
              <a:extLst>
                <a:ext uri="{FF2B5EF4-FFF2-40B4-BE49-F238E27FC236}">
                  <a16:creationId xmlns:a16="http://schemas.microsoft.com/office/drawing/2014/main" id="{A7109329-B137-416D-A2CC-80C300B9BF59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21" spid="_x0000_s1105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34547735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24" name="Рисунок 23">
              <a:extLst>
                <a:ext uri="{FF2B5EF4-FFF2-40B4-BE49-F238E27FC236}">
                  <a16:creationId xmlns:a16="http://schemas.microsoft.com/office/drawing/2014/main" id="{47735D40-DB32-45C2-B51C-E394F1990B6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22" spid="_x0000_s1106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35814000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25" name="Рисунок 24">
              <a:extLst>
                <a:ext uri="{FF2B5EF4-FFF2-40B4-BE49-F238E27FC236}">
                  <a16:creationId xmlns:a16="http://schemas.microsoft.com/office/drawing/2014/main" id="{76250C64-D906-40AC-8C9D-4D43FE362BA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23" spid="_x0000_s1107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37080265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26" name="Рисунок 25">
              <a:extLst>
                <a:ext uri="{FF2B5EF4-FFF2-40B4-BE49-F238E27FC236}">
                  <a16:creationId xmlns:a16="http://schemas.microsoft.com/office/drawing/2014/main" id="{FA19065F-D7E0-42E2-8239-0A942A92AF2C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24" spid="_x0000_s1108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38346529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27" name="Рисунок 26">
              <a:extLst>
                <a:ext uri="{FF2B5EF4-FFF2-40B4-BE49-F238E27FC236}">
                  <a16:creationId xmlns:a16="http://schemas.microsoft.com/office/drawing/2014/main" id="{0C6D6816-FE79-4077-AFD9-EF52EA13574D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25" spid="_x0000_s1109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39612794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28" name="Рисунок 27">
              <a:extLst>
                <a:ext uri="{FF2B5EF4-FFF2-40B4-BE49-F238E27FC236}">
                  <a16:creationId xmlns:a16="http://schemas.microsoft.com/office/drawing/2014/main" id="{50DBDE0B-77CE-44AA-817F-C8D141318946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26" spid="_x0000_s1110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40879059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29" name="Рисунок 28">
              <a:extLst>
                <a:ext uri="{FF2B5EF4-FFF2-40B4-BE49-F238E27FC236}">
                  <a16:creationId xmlns:a16="http://schemas.microsoft.com/office/drawing/2014/main" id="{A1793764-E865-40C9-9257-C9FF8694D924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27" spid="_x0000_s1111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42145324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30" name="Рисунок 29">
              <a:extLst>
                <a:ext uri="{FF2B5EF4-FFF2-40B4-BE49-F238E27FC236}">
                  <a16:creationId xmlns:a16="http://schemas.microsoft.com/office/drawing/2014/main" id="{80AFCF07-9C5E-4E53-A2D7-D390FA8C27AB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28" spid="_x0000_s1112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43411588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31" name="Рисунок 30">
              <a:extLst>
                <a:ext uri="{FF2B5EF4-FFF2-40B4-BE49-F238E27FC236}">
                  <a16:creationId xmlns:a16="http://schemas.microsoft.com/office/drawing/2014/main" id="{39282D97-89B6-442B-8BA6-CC25F120ACED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29" spid="_x0000_s1113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44677853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13</xdr:col>
          <xdr:colOff>168089</xdr:colOff>
          <xdr:row>32</xdr:row>
          <xdr:rowOff>190500</xdr:rowOff>
        </xdr:to>
        <xdr:pic>
          <xdr:nvPicPr>
            <xdr:cNvPr id="32" name="Рисунок 31">
              <a:extLst>
                <a:ext uri="{FF2B5EF4-FFF2-40B4-BE49-F238E27FC236}">
                  <a16:creationId xmlns:a16="http://schemas.microsoft.com/office/drawing/2014/main" id="{9DFFE42E-C1D5-4453-800B-FF8F6EB77F14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icture030" spid="_x0000_s1114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877059" y="45944118"/>
              <a:ext cx="3272118" cy="1905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4;&#1080;&#1084;&#1086;&#1085;&#1053;&#1072;&#1090;&#1072;&#1083;&#1080;/Desktop/&#1055;&#1088;&#1072;&#1081;&#1089;/0%20&#1055;&#1088;&#1072;&#1081;&#1089;%2004.04.2025/Price%20FAROS%20LED%2010.03.2025%20c%20&#1050;&#1055;%20(2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етильники"/>
      <sheetName val="Аксессуары"/>
      <sheetName val="Коммерческое предложение"/>
      <sheetName val="Изображения КП"/>
    </sheetNames>
    <sheetDataSet>
      <sheetData sheetId="0"/>
      <sheetData sheetId="1"/>
      <sheetData sheetId="2"/>
      <sheetData sheetId="3">
        <row r="1">
          <cell r="A1" t="str">
            <v>Код заказа</v>
          </cell>
          <cell r="B1" t="str">
            <v>Наименование</v>
          </cell>
        </row>
        <row r="2">
          <cell r="A2" t="str">
            <v>Серия FG 250</v>
          </cell>
          <cell r="B2"/>
        </row>
        <row r="3">
          <cell r="A3" t="str">
            <v>Серия FG 300</v>
          </cell>
          <cell r="B3"/>
        </row>
        <row r="4">
          <cell r="A4" t="str">
            <v>Серия FG 595</v>
          </cell>
          <cell r="B4"/>
        </row>
        <row r="5">
          <cell r="A5" t="str">
            <v>Серия FG 180</v>
          </cell>
          <cell r="B5"/>
        </row>
        <row r="6">
          <cell r="A6" t="str">
            <v>Серия FG 181</v>
          </cell>
          <cell r="B6"/>
        </row>
        <row r="7">
          <cell r="A7" t="str">
            <v>Серия FM 595</v>
          </cell>
          <cell r="B7"/>
        </row>
        <row r="8">
          <cell r="A8" t="str">
            <v>Серия FG 88</v>
          </cell>
          <cell r="B8"/>
        </row>
        <row r="9">
          <cell r="A9" t="str">
            <v>Серия FS 595</v>
          </cell>
          <cell r="B9"/>
        </row>
        <row r="10">
          <cell r="A10" t="str">
            <v>Серия FS 500</v>
          </cell>
          <cell r="B10"/>
        </row>
        <row r="11">
          <cell r="A11" t="str">
            <v>Серия FS 180</v>
          </cell>
          <cell r="B11"/>
        </row>
        <row r="12">
          <cell r="A12" t="str">
            <v>Серия FS 10</v>
          </cell>
          <cell r="B12"/>
        </row>
        <row r="13">
          <cell r="A13" t="str">
            <v>Серия FG 10</v>
          </cell>
          <cell r="B13"/>
        </row>
        <row r="14">
          <cell r="A14" t="str">
            <v>Серия FL 81</v>
          </cell>
          <cell r="B14"/>
        </row>
        <row r="15">
          <cell r="A15" t="str">
            <v>Серия FL 58</v>
          </cell>
          <cell r="B15"/>
        </row>
        <row r="16">
          <cell r="A16" t="str">
            <v>Серия FL 60</v>
          </cell>
          <cell r="B16"/>
        </row>
        <row r="17">
          <cell r="A17" t="str">
            <v>Серия FL 61</v>
          </cell>
          <cell r="B17"/>
        </row>
        <row r="18">
          <cell r="A18" t="str">
            <v>Серия FL 60 DESIGN</v>
          </cell>
          <cell r="B18"/>
        </row>
        <row r="19">
          <cell r="A19" t="str">
            <v>Серия FL 30</v>
          </cell>
          <cell r="B19"/>
        </row>
        <row r="20">
          <cell r="A20" t="str">
            <v>Серия FL 1500</v>
          </cell>
          <cell r="B20"/>
        </row>
        <row r="21">
          <cell r="A21" t="str">
            <v>Серия FG 60</v>
          </cell>
          <cell r="B21"/>
        </row>
        <row r="22">
          <cell r="A22" t="str">
            <v>Серия FG 240</v>
          </cell>
          <cell r="B22"/>
        </row>
        <row r="23">
          <cell r="A23" t="str">
            <v>Серия FT 185</v>
          </cell>
          <cell r="B23"/>
        </row>
        <row r="24">
          <cell r="A24" t="str">
            <v>Серия FT 91</v>
          </cell>
          <cell r="B24"/>
        </row>
        <row r="25">
          <cell r="A25" t="str">
            <v>Серия FT 65</v>
          </cell>
          <cell r="B25"/>
        </row>
        <row r="26">
          <cell r="A26" t="str">
            <v>Серия FT 85</v>
          </cell>
          <cell r="B26"/>
        </row>
        <row r="27">
          <cell r="A27" t="str">
            <v>Серия FT 81</v>
          </cell>
          <cell r="B27"/>
        </row>
        <row r="28">
          <cell r="A28" t="str">
            <v>Серия FT 250</v>
          </cell>
          <cell r="B28"/>
        </row>
        <row r="29">
          <cell r="A29" t="str">
            <v>Серия FI 130</v>
          </cell>
          <cell r="B29"/>
        </row>
        <row r="30">
          <cell r="A30" t="str">
            <v>Серия FI 350</v>
          </cell>
          <cell r="B30"/>
        </row>
        <row r="31">
          <cell r="A31" t="str">
            <v>Серия FI 600</v>
          </cell>
          <cell r="B31"/>
        </row>
        <row r="32">
          <cell r="A32" t="str">
            <v>Серия FI 135</v>
          </cell>
          <cell r="B32"/>
        </row>
        <row r="33">
          <cell r="A33" t="str">
            <v>Серия FG 67</v>
          </cell>
          <cell r="B33"/>
        </row>
        <row r="34">
          <cell r="A34" t="str">
            <v>Серия FG 50</v>
          </cell>
          <cell r="B34"/>
        </row>
        <row r="35">
          <cell r="A35" t="str">
            <v>Серия FG 55</v>
          </cell>
          <cell r="B35"/>
        </row>
        <row r="36">
          <cell r="A36" t="str">
            <v>Серия FG 55x2</v>
          </cell>
          <cell r="B36"/>
        </row>
        <row r="37">
          <cell r="A37" t="str">
            <v>Серия FG 55 DC</v>
          </cell>
          <cell r="B37"/>
        </row>
        <row r="38">
          <cell r="A38" t="str">
            <v>Серия FG 190</v>
          </cell>
          <cell r="B38"/>
        </row>
        <row r="39">
          <cell r="A39" t="str">
            <v>Серия FD 111</v>
          </cell>
          <cell r="B39"/>
        </row>
        <row r="40">
          <cell r="A40" t="str">
            <v>Серия FD 112</v>
          </cell>
          <cell r="B40"/>
        </row>
        <row r="41">
          <cell r="A41" t="str">
            <v>Серия FG 120</v>
          </cell>
          <cell r="B41"/>
        </row>
        <row r="42">
          <cell r="A42" t="str">
            <v>Серия FI 595</v>
          </cell>
        </row>
        <row r="43">
          <cell r="A43" t="str">
            <v>Серия FI 180</v>
          </cell>
          <cell r="B43"/>
        </row>
        <row r="44">
          <cell r="A44" t="str">
            <v>Серия FD 111 Ex</v>
          </cell>
          <cell r="B44"/>
        </row>
        <row r="45">
          <cell r="A45" t="str">
            <v>Серия FG 50 Ex</v>
          </cell>
          <cell r="B45"/>
        </row>
        <row r="46">
          <cell r="A46" t="str">
            <v>Серия FW 150</v>
          </cell>
          <cell r="B46"/>
        </row>
        <row r="47">
          <cell r="A47" t="str">
            <v>Серия FG 100</v>
          </cell>
          <cell r="B47"/>
        </row>
        <row r="48">
          <cell r="A48" t="str">
            <v>Серия FP 200</v>
          </cell>
          <cell r="B48"/>
        </row>
        <row r="49">
          <cell r="A49" t="str">
            <v>Серия FP 80</v>
          </cell>
          <cell r="B49"/>
        </row>
        <row r="50">
          <cell r="A50" t="str">
            <v>Серия FP 150</v>
          </cell>
          <cell r="B50"/>
        </row>
        <row r="51">
          <cell r="A51" t="str">
            <v>Серия FM 170</v>
          </cell>
          <cell r="B51"/>
        </row>
        <row r="52">
          <cell r="A52" t="str">
            <v>Серия FM 171</v>
          </cell>
          <cell r="B52"/>
        </row>
        <row r="53">
          <cell r="A53" t="str">
            <v>Серия FM 172</v>
          </cell>
          <cell r="B53"/>
        </row>
        <row r="54">
          <cell r="A54" t="str">
            <v>Серия FL 1700</v>
          </cell>
          <cell r="B54"/>
        </row>
        <row r="55">
          <cell r="A55" t="str">
            <v>Серия FI 131</v>
          </cell>
          <cell r="B55"/>
        </row>
        <row r="56">
          <cell r="A56" t="str">
            <v>Серия FI 106</v>
          </cell>
          <cell r="B56"/>
        </row>
        <row r="57">
          <cell r="A57" t="str">
            <v>Серия FA 100</v>
          </cell>
          <cell r="B57"/>
        </row>
        <row r="58">
          <cell r="A58" t="str">
            <v>Серия FA 100 BASE</v>
          </cell>
          <cell r="B58"/>
        </row>
        <row r="59">
          <cell r="A59" t="str">
            <v>FF 101 LX LIFT</v>
          </cell>
          <cell r="B59"/>
        </row>
        <row r="60">
          <cell r="A60" t="str">
            <v>FF 90</v>
          </cell>
          <cell r="B60"/>
        </row>
        <row r="61">
          <cell r="A61" t="str">
            <v>FF 180 GRID</v>
          </cell>
          <cell r="B61"/>
        </row>
        <row r="62">
          <cell r="A62" t="str">
            <v>FF 10 BRACKET</v>
          </cell>
          <cell r="B62"/>
        </row>
        <row r="63">
          <cell r="A63" t="str">
            <v>FF 58 CAP</v>
          </cell>
          <cell r="B63"/>
        </row>
        <row r="64">
          <cell r="A64" t="str">
            <v>FF 58 LINE-CONNECT</v>
          </cell>
          <cell r="B64"/>
        </row>
        <row r="65">
          <cell r="A65" t="str">
            <v>FF 30 CAP</v>
          </cell>
          <cell r="B65"/>
        </row>
        <row r="66">
          <cell r="A66" t="str">
            <v>FF 1500 LINE-CONNECT</v>
          </cell>
          <cell r="B66"/>
        </row>
        <row r="67">
          <cell r="A67" t="str">
            <v>FF 1500 FORM</v>
          </cell>
          <cell r="B67"/>
        </row>
        <row r="68">
          <cell r="A68" t="str">
            <v>FF 102</v>
          </cell>
          <cell r="B68"/>
        </row>
        <row r="69">
          <cell r="A69" t="str">
            <v>FF 1500 CAP</v>
          </cell>
          <cell r="B69"/>
        </row>
        <row r="70">
          <cell r="A70" t="str">
            <v>FF 60 CAP</v>
          </cell>
          <cell r="B70"/>
        </row>
        <row r="71">
          <cell r="A71" t="str">
            <v>FF 60 CAP2</v>
          </cell>
          <cell r="B71"/>
        </row>
        <row r="72">
          <cell r="A72" t="str">
            <v>FF 50 BRACKET</v>
          </cell>
          <cell r="B72"/>
        </row>
        <row r="73">
          <cell r="A73" t="str">
            <v>FF 50 GRID</v>
          </cell>
          <cell r="B73"/>
        </row>
        <row r="74">
          <cell r="A74" t="str">
            <v>FF 111 BRACKET</v>
          </cell>
          <cell r="B74"/>
        </row>
        <row r="75">
          <cell r="A75" t="str">
            <v>FF 112 BRACKET</v>
          </cell>
          <cell r="B75"/>
        </row>
        <row r="76">
          <cell r="A76" t="str">
            <v>FF 100 FORM-L</v>
          </cell>
          <cell r="B76"/>
        </row>
        <row r="77">
          <cell r="A77" t="str">
            <v>FF 100 FORM-CONNECT</v>
          </cell>
          <cell r="B77"/>
        </row>
        <row r="78">
          <cell r="A78" t="str">
            <v>FF 100 FORM-T</v>
          </cell>
          <cell r="B78"/>
        </row>
        <row r="79">
          <cell r="A79" t="str">
            <v>FF 100 FORM-X</v>
          </cell>
          <cell r="B79"/>
        </row>
        <row r="80">
          <cell r="A80" t="str">
            <v>FF 100 1M</v>
          </cell>
          <cell r="B80"/>
        </row>
        <row r="81">
          <cell r="A81" t="str">
            <v>FF 100 2M</v>
          </cell>
          <cell r="B81"/>
        </row>
        <row r="82">
          <cell r="A82" t="str">
            <v>FF 100 3M</v>
          </cell>
          <cell r="B82"/>
        </row>
        <row r="83">
          <cell r="A83" t="str">
            <v>FF 100 FORM-END</v>
          </cell>
          <cell r="B83"/>
        </row>
        <row r="84">
          <cell r="A84" t="str">
            <v>FF 100 FORM-INPUTEND</v>
          </cell>
          <cell r="B84"/>
        </row>
        <row r="85">
          <cell r="A85" t="str">
            <v>Серия FA 100 BASE F</v>
          </cell>
          <cell r="B85"/>
        </row>
        <row r="86">
          <cell r="A86" t="str">
            <v>Серия FD 113</v>
          </cell>
          <cell r="B86"/>
        </row>
        <row r="87">
          <cell r="A87" t="str">
            <v>Серия FG 170</v>
          </cell>
          <cell r="B87"/>
        </row>
        <row r="88">
          <cell r="A88" t="str">
            <v>Серия FI 81</v>
          </cell>
          <cell r="B88"/>
        </row>
        <row r="89">
          <cell r="A89" t="str">
            <v>Серия FI 75 SAFE</v>
          </cell>
          <cell r="B89"/>
        </row>
        <row r="90">
          <cell r="A90" t="str">
            <v>Серия FG 180 OPTI-L</v>
          </cell>
          <cell r="B90"/>
        </row>
        <row r="91">
          <cell r="A91" t="str">
            <v>Серия FG 88 DOMI</v>
          </cell>
          <cell r="B91"/>
        </row>
        <row r="92">
          <cell r="A92" t="str">
            <v>Серия FL 58 LINE</v>
          </cell>
          <cell r="B92"/>
        </row>
        <row r="93">
          <cell r="A93" t="str">
            <v>Серия FT 85 SPOT</v>
          </cell>
          <cell r="B93"/>
        </row>
        <row r="94">
          <cell r="A94" t="str">
            <v>FF 59 CAP</v>
          </cell>
          <cell r="B94"/>
        </row>
        <row r="95">
          <cell r="A95" t="str">
            <v>FF 59 LINE-CONNECT</v>
          </cell>
          <cell r="B95"/>
        </row>
        <row r="96">
          <cell r="A96" t="str">
            <v>Серия FG 180 OPTI-M</v>
          </cell>
          <cell r="B96"/>
        </row>
        <row r="97">
          <cell r="A97" t="str">
            <v>Серия FG 180 TWIST</v>
          </cell>
          <cell r="B97"/>
        </row>
        <row r="98">
          <cell r="A98" t="str">
            <v>Серия FL 58 LINE AB/A1</v>
          </cell>
          <cell r="B98"/>
        </row>
        <row r="99">
          <cell r="A99" t="str">
            <v>Серия FT 185 OPTI-M</v>
          </cell>
          <cell r="B99"/>
        </row>
        <row r="100">
          <cell r="A100" t="str">
            <v>Серия FT 185 OPTI-L</v>
          </cell>
          <cell r="B100"/>
        </row>
        <row r="101">
          <cell r="A101" t="str">
            <v>Серия FT 185 TWIST</v>
          </cell>
          <cell r="B101"/>
        </row>
        <row r="102">
          <cell r="A102" t="str">
            <v>Серия FD 111 STAR</v>
          </cell>
          <cell r="B102"/>
        </row>
        <row r="103">
          <cell r="A103" t="str">
            <v>FF 595 GRID</v>
          </cell>
          <cell r="B103"/>
        </row>
        <row r="104">
          <cell r="A104" t="str">
            <v>FF 30 LINE-CONNECT</v>
          </cell>
          <cell r="B104"/>
        </row>
        <row r="105">
          <cell r="A105" t="str">
            <v>FF 60 LINE-CONNECT</v>
          </cell>
          <cell r="B105"/>
        </row>
        <row r="106">
          <cell r="A106" t="str">
            <v>FF 60 GRID</v>
          </cell>
          <cell r="B106"/>
        </row>
        <row r="107">
          <cell r="A107" t="str">
            <v>FF 111 U-PM</v>
          </cell>
          <cell r="B107"/>
        </row>
        <row r="108">
          <cell r="A108" t="str">
            <v>FF 111 CHAIN</v>
          </cell>
          <cell r="B108"/>
        </row>
        <row r="109">
          <cell r="A109" t="str">
            <v xml:space="preserve">FF 111 STAR GRID PACK </v>
          </cell>
          <cell r="B109"/>
        </row>
        <row r="110">
          <cell r="A110" t="str">
            <v>FF 100 CLIPS M4</v>
          </cell>
          <cell r="B110"/>
        </row>
        <row r="111">
          <cell r="A111" t="str">
            <v>Шинопровод+скобы</v>
          </cell>
          <cell r="B111"/>
        </row>
        <row r="137">
          <cell r="A137" t="str">
            <v>нет изображения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tabColor rgb="FFEA570D"/>
    <pageSetUpPr fitToPage="1"/>
  </sheetPr>
  <dimension ref="A1:P43"/>
  <sheetViews>
    <sheetView showGridLines="0" tabSelected="1" zoomScale="85" zoomScaleNormal="85" zoomScaleSheetLayoutView="70" workbookViewId="0">
      <pane xSplit="1" topLeftCell="B1" activePane="topRight" state="frozen"/>
      <selection pane="topRight" activeCell="H14" sqref="H14"/>
    </sheetView>
  </sheetViews>
  <sheetFormatPr defaultColWidth="8.88671875" defaultRowHeight="14.4" x14ac:dyDescent="0.3"/>
  <cols>
    <col min="1" max="1" width="8.88671875" style="1"/>
    <col min="2" max="2" width="4.109375" style="1" customWidth="1"/>
    <col min="3" max="3" width="16" style="2" customWidth="1"/>
    <col min="4" max="4" width="22.6640625" style="1" customWidth="1"/>
    <col min="5" max="5" width="11.6640625" style="1" customWidth="1"/>
    <col min="6" max="6" width="15" style="4" customWidth="1"/>
    <col min="7" max="7" width="15.5546875" style="4" customWidth="1"/>
    <col min="8" max="8" width="35.6640625" style="1" customWidth="1"/>
    <col min="9" max="9" width="11" style="1" customWidth="1"/>
    <col min="10" max="14" width="8.88671875" style="1"/>
    <col min="15" max="15" width="9.6640625" style="5" customWidth="1"/>
    <col min="16" max="16" width="8.88671875" style="3" customWidth="1"/>
    <col min="17" max="16384" width="8.88671875" style="1"/>
  </cols>
  <sheetData>
    <row r="1" spans="1:15" ht="15" customHeight="1" x14ac:dyDescent="0.3">
      <c r="A1" s="6"/>
      <c r="B1" s="7"/>
      <c r="C1" s="8"/>
      <c r="D1" s="7"/>
      <c r="E1" s="7"/>
      <c r="F1" s="9"/>
      <c r="G1" s="9"/>
      <c r="H1" s="7"/>
      <c r="I1" s="10"/>
    </row>
    <row r="2" spans="1:15" ht="15" customHeight="1" x14ac:dyDescent="0.3">
      <c r="A2" s="11"/>
      <c r="I2" s="12"/>
    </row>
    <row r="3" spans="1:15" ht="15" customHeight="1" x14ac:dyDescent="0.3">
      <c r="A3" s="11"/>
      <c r="B3" s="37"/>
      <c r="C3" s="37"/>
      <c r="D3" s="37"/>
      <c r="E3" s="37"/>
      <c r="F3" s="37"/>
      <c r="G3" s="37"/>
      <c r="H3" s="37"/>
      <c r="I3" s="12"/>
    </row>
    <row r="4" spans="1:15" ht="15" customHeight="1" x14ac:dyDescent="0.3">
      <c r="A4" s="11"/>
      <c r="B4" s="37"/>
      <c r="C4" s="37"/>
      <c r="D4" s="37"/>
      <c r="E4" s="37"/>
      <c r="F4" s="37"/>
      <c r="G4" s="37"/>
      <c r="H4" s="37"/>
      <c r="I4" s="12"/>
    </row>
    <row r="5" spans="1:15" ht="15" customHeight="1" x14ac:dyDescent="0.3">
      <c r="A5" s="11"/>
      <c r="B5" s="37"/>
      <c r="C5" s="37"/>
      <c r="D5" s="37"/>
      <c r="E5" s="37"/>
      <c r="F5" s="37"/>
      <c r="G5" s="37"/>
      <c r="H5" s="37"/>
      <c r="I5" s="12"/>
    </row>
    <row r="6" spans="1:15" ht="15" customHeight="1" x14ac:dyDescent="0.3">
      <c r="A6" s="11"/>
      <c r="B6" s="37"/>
      <c r="C6" s="37"/>
      <c r="D6" s="37"/>
      <c r="E6" s="37"/>
      <c r="F6" s="37"/>
      <c r="G6" s="37"/>
      <c r="H6" s="37"/>
      <c r="I6" s="12"/>
    </row>
    <row r="7" spans="1:15" ht="15" customHeight="1" x14ac:dyDescent="0.3">
      <c r="A7" s="11"/>
      <c r="B7" s="37"/>
      <c r="C7" s="37"/>
      <c r="D7" s="37"/>
      <c r="E7" s="37"/>
      <c r="F7" s="37"/>
      <c r="G7" s="37"/>
      <c r="H7" s="37"/>
      <c r="I7" s="12"/>
    </row>
    <row r="8" spans="1:15" ht="15" customHeight="1" x14ac:dyDescent="0.3">
      <c r="A8" s="11"/>
      <c r="B8" s="37"/>
      <c r="C8" s="37"/>
      <c r="D8" s="37"/>
      <c r="E8" s="37"/>
      <c r="F8" s="37"/>
      <c r="G8" s="37"/>
      <c r="H8" s="37"/>
      <c r="I8" s="12"/>
    </row>
    <row r="9" spans="1:15" ht="15" customHeight="1" x14ac:dyDescent="0.3">
      <c r="A9" s="11"/>
      <c r="B9" s="37"/>
      <c r="C9" s="37"/>
      <c r="D9" s="37"/>
      <c r="E9" s="37"/>
      <c r="F9" s="37"/>
      <c r="G9" s="37"/>
      <c r="H9" s="37"/>
      <c r="I9" s="12"/>
    </row>
    <row r="10" spans="1:15" ht="15" customHeight="1" x14ac:dyDescent="0.3">
      <c r="A10" s="11"/>
      <c r="B10" s="37"/>
      <c r="C10" s="37"/>
      <c r="D10" s="37"/>
      <c r="E10" s="37"/>
      <c r="F10" s="37"/>
      <c r="G10" s="37"/>
      <c r="H10" s="37"/>
      <c r="I10" s="12"/>
    </row>
    <row r="11" spans="1:15" ht="15" customHeight="1" x14ac:dyDescent="0.3">
      <c r="A11" s="11"/>
      <c r="B11" s="37"/>
      <c r="C11" s="37"/>
      <c r="D11" s="37"/>
      <c r="E11" s="37"/>
      <c r="F11" s="37"/>
      <c r="G11" s="37"/>
      <c r="H11" s="37"/>
      <c r="I11" s="12"/>
    </row>
    <row r="12" spans="1:15" s="3" customFormat="1" ht="15" customHeight="1" x14ac:dyDescent="0.3">
      <c r="A12" s="11"/>
      <c r="B12" s="37"/>
      <c r="C12" s="37"/>
      <c r="D12" s="37"/>
      <c r="E12" s="37"/>
      <c r="F12" s="37"/>
      <c r="G12" s="37"/>
      <c r="H12" s="37"/>
      <c r="I12" s="12"/>
      <c r="J12" s="1"/>
      <c r="K12" s="1"/>
      <c r="L12" s="1"/>
      <c r="M12" s="1"/>
      <c r="N12" s="1"/>
      <c r="O12" s="5"/>
    </row>
    <row r="13" spans="1:15" s="3" customFormat="1" ht="15" customHeight="1" x14ac:dyDescent="0.3">
      <c r="A13" s="11"/>
      <c r="B13" s="1" t="s">
        <v>17</v>
      </c>
      <c r="C13" s="2"/>
      <c r="D13" s="1"/>
      <c r="E13" s="1"/>
      <c r="F13" s="4"/>
      <c r="G13" s="4"/>
      <c r="H13" s="1" t="s">
        <v>40</v>
      </c>
      <c r="I13" s="12"/>
      <c r="J13" s="1"/>
      <c r="K13" s="1"/>
      <c r="L13" s="1"/>
      <c r="M13" s="1"/>
      <c r="N13" s="1"/>
      <c r="O13" s="5"/>
    </row>
    <row r="14" spans="1:15" s="3" customFormat="1" ht="15" customHeight="1" x14ac:dyDescent="0.3">
      <c r="A14" s="11"/>
      <c r="B14" s="1" t="s">
        <v>0</v>
      </c>
      <c r="C14" s="2"/>
      <c r="D14" s="1"/>
      <c r="E14" s="1"/>
      <c r="F14" s="4"/>
      <c r="G14" s="4"/>
      <c r="H14" s="1" t="s">
        <v>1</v>
      </c>
      <c r="I14" s="12"/>
      <c r="J14" s="1"/>
      <c r="K14" s="1"/>
      <c r="L14" s="1"/>
      <c r="M14" s="1"/>
      <c r="N14" s="1"/>
      <c r="O14" s="5"/>
    </row>
    <row r="15" spans="1:15" s="3" customFormat="1" ht="48" customHeight="1" x14ac:dyDescent="0.3">
      <c r="A15" s="11"/>
      <c r="B15" s="1" t="s">
        <v>2</v>
      </c>
      <c r="C15" s="2"/>
      <c r="D15" s="1"/>
      <c r="E15" s="1"/>
      <c r="F15" s="4"/>
      <c r="G15" s="4"/>
      <c r="H15" s="26" t="s">
        <v>37</v>
      </c>
      <c r="I15" s="12"/>
      <c r="J15" s="1"/>
      <c r="K15" s="1"/>
      <c r="L15" s="1"/>
      <c r="M15" s="1"/>
      <c r="N15" s="1"/>
      <c r="O15" s="5"/>
    </row>
    <row r="16" spans="1:15" s="3" customFormat="1" x14ac:dyDescent="0.3">
      <c r="A16" s="11"/>
      <c r="B16" s="1" t="s">
        <v>3</v>
      </c>
      <c r="C16" s="2"/>
      <c r="D16" s="1"/>
      <c r="E16" s="1"/>
      <c r="F16" s="4"/>
      <c r="G16" s="4"/>
      <c r="H16" s="1"/>
      <c r="I16" s="12"/>
      <c r="J16" s="1"/>
      <c r="K16" s="1"/>
      <c r="L16" s="1"/>
      <c r="M16" s="1"/>
      <c r="N16" s="1"/>
      <c r="O16" s="5"/>
    </row>
    <row r="17" spans="1:15" s="3" customFormat="1" x14ac:dyDescent="0.3">
      <c r="A17" s="11"/>
      <c r="B17" s="1" t="s">
        <v>4</v>
      </c>
      <c r="C17" s="2"/>
      <c r="D17" s="1"/>
      <c r="E17" s="1"/>
      <c r="F17" s="4"/>
      <c r="G17" s="4"/>
      <c r="H17" s="1"/>
      <c r="I17" s="12"/>
      <c r="J17" s="1"/>
      <c r="K17" s="1"/>
      <c r="L17" s="1"/>
      <c r="M17" s="1"/>
      <c r="N17" s="1"/>
      <c r="O17" s="5"/>
    </row>
    <row r="18" spans="1:15" s="3" customFormat="1" ht="15" customHeight="1" x14ac:dyDescent="0.3">
      <c r="A18" s="11"/>
      <c r="B18" s="1"/>
      <c r="C18" s="2"/>
      <c r="D18" s="1"/>
      <c r="E18" s="1"/>
      <c r="F18" s="4"/>
      <c r="G18" s="4"/>
      <c r="H18" s="1"/>
      <c r="I18" s="12"/>
      <c r="J18" s="1"/>
      <c r="K18" s="1"/>
      <c r="L18" s="1"/>
      <c r="M18" s="1"/>
      <c r="N18" s="1"/>
      <c r="O18" s="5"/>
    </row>
    <row r="19" spans="1:15" s="3" customFormat="1" x14ac:dyDescent="0.3">
      <c r="A19" s="11"/>
      <c r="B19" s="1"/>
      <c r="C19" s="2"/>
      <c r="D19" s="1"/>
      <c r="E19" s="1"/>
      <c r="F19" s="4"/>
      <c r="G19" s="4"/>
      <c r="H19" s="1"/>
      <c r="I19" s="12"/>
      <c r="J19" s="1"/>
      <c r="K19" s="1"/>
      <c r="L19" s="1"/>
      <c r="M19" s="1"/>
      <c r="N19" s="1"/>
      <c r="O19" s="5"/>
    </row>
    <row r="20" spans="1:15" s="3" customFormat="1" ht="18" x14ac:dyDescent="0.35">
      <c r="A20" s="11"/>
      <c r="B20" s="36" t="s">
        <v>6</v>
      </c>
      <c r="C20" s="36"/>
      <c r="D20" s="36"/>
      <c r="E20" s="36"/>
      <c r="F20" s="36"/>
      <c r="G20" s="36"/>
      <c r="H20" s="36"/>
      <c r="I20" s="12"/>
      <c r="J20" s="1"/>
      <c r="K20" s="1"/>
      <c r="L20" s="1"/>
      <c r="M20" s="1"/>
      <c r="N20" s="1"/>
      <c r="O20" s="5"/>
    </row>
    <row r="21" spans="1:15" s="3" customFormat="1" ht="14.4" customHeight="1" x14ac:dyDescent="0.3">
      <c r="A21" s="11"/>
      <c r="B21" s="1"/>
      <c r="C21" s="2"/>
      <c r="D21" s="1"/>
      <c r="E21" s="1"/>
      <c r="F21" s="4"/>
      <c r="G21" s="4"/>
      <c r="H21" s="1"/>
      <c r="I21" s="12"/>
      <c r="J21" s="1"/>
      <c r="K21" s="1"/>
      <c r="L21" s="1"/>
      <c r="M21" s="1"/>
      <c r="N21" s="1"/>
      <c r="O21" s="5"/>
    </row>
    <row r="22" spans="1:15" s="3" customFormat="1" x14ac:dyDescent="0.3">
      <c r="A22" s="11"/>
      <c r="B22" s="1"/>
      <c r="C22" s="2"/>
      <c r="D22" s="1"/>
      <c r="E22" s="1"/>
      <c r="F22" s="4"/>
      <c r="G22" s="4"/>
      <c r="H22" s="1"/>
      <c r="I22" s="12"/>
      <c r="J22" s="1"/>
      <c r="K22" s="1"/>
      <c r="L22" s="1"/>
      <c r="M22" s="1"/>
      <c r="N22" s="1"/>
      <c r="O22" s="5"/>
    </row>
    <row r="23" spans="1:15" s="3" customFormat="1" ht="40.5" customHeight="1" x14ac:dyDescent="0.3">
      <c r="A23" s="11"/>
      <c r="B23" s="13" t="s">
        <v>10</v>
      </c>
      <c r="C23" s="13" t="s">
        <v>9</v>
      </c>
      <c r="D23" s="13" t="s">
        <v>11</v>
      </c>
      <c r="E23" s="13" t="s">
        <v>12</v>
      </c>
      <c r="F23" s="14" t="s">
        <v>38</v>
      </c>
      <c r="G23" s="14" t="s">
        <v>39</v>
      </c>
      <c r="H23" s="13" t="s">
        <v>13</v>
      </c>
      <c r="I23" s="12"/>
      <c r="J23" s="1"/>
      <c r="K23" s="1"/>
      <c r="L23" s="1"/>
      <c r="M23" s="1"/>
      <c r="N23" s="1"/>
      <c r="O23" s="5"/>
    </row>
    <row r="24" spans="1:15" s="3" customFormat="1" ht="100.2" customHeight="1" x14ac:dyDescent="0.3">
      <c r="A24" s="11"/>
      <c r="B24" s="13">
        <v>1</v>
      </c>
      <c r="C24" s="15">
        <v>3756</v>
      </c>
      <c r="D24" s="16" t="s">
        <v>18</v>
      </c>
      <c r="E24" s="16">
        <v>14</v>
      </c>
      <c r="F24" s="17">
        <v>4749</v>
      </c>
      <c r="G24" s="18">
        <v>66486</v>
      </c>
      <c r="H24" s="31" t="s">
        <v>19</v>
      </c>
      <c r="I24" s="12"/>
      <c r="J24" s="1"/>
      <c r="K24" s="1"/>
      <c r="L24" s="1"/>
      <c r="M24" s="1"/>
      <c r="N24" s="1"/>
      <c r="O24" s="5" t="s">
        <v>20</v>
      </c>
    </row>
    <row r="25" spans="1:15" s="3" customFormat="1" ht="100.2" customHeight="1" x14ac:dyDescent="0.3">
      <c r="A25" s="11"/>
      <c r="B25" s="19">
        <v>2</v>
      </c>
      <c r="C25" s="15">
        <v>10158</v>
      </c>
      <c r="D25" s="16" t="s">
        <v>21</v>
      </c>
      <c r="E25" s="16">
        <v>4</v>
      </c>
      <c r="F25" s="17">
        <v>10133</v>
      </c>
      <c r="G25" s="18">
        <v>40532.000000000007</v>
      </c>
      <c r="H25" s="31" t="s">
        <v>19</v>
      </c>
      <c r="I25" s="12"/>
      <c r="J25" s="1"/>
      <c r="K25" s="1"/>
      <c r="L25" s="1"/>
      <c r="M25" s="1"/>
      <c r="N25" s="1"/>
      <c r="O25" s="5" t="s">
        <v>20</v>
      </c>
    </row>
    <row r="26" spans="1:15" s="3" customFormat="1" ht="100.2" customHeight="1" x14ac:dyDescent="0.3">
      <c r="A26" s="11"/>
      <c r="B26" s="19">
        <v>3</v>
      </c>
      <c r="C26" s="15"/>
      <c r="D26" s="16" t="s">
        <v>31</v>
      </c>
      <c r="E26" s="16">
        <v>546</v>
      </c>
      <c r="F26" s="17">
        <v>27733</v>
      </c>
      <c r="G26" s="18">
        <f>F26*E26</f>
        <v>15142218</v>
      </c>
      <c r="H26" s="31" t="s">
        <v>27</v>
      </c>
      <c r="I26" s="12"/>
      <c r="J26" s="1"/>
      <c r="K26" s="1"/>
      <c r="L26" s="1"/>
      <c r="M26" s="1"/>
      <c r="N26" s="1"/>
      <c r="O26" s="5" t="s">
        <v>22</v>
      </c>
    </row>
    <row r="27" spans="1:15" s="3" customFormat="1" ht="100.2" customHeight="1" x14ac:dyDescent="0.3">
      <c r="A27" s="11"/>
      <c r="B27" s="19">
        <v>4</v>
      </c>
      <c r="C27" s="15"/>
      <c r="D27" s="16" t="s">
        <v>32</v>
      </c>
      <c r="E27" s="16">
        <v>96</v>
      </c>
      <c r="F27" s="17">
        <v>26164</v>
      </c>
      <c r="G27" s="18">
        <f t="shared" ref="G27:G31" si="0">F27*E27</f>
        <v>2511744</v>
      </c>
      <c r="H27" s="31" t="s">
        <v>28</v>
      </c>
      <c r="I27" s="12"/>
      <c r="J27" s="1"/>
      <c r="K27" s="1"/>
      <c r="L27" s="1"/>
      <c r="M27" s="1"/>
      <c r="N27" s="1"/>
      <c r="O27" s="5" t="s">
        <v>22</v>
      </c>
    </row>
    <row r="28" spans="1:15" s="3" customFormat="1" ht="100.2" customHeight="1" x14ac:dyDescent="0.3">
      <c r="A28" s="11"/>
      <c r="B28" s="13">
        <v>5</v>
      </c>
      <c r="C28" s="15"/>
      <c r="D28" s="16" t="s">
        <v>33</v>
      </c>
      <c r="E28" s="16">
        <v>16</v>
      </c>
      <c r="F28" s="17">
        <v>29267</v>
      </c>
      <c r="G28" s="18">
        <f t="shared" si="0"/>
        <v>468272</v>
      </c>
      <c r="H28" s="31" t="s">
        <v>29</v>
      </c>
      <c r="I28" s="12"/>
      <c r="J28" s="1"/>
      <c r="K28" s="1"/>
      <c r="L28" s="1"/>
      <c r="M28" s="1"/>
      <c r="N28" s="1"/>
      <c r="O28" s="5" t="s">
        <v>22</v>
      </c>
    </row>
    <row r="29" spans="1:15" s="3" customFormat="1" ht="100.2" customHeight="1" x14ac:dyDescent="0.3">
      <c r="A29" s="11"/>
      <c r="B29" s="19">
        <v>6</v>
      </c>
      <c r="C29" s="15"/>
      <c r="D29" s="16" t="s">
        <v>34</v>
      </c>
      <c r="E29" s="16">
        <v>32</v>
      </c>
      <c r="F29" s="17">
        <v>33118</v>
      </c>
      <c r="G29" s="18">
        <f t="shared" si="0"/>
        <v>1059776</v>
      </c>
      <c r="H29" s="31" t="s">
        <v>27</v>
      </c>
      <c r="I29" s="12"/>
      <c r="J29" s="1"/>
      <c r="K29" s="1"/>
      <c r="L29" s="1"/>
      <c r="M29" s="1"/>
      <c r="N29" s="1"/>
      <c r="O29" s="5" t="s">
        <v>22</v>
      </c>
    </row>
    <row r="30" spans="1:15" s="3" customFormat="1" ht="100.2" customHeight="1" x14ac:dyDescent="0.3">
      <c r="A30" s="11"/>
      <c r="B30" s="19">
        <v>7</v>
      </c>
      <c r="C30" s="15"/>
      <c r="D30" s="16" t="s">
        <v>35</v>
      </c>
      <c r="E30" s="16">
        <v>2</v>
      </c>
      <c r="F30" s="17">
        <v>29549</v>
      </c>
      <c r="G30" s="18">
        <f t="shared" si="0"/>
        <v>59098</v>
      </c>
      <c r="H30" s="31" t="s">
        <v>28</v>
      </c>
      <c r="I30" s="12"/>
      <c r="J30" s="1"/>
      <c r="K30" s="1"/>
      <c r="L30" s="1"/>
      <c r="M30" s="1"/>
      <c r="N30" s="1"/>
      <c r="O30" s="5" t="s">
        <v>22</v>
      </c>
    </row>
    <row r="31" spans="1:15" s="3" customFormat="1" ht="100.2" customHeight="1" x14ac:dyDescent="0.3">
      <c r="A31" s="11"/>
      <c r="B31" s="19">
        <v>8</v>
      </c>
      <c r="C31" s="15"/>
      <c r="D31" s="16" t="s">
        <v>36</v>
      </c>
      <c r="E31" s="16">
        <v>25</v>
      </c>
      <c r="F31" s="17">
        <v>38390</v>
      </c>
      <c r="G31" s="18">
        <f t="shared" si="0"/>
        <v>959750</v>
      </c>
      <c r="H31" s="31" t="s">
        <v>30</v>
      </c>
      <c r="I31" s="12"/>
      <c r="J31" s="1"/>
      <c r="K31" s="1"/>
      <c r="L31" s="1"/>
      <c r="M31" s="1"/>
      <c r="N31" s="1"/>
      <c r="O31" s="5" t="s">
        <v>23</v>
      </c>
    </row>
    <row r="32" spans="1:15" s="3" customFormat="1" ht="100.2" customHeight="1" x14ac:dyDescent="0.3">
      <c r="A32" s="11"/>
      <c r="B32" s="13">
        <v>9</v>
      </c>
      <c r="C32" s="15" t="s">
        <v>14</v>
      </c>
      <c r="D32" s="16"/>
      <c r="E32" s="16">
        <v>940</v>
      </c>
      <c r="F32" s="17"/>
      <c r="G32" s="18"/>
      <c r="H32" s="31"/>
      <c r="I32" s="12"/>
      <c r="J32" s="1"/>
      <c r="K32" s="1"/>
      <c r="L32" s="1"/>
      <c r="M32" s="1"/>
      <c r="N32" s="1"/>
      <c r="O32" s="5" t="s">
        <v>24</v>
      </c>
    </row>
    <row r="33" spans="1:10" ht="37.200000000000003" customHeight="1" x14ac:dyDescent="0.3">
      <c r="A33" s="11"/>
      <c r="B33" s="33" t="s">
        <v>15</v>
      </c>
      <c r="C33" s="34"/>
      <c r="D33" s="35"/>
      <c r="E33" s="22">
        <v>1675</v>
      </c>
      <c r="F33" s="23" t="s">
        <v>16</v>
      </c>
      <c r="G33" s="24">
        <f>SUM(G24:G32)</f>
        <v>20307876</v>
      </c>
      <c r="H33" s="32"/>
      <c r="I33" s="12"/>
    </row>
    <row r="34" spans="1:10" ht="15" customHeight="1" x14ac:dyDescent="0.3">
      <c r="A34" s="11"/>
      <c r="B34" s="25"/>
      <c r="C34" s="25"/>
      <c r="D34" s="25"/>
      <c r="E34" s="25"/>
      <c r="F34" s="25"/>
      <c r="G34" s="25"/>
      <c r="H34" s="25"/>
      <c r="I34" s="12"/>
    </row>
    <row r="35" spans="1:10" ht="15" customHeight="1" x14ac:dyDescent="0.3">
      <c r="A35" s="11"/>
      <c r="B35" s="25" t="s">
        <v>25</v>
      </c>
      <c r="C35" s="25"/>
      <c r="D35" s="25"/>
      <c r="E35" s="25"/>
      <c r="F35" s="25"/>
      <c r="G35" s="25"/>
      <c r="H35" s="25"/>
      <c r="I35" s="12"/>
    </row>
    <row r="36" spans="1:10" ht="15" customHeight="1" x14ac:dyDescent="0.3">
      <c r="A36" s="11"/>
      <c r="B36" s="25"/>
      <c r="C36" s="25"/>
      <c r="D36" s="25"/>
      <c r="E36" s="25"/>
      <c r="F36" s="25"/>
      <c r="G36" s="25"/>
      <c r="H36" s="25"/>
      <c r="I36" s="12"/>
      <c r="J36" s="26"/>
    </row>
    <row r="37" spans="1:10" x14ac:dyDescent="0.3">
      <c r="A37" s="11"/>
      <c r="B37" s="1" t="s">
        <v>5</v>
      </c>
      <c r="I37" s="12"/>
    </row>
    <row r="38" spans="1:10" x14ac:dyDescent="0.3">
      <c r="A38" s="11"/>
      <c r="B38" s="1" t="s">
        <v>7</v>
      </c>
      <c r="I38" s="12"/>
    </row>
    <row r="39" spans="1:10" x14ac:dyDescent="0.3">
      <c r="A39" s="11"/>
      <c r="B39" s="1" t="s">
        <v>8</v>
      </c>
      <c r="I39" s="12"/>
    </row>
    <row r="40" spans="1:10" x14ac:dyDescent="0.3">
      <c r="A40" s="11"/>
      <c r="B40" s="1" t="s">
        <v>26</v>
      </c>
      <c r="C40" s="27"/>
      <c r="D40" s="27"/>
      <c r="E40" s="27"/>
      <c r="I40" s="12"/>
    </row>
    <row r="41" spans="1:10" x14ac:dyDescent="0.3">
      <c r="A41" s="11"/>
      <c r="I41" s="12"/>
    </row>
    <row r="42" spans="1:10" x14ac:dyDescent="0.3">
      <c r="A42" s="11"/>
      <c r="I42" s="12"/>
    </row>
    <row r="43" spans="1:10" x14ac:dyDescent="0.3">
      <c r="A43" s="20"/>
      <c r="B43" s="28"/>
      <c r="C43" s="29"/>
      <c r="D43" s="28"/>
      <c r="E43" s="28"/>
      <c r="F43" s="30"/>
      <c r="G43" s="30"/>
      <c r="H43" s="28"/>
      <c r="I43" s="21"/>
    </row>
  </sheetData>
  <mergeCells count="3">
    <mergeCell ref="B33:D33"/>
    <mergeCell ref="B20:H20"/>
    <mergeCell ref="B3:H12"/>
  </mergeCells>
  <pageMargins left="0.31496062992125984" right="0.31496062992125984" top="0.35433070866141736" bottom="0.35433070866141736" header="0.31496062992125984" footer="0.11811023622047245"/>
  <pageSetup paperSize="9" scale="39" fitToHeight="0" orientation="landscape" r:id="rId1"/>
  <headerFooter>
    <oddFooter>Страница  &amp;P из &amp;N</oddFooter>
  </headerFooter>
  <colBreaks count="1" manualBreakCount="1">
    <brk id="8" max="1048575" man="1"/>
  </colBreak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Коммерческое предложение</vt:lpstr>
      <vt:lpstr>'Коммерческое предложение'!Область_печати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ДимонНатали</dc:creator>
  <cp:lastModifiedBy>ДимонНатали</cp:lastModifiedBy>
  <dcterms:created xsi:type="dcterms:W3CDTF">2025-04-28T14:20:28Z</dcterms:created>
  <dcterms:modified xsi:type="dcterms:W3CDTF">2025-05-20T08:50:10Z</dcterms:modified>
</cp:coreProperties>
</file>