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462E1150-0262-4008-874F-711C9745070F}" xr6:coauthVersionLast="47" xr6:coauthVersionMax="47" xr10:uidLastSave="{00000000-0000-0000-0000-000000000000}"/>
  <bookViews>
    <workbookView xWindow="-108" yWindow="-108" windowWidth="23256" windowHeight="14016" tabRatio="943" activeTab="3" xr2:uid="{00000000-000D-0000-FFFF-FFFF00000000}"/>
  </bookViews>
  <sheets>
    <sheet name="н 1.1,1.2,2.1.0-ЭОМ" sheetId="33" r:id="rId1"/>
    <sheet name="н 2.1.3-ЭОМ" sheetId="34" r:id="rId2"/>
    <sheet name="н 3.2-ЭОМ" sheetId="37" r:id="rId3"/>
    <sheet name="НЭВЗ ЭМ" sheetId="38" r:id="rId4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38" l="1"/>
  <c r="G5" i="38"/>
  <c r="H5" i="37"/>
  <c r="H6" i="37"/>
  <c r="H7" i="37"/>
  <c r="H8" i="37"/>
  <c r="H9" i="37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0" i="37"/>
  <c r="H51" i="37"/>
  <c r="H52" i="37"/>
  <c r="H53" i="37"/>
  <c r="H54" i="37"/>
  <c r="H55" i="37"/>
  <c r="H56" i="37"/>
  <c r="H57" i="37"/>
  <c r="H58" i="37"/>
  <c r="H59" i="37"/>
  <c r="H60" i="37"/>
  <c r="H61" i="37"/>
  <c r="H62" i="37"/>
  <c r="H63" i="37"/>
  <c r="H64" i="37"/>
  <c r="H65" i="37"/>
  <c r="H66" i="37"/>
  <c r="H67" i="37"/>
  <c r="H68" i="37"/>
  <c r="H69" i="37"/>
  <c r="H70" i="37"/>
  <c r="H71" i="37"/>
  <c r="H72" i="37"/>
  <c r="H73" i="37"/>
  <c r="H74" i="37"/>
  <c r="H75" i="37"/>
  <c r="H76" i="37"/>
  <c r="H77" i="37"/>
  <c r="H78" i="37"/>
  <c r="H79" i="37"/>
  <c r="H80" i="37"/>
  <c r="H81" i="37"/>
  <c r="H82" i="37"/>
  <c r="H83" i="37"/>
  <c r="H84" i="37"/>
  <c r="H85" i="37"/>
  <c r="H86" i="37"/>
  <c r="H87" i="37"/>
  <c r="H88" i="37"/>
  <c r="H89" i="37"/>
  <c r="H90" i="37"/>
  <c r="H91" i="37"/>
  <c r="H92" i="37"/>
  <c r="H93" i="37"/>
  <c r="H94" i="37"/>
  <c r="H95" i="37"/>
  <c r="H96" i="37"/>
  <c r="H97" i="37"/>
  <c r="H98" i="37"/>
  <c r="H99" i="37"/>
  <c r="H100" i="37"/>
  <c r="H101" i="37"/>
  <c r="H102" i="37"/>
  <c r="H103" i="37"/>
  <c r="H104" i="37"/>
  <c r="H105" i="37"/>
  <c r="H106" i="37"/>
  <c r="H107" i="37"/>
  <c r="H108" i="37"/>
  <c r="H109" i="37"/>
  <c r="H110" i="37"/>
  <c r="H111" i="37"/>
  <c r="H112" i="37"/>
  <c r="H113" i="37"/>
  <c r="H114" i="37"/>
  <c r="H115" i="37"/>
  <c r="H116" i="37"/>
  <c r="H117" i="37"/>
  <c r="H118" i="37"/>
  <c r="H119" i="37"/>
  <c r="H120" i="37"/>
  <c r="H121" i="37"/>
  <c r="H122" i="37"/>
  <c r="H123" i="37"/>
  <c r="H124" i="37"/>
  <c r="H125" i="37"/>
  <c r="H126" i="37"/>
  <c r="H127" i="37"/>
  <c r="H128" i="37"/>
  <c r="H129" i="37"/>
  <c r="H130" i="37"/>
  <c r="H131" i="37"/>
  <c r="H132" i="37"/>
  <c r="H133" i="37"/>
  <c r="H134" i="37"/>
  <c r="H135" i="37"/>
  <c r="H136" i="37"/>
  <c r="H137" i="37"/>
  <c r="H138" i="37"/>
  <c r="H139" i="37"/>
  <c r="H140" i="37"/>
  <c r="H141" i="37"/>
  <c r="H142" i="37"/>
  <c r="H143" i="37"/>
  <c r="H144" i="37"/>
  <c r="H145" i="37"/>
  <c r="H146" i="37"/>
  <c r="H147" i="37"/>
  <c r="H148" i="37"/>
  <c r="H149" i="37"/>
  <c r="H150" i="37"/>
  <c r="H151" i="37"/>
  <c r="H152" i="37"/>
  <c r="H153" i="37"/>
  <c r="H154" i="37"/>
  <c r="H155" i="37"/>
  <c r="H156" i="37"/>
  <c r="H157" i="37"/>
  <c r="H158" i="37"/>
  <c r="H159" i="37"/>
  <c r="H160" i="37"/>
  <c r="H161" i="37"/>
  <c r="H162" i="37"/>
  <c r="H163" i="37"/>
  <c r="H164" i="37"/>
  <c r="H165" i="37"/>
  <c r="H166" i="37"/>
  <c r="H167" i="37"/>
  <c r="H168" i="37"/>
  <c r="H169" i="37"/>
  <c r="H170" i="37"/>
  <c r="H4" i="37"/>
  <c r="H5" i="34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4" i="34"/>
  <c r="H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4" i="33"/>
  <c r="H120" i="33" l="1"/>
  <c r="H171" i="37"/>
  <c r="H97" i="34"/>
</calcChain>
</file>

<file path=xl/sharedStrings.xml><?xml version="1.0" encoding="utf-8"?>
<sst xmlns="http://schemas.openxmlformats.org/spreadsheetml/2006/main" count="1945" uniqueCount="575">
  <si>
    <t>№ п/п</t>
  </si>
  <si>
    <t>Наименование работ и затрат</t>
  </si>
  <si>
    <t>Ед. изм.</t>
  </si>
  <si>
    <t>Кол-во</t>
  </si>
  <si>
    <t>2
О</t>
  </si>
  <si>
    <t>компл.</t>
  </si>
  <si>
    <t>3</t>
  </si>
  <si>
    <t>5</t>
  </si>
  <si>
    <t>6</t>
  </si>
  <si>
    <t>7</t>
  </si>
  <si>
    <t>9</t>
  </si>
  <si>
    <t>10</t>
  </si>
  <si>
    <t>11
О</t>
  </si>
  <si>
    <t>12</t>
  </si>
  <si>
    <t>13
О</t>
  </si>
  <si>
    <t>14</t>
  </si>
  <si>
    <t>15</t>
  </si>
  <si>
    <t>16
О</t>
  </si>
  <si>
    <t>17</t>
  </si>
  <si>
    <t>20</t>
  </si>
  <si>
    <t>21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</si>
  <si>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</si>
  <si>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</si>
  <si>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</si>
  <si>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</si>
  <si>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</si>
  <si>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</si>
  <si>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</si>
  <si>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</si>
  <si>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</si>
  <si>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</si>
  <si>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</si>
  <si>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</si>
  <si>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</si>
  <si>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</si>
  <si>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</si>
  <si>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</si>
  <si>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</si>
  <si>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</si>
  <si>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</si>
  <si>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</si>
  <si>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</si>
  <si>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м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</si>
  <si>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</si>
  <si>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</si>
  <si>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</si>
  <si>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</si>
  <si>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</si>
  <si>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</si>
  <si>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</si>
  <si>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</si>
  <si>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</si>
  <si>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</si>
  <si>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</si>
  <si>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</si>
  <si>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</si>
  <si>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</si>
  <si>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</si>
  <si>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</si>
  <si>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</si>
  <si>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</si>
  <si>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</si>
  <si>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</si>
  <si>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</si>
  <si>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</si>
  <si>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</si>
  <si>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</si>
  <si>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</si>
  <si>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</si>
  <si>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</si>
  <si>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</si>
  <si>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</si>
  <si>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</si>
  <si>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</si>
  <si>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</si>
  <si>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</si>
  <si>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шт</t>
  </si>
  <si>
    <t>78</t>
  </si>
  <si>
    <t>80</t>
  </si>
  <si>
    <t>82</t>
  </si>
  <si>
    <t>83</t>
  </si>
  <si>
    <t>84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</si>
  <si>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</si>
  <si>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</si>
  <si>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</si>
  <si>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</si>
  <si>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</si>
  <si>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</si>
  <si>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</si>
  <si>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</si>
  <si>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</si>
  <si>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</si>
  <si>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</si>
  <si>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</si>
  <si>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</si>
  <si>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Гайка шестигранная М6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</si>
  <si>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</si>
  <si>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</si>
  <si>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</si>
  <si>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</si>
  <si>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</si>
  <si>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</si>
  <si>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</si>
  <si>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</si>
  <si>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</si>
  <si>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</si>
  <si>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</si>
  <si>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</si>
  <si>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</si>
  <si>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</si>
  <si>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</si>
  <si>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</si>
  <si>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</si>
  <si>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</si>
  <si>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</si>
  <si>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</si>
  <si>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</si>
  <si>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</si>
  <si>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</si>
  <si>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125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</si>
  <si>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</si>
  <si>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</si>
  <si>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</si>
  <si>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</si>
  <si>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</si>
  <si>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</si>
  <si>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</si>
  <si>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</si>
  <si>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</si>
  <si>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</si>
  <si>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</si>
  <si>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</si>
  <si>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</si>
  <si>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</si>
  <si>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</si>
  <si>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</si>
  <si>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</si>
  <si>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</si>
  <si>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</si>
  <si>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</si>
  <si>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</si>
  <si>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</si>
  <si>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</si>
  <si>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</si>
  <si>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</si>
  <si>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</si>
  <si>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</si>
  <si>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</si>
  <si>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</si>
  <si>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</si>
  <si>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</si>
  <si>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</si>
  <si>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</si>
  <si>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</si>
  <si>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</si>
  <si>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</si>
  <si>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</si>
  <si>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</si>
  <si>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</si>
  <si>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</si>
  <si>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</si>
  <si>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</si>
  <si>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</si>
  <si>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Соединитель пруток - полоса, 57х80 мм</t>
  </si>
  <si>
    <t>176</t>
  </si>
  <si>
    <t>177</t>
  </si>
  <si>
    <t>179</t>
  </si>
  <si>
    <t>180</t>
  </si>
  <si>
    <t>181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</si>
  <si>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</si>
  <si>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</si>
  <si>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</si>
  <si>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</si>
  <si>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</si>
  <si>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</si>
  <si>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</si>
  <si>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189</t>
  </si>
  <si>
    <t>190</t>
  </si>
  <si>
    <t>191</t>
  </si>
  <si>
    <t>192</t>
  </si>
  <si>
    <t>193</t>
  </si>
  <si>
    <t>194</t>
  </si>
  <si>
    <t>196</t>
  </si>
  <si>
    <t>198</t>
  </si>
  <si>
    <t>199</t>
  </si>
  <si>
    <t>201</t>
  </si>
  <si>
    <t>207</t>
  </si>
  <si>
    <t>208</t>
  </si>
  <si>
    <t>2</t>
  </si>
  <si>
    <t>8</t>
  </si>
  <si>
    <t>11</t>
  </si>
  <si>
    <t>13</t>
  </si>
  <si>
    <t>16</t>
  </si>
  <si>
    <t>18</t>
  </si>
  <si>
    <t>19</t>
  </si>
  <si>
    <t>22</t>
  </si>
  <si>
    <t>23</t>
  </si>
  <si>
    <t>3
О</t>
  </si>
  <si>
    <t>55</t>
  </si>
  <si>
    <t>79</t>
  </si>
  <si>
    <t>1
О</t>
  </si>
  <si>
    <t>ВРУ. Вводно-распределительное устройство</t>
  </si>
  <si>
    <t>ЩО1. Щит освещения</t>
  </si>
  <si>
    <t>ЩАО1. Щит аварийного освещения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</si>
  <si>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</si>
  <si>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</si>
  <si>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</si>
  <si>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</si>
  <si>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</si>
  <si>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</si>
  <si>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</si>
  <si>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</si>
  <si>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</si>
  <si>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</si>
  <si>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</si>
  <si>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</si>
  <si>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</si>
  <si>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</si>
  <si>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</si>
  <si>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</si>
  <si>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</si>
  <si>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</si>
  <si>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</si>
  <si>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</si>
  <si>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</si>
  <si>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</si>
  <si>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</si>
  <si>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</si>
  <si>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</si>
  <si>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</si>
  <si>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Провод медный, гибкий с ПВХ изоляцией на напряжение 0,45 кВ, ГОСТ 1х6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</si>
  <si>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</si>
  <si>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40 А, 3Р, 380 В, IP65</t>
  </si>
  <si>
    <t>Ящик с понижающим трансформатором 220 В / 36 В, 250 Вт, IP54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</si>
  <si>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</si>
  <si>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</si>
  <si>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Кнопочный выключатель пылевлагозащищенный IP66 с кнопкой без  фиксации 2НО, накладного монтажа, 10 А, 220 В, нержав. сталь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</si>
  <si>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</si>
  <si>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</si>
  <si>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</si>
  <si>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</si>
  <si>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</si>
  <si>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</si>
  <si>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</si>
  <si>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</si>
  <si>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</si>
  <si>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Розетка 2К+З, 220 В, 16 А, IP55, накладного монтажа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</si>
  <si>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</si>
  <si>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</si>
  <si>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</si>
  <si>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</si>
  <si>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</si>
  <si>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</si>
  <si>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</si>
  <si>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Консоль одиночная 250 мм, толщиной 3 мм, нерж (вес 0.26 кг)</t>
  </si>
  <si>
    <t>Лоток лестничный усиленный шириной 300 мм, высотой 80 мм, толщиной 2 мм, L=3 м, нерж. (2,820 кг)</t>
  </si>
  <si>
    <t>Профиль STRUT, 400 мм, толщиной 2,5 мм, нерж.</t>
  </si>
  <si>
    <t>Профиль STRUT, 300 мм, толщиной 2,5 мм, нерж.</t>
  </si>
  <si>
    <t>Шпилька М8, L=2 м, нерж.</t>
  </si>
  <si>
    <t>Прижим кабельного лотка, нерж. (вес 0,02 кг.)</t>
  </si>
  <si>
    <t>Усиленный анкер с болтом М10, нерж.</t>
  </si>
  <si>
    <t>Струбцина М8, нерж.</t>
  </si>
  <si>
    <t>Стеновое крепление лотка, нерж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</si>
  <si>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</si>
  <si>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</si>
  <si>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</si>
  <si>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</si>
  <si>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ø32 мм</t>
  </si>
  <si>
    <t>Стяжки кабельные из нержавеющей стали с полимерным покрытием</t>
  </si>
  <si>
    <t>уп</t>
  </si>
  <si>
    <t>Винт с крестообразным шлицем М6х10, нерж. (0,006 кг)</t>
  </si>
  <si>
    <t>Гайка шестигранная М6, нерж (0,002 кг)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</si>
  <si>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</si>
  <si>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</si>
  <si>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</si>
  <si>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</si>
  <si>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</si>
  <si>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Саморез для металла М6,3х50 мм</t>
  </si>
  <si>
    <t>Винт с гладкой головкой М6х20, нерж.</t>
  </si>
  <si>
    <t>Гайка с насечкой, препятствующей откручиванию, М6, нерж.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</si>
  <si>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</si>
  <si>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</si>
  <si>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</si>
  <si>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</si>
  <si>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</si>
  <si>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</si>
  <si>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</si>
  <si>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</si>
  <si>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</si>
  <si>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</si>
  <si>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</si>
  <si>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</si>
  <si>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</si>
  <si>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</si>
  <si>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</si>
  <si>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</si>
  <si>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</si>
  <si>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</si>
  <si>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</si>
  <si>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</si>
  <si>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</si>
  <si>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</si>
  <si>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</si>
  <si>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</si>
  <si>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</si>
  <si>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</si>
  <si>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</si>
  <si>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</si>
  <si>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</si>
  <si>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</si>
  <si>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</si>
  <si>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</si>
  <si>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</si>
  <si>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</si>
  <si>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</si>
  <si>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</si>
  <si>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</si>
  <si>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</si>
  <si>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</si>
  <si>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</si>
  <si>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</si>
  <si>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</si>
  <si>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</si>
  <si>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</si>
  <si>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</si>
  <si>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</si>
  <si>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</si>
  <si>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</si>
  <si>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</si>
  <si>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</si>
  <si>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</si>
  <si>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</si>
  <si>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</si>
  <si>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</si>
  <si>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</si>
  <si>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</si>
  <si>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</si>
  <si>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</si>
  <si>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Цепь сварная</t>
  </si>
  <si>
    <t>Металлорукав в гладкой EVA-оболочке номинальным ø35 мм в комплекте 
с соединительными муфтам</t>
  </si>
  <si>
    <t>200</t>
  </si>
  <si>
    <t>202</t>
  </si>
  <si>
    <t>210</t>
  </si>
  <si>
    <t>Ст. ø8 мм, круглая, горячеоцинкованная</t>
  </si>
  <si>
    <t>211</t>
  </si>
  <si>
    <t>Антикоррозионная лента</t>
  </si>
  <si>
    <t>212</t>
  </si>
  <si>
    <t>Фасадный держатель, L=250 мм</t>
  </si>
  <si>
    <t>213</t>
  </si>
  <si>
    <t>Фальцевый зажим, пруток Ø8 мм., горячеоцинкованная сталь</t>
  </si>
  <si>
    <t>214</t>
  </si>
  <si>
    <t>215</t>
  </si>
  <si>
    <t>Цинковая краска-спрей, 473 мл</t>
  </si>
  <si>
    <t>216</t>
  </si>
  <si>
    <t>Универсальный соединитель</t>
  </si>
  <si>
    <t>220</t>
  </si>
  <si>
    <t>Сталь угловая 5х50х50 мм</t>
  </si>
  <si>
    <t>222</t>
  </si>
  <si>
    <t>Главная заземляющая шина с изоляторами 500х50х6 мм, медь, в</t>
  </si>
  <si>
    <t>5
О</t>
  </si>
  <si>
    <t>6
О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</si>
  <si>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</si>
  <si>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</si>
  <si>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Выключатель пылевлагозащищенный IP66, одноклавишный накладного монтажа, 10 А, 220 В, нержав. сталь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</si>
  <si>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</si>
  <si>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</si>
  <si>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65
О</t>
  </si>
  <si>
    <t>РП1. Розеточный пост в комплекте с аппаратами защиты и розетками, 63 А, 380 В, IP67</t>
  </si>
  <si>
    <t>68
О</t>
  </si>
  <si>
    <t>70
О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</si>
  <si>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</si>
  <si>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</si>
  <si>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</si>
  <si>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Металличесикй анкер с болтом М6х55</t>
  </si>
  <si>
    <t>Греющий кабель саморегулирующийся, ТНБВ.681817.023ТУ, 30 Вт/м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</si>
  <si>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</si>
  <si>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</si>
  <si>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</si>
  <si>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Зажим крепежный ТСР/Т.1-25 Ц</t>
  </si>
  <si>
    <t>Зажим крепежный ТСР.2-50 Ц</t>
  </si>
  <si>
    <t>Заклепка вытяжная стальная 4,0х10</t>
  </si>
  <si>
    <t>Лента монтажная серии "КСТ-ЛМ.25"</t>
  </si>
  <si>
    <t>Зажим для троса 3 мм</t>
  </si>
  <si>
    <t>Коуш для троса 3 мм</t>
  </si>
  <si>
    <t>9
О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</si>
  <si>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</si>
  <si>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Кнопочный выключатель пылевлагозащищенный IP66 с кнопкой без фиксации 2НО, накладного монтажа, 10 А, 220 В, нержав. сталь</t>
  </si>
  <si>
    <t>Герметик силиконовый Пентэласт 1101 (прозрачный), 310 мл.</t>
  </si>
  <si>
    <t>Соединитель шарнирный, толщиной 2 мм, нерж.(0,4 кг)</t>
  </si>
  <si>
    <t>Держатель оцинкованный двусторонний для диаметра до 27 мм</t>
  </si>
  <si>
    <t>Хомут стальной с приварной гайкой М6, ø 26 мм, нерж.</t>
  </si>
  <si>
    <t>4
О</t>
  </si>
  <si>
    <t>ЩО2. Щит освещения</t>
  </si>
  <si>
    <t>ЩАО2. Щит аварийного освещения</t>
  </si>
  <si>
    <t>7
О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</si>
  <si>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</si>
  <si>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</si>
  <si>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</si>
  <si>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</si>
  <si>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</si>
  <si>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Шина уравнивания потенциалов</t>
  </si>
  <si>
    <t>Трос стальной D3 в п/э в комплекте с зашимами и коушами</t>
  </si>
  <si>
    <t>Кабель ИнСил-ВВнг(А)-LS 
5х10ок(N,PE)-1</t>
  </si>
  <si>
    <t>Кабель ИнСил-ВВнг(А)-LS 
5х2,5ок(N,PE)-1 </t>
  </si>
  <si>
    <t>Кабель ИнСил-ВВнг(А)-LS 
3х1,5ок(N,PE)-1  </t>
  </si>
  <si>
    <t>Кабель ИнСил-ВВнг(А)-FRLS 
5х6ок(N,PE)-1</t>
  </si>
  <si>
    <t>Кабель ИнСил-ВВнг(А)-FRLS 
5х2,5ок(N,PE)-1 </t>
  </si>
  <si>
    <t>Кабель ИнСил-ВВнг(А)-FRLS 
3х1,5ок(N,PE)-1  </t>
  </si>
  <si>
    <t>Винт с крестообразным шлицем М6х10, нерж.(0,8 кг)</t>
  </si>
  <si>
    <t>Шайба стопорная М6, нерж.(0,2 кг)</t>
  </si>
  <si>
    <t>Профиль STRUT, 900 мм, толщиной 2,5 мм, нерж.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</si>
  <si>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</si>
  <si>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</si>
  <si>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</si>
  <si>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Струбцина монтажная М6, нерж.</t>
  </si>
  <si>
    <t>Шпилька резьбовая, М6, L=1 м, нерж.</t>
  </si>
  <si>
    <t>Хомут стальной с внутренней резьбой М6, ø 26 мм, нерж.</t>
  </si>
  <si>
    <t>Хомут стальной с внутренней резьбой М6, ø 6 мм, нерж.</t>
  </si>
  <si>
    <t>Гайка шестигранная М6, нерж.(0,16 кг)</t>
  </si>
  <si>
    <t>Гайка со стопорным буртиком М8,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</si>
  <si>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</si>
  <si>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</si>
  <si>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</si>
  <si>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Рукав гибкий металлический в полимерной оболочке номинальным ø26 мм в комплекте с соединительными муфтами</t>
  </si>
  <si>
    <t>Кабель ИнСил-ВВнг(А)-LS 
5х1,5ок(N,PE)-1</t>
  </si>
  <si>
    <t>64
О</t>
  </si>
  <si>
    <t>Профиль STRUT, 500 мм, толщиной 2,5 мм,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</si>
  <si>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</si>
  <si>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Провод медный, гибкий с ПВХ изоляцией на напряжение 0,45 кВ, ГОСТ 
6323-79, сечением: 1х120</t>
  </si>
  <si>
    <t>Держатель оцинкованный двусторонний для диаметра до 43 мм</t>
  </si>
  <si>
    <t>Кабель ИнСил-ВВнг(А)-LS 
3х2,5ок(N,PE)-1  </t>
  </si>
  <si>
    <t>66
О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</si>
  <si>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</si>
  <si>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</si>
  <si>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</si>
  <si>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</si>
  <si>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</si>
  <si>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</si>
  <si>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Лоток лестничный шириной 300 мм, высотой 80 мм, толщиной 1,2 мм, L=3 м, нерж.(2,82 кг)</t>
  </si>
  <si>
    <t>Металлорукав гибкий в гладкой EVA оболочке номинальным ø20 мм в комплекте с соединительными муфтами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</si>
  <si>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</si>
  <si>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</si>
  <si>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</si>
  <si>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</si>
  <si>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</si>
  <si>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</si>
  <si>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</si>
  <si>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Шпилька резьбовая М8х2000, нерж.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</si>
  <si>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</si>
  <si>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</si>
  <si>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</si>
  <si>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</si>
  <si>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Шпилька резьбовая, М6, L=2 м, нерж.</t>
  </si>
  <si>
    <t>ГРЩ. Главный распределительный щит с ПЭСПЗ.</t>
  </si>
  <si>
    <t>ЩР. Щит распределительный</t>
  </si>
  <si>
    <t>10
О</t>
  </si>
  <si>
    <t>ЩК. Щит кондиционирования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</si>
  <si>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</si>
  <si>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</si>
  <si>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</si>
  <si>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</si>
  <si>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</si>
  <si>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УКРМ. Компенсатор реактивной мощности на 50 квар, с возможностью ступенчатого регулирования</t>
  </si>
  <si>
    <t>Источник бесперебойного питания мощностью 1000 ВА, 220 В с батарейным блоком BPSMLTI-36V, время автономной работы 15 мин.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</si>
  <si>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</si>
  <si>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</si>
  <si>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</si>
  <si>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</si>
  <si>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</si>
  <si>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</si>
  <si>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</si>
  <si>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</si>
  <si>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</si>
  <si>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</si>
  <si>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</si>
  <si>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</si>
  <si>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</si>
  <si>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</si>
  <si>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</si>
  <si>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</si>
  <si>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</si>
  <si>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</si>
  <si>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</si>
  <si>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</si>
  <si>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</si>
  <si>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Провод медный, гибкий с ПВХ изоляцией на напряжение 0,45 кВ, ГОСТ 
6323-79, сечением: 1х6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</si>
  <si>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</si>
  <si>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</si>
  <si>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</si>
  <si>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</si>
  <si>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</si>
  <si>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</si>
  <si>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</si>
  <si>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</si>
  <si>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</si>
  <si>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</si>
  <si>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</si>
  <si>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</si>
  <si>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Стяжки кабельные из нержавеющей стали с полимерным покрытием, (по 100 шт.)</t>
  </si>
  <si>
    <t>Струбцина М6, нерж.</t>
  </si>
  <si>
    <t>Хомут стальной с приварной гайкой М6, нерж.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</si>
  <si>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</si>
  <si>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</si>
  <si>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Труба стальная ø50 мм с комплекте с соединительными муфтами</t>
  </si>
  <si>
    <t>Струбцина М6</t>
  </si>
  <si>
    <t>Хомут стальной с приварной гайкой М6</t>
  </si>
  <si>
    <t>Главная заземляющая шина с изоляторами 700х80х8 мм, медь, в комплекте с крепление на стену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</si>
  <si>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</si>
  <si>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</si>
  <si>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Заклепка вытяжная стальная 4,0х10(уп-50 шт)</t>
  </si>
  <si>
    <t>Набор для прохода через теплоизоляцию</t>
  </si>
  <si>
    <t>Самоклеящаяся крепежная лента</t>
  </si>
  <si>
    <t>всего,с НДС</t>
  </si>
  <si>
    <t>ст-ть за ед. измерения, с НДС</t>
  </si>
  <si>
    <t>Производитель</t>
  </si>
  <si>
    <t>Systeme Electric</t>
  </si>
  <si>
    <t>DKC</t>
  </si>
  <si>
    <t>ГОРЭЛЕХ</t>
  </si>
  <si>
    <t>Faros</t>
  </si>
  <si>
    <t>ДАМС (ГОРЭЛЕХ)</t>
  </si>
  <si>
    <t>Любой</t>
  </si>
  <si>
    <t>ООО НПП "ИНТЕХ"</t>
  </si>
  <si>
    <t>Поставщик</t>
  </si>
  <si>
    <t>АО «Электромаш»</t>
  </si>
  <si>
    <t>ИНН Поставщика</t>
  </si>
  <si>
    <t>ООО «ЭКМ Холдинг»</t>
  </si>
  <si>
    <t>KEAZ</t>
  </si>
  <si>
    <t>Ящик с понижающим трансформатором 220 В / 36 В, 250 Вт, IP54 ЯТП-0,25 230/36-2 УХЛ2 IP54</t>
  </si>
  <si>
    <t>7 7 4 3 5 5 3 1 6 7</t>
  </si>
  <si>
    <t>"М-ИНВЕСТ"</t>
  </si>
  <si>
    <t>ЯТП-0,25 230/36-2 УХЛ2 IP54</t>
  </si>
  <si>
    <t>Avanti DKC</t>
  </si>
  <si>
    <t>Variabox</t>
  </si>
  <si>
    <t>АО «ТД Электротехмонтаж»</t>
  </si>
  <si>
    <t>Legrand</t>
  </si>
  <si>
    <t>OBO Bettermann</t>
  </si>
  <si>
    <t>ООО “КСТ ЭНЕРГО ИНЖИНИРИНГ”</t>
  </si>
  <si>
    <t>Variabox 890921</t>
  </si>
  <si>
    <t>Variabox 890940</t>
  </si>
  <si>
    <t>sale@rkb.ru</t>
  </si>
  <si>
    <t>Variabox 890922</t>
  </si>
  <si>
    <t>ООО «Ленспецавтоматика»</t>
  </si>
  <si>
    <t>ООО «Макинтех»</t>
  </si>
  <si>
    <t>м.</t>
  </si>
  <si>
    <r>
      <t>KXA 20504-B-KLU-2000 A</t>
    </r>
    <r>
      <rPr>
        <sz val="10"/>
        <rFont val="Arial"/>
        <family val="2"/>
        <charset val="204"/>
      </rPr>
      <t>-КРЕПЕЖНЫЙ-КОМБИНИРОВАННАЯ ВВЕРХ БЛЕВОТ</t>
    </r>
  </si>
  <si>
    <r>
      <t>KXA 20504-B-X-2000 A</t>
    </r>
    <r>
      <rPr>
        <sz val="10"/>
        <rFont val="Arial"/>
        <family val="2"/>
        <charset val="204"/>
      </rPr>
      <t>-КРЕПЕЖНЫЙ-НЕСТАНДАРТНОГО РАЗМЕРАМ</t>
    </r>
  </si>
  <si>
    <t>KXA 20504-B-X-2000 A-КРЕПЕЖНЫЙ-НЕСТАНДАРТНОГО PA3MEPA-4W</t>
  </si>
  <si>
    <t>KX-20A-21A/25C-26C-KOH^BAAM-4.5W-5W (6*200-2*6*80)</t>
  </si>
  <si>
    <r>
      <t xml:space="preserve">KXA 20504-B-STD-2000 </t>
    </r>
    <r>
      <rPr>
        <sz val="10"/>
        <rFont val="Arial"/>
        <family val="2"/>
        <charset val="204"/>
      </rPr>
      <t xml:space="preserve">А-КРЕПЕЖНЫЙ-СТАНДАРТНОГО </t>
    </r>
    <r>
      <rPr>
        <sz val="10"/>
        <rFont val="Arial"/>
        <family val="2"/>
        <charset val="204"/>
      </rPr>
      <t>PA3MEPA-4W</t>
    </r>
  </si>
  <si>
    <r>
      <t xml:space="preserve">KXA 20504-P-STD-2000 </t>
    </r>
    <r>
      <rPr>
        <sz val="10"/>
        <rFont val="Arial"/>
        <family val="2"/>
        <charset val="204"/>
      </rPr>
      <t xml:space="preserve">А-ВСТАВНОЙ-СТАНДАРТНОГО </t>
    </r>
    <r>
      <rPr>
        <sz val="10"/>
        <rFont val="Arial"/>
        <family val="2"/>
        <charset val="204"/>
      </rPr>
      <t>PA3MEPA-4W</t>
    </r>
  </si>
  <si>
    <r>
      <t xml:space="preserve">KXA 20504-B-YDT-2000 </t>
    </r>
    <r>
      <rPr>
        <sz val="10"/>
        <rFont val="Arial"/>
        <family val="2"/>
        <charset val="204"/>
      </rPr>
      <t>А-КРЕПЕЖНЫЙ-КОМПЕНСАЦИОННАЯ ГОРИЗОНТАЛЬНАЯ^</t>
    </r>
  </si>
  <si>
    <r>
      <t xml:space="preserve">КХР </t>
    </r>
    <r>
      <rPr>
        <sz val="10"/>
        <rFont val="Arial"/>
        <family val="2"/>
        <charset val="204"/>
      </rPr>
      <t>1651-160 A</t>
    </r>
    <r>
      <rPr>
        <sz val="10"/>
        <rFont val="Arial"/>
        <family val="2"/>
        <charset val="204"/>
      </rPr>
      <t>-ВСТАВНОЙ-ОТВЕТВИТЕЛЬНАЯ КОРОБКА-ПУСТО-ЗР-ПОДХОДИТ ДЛЯ АВТ</t>
    </r>
  </si>
  <si>
    <r>
      <t xml:space="preserve">КХР 6351-630 </t>
    </r>
    <r>
      <rPr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-ВСТАВНОЙ-ОТВЕТВИТЕЛЬНАЯ КОРОБКА-ПУСТО-ЗР-ПОДХОДИТ ДЛЯ АВТОМАТИЧЕСКОГО ВЫКЛЮЧАТЕЛЯМ</t>
    </r>
  </si>
  <si>
    <r>
      <t xml:space="preserve">ШП2_2500А_Al_4W(3P+N+PE(корпус) </t>
    </r>
    <r>
      <rPr>
        <b/>
        <sz val="10"/>
        <rFont val="Arial"/>
        <family val="2"/>
        <charset val="204"/>
      </rPr>
      <t>IP55</t>
    </r>
  </si>
  <si>
    <r>
      <t>KXA 25504-B-X-2500 A</t>
    </r>
    <r>
      <rPr>
        <sz val="10"/>
        <rFont val="Arial"/>
        <family val="2"/>
        <charset val="204"/>
      </rPr>
      <t>-КРЕПЕЖНЫЙ-НЕСТАНДАРТНОГО РАЗМЕРАМ</t>
    </r>
  </si>
  <si>
    <r>
      <t>KXA 25504-B-L-2500 A</t>
    </r>
    <r>
      <rPr>
        <sz val="10"/>
        <rFont val="Arial"/>
        <family val="2"/>
        <charset val="204"/>
      </rPr>
      <t>-КРЕПЕЖНЫЙ-УГЛОВАЯ ВЛЕВОМ</t>
    </r>
  </si>
  <si>
    <r>
      <t>KXA 25504-B-D-2500 A</t>
    </r>
    <r>
      <rPr>
        <sz val="10"/>
        <rFont val="Arial"/>
        <family val="2"/>
        <charset val="204"/>
      </rPr>
      <t>-КРЕПЕЖНЫЙ-УГЛОВАЯ ВНИЗМ</t>
    </r>
  </si>
  <si>
    <r>
      <t>KXA 25504-B-U-2500 A</t>
    </r>
    <r>
      <rPr>
        <sz val="10"/>
        <rFont val="Arial"/>
        <family val="2"/>
        <charset val="204"/>
      </rPr>
      <t>-КРЕПЕЖНЫЙ-УГЛОВАЯ ВВЕРХМ</t>
    </r>
  </si>
  <si>
    <r>
      <t xml:space="preserve">KXA 25504-P-STD-2500 </t>
    </r>
    <r>
      <rPr>
        <sz val="10"/>
        <rFont val="Arial"/>
        <family val="2"/>
        <charset val="204"/>
      </rPr>
      <t>А-ВСТАВНОй-СТАНДАРТНОГО РАЗМЕРАМ</t>
    </r>
  </si>
  <si>
    <r>
      <t xml:space="preserve">KXA 25504-B-STD-2500 </t>
    </r>
    <r>
      <rPr>
        <sz val="10"/>
        <rFont val="Arial"/>
        <family val="2"/>
        <charset val="204"/>
      </rPr>
      <t>А-КРЕПЕЖНЫЙ-СТАНДАРТНОГО РАЗМЕРАМ</t>
    </r>
  </si>
  <si>
    <r>
      <t>KXA 25504-B-R-2500 A</t>
    </r>
    <r>
      <rPr>
        <sz val="10"/>
        <rFont val="Arial"/>
        <family val="2"/>
        <charset val="204"/>
      </rPr>
      <t>-КРЕПЕЖНЫЙ-УГЛОВАЯ ВПРАВОМ</t>
    </r>
  </si>
  <si>
    <t>KX-25A/32C-KOHUEBAA-4W-4.5W-5W (2*6*110)</t>
  </si>
  <si>
    <t>КХР 1651-160 А-ВСТАВНОй-ОТВЕТВИТЕЛЬНАЯ КОРОБКА-ПУСТО-ЗР-ПОДХОДИТ ДЛЯ авт</t>
  </si>
  <si>
    <t>КХР 6351-630 А-ВСТАВНОй-ОТВЕТВИТЕЛЬНАЯ КОРОБКА-ПУСТО-ЗР-подходит для автоматического выключателям</t>
  </si>
  <si>
    <r>
      <t xml:space="preserve">KXA 25504-B-X-2500 </t>
    </r>
    <r>
      <rPr>
        <sz val="10"/>
        <rFont val="Arial"/>
        <family val="2"/>
        <charset val="204"/>
      </rPr>
      <t xml:space="preserve">А-КРЕПЕЖНЫЙ-НЕСТАНДАРТНОГО </t>
    </r>
    <r>
      <rPr>
        <sz val="10"/>
        <rFont val="Arial"/>
        <family val="2"/>
        <charset val="204"/>
      </rPr>
      <t>PA3MEPA-4W</t>
    </r>
  </si>
  <si>
    <r>
      <t xml:space="preserve">KXA 25504-B-YDT-2500 </t>
    </r>
    <r>
      <rPr>
        <sz val="10"/>
        <rFont val="Arial"/>
        <family val="2"/>
        <charset val="204"/>
      </rPr>
      <t>А-КРЕПЕЖНЫй-КОМПЕНСАЦИОННАЯ ГОРИЗОНТАЛЬНАЯ^</t>
    </r>
  </si>
  <si>
    <t>ШП1_2000А_Al_4W(3P+N+PE(корпус)) IP55</t>
  </si>
  <si>
    <t>KXA 25504-B-PU21-2500 A-КРЕПЕЖНЫЙ-ПАНЕЛЬНАЯ ВВЕРХ -4W</t>
  </si>
  <si>
    <t>KXA 20504-B-D-2000 A-КРЕПЕЖНЫЙ-УГЛОВАЯ ВНИЗ 4W</t>
  </si>
  <si>
    <t>Код продукции</t>
  </si>
  <si>
    <t>3. Шинопроводы</t>
  </si>
  <si>
    <t>KXA 20504-B-PD21-2000 A-КРЕПЕЖНЫЙ-ПАНЕЛЬНАЯ ВНИЗ-4W</t>
  </si>
  <si>
    <t>EAE Elektrik</t>
  </si>
  <si>
    <t>ст-ть за ед. измерения, БЕЗ НДС</t>
  </si>
  <si>
    <t>всего,БЕЗ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</si>
</sst>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70" formatCode="_-* #,##0.00\ _₽_-;\-* #,##0.00\ _₽_-;_-* &quot;-&quot;??\ _₽_-;_-@_-"/>
  </numFmts>
  <fonts count="15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charset val="1"/>
    </font>
    <font>
      <b/>
      <u/>
      <sz val="9"/>
      <name val="Arial"/>
      <family val="2"/>
      <charset val="204"/>
    </font>
    <font>
      <sz val="10"/>
      <color rgb="FF1111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43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4" fontId="8" fillId="0" borderId="0" xfId="0" applyNumberFormat="1" applyFont="1" applyFill="1"/>
    <xf numFmtId="0" fontId="7" fillId="0" borderId="0" xfId="0" applyFont="1" applyFill="1"/>
    <xf numFmtId="49" fontId="4" fillId="0" borderId="3" xfId="0" applyNumberFormat="1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4" fontId="11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 applyProtection="1">
      <alignment horizontal="left" vertical="top"/>
    </xf>
    <xf numFmtId="0" fontId="13" fillId="0" borderId="3" xfId="4" applyNumberFormat="1" applyFont="1" applyFill="1" applyBorder="1" applyAlignment="1" applyProtection="1">
      <alignment horizontal="left" vertical="center"/>
    </xf>
    <xf numFmtId="0" fontId="2" fillId="0" borderId="3" xfId="4" applyNumberFormat="1" applyFont="1" applyFill="1" applyBorder="1" applyAlignment="1" applyProtection="1">
      <alignment horizontal="left" vertical="top" indent="1"/>
    </xf>
    <xf numFmtId="0" fontId="2" fillId="0" borderId="3" xfId="4" applyNumberFormat="1" applyFont="1" applyFill="1" applyBorder="1" applyAlignment="1" applyProtection="1">
      <alignment horizontal="left" vertical="top" indent="7"/>
    </xf>
    <xf numFmtId="0" fontId="9" fillId="0" borderId="3" xfId="4" applyNumberFormat="1" applyFont="1" applyFill="1" applyBorder="1" applyAlignment="1" applyProtection="1">
      <alignment horizontal="left" vertical="center"/>
    </xf>
    <xf numFmtId="0" fontId="3" fillId="0" borderId="3" xfId="4" applyNumberFormat="1" applyFont="1" applyFill="1" applyBorder="1" applyAlignment="1" applyProtection="1">
      <alignment horizontal="center" vertical="center"/>
    </xf>
    <xf numFmtId="0" fontId="2" fillId="0" borderId="3" xfId="4" applyNumberFormat="1" applyFont="1" applyFill="1" applyBorder="1" applyAlignment="1" applyProtection="1">
      <alignment horizontal="left" vertical="center"/>
    </xf>
    <xf numFmtId="0" fontId="2" fillId="0" borderId="3" xfId="4" applyNumberFormat="1" applyFont="1" applyFill="1" applyBorder="1" applyAlignment="1" applyProtection="1">
      <alignment horizontal="center" vertical="center"/>
    </xf>
    <xf numFmtId="0" fontId="2" fillId="0" borderId="3" xfId="4" applyNumberFormat="1" applyFont="1" applyFill="1" applyBorder="1" applyAlignment="1" applyProtection="1">
      <alignment horizontal="left" vertical="center" indent="2"/>
    </xf>
    <xf numFmtId="0" fontId="2" fillId="0" borderId="3" xfId="4" applyNumberFormat="1" applyFont="1" applyFill="1" applyBorder="1" applyAlignment="1" applyProtection="1">
      <alignment horizontal="left" vertical="top" wrapText="1"/>
    </xf>
    <xf numFmtId="0" fontId="2" fillId="0" borderId="3" xfId="4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2" fillId="0" borderId="3" xfId="4" applyNumberFormat="1" applyFont="1" applyFill="1" applyBorder="1" applyAlignment="1" applyProtection="1">
      <alignment horizontal="center"/>
    </xf>
    <xf numFmtId="0" fontId="0" fillId="0" borderId="3" xfId="0" applyBorder="1"/>
    <xf numFmtId="43" fontId="0" fillId="0" borderId="3" xfId="3" applyFont="1" applyBorder="1"/>
    <xf numFmtId="170" fontId="0" fillId="0" borderId="3" xfId="0" applyNumberFormat="1" applyBorder="1"/>
    <xf numFmtId="0" fontId="14" fillId="2" borderId="0" xfId="0" applyFont="1" applyFill="1" applyAlignment="1">
      <alignment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НЭВЗ ЭМ" xfId="4" xr:uid="{8B9BB182-CFA0-4C55-9A98-19587FF19557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20"/>
  <sheetViews>
    <sheetView topLeftCell="A106" workbookViewId="0">
      <selection activeCell="I51" sqref="I51:K51"/>
    </sheetView>
  </sheetViews>
  <sheetFormatPr defaultColWidth="9.109375" defaultRowHeight="14.4" x14ac:dyDescent="0.3"/>
  <cols>
    <col min="1" max="1" width="9.109375" style="2" customWidth="1"/>
    <col min="2" max="2" width="13.33203125" style="2" customWidth="1"/>
    <col min="3" max="3" width="13.44140625" style="2" customWidth="1"/>
    <col min="4" max="4" width="12" style="2" customWidth="1"/>
    <col min="5" max="6" width="9.109375" style="2"/>
    <col min="7" max="7" width="15.33203125" style="2" customWidth="1"/>
    <col min="8" max="8" width="15.109375" style="2" customWidth="1"/>
    <col min="9" max="9" width="28.88671875" style="2" bestFit="1" customWidth="1"/>
    <col min="10" max="10" width="25.21875" style="2" bestFit="1" customWidth="1"/>
    <col min="11" max="11" width="18.21875" style="2" customWidth="1"/>
    <col min="12" max="16384" width="9.109375" style="2"/>
  </cols>
  <sheetData>
    <row r="1" spans="1:11" ht="14.4" customHeight="1" x14ac:dyDescent="0.3">
      <c r="A1" s="11" t="s">
        <v>0</v>
      </c>
      <c r="B1" s="14" t="s">
        <v>1</v>
      </c>
      <c r="C1" s="15"/>
      <c r="D1" s="16"/>
      <c r="E1" s="11" t="s">
        <v>2</v>
      </c>
      <c r="F1" s="11" t="s">
        <v>3</v>
      </c>
      <c r="G1" s="11" t="s">
        <v>513</v>
      </c>
      <c r="H1" s="11" t="s">
        <v>512</v>
      </c>
      <c r="I1" s="11" t="s">
        <v>514</v>
      </c>
      <c r="J1" s="11" t="s">
        <v>522</v>
      </c>
      <c r="K1" s="11" t="s">
        <v>524</v>
      </c>
    </row>
    <row r="2" spans="1:11" x14ac:dyDescent="0.3">
      <c r="A2" s="12"/>
      <c r="B2" s="17"/>
      <c r="C2" s="18"/>
      <c r="D2" s="19"/>
      <c r="E2" s="12"/>
      <c r="F2" s="12"/>
      <c r="G2" s="12"/>
      <c r="H2" s="12"/>
      <c r="I2" s="12"/>
      <c r="J2" s="12"/>
      <c r="K2" s="12"/>
    </row>
    <row r="3" spans="1:11" x14ac:dyDescent="0.3">
      <c r="A3" s="13"/>
      <c r="B3" s="20"/>
      <c r="C3" s="21"/>
      <c r="D3" s="22"/>
      <c r="E3" s="13"/>
      <c r="F3" s="13"/>
      <c r="G3" s="13"/>
      <c r="H3" s="13"/>
      <c r="I3" s="13"/>
      <c r="J3" s="13"/>
      <c r="K3" s="13"/>
    </row>
    <row r="4" spans="1:11" ht="20.399999999999999" x14ac:dyDescent="0.3">
      <c r="A4" s="3" t="s">
        <v>4</v>
      </c>
      <c r="B4" s="23" t="s">
        <v>453</v>
      </c>
      <c r="C4" s="23"/>
      <c r="D4" s="23"/>
      <c r="E4" s="3" t="s">
        <v>5</v>
      </c>
      <c r="F4" s="4">
        <v>1</v>
      </c>
      <c r="G4" s="5">
        <v>5581528.7999999998</v>
      </c>
      <c r="H4" s="5">
        <f>F4*G4</f>
        <v>5581528.7999999998</v>
      </c>
      <c r="I4" s="5"/>
      <c r="J4" s="5"/>
      <c r="K4" s="32"/>
    </row>
    <row r="5" spans="1:11" ht="20.399999999999999" x14ac:dyDescent="0.3">
      <c r="A5" s="3" t="s">
        <v>391</v>
      </c>
      <c r="B5" s="23" t="s">
        <v>203</v>
      </c>
      <c r="C5" s="23"/>
      <c r="D5" s="23"/>
      <c r="E5" s="3" t="s">
        <v>5</v>
      </c>
      <c r="F5" s="4">
        <v>1</v>
      </c>
      <c r="G5" s="5">
        <v>344497.92000000004</v>
      </c>
      <c r="H5" s="5">
        <f t="shared" ref="H5:H68" si="0">F5*G5</f>
        <v>344497.92000000004</v>
      </c>
      <c r="I5" s="5"/>
      <c r="J5" s="5"/>
      <c r="K5" s="32"/>
    </row>
    <row r="6" spans="1:11" ht="20.399999999999999" x14ac:dyDescent="0.3">
      <c r="A6" s="3" t="s">
        <v>359</v>
      </c>
      <c r="B6" s="23" t="s">
        <v>393</v>
      </c>
      <c r="C6" s="23"/>
      <c r="D6" s="23"/>
      <c r="E6" s="3" t="s">
        <v>5</v>
      </c>
      <c r="F6" s="4">
        <v>1</v>
      </c>
      <c r="G6" s="5">
        <v>314685.59999999998</v>
      </c>
      <c r="H6" s="5">
        <f t="shared" si="0"/>
        <v>314685.59999999998</v>
      </c>
      <c r="I6" s="5"/>
      <c r="J6" s="5"/>
      <c r="K6" s="32"/>
    </row>
    <row r="7" spans="1:11" ht="20.399999999999999" x14ac:dyDescent="0.3">
      <c r="A7" s="3" t="s">
        <v>360</v>
      </c>
      <c r="B7" s="23" t="s">
        <v>202</v>
      </c>
      <c r="C7" s="23"/>
      <c r="D7" s="23"/>
      <c r="E7" s="3" t="s">
        <v>5</v>
      </c>
      <c r="F7" s="4">
        <v>1</v>
      </c>
      <c r="G7" s="5">
        <v>311373.12</v>
      </c>
      <c r="H7" s="5">
        <f t="shared" si="0"/>
        <v>311373.12</v>
      </c>
      <c r="I7" s="5"/>
      <c r="J7" s="5"/>
      <c r="K7" s="32"/>
    </row>
    <row r="8" spans="1:11" ht="20.399999999999999" x14ac:dyDescent="0.3">
      <c r="A8" s="3" t="s">
        <v>394</v>
      </c>
      <c r="B8" s="23" t="s">
        <v>392</v>
      </c>
      <c r="C8" s="23"/>
      <c r="D8" s="23"/>
      <c r="E8" s="3" t="s">
        <v>5</v>
      </c>
      <c r="F8" s="4">
        <v>1</v>
      </c>
      <c r="G8" s="5">
        <v>364372.8</v>
      </c>
      <c r="H8" s="5">
        <f t="shared" si="0"/>
        <v>364372.8</v>
      </c>
      <c r="I8" s="5"/>
      <c r="J8" s="5"/>
      <c r="K8" s="32"/>
    </row>
    <row r="9" spans="1:11" ht="20.399999999999999" x14ac:dyDescent="0.3">
      <c r="A9" s="3" t="s">
        <v>384</v>
      </c>
      <c r="B9" s="23" t="s">
        <v>454</v>
      </c>
      <c r="C9" s="23"/>
      <c r="D9" s="23"/>
      <c r="E9" s="3" t="s">
        <v>5</v>
      </c>
      <c r="F9" s="4">
        <v>1</v>
      </c>
      <c r="G9" s="5">
        <v>302539.42800000001</v>
      </c>
      <c r="H9" s="5">
        <f t="shared" si="0"/>
        <v>302539.42800000001</v>
      </c>
      <c r="I9" s="5"/>
      <c r="J9" s="5"/>
      <c r="K9" s="32"/>
    </row>
    <row r="10" spans="1:11" ht="20.399999999999999" x14ac:dyDescent="0.3">
      <c r="A10" s="3" t="s">
        <v>455</v>
      </c>
      <c r="B10" s="23" t="s">
        <v>456</v>
      </c>
      <c r="C10" s="23"/>
      <c r="D10" s="23"/>
      <c r="E10" s="3" t="s">
        <v>5</v>
      </c>
      <c r="F10" s="4">
        <v>1</v>
      </c>
      <c r="G10" s="5">
        <v>690652.08</v>
      </c>
      <c r="H10" s="5">
        <f t="shared" si="0"/>
        <v>690652.08</v>
      </c>
      <c r="I10" s="5"/>
      <c r="J10" s="5"/>
      <c r="K10" s="32"/>
    </row>
    <row r="11" spans="1:11" ht="20.399999999999999" x14ac:dyDescent="0.3">
      <c r="A11" s="3" t="s">
        <v>12</v>
      </c>
      <c r="B11" s="23" t="s">
        <v>457</v>
      </c>
      <c r="C11" s="23"/>
      <c r="D11" s="23"/>
      <c r="E11" s="3" t="s">
        <v>5</v>
      </c>
      <c r="F11" s="4">
        <v>1</v>
      </c>
      <c r="G11" s="5">
        <v>493559.52</v>
      </c>
      <c r="H11" s="5">
        <f t="shared" si="0"/>
        <v>493559.52</v>
      </c>
      <c r="I11" s="5"/>
      <c r="J11" s="5"/>
      <c r="K11" s="32"/>
    </row>
    <row r="12" spans="1:11" ht="20.399999999999999" x14ac:dyDescent="0.3">
      <c r="A12" s="3" t="s">
        <v>458</v>
      </c>
      <c r="B12" s="23" t="s">
        <v>459</v>
      </c>
      <c r="C12" s="23"/>
      <c r="D12" s="23"/>
      <c r="E12" s="3" t="s">
        <v>5</v>
      </c>
      <c r="F12" s="4">
        <v>1</v>
      </c>
      <c r="G12" s="5">
        <v>329591.75999999995</v>
      </c>
      <c r="H12" s="5">
        <f t="shared" si="0"/>
        <v>329591.75999999995</v>
      </c>
      <c r="I12" s="5"/>
      <c r="J12" s="5"/>
      <c r="K12" s="32"/>
    </row>
    <row r="13" spans="1:11" ht="20.399999999999999" x14ac:dyDescent="0.3">
      <c r="A13" s="3" t="s">
        <v>14</v>
      </c>
      <c r="B13" s="23" t="s">
        <v>460</v>
      </c>
      <c r="C13" s="23"/>
      <c r="D13" s="23"/>
      <c r="E13" s="3" t="s">
        <v>5</v>
      </c>
      <c r="F13" s="4">
        <v>1</v>
      </c>
      <c r="G13" s="5">
        <v>728745.6</v>
      </c>
      <c r="H13" s="5">
        <f t="shared" si="0"/>
        <v>728745.6</v>
      </c>
      <c r="I13" s="5"/>
      <c r="J13" s="5"/>
      <c r="K13" s="32"/>
    </row>
    <row r="14" spans="1:11" ht="20.399999999999999" x14ac:dyDescent="0.3">
      <c r="A14" s="3" t="s">
        <v>461</v>
      </c>
      <c r="B14" s="23" t="s">
        <v>462</v>
      </c>
      <c r="C14" s="23"/>
      <c r="D14" s="23"/>
      <c r="E14" s="3" t="s">
        <v>5</v>
      </c>
      <c r="F14" s="4">
        <v>1</v>
      </c>
      <c r="G14" s="5">
        <v>70020.635999999999</v>
      </c>
      <c r="H14" s="5">
        <f t="shared" si="0"/>
        <v>70020.635999999999</v>
      </c>
      <c r="I14" s="5" t="s">
        <v>515</v>
      </c>
      <c r="J14" s="5" t="s">
        <v>523</v>
      </c>
      <c r="K14" s="33">
        <v>7103041227</v>
      </c>
    </row>
    <row r="15" spans="1:11" ht="20.399999999999999" x14ac:dyDescent="0.3">
      <c r="A15" s="3" t="s">
        <v>17</v>
      </c>
      <c r="B15" s="23" t="s">
        <v>463</v>
      </c>
      <c r="C15" s="23"/>
      <c r="D15" s="23"/>
      <c r="E15" s="3" t="s">
        <v>5</v>
      </c>
      <c r="F15" s="4">
        <v>4</v>
      </c>
      <c r="G15" s="5">
        <v>36856.284</v>
      </c>
      <c r="H15" s="5">
        <f t="shared" si="0"/>
        <v>147425.136</v>
      </c>
      <c r="I15" s="5" t="s">
        <v>516</v>
      </c>
      <c r="J15" s="5" t="s">
        <v>523</v>
      </c>
      <c r="K15" s="33">
        <v>7103041227</v>
      </c>
    </row>
    <row r="16" spans="1:11" ht="48.6" customHeight="1" x14ac:dyDescent="0.3">
      <c r="A16" s="3" t="s">
        <v>193</v>
      </c>
      <c r="B16" s="23" t="s">
        <v>427</v>
      </c>
      <c r="C16" s="23"/>
      <c r="D16" s="23"/>
      <c r="E16" s="3" t="s">
        <v>76</v>
      </c>
      <c r="F16" s="4">
        <v>51</v>
      </c>
      <c r="G16" s="5">
        <v>47799.061624892129</v>
      </c>
      <c r="H16" s="5">
        <f t="shared" si="0"/>
        <v>2437752.1428694986</v>
      </c>
      <c r="I16" s="5" t="s">
        <v>517</v>
      </c>
      <c r="J16" s="5" t="s">
        <v>517</v>
      </c>
      <c r="K16" s="33">
        <v>7806155468</v>
      </c>
    </row>
    <row r="17" spans="1:11" ht="48.6" customHeight="1" x14ac:dyDescent="0.3">
      <c r="A17" s="3" t="s">
        <v>194</v>
      </c>
      <c r="B17" s="23" t="s">
        <v>464</v>
      </c>
      <c r="C17" s="23"/>
      <c r="D17" s="23"/>
      <c r="E17" s="3" t="s">
        <v>76</v>
      </c>
      <c r="F17" s="4">
        <v>19</v>
      </c>
      <c r="G17" s="5">
        <v>74313.573153286517</v>
      </c>
      <c r="H17" s="5">
        <f t="shared" si="0"/>
        <v>1411957.8899124439</v>
      </c>
      <c r="I17" s="5" t="s">
        <v>517</v>
      </c>
      <c r="J17" s="5" t="s">
        <v>517</v>
      </c>
      <c r="K17" s="33">
        <v>7806155468</v>
      </c>
    </row>
    <row r="18" spans="1:11" ht="39" customHeight="1" x14ac:dyDescent="0.3">
      <c r="A18" s="3" t="s">
        <v>19</v>
      </c>
      <c r="B18" s="23" t="s">
        <v>465</v>
      </c>
      <c r="C18" s="23"/>
      <c r="D18" s="23"/>
      <c r="E18" s="3" t="s">
        <v>76</v>
      </c>
      <c r="F18" s="4">
        <v>14</v>
      </c>
      <c r="G18" s="5">
        <v>8913.8664984252428</v>
      </c>
      <c r="H18" s="5">
        <f t="shared" si="0"/>
        <v>124794.13097795341</v>
      </c>
      <c r="I18" s="5" t="s">
        <v>518</v>
      </c>
      <c r="J18" s="5" t="s">
        <v>518</v>
      </c>
      <c r="K18" s="33">
        <v>6382076916</v>
      </c>
    </row>
    <row r="19" spans="1:11" ht="39" customHeight="1" x14ac:dyDescent="0.3">
      <c r="A19" s="3" t="s">
        <v>20</v>
      </c>
      <c r="B19" s="23" t="s">
        <v>466</v>
      </c>
      <c r="C19" s="23"/>
      <c r="D19" s="23"/>
      <c r="E19" s="3" t="s">
        <v>76</v>
      </c>
      <c r="F19" s="4">
        <v>4</v>
      </c>
      <c r="G19" s="5">
        <v>15801.821598074628</v>
      </c>
      <c r="H19" s="5">
        <f t="shared" si="0"/>
        <v>63207.286392298513</v>
      </c>
      <c r="I19" s="5" t="s">
        <v>518</v>
      </c>
      <c r="J19" s="5" t="s">
        <v>518</v>
      </c>
      <c r="K19" s="33">
        <v>6382076916</v>
      </c>
    </row>
    <row r="20" spans="1:11" ht="39" customHeight="1" x14ac:dyDescent="0.3">
      <c r="A20" s="3" t="s">
        <v>195</v>
      </c>
      <c r="B20" s="23" t="s">
        <v>467</v>
      </c>
      <c r="C20" s="23"/>
      <c r="D20" s="23"/>
      <c r="E20" s="3" t="s">
        <v>76</v>
      </c>
      <c r="F20" s="4">
        <v>52</v>
      </c>
      <c r="G20" s="5">
        <v>109897.03947954073</v>
      </c>
      <c r="H20" s="5">
        <f t="shared" si="0"/>
        <v>5714646.0529361181</v>
      </c>
      <c r="I20" s="5" t="s">
        <v>519</v>
      </c>
      <c r="J20" s="5" t="s">
        <v>519</v>
      </c>
      <c r="K20" s="33">
        <v>7806155468</v>
      </c>
    </row>
    <row r="21" spans="1:11" ht="39" customHeight="1" x14ac:dyDescent="0.3">
      <c r="A21" s="3" t="s">
        <v>196</v>
      </c>
      <c r="B21" s="23" t="s">
        <v>468</v>
      </c>
      <c r="C21" s="23"/>
      <c r="D21" s="23"/>
      <c r="E21" s="3" t="s">
        <v>76</v>
      </c>
      <c r="F21" s="4">
        <v>99</v>
      </c>
      <c r="G21" s="5">
        <v>244215.47697262274</v>
      </c>
      <c r="H21" s="5">
        <f t="shared" si="0"/>
        <v>24177332.220289651</v>
      </c>
      <c r="I21" s="5" t="s">
        <v>519</v>
      </c>
      <c r="J21" s="5" t="s">
        <v>519</v>
      </c>
      <c r="K21" s="33">
        <v>7806155468</v>
      </c>
    </row>
    <row r="22" spans="1:11" ht="39" customHeight="1" x14ac:dyDescent="0.3">
      <c r="A22" s="3" t="s">
        <v>21</v>
      </c>
      <c r="B22" s="23" t="s">
        <v>432</v>
      </c>
      <c r="C22" s="23"/>
      <c r="D22" s="23"/>
      <c r="E22" s="3" t="s">
        <v>76</v>
      </c>
      <c r="F22" s="4">
        <v>135</v>
      </c>
      <c r="G22" s="5">
        <v>66343.630865130879</v>
      </c>
      <c r="H22" s="5">
        <f t="shared" si="0"/>
        <v>8956390.1667926684</v>
      </c>
      <c r="I22" s="5" t="s">
        <v>517</v>
      </c>
      <c r="J22" s="5" t="s">
        <v>517</v>
      </c>
      <c r="K22" s="33">
        <v>7806155468</v>
      </c>
    </row>
    <row r="23" spans="1:11" ht="39" customHeight="1" x14ac:dyDescent="0.3">
      <c r="A23" s="3" t="s">
        <v>23</v>
      </c>
      <c r="B23" s="23" t="s">
        <v>469</v>
      </c>
      <c r="C23" s="23"/>
      <c r="D23" s="23"/>
      <c r="E23" s="3" t="s">
        <v>76</v>
      </c>
      <c r="F23" s="4">
        <v>30</v>
      </c>
      <c r="G23" s="5">
        <v>129758.98462441984</v>
      </c>
      <c r="H23" s="5">
        <f t="shared" si="0"/>
        <v>3892769.5387325953</v>
      </c>
      <c r="I23" s="5" t="s">
        <v>517</v>
      </c>
      <c r="J23" s="5" t="s">
        <v>517</v>
      </c>
      <c r="K23" s="33">
        <v>7806155468</v>
      </c>
    </row>
    <row r="24" spans="1:11" ht="39" customHeight="1" x14ac:dyDescent="0.3">
      <c r="A24" s="3" t="s">
        <v>25</v>
      </c>
      <c r="B24" s="23" t="s">
        <v>385</v>
      </c>
      <c r="C24" s="23"/>
      <c r="D24" s="23"/>
      <c r="E24" s="3" t="s">
        <v>22</v>
      </c>
      <c r="F24" s="6">
        <v>1.6</v>
      </c>
      <c r="G24" s="5">
        <v>32426.793156438966</v>
      </c>
      <c r="H24" s="5">
        <f t="shared" si="0"/>
        <v>51882.869050302346</v>
      </c>
      <c r="I24" s="5" t="s">
        <v>520</v>
      </c>
      <c r="J24" s="5"/>
      <c r="K24" s="32"/>
    </row>
    <row r="25" spans="1:11" ht="39" customHeight="1" x14ac:dyDescent="0.3">
      <c r="A25" s="3" t="s">
        <v>28</v>
      </c>
      <c r="B25" s="23" t="s">
        <v>470</v>
      </c>
      <c r="C25" s="23"/>
      <c r="D25" s="23"/>
      <c r="E25" s="3" t="s">
        <v>42</v>
      </c>
      <c r="F25" s="6">
        <v>61.2</v>
      </c>
      <c r="G25" s="5">
        <v>11519.677086879583</v>
      </c>
      <c r="H25" s="5">
        <f t="shared" si="0"/>
        <v>705004.23771703045</v>
      </c>
      <c r="I25" s="5" t="s">
        <v>521</v>
      </c>
      <c r="J25" s="5" t="s">
        <v>525</v>
      </c>
      <c r="K25" s="33">
        <v>278204832</v>
      </c>
    </row>
    <row r="26" spans="1:11" ht="39" customHeight="1" x14ac:dyDescent="0.3">
      <c r="A26" s="3" t="s">
        <v>36</v>
      </c>
      <c r="B26" s="23" t="s">
        <v>471</v>
      </c>
      <c r="C26" s="23"/>
      <c r="D26" s="23"/>
      <c r="E26" s="3" t="s">
        <v>42</v>
      </c>
      <c r="F26" s="4">
        <v>204</v>
      </c>
      <c r="G26" s="5">
        <v>5791.9992205489461</v>
      </c>
      <c r="H26" s="5">
        <f t="shared" si="0"/>
        <v>1181567.8409919851</v>
      </c>
      <c r="I26" s="5" t="s">
        <v>521</v>
      </c>
      <c r="J26" s="5" t="s">
        <v>525</v>
      </c>
      <c r="K26" s="33">
        <v>278204832</v>
      </c>
    </row>
    <row r="27" spans="1:11" ht="39" customHeight="1" x14ac:dyDescent="0.3">
      <c r="A27" s="3" t="s">
        <v>37</v>
      </c>
      <c r="B27" s="23" t="s">
        <v>472</v>
      </c>
      <c r="C27" s="23"/>
      <c r="D27" s="23"/>
      <c r="E27" s="3" t="s">
        <v>42</v>
      </c>
      <c r="F27" s="4">
        <v>1122</v>
      </c>
      <c r="G27" s="5">
        <v>4173.8370916564973</v>
      </c>
      <c r="H27" s="5">
        <f t="shared" si="0"/>
        <v>4683045.2168385899</v>
      </c>
      <c r="I27" s="5" t="s">
        <v>521</v>
      </c>
      <c r="J27" s="5" t="s">
        <v>525</v>
      </c>
      <c r="K27" s="33">
        <v>278204832</v>
      </c>
    </row>
    <row r="28" spans="1:11" ht="39" customHeight="1" x14ac:dyDescent="0.3">
      <c r="A28" s="3" t="s">
        <v>38</v>
      </c>
      <c r="B28" s="23" t="s">
        <v>473</v>
      </c>
      <c r="C28" s="23"/>
      <c r="D28" s="23"/>
      <c r="E28" s="3" t="s">
        <v>42</v>
      </c>
      <c r="F28" s="4">
        <v>255</v>
      </c>
      <c r="G28" s="5">
        <v>3471.189834596511</v>
      </c>
      <c r="H28" s="5">
        <f t="shared" si="0"/>
        <v>885153.40782211034</v>
      </c>
      <c r="I28" s="5" t="s">
        <v>521</v>
      </c>
      <c r="J28" s="5" t="s">
        <v>525</v>
      </c>
      <c r="K28" s="33">
        <v>278204832</v>
      </c>
    </row>
    <row r="29" spans="1:11" ht="39" customHeight="1" x14ac:dyDescent="0.3">
      <c r="A29" s="3" t="s">
        <v>39</v>
      </c>
      <c r="B29" s="23" t="s">
        <v>402</v>
      </c>
      <c r="C29" s="23"/>
      <c r="D29" s="23"/>
      <c r="E29" s="3" t="s">
        <v>42</v>
      </c>
      <c r="F29" s="4">
        <v>408</v>
      </c>
      <c r="G29" s="5">
        <v>2699.5532934416528</v>
      </c>
      <c r="H29" s="5">
        <f t="shared" si="0"/>
        <v>1101417.7437241944</v>
      </c>
      <c r="I29" s="5" t="s">
        <v>521</v>
      </c>
      <c r="J29" s="5" t="s">
        <v>525</v>
      </c>
      <c r="K29" s="33">
        <v>278204832</v>
      </c>
    </row>
    <row r="30" spans="1:11" ht="39" customHeight="1" x14ac:dyDescent="0.3">
      <c r="A30" s="3" t="s">
        <v>40</v>
      </c>
      <c r="B30" s="23" t="s">
        <v>474</v>
      </c>
      <c r="C30" s="23"/>
      <c r="D30" s="23"/>
      <c r="E30" s="3" t="s">
        <v>42</v>
      </c>
      <c r="F30" s="4">
        <v>2652</v>
      </c>
      <c r="G30" s="5">
        <v>2155.1667586047402</v>
      </c>
      <c r="H30" s="5">
        <f t="shared" si="0"/>
        <v>5715502.2438197713</v>
      </c>
      <c r="I30" s="5" t="s">
        <v>521</v>
      </c>
      <c r="J30" s="5" t="s">
        <v>525</v>
      </c>
      <c r="K30" s="33">
        <v>278204832</v>
      </c>
    </row>
    <row r="31" spans="1:11" ht="39" customHeight="1" x14ac:dyDescent="0.3">
      <c r="A31" s="3" t="s">
        <v>41</v>
      </c>
      <c r="B31" s="23" t="s">
        <v>475</v>
      </c>
      <c r="C31" s="23"/>
      <c r="D31" s="23"/>
      <c r="E31" s="3" t="s">
        <v>42</v>
      </c>
      <c r="F31" s="4">
        <v>1989</v>
      </c>
      <c r="G31" s="5">
        <v>1458.2973772162215</v>
      </c>
      <c r="H31" s="5">
        <f t="shared" si="0"/>
        <v>2900553.4832830648</v>
      </c>
      <c r="I31" s="5" t="s">
        <v>521</v>
      </c>
      <c r="J31" s="5" t="s">
        <v>525</v>
      </c>
      <c r="K31" s="33">
        <v>278204832</v>
      </c>
    </row>
    <row r="32" spans="1:11" ht="39" customHeight="1" x14ac:dyDescent="0.3">
      <c r="A32" s="3" t="s">
        <v>43</v>
      </c>
      <c r="B32" s="23" t="s">
        <v>403</v>
      </c>
      <c r="C32" s="23"/>
      <c r="D32" s="23"/>
      <c r="E32" s="3" t="s">
        <v>42</v>
      </c>
      <c r="F32" s="4">
        <v>867</v>
      </c>
      <c r="G32" s="5">
        <v>939.73515910753429</v>
      </c>
      <c r="H32" s="5">
        <f t="shared" si="0"/>
        <v>814750.38294623222</v>
      </c>
      <c r="I32" s="5" t="s">
        <v>521</v>
      </c>
      <c r="J32" s="5" t="s">
        <v>525</v>
      </c>
      <c r="K32" s="33">
        <v>278204832</v>
      </c>
    </row>
    <row r="33" spans="1:11" ht="39" customHeight="1" x14ac:dyDescent="0.3">
      <c r="A33" s="3" t="s">
        <v>44</v>
      </c>
      <c r="B33" s="23" t="s">
        <v>424</v>
      </c>
      <c r="C33" s="23"/>
      <c r="D33" s="23"/>
      <c r="E33" s="3" t="s">
        <v>42</v>
      </c>
      <c r="F33" s="6">
        <v>61.2</v>
      </c>
      <c r="G33" s="5">
        <v>588.28617597955849</v>
      </c>
      <c r="H33" s="5">
        <f t="shared" si="0"/>
        <v>36003.11396994898</v>
      </c>
      <c r="I33" s="5" t="s">
        <v>521</v>
      </c>
      <c r="J33" s="5" t="s">
        <v>525</v>
      </c>
      <c r="K33" s="33">
        <v>278204832</v>
      </c>
    </row>
    <row r="34" spans="1:11" ht="39" customHeight="1" x14ac:dyDescent="0.3">
      <c r="A34" s="3" t="s">
        <v>45</v>
      </c>
      <c r="B34" s="23" t="s">
        <v>476</v>
      </c>
      <c r="C34" s="23"/>
      <c r="D34" s="23"/>
      <c r="E34" s="3" t="s">
        <v>42</v>
      </c>
      <c r="F34" s="4">
        <v>51</v>
      </c>
      <c r="G34" s="5">
        <v>1563.2046742715622</v>
      </c>
      <c r="H34" s="5">
        <f t="shared" si="0"/>
        <v>79723.438387849674</v>
      </c>
      <c r="I34" s="5" t="s">
        <v>521</v>
      </c>
      <c r="J34" s="5" t="s">
        <v>525</v>
      </c>
      <c r="K34" s="33">
        <v>278204832</v>
      </c>
    </row>
    <row r="35" spans="1:11" ht="39" customHeight="1" x14ac:dyDescent="0.3">
      <c r="A35" s="3" t="s">
        <v>46</v>
      </c>
      <c r="B35" s="23" t="s">
        <v>477</v>
      </c>
      <c r="C35" s="23"/>
      <c r="D35" s="23"/>
      <c r="E35" s="3" t="s">
        <v>42</v>
      </c>
      <c r="F35" s="4">
        <v>1071</v>
      </c>
      <c r="G35" s="5">
        <v>1061.5977720112394</v>
      </c>
      <c r="H35" s="5">
        <f t="shared" si="0"/>
        <v>1136971.2138240375</v>
      </c>
      <c r="I35" s="5" t="s">
        <v>521</v>
      </c>
      <c r="J35" s="5" t="s">
        <v>525</v>
      </c>
      <c r="K35" s="33">
        <v>278204832</v>
      </c>
    </row>
    <row r="36" spans="1:11" ht="39" customHeight="1" x14ac:dyDescent="0.3">
      <c r="A36" s="3" t="s">
        <v>47</v>
      </c>
      <c r="B36" s="23" t="s">
        <v>430</v>
      </c>
      <c r="C36" s="23"/>
      <c r="D36" s="23"/>
      <c r="E36" s="3" t="s">
        <v>42</v>
      </c>
      <c r="F36" s="4">
        <v>1326</v>
      </c>
      <c r="G36" s="5">
        <v>686.17064272221364</v>
      </c>
      <c r="H36" s="5">
        <f t="shared" si="0"/>
        <v>909862.27224965533</v>
      </c>
      <c r="I36" s="5" t="s">
        <v>521</v>
      </c>
      <c r="J36" s="5" t="s">
        <v>525</v>
      </c>
      <c r="K36" s="33">
        <v>278204832</v>
      </c>
    </row>
    <row r="37" spans="1:11" ht="39" customHeight="1" x14ac:dyDescent="0.3">
      <c r="A37" s="3" t="s">
        <v>48</v>
      </c>
      <c r="B37" s="23" t="s">
        <v>404</v>
      </c>
      <c r="C37" s="23"/>
      <c r="D37" s="23"/>
      <c r="E37" s="3" t="s">
        <v>42</v>
      </c>
      <c r="F37" s="4">
        <v>2754</v>
      </c>
      <c r="G37" s="5">
        <v>437.15715318111768</v>
      </c>
      <c r="H37" s="5">
        <f t="shared" si="0"/>
        <v>1203930.7998607981</v>
      </c>
      <c r="I37" s="5" t="s">
        <v>521</v>
      </c>
      <c r="J37" s="5" t="s">
        <v>525</v>
      </c>
      <c r="K37" s="33">
        <v>278204832</v>
      </c>
    </row>
    <row r="38" spans="1:11" ht="39" customHeight="1" x14ac:dyDescent="0.3">
      <c r="A38" s="3" t="s">
        <v>49</v>
      </c>
      <c r="B38" s="23" t="s">
        <v>478</v>
      </c>
      <c r="C38" s="23"/>
      <c r="D38" s="23"/>
      <c r="E38" s="3" t="s">
        <v>42</v>
      </c>
      <c r="F38" s="4">
        <v>51</v>
      </c>
      <c r="G38" s="5">
        <v>8501.6295730979327</v>
      </c>
      <c r="H38" s="5">
        <f t="shared" si="0"/>
        <v>433583.10822799458</v>
      </c>
      <c r="I38" s="5" t="s">
        <v>521</v>
      </c>
      <c r="J38" s="5" t="s">
        <v>525</v>
      </c>
      <c r="K38" s="33">
        <v>278204832</v>
      </c>
    </row>
    <row r="39" spans="1:11" ht="39" customHeight="1" x14ac:dyDescent="0.3">
      <c r="A39" s="3" t="s">
        <v>50</v>
      </c>
      <c r="B39" s="23" t="s">
        <v>479</v>
      </c>
      <c r="C39" s="23"/>
      <c r="D39" s="23"/>
      <c r="E39" s="3" t="s">
        <v>42</v>
      </c>
      <c r="F39" s="4">
        <v>357</v>
      </c>
      <c r="G39" s="5">
        <v>2853.8810845505695</v>
      </c>
      <c r="H39" s="5">
        <f t="shared" si="0"/>
        <v>1018835.5471845533</v>
      </c>
      <c r="I39" s="5" t="s">
        <v>521</v>
      </c>
      <c r="J39" s="5" t="s">
        <v>525</v>
      </c>
      <c r="K39" s="33">
        <v>278204832</v>
      </c>
    </row>
    <row r="40" spans="1:11" ht="39" customHeight="1" x14ac:dyDescent="0.3">
      <c r="A40" s="3" t="s">
        <v>51</v>
      </c>
      <c r="B40" s="23" t="s">
        <v>405</v>
      </c>
      <c r="C40" s="23"/>
      <c r="D40" s="23"/>
      <c r="E40" s="3" t="s">
        <v>42</v>
      </c>
      <c r="F40" s="6">
        <v>173.4</v>
      </c>
      <c r="G40" s="5">
        <v>2526.9073854796598</v>
      </c>
      <c r="H40" s="5">
        <f t="shared" si="0"/>
        <v>438165.74064217304</v>
      </c>
      <c r="I40" s="5" t="s">
        <v>521</v>
      </c>
      <c r="J40" s="5" t="s">
        <v>525</v>
      </c>
      <c r="K40" s="33">
        <v>278204832</v>
      </c>
    </row>
    <row r="41" spans="1:11" ht="39" customHeight="1" x14ac:dyDescent="0.3">
      <c r="A41" s="3" t="s">
        <v>52</v>
      </c>
      <c r="B41" s="23" t="s">
        <v>480</v>
      </c>
      <c r="C41" s="23"/>
      <c r="D41" s="23"/>
      <c r="E41" s="3" t="s">
        <v>42</v>
      </c>
      <c r="F41" s="4">
        <v>1224</v>
      </c>
      <c r="G41" s="5">
        <v>1798.3090592242741</v>
      </c>
      <c r="H41" s="5">
        <f t="shared" si="0"/>
        <v>2201130.2884905115</v>
      </c>
      <c r="I41" s="5" t="s">
        <v>521</v>
      </c>
      <c r="J41" s="5" t="s">
        <v>525</v>
      </c>
      <c r="K41" s="33">
        <v>278204832</v>
      </c>
    </row>
    <row r="42" spans="1:11" ht="39" customHeight="1" x14ac:dyDescent="0.3">
      <c r="A42" s="3" t="s">
        <v>53</v>
      </c>
      <c r="B42" s="23" t="s">
        <v>481</v>
      </c>
      <c r="C42" s="23"/>
      <c r="D42" s="23"/>
      <c r="E42" s="3" t="s">
        <v>42</v>
      </c>
      <c r="F42" s="6">
        <v>265.2</v>
      </c>
      <c r="G42" s="5">
        <v>1305.202059835681</v>
      </c>
      <c r="H42" s="5">
        <f t="shared" si="0"/>
        <v>346139.5862684226</v>
      </c>
      <c r="I42" s="5" t="s">
        <v>521</v>
      </c>
      <c r="J42" s="5" t="s">
        <v>525</v>
      </c>
      <c r="K42" s="33">
        <v>278204832</v>
      </c>
    </row>
    <row r="43" spans="1:11" ht="39" customHeight="1" x14ac:dyDescent="0.3">
      <c r="A43" s="3" t="s">
        <v>54</v>
      </c>
      <c r="B43" s="23" t="s">
        <v>406</v>
      </c>
      <c r="C43" s="23"/>
      <c r="D43" s="23"/>
      <c r="E43" s="3" t="s">
        <v>42</v>
      </c>
      <c r="F43" s="4">
        <v>459</v>
      </c>
      <c r="G43" s="5">
        <v>1221.825616228999</v>
      </c>
      <c r="H43" s="5">
        <f t="shared" si="0"/>
        <v>560817.95784911059</v>
      </c>
      <c r="I43" s="5" t="s">
        <v>521</v>
      </c>
      <c r="J43" s="5" t="s">
        <v>525</v>
      </c>
      <c r="K43" s="33">
        <v>278204832</v>
      </c>
    </row>
    <row r="44" spans="1:11" ht="39" customHeight="1" x14ac:dyDescent="0.3">
      <c r="A44" s="3" t="s">
        <v>198</v>
      </c>
      <c r="B44" s="23" t="s">
        <v>482</v>
      </c>
      <c r="C44" s="23"/>
      <c r="D44" s="23"/>
      <c r="E44" s="3" t="s">
        <v>42</v>
      </c>
      <c r="F44" s="4">
        <v>1785</v>
      </c>
      <c r="G44" s="5">
        <v>889.43944453073846</v>
      </c>
      <c r="H44" s="5">
        <f t="shared" si="0"/>
        <v>1587649.4084873681</v>
      </c>
      <c r="I44" s="5" t="s">
        <v>521</v>
      </c>
      <c r="J44" s="5" t="s">
        <v>525</v>
      </c>
      <c r="K44" s="33">
        <v>278204832</v>
      </c>
    </row>
    <row r="45" spans="1:11" ht="39" customHeight="1" x14ac:dyDescent="0.3">
      <c r="A45" s="3" t="s">
        <v>55</v>
      </c>
      <c r="B45" s="23" t="s">
        <v>407</v>
      </c>
      <c r="C45" s="23"/>
      <c r="D45" s="23"/>
      <c r="E45" s="3" t="s">
        <v>42</v>
      </c>
      <c r="F45" s="4">
        <v>2448</v>
      </c>
      <c r="G45" s="5">
        <v>582.87618250701485</v>
      </c>
      <c r="H45" s="5">
        <f t="shared" si="0"/>
        <v>1426880.8947771722</v>
      </c>
      <c r="I45" s="5" t="s">
        <v>521</v>
      </c>
      <c r="J45" s="5" t="s">
        <v>525</v>
      </c>
      <c r="K45" s="33">
        <v>278204832</v>
      </c>
    </row>
    <row r="46" spans="1:11" ht="39" customHeight="1" x14ac:dyDescent="0.3">
      <c r="A46" s="3" t="s">
        <v>56</v>
      </c>
      <c r="B46" s="23" t="s">
        <v>399</v>
      </c>
      <c r="C46" s="23"/>
      <c r="D46" s="23"/>
      <c r="E46" s="3" t="s">
        <v>42</v>
      </c>
      <c r="F46" s="4">
        <v>51</v>
      </c>
      <c r="G46" s="5">
        <v>664.17044498070425</v>
      </c>
      <c r="H46" s="5">
        <f t="shared" si="0"/>
        <v>33872.692694015917</v>
      </c>
      <c r="I46" s="5" t="s">
        <v>521</v>
      </c>
      <c r="J46" s="5" t="s">
        <v>525</v>
      </c>
      <c r="K46" s="33">
        <v>278204832</v>
      </c>
    </row>
    <row r="47" spans="1:11" ht="39" customHeight="1" x14ac:dyDescent="0.3">
      <c r="A47" s="3" t="s">
        <v>58</v>
      </c>
      <c r="B47" s="23" t="s">
        <v>428</v>
      </c>
      <c r="C47" s="23"/>
      <c r="D47" s="23"/>
      <c r="E47" s="3" t="s">
        <v>42</v>
      </c>
      <c r="F47" s="6">
        <v>61.2</v>
      </c>
      <c r="G47" s="5">
        <v>1764.1308577026459</v>
      </c>
      <c r="H47" s="5">
        <f t="shared" si="0"/>
        <v>107964.80849140194</v>
      </c>
      <c r="I47" s="5" t="s">
        <v>521</v>
      </c>
      <c r="J47" s="5" t="s">
        <v>525</v>
      </c>
      <c r="K47" s="33">
        <v>278204832</v>
      </c>
    </row>
    <row r="48" spans="1:11" ht="39" customHeight="1" x14ac:dyDescent="0.3">
      <c r="A48" s="3" t="s">
        <v>59</v>
      </c>
      <c r="B48" s="23" t="s">
        <v>483</v>
      </c>
      <c r="C48" s="23"/>
      <c r="D48" s="23"/>
      <c r="E48" s="3" t="s">
        <v>42</v>
      </c>
      <c r="F48" s="4">
        <v>51</v>
      </c>
      <c r="G48" s="5">
        <v>509.33160804703743</v>
      </c>
      <c r="H48" s="5">
        <f t="shared" si="0"/>
        <v>25975.912010398908</v>
      </c>
      <c r="I48" s="5" t="s">
        <v>521</v>
      </c>
      <c r="J48" s="5" t="s">
        <v>525</v>
      </c>
      <c r="K48" s="33">
        <v>278204832</v>
      </c>
    </row>
    <row r="49" spans="1:11" ht="39" customHeight="1" x14ac:dyDescent="0.3">
      <c r="A49" s="3" t="s">
        <v>60</v>
      </c>
      <c r="B49" s="23" t="s">
        <v>484</v>
      </c>
      <c r="C49" s="23"/>
      <c r="D49" s="23"/>
      <c r="E49" s="3" t="s">
        <v>42</v>
      </c>
      <c r="F49" s="4">
        <v>255</v>
      </c>
      <c r="G49" s="5">
        <v>366.44721942966083</v>
      </c>
      <c r="H49" s="5">
        <f t="shared" si="0"/>
        <v>93444.040954563519</v>
      </c>
      <c r="I49" s="5" t="s">
        <v>521</v>
      </c>
      <c r="J49" s="5" t="s">
        <v>525</v>
      </c>
      <c r="K49" s="33">
        <v>278204832</v>
      </c>
    </row>
    <row r="50" spans="1:11" ht="39" customHeight="1" x14ac:dyDescent="0.3">
      <c r="A50" s="3" t="s">
        <v>61</v>
      </c>
      <c r="B50" s="23" t="s">
        <v>485</v>
      </c>
      <c r="C50" s="23"/>
      <c r="D50" s="23"/>
      <c r="E50" s="3" t="s">
        <v>42</v>
      </c>
      <c r="F50" s="4">
        <v>206</v>
      </c>
      <c r="G50" s="5">
        <v>91.124049298578996</v>
      </c>
      <c r="H50" s="5">
        <f t="shared" si="0"/>
        <v>18771.554155507274</v>
      </c>
      <c r="I50" s="5" t="s">
        <v>521</v>
      </c>
      <c r="J50" s="5" t="s">
        <v>525</v>
      </c>
      <c r="K50" s="33">
        <v>278204832</v>
      </c>
    </row>
    <row r="51" spans="1:11" ht="39" customHeight="1" x14ac:dyDescent="0.3">
      <c r="A51" s="3" t="s">
        <v>425</v>
      </c>
      <c r="B51" s="23" t="s">
        <v>486</v>
      </c>
      <c r="C51" s="23"/>
      <c r="D51" s="23"/>
      <c r="E51" s="3" t="s">
        <v>76</v>
      </c>
      <c r="F51" s="4">
        <v>3</v>
      </c>
      <c r="G51" s="5">
        <v>17951.252</v>
      </c>
      <c r="H51" s="5">
        <f t="shared" si="0"/>
        <v>53853.756000000001</v>
      </c>
      <c r="I51" s="5" t="s">
        <v>526</v>
      </c>
      <c r="J51" s="5" t="s">
        <v>529</v>
      </c>
      <c r="K51" s="33" t="s">
        <v>528</v>
      </c>
    </row>
    <row r="52" spans="1:11" ht="39" customHeight="1" x14ac:dyDescent="0.3">
      <c r="A52" s="3" t="s">
        <v>366</v>
      </c>
      <c r="B52" s="23" t="s">
        <v>231</v>
      </c>
      <c r="C52" s="23"/>
      <c r="D52" s="23"/>
      <c r="E52" s="3" t="s">
        <v>76</v>
      </c>
      <c r="F52" s="4">
        <v>3</v>
      </c>
      <c r="G52" s="5">
        <v>13376.815999999999</v>
      </c>
      <c r="H52" s="5">
        <f t="shared" si="0"/>
        <v>40130.447999999997</v>
      </c>
      <c r="I52" s="5" t="s">
        <v>526</v>
      </c>
      <c r="J52" s="5" t="s">
        <v>529</v>
      </c>
      <c r="K52" s="33" t="s">
        <v>528</v>
      </c>
    </row>
    <row r="53" spans="1:11" ht="39" customHeight="1" x14ac:dyDescent="0.3">
      <c r="A53" s="3" t="s">
        <v>431</v>
      </c>
      <c r="B53" s="23" t="s">
        <v>487</v>
      </c>
      <c r="C53" s="23"/>
      <c r="D53" s="23"/>
      <c r="E53" s="3" t="s">
        <v>76</v>
      </c>
      <c r="F53" s="4">
        <v>8</v>
      </c>
      <c r="G53" s="5">
        <v>3660.105</v>
      </c>
      <c r="H53" s="5">
        <f t="shared" si="0"/>
        <v>29280.84</v>
      </c>
      <c r="I53" s="5" t="s">
        <v>526</v>
      </c>
      <c r="J53" s="5" t="s">
        <v>529</v>
      </c>
      <c r="K53" s="33" t="s">
        <v>528</v>
      </c>
    </row>
    <row r="54" spans="1:11" ht="39" customHeight="1" x14ac:dyDescent="0.3">
      <c r="A54" s="3" t="s">
        <v>368</v>
      </c>
      <c r="B54" s="23" t="s">
        <v>527</v>
      </c>
      <c r="C54" s="23"/>
      <c r="D54" s="23"/>
      <c r="E54" s="3" t="s">
        <v>76</v>
      </c>
      <c r="F54" s="4">
        <v>7</v>
      </c>
      <c r="G54" s="5">
        <v>12142.464000000002</v>
      </c>
      <c r="H54" s="5">
        <f t="shared" si="0"/>
        <v>84997.248000000007</v>
      </c>
      <c r="I54" s="2" t="s">
        <v>530</v>
      </c>
      <c r="J54" s="5" t="s">
        <v>523</v>
      </c>
      <c r="K54" s="33">
        <v>7103041227</v>
      </c>
    </row>
    <row r="55" spans="1:11" ht="39" customHeight="1" x14ac:dyDescent="0.3">
      <c r="A55" s="3" t="s">
        <v>369</v>
      </c>
      <c r="B55" s="23" t="s">
        <v>363</v>
      </c>
      <c r="C55" s="23"/>
      <c r="D55" s="23"/>
      <c r="E55" s="3" t="s">
        <v>76</v>
      </c>
      <c r="F55" s="4">
        <v>26</v>
      </c>
      <c r="G55" s="5">
        <v>18504.631384615383</v>
      </c>
      <c r="H55" s="5">
        <f t="shared" si="0"/>
        <v>481120.41599999997</v>
      </c>
      <c r="I55" s="5" t="s">
        <v>517</v>
      </c>
      <c r="J55" s="5" t="s">
        <v>517</v>
      </c>
      <c r="K55" s="33">
        <v>7806155468</v>
      </c>
    </row>
    <row r="56" spans="1:11" ht="39" customHeight="1" x14ac:dyDescent="0.3">
      <c r="A56" s="3" t="s">
        <v>488</v>
      </c>
      <c r="B56" s="23" t="s">
        <v>489</v>
      </c>
      <c r="C56" s="23"/>
      <c r="D56" s="23"/>
      <c r="E56" s="3" t="s">
        <v>76</v>
      </c>
      <c r="F56" s="4">
        <v>32</v>
      </c>
      <c r="G56" s="5">
        <v>18725.47725</v>
      </c>
      <c r="H56" s="5">
        <f t="shared" si="0"/>
        <v>599215.272</v>
      </c>
      <c r="I56" s="5" t="s">
        <v>517</v>
      </c>
      <c r="J56" s="5" t="s">
        <v>517</v>
      </c>
      <c r="K56" s="33">
        <v>7806155468</v>
      </c>
    </row>
    <row r="57" spans="1:11" ht="39" customHeight="1" x14ac:dyDescent="0.3">
      <c r="A57" s="3" t="s">
        <v>490</v>
      </c>
      <c r="B57" s="23" t="s">
        <v>386</v>
      </c>
      <c r="C57" s="23"/>
      <c r="D57" s="23"/>
      <c r="E57" s="3" t="s">
        <v>76</v>
      </c>
      <c r="F57" s="4">
        <v>69</v>
      </c>
      <c r="G57" s="5">
        <v>17651.118956521739</v>
      </c>
      <c r="H57" s="5">
        <f t="shared" si="0"/>
        <v>1217927.2080000001</v>
      </c>
      <c r="I57" s="5" t="s">
        <v>517</v>
      </c>
      <c r="J57" s="5" t="s">
        <v>517</v>
      </c>
      <c r="K57" s="33">
        <v>7806155468</v>
      </c>
    </row>
    <row r="58" spans="1:11" ht="39" customHeight="1" x14ac:dyDescent="0.3">
      <c r="A58" s="3" t="s">
        <v>73</v>
      </c>
      <c r="B58" s="23" t="s">
        <v>491</v>
      </c>
      <c r="C58" s="23"/>
      <c r="D58" s="23"/>
      <c r="E58" s="3" t="s">
        <v>76</v>
      </c>
      <c r="F58" s="4">
        <v>14</v>
      </c>
      <c r="G58" s="5">
        <v>363.86060323950625</v>
      </c>
      <c r="H58" s="5">
        <f t="shared" si="0"/>
        <v>5094.0484453530871</v>
      </c>
      <c r="I58" s="5" t="s">
        <v>531</v>
      </c>
      <c r="J58" s="5" t="s">
        <v>523</v>
      </c>
      <c r="K58" s="33">
        <v>7103041227</v>
      </c>
    </row>
    <row r="59" spans="1:11" ht="39" customHeight="1" x14ac:dyDescent="0.3">
      <c r="A59" s="3" t="s">
        <v>74</v>
      </c>
      <c r="B59" s="23" t="s">
        <v>492</v>
      </c>
      <c r="C59" s="23"/>
      <c r="D59" s="23"/>
      <c r="E59" s="3" t="s">
        <v>76</v>
      </c>
      <c r="F59" s="4">
        <v>15</v>
      </c>
      <c r="G59" s="5">
        <v>525.11125448149983</v>
      </c>
      <c r="H59" s="5">
        <f t="shared" si="0"/>
        <v>7876.6688172224976</v>
      </c>
      <c r="I59" s="5" t="s">
        <v>531</v>
      </c>
      <c r="J59" s="5" t="s">
        <v>523</v>
      </c>
      <c r="K59" s="33">
        <v>7103041227</v>
      </c>
    </row>
    <row r="60" spans="1:11" ht="39" customHeight="1" x14ac:dyDescent="0.3">
      <c r="A60" s="3" t="s">
        <v>75</v>
      </c>
      <c r="B60" s="23" t="s">
        <v>493</v>
      </c>
      <c r="C60" s="23"/>
      <c r="D60" s="23"/>
      <c r="E60" s="3" t="s">
        <v>76</v>
      </c>
      <c r="F60" s="4">
        <v>29</v>
      </c>
      <c r="G60" s="5">
        <v>1227.2201429991771</v>
      </c>
      <c r="H60" s="5">
        <f t="shared" si="0"/>
        <v>35589.384146976139</v>
      </c>
      <c r="I60" s="5" t="s">
        <v>531</v>
      </c>
      <c r="J60" s="5" t="s">
        <v>523</v>
      </c>
      <c r="K60" s="33">
        <v>7103041227</v>
      </c>
    </row>
    <row r="61" spans="1:11" ht="39" customHeight="1" x14ac:dyDescent="0.3">
      <c r="A61" s="3" t="s">
        <v>77</v>
      </c>
      <c r="B61" s="23" t="s">
        <v>494</v>
      </c>
      <c r="C61" s="23"/>
      <c r="D61" s="23"/>
      <c r="E61" s="3" t="s">
        <v>76</v>
      </c>
      <c r="F61" s="4">
        <v>44</v>
      </c>
      <c r="G61" s="5">
        <v>28.894483375233833</v>
      </c>
      <c r="H61" s="5">
        <f t="shared" si="0"/>
        <v>1271.3572685102886</v>
      </c>
      <c r="I61" s="5" t="s">
        <v>531</v>
      </c>
      <c r="J61" s="5" t="s">
        <v>523</v>
      </c>
      <c r="K61" s="33">
        <v>7103041227</v>
      </c>
    </row>
    <row r="62" spans="1:11" ht="39" customHeight="1" x14ac:dyDescent="0.3">
      <c r="A62" s="3" t="s">
        <v>78</v>
      </c>
      <c r="B62" s="23" t="s">
        <v>495</v>
      </c>
      <c r="C62" s="23"/>
      <c r="D62" s="23"/>
      <c r="E62" s="3" t="s">
        <v>76</v>
      </c>
      <c r="F62" s="4">
        <v>15</v>
      </c>
      <c r="G62" s="5">
        <v>367.56830105781444</v>
      </c>
      <c r="H62" s="5">
        <f t="shared" si="0"/>
        <v>5513.5245158672169</v>
      </c>
      <c r="I62" s="5" t="s">
        <v>531</v>
      </c>
      <c r="J62" s="5" t="s">
        <v>523</v>
      </c>
      <c r="K62" s="33">
        <v>7103041227</v>
      </c>
    </row>
    <row r="63" spans="1:11" ht="39" customHeight="1" x14ac:dyDescent="0.3">
      <c r="A63" s="3" t="s">
        <v>79</v>
      </c>
      <c r="B63" s="23" t="s">
        <v>242</v>
      </c>
      <c r="C63" s="23"/>
      <c r="D63" s="23"/>
      <c r="E63" s="3" t="s">
        <v>76</v>
      </c>
      <c r="F63" s="4">
        <v>4</v>
      </c>
      <c r="G63" s="5">
        <v>27764.790698096571</v>
      </c>
      <c r="H63" s="5">
        <f t="shared" si="0"/>
        <v>111059.16279238628</v>
      </c>
      <c r="I63" s="5" t="s">
        <v>515</v>
      </c>
      <c r="J63" s="5" t="s">
        <v>523</v>
      </c>
      <c r="K63" s="33">
        <v>7103041227</v>
      </c>
    </row>
    <row r="64" spans="1:11" ht="39" customHeight="1" x14ac:dyDescent="0.3">
      <c r="A64" s="3" t="s">
        <v>496</v>
      </c>
      <c r="B64" s="23" t="s">
        <v>367</v>
      </c>
      <c r="C64" s="23"/>
      <c r="D64" s="23"/>
      <c r="E64" s="3" t="s">
        <v>76</v>
      </c>
      <c r="F64" s="4">
        <v>15</v>
      </c>
      <c r="G64" s="5">
        <v>47936.859199999992</v>
      </c>
      <c r="H64" s="5">
        <f t="shared" si="0"/>
        <v>719052.88799999992</v>
      </c>
      <c r="I64" s="5" t="s">
        <v>532</v>
      </c>
      <c r="J64" s="33" t="s">
        <v>533</v>
      </c>
      <c r="K64" s="33">
        <v>7842224734</v>
      </c>
    </row>
    <row r="65" spans="1:11" ht="39" customHeight="1" x14ac:dyDescent="0.3">
      <c r="A65" s="3" t="s">
        <v>497</v>
      </c>
      <c r="B65" s="23" t="s">
        <v>244</v>
      </c>
      <c r="C65" s="23"/>
      <c r="D65" s="23"/>
      <c r="E65" s="3" t="s">
        <v>76</v>
      </c>
      <c r="F65" s="4">
        <v>9</v>
      </c>
      <c r="G65" s="5">
        <v>25233.077333333335</v>
      </c>
      <c r="H65" s="5">
        <f t="shared" si="0"/>
        <v>227097.696</v>
      </c>
      <c r="I65" s="5" t="s">
        <v>532</v>
      </c>
      <c r="J65" s="33" t="s">
        <v>533</v>
      </c>
      <c r="K65" s="33">
        <v>7842224734</v>
      </c>
    </row>
    <row r="66" spans="1:11" ht="39" customHeight="1" x14ac:dyDescent="0.3">
      <c r="A66" s="3" t="s">
        <v>84</v>
      </c>
      <c r="B66" s="23" t="s">
        <v>237</v>
      </c>
      <c r="C66" s="23"/>
      <c r="D66" s="23"/>
      <c r="E66" s="3" t="s">
        <v>76</v>
      </c>
      <c r="F66" s="4">
        <v>15</v>
      </c>
      <c r="G66" s="5">
        <v>57214.812143864816</v>
      </c>
      <c r="H66" s="5">
        <f t="shared" si="0"/>
        <v>858222.18215797225</v>
      </c>
      <c r="I66" s="5" t="s">
        <v>517</v>
      </c>
      <c r="J66" s="5" t="s">
        <v>517</v>
      </c>
      <c r="K66" s="33">
        <v>7806155468</v>
      </c>
    </row>
    <row r="67" spans="1:11" ht="39" customHeight="1" x14ac:dyDescent="0.3">
      <c r="A67" s="3" t="s">
        <v>85</v>
      </c>
      <c r="B67" s="23" t="s">
        <v>365</v>
      </c>
      <c r="C67" s="23"/>
      <c r="D67" s="23"/>
      <c r="E67" s="3" t="s">
        <v>76</v>
      </c>
      <c r="F67" s="4">
        <v>310</v>
      </c>
      <c r="G67" s="5">
        <v>31497.703708212623</v>
      </c>
      <c r="H67" s="5">
        <f t="shared" si="0"/>
        <v>9764288.1495459136</v>
      </c>
      <c r="I67" s="5" t="s">
        <v>517</v>
      </c>
      <c r="J67" s="5" t="s">
        <v>517</v>
      </c>
      <c r="K67" s="33">
        <v>7806155468</v>
      </c>
    </row>
    <row r="68" spans="1:11" ht="39" customHeight="1" x14ac:dyDescent="0.3">
      <c r="A68" s="3" t="s">
        <v>87</v>
      </c>
      <c r="B68" s="23" t="s">
        <v>246</v>
      </c>
      <c r="C68" s="23"/>
      <c r="D68" s="23"/>
      <c r="E68" s="3" t="s">
        <v>76</v>
      </c>
      <c r="F68" s="4">
        <v>2</v>
      </c>
      <c r="G68" s="5">
        <v>3129.5500671747609</v>
      </c>
      <c r="H68" s="5">
        <f t="shared" si="0"/>
        <v>6259.1001343495218</v>
      </c>
      <c r="I68" s="5" t="s">
        <v>534</v>
      </c>
      <c r="J68" s="33" t="s">
        <v>533</v>
      </c>
      <c r="K68" s="33">
        <v>7842224734</v>
      </c>
    </row>
    <row r="69" spans="1:11" ht="39" customHeight="1" x14ac:dyDescent="0.3">
      <c r="A69" s="3" t="s">
        <v>89</v>
      </c>
      <c r="B69" s="23" t="s">
        <v>263</v>
      </c>
      <c r="C69" s="23"/>
      <c r="D69" s="23"/>
      <c r="E69" s="3" t="s">
        <v>42</v>
      </c>
      <c r="F69" s="6">
        <v>61.8</v>
      </c>
      <c r="G69" s="5">
        <v>2431.2298962114178</v>
      </c>
      <c r="H69" s="5">
        <f t="shared" ref="H69:H119" si="1">F69*G69</f>
        <v>150250.00758586562</v>
      </c>
      <c r="I69" s="5"/>
      <c r="J69" s="5" t="s">
        <v>525</v>
      </c>
      <c r="K69" s="33">
        <v>278204832</v>
      </c>
    </row>
    <row r="70" spans="1:11" ht="39" customHeight="1" x14ac:dyDescent="0.3">
      <c r="A70" s="3" t="s">
        <v>91</v>
      </c>
      <c r="B70" s="23" t="s">
        <v>264</v>
      </c>
      <c r="C70" s="23"/>
      <c r="D70" s="23"/>
      <c r="E70" s="3" t="s">
        <v>42</v>
      </c>
      <c r="F70" s="4">
        <v>721</v>
      </c>
      <c r="G70" s="5">
        <v>1611.0254523162523</v>
      </c>
      <c r="H70" s="5">
        <f t="shared" si="1"/>
        <v>1161549.3511200179</v>
      </c>
      <c r="I70" s="5" t="s">
        <v>516</v>
      </c>
      <c r="J70" s="5" t="s">
        <v>523</v>
      </c>
      <c r="K70" s="33">
        <v>7103041227</v>
      </c>
    </row>
    <row r="71" spans="1:11" ht="39" customHeight="1" x14ac:dyDescent="0.3">
      <c r="A71" s="3" t="s">
        <v>92</v>
      </c>
      <c r="B71" s="23" t="s">
        <v>423</v>
      </c>
      <c r="C71" s="23"/>
      <c r="D71" s="23"/>
      <c r="E71" s="3" t="s">
        <v>42</v>
      </c>
      <c r="F71" s="4">
        <v>2369</v>
      </c>
      <c r="G71" s="5">
        <v>2914.7507133124441</v>
      </c>
      <c r="H71" s="5">
        <f t="shared" si="1"/>
        <v>6905044.4398371801</v>
      </c>
      <c r="I71" s="5" t="s">
        <v>516</v>
      </c>
      <c r="J71" s="5" t="s">
        <v>523</v>
      </c>
      <c r="K71" s="33">
        <v>7103041227</v>
      </c>
    </row>
    <row r="72" spans="1:11" ht="39" customHeight="1" x14ac:dyDescent="0.3">
      <c r="A72" s="3" t="s">
        <v>94</v>
      </c>
      <c r="B72" s="23" t="s">
        <v>266</v>
      </c>
      <c r="C72" s="23"/>
      <c r="D72" s="23"/>
      <c r="E72" s="3" t="s">
        <v>76</v>
      </c>
      <c r="F72" s="4">
        <v>195</v>
      </c>
      <c r="G72" s="5">
        <v>895.95786343146005</v>
      </c>
      <c r="H72" s="5">
        <f t="shared" si="1"/>
        <v>174711.7833691347</v>
      </c>
      <c r="I72" s="5" t="s">
        <v>525</v>
      </c>
      <c r="J72" s="5" t="s">
        <v>525</v>
      </c>
      <c r="K72" s="33">
        <v>278204832</v>
      </c>
    </row>
    <row r="73" spans="1:11" ht="39" customHeight="1" x14ac:dyDescent="0.3">
      <c r="A73" s="3" t="s">
        <v>96</v>
      </c>
      <c r="B73" s="23" t="s">
        <v>429</v>
      </c>
      <c r="C73" s="23"/>
      <c r="D73" s="23"/>
      <c r="E73" s="3" t="s">
        <v>76</v>
      </c>
      <c r="F73" s="4">
        <v>1460</v>
      </c>
      <c r="G73" s="5">
        <v>52.631298113625355</v>
      </c>
      <c r="H73" s="5">
        <f t="shared" si="1"/>
        <v>76841.695245893017</v>
      </c>
      <c r="I73" s="5"/>
      <c r="J73" s="5" t="s">
        <v>523</v>
      </c>
      <c r="K73" s="33">
        <v>7103041227</v>
      </c>
    </row>
    <row r="74" spans="1:11" ht="39" customHeight="1" x14ac:dyDescent="0.3">
      <c r="A74" s="3" t="s">
        <v>97</v>
      </c>
      <c r="B74" s="23" t="s">
        <v>389</v>
      </c>
      <c r="C74" s="23"/>
      <c r="D74" s="23"/>
      <c r="E74" s="3" t="s">
        <v>76</v>
      </c>
      <c r="F74" s="4">
        <v>4600</v>
      </c>
      <c r="G74" s="5">
        <v>36.399042917386303</v>
      </c>
      <c r="H74" s="5">
        <f t="shared" si="1"/>
        <v>167435.59741997698</v>
      </c>
      <c r="I74" s="5"/>
      <c r="J74" s="5" t="s">
        <v>523</v>
      </c>
      <c r="K74" s="33">
        <v>7103041227</v>
      </c>
    </row>
    <row r="75" spans="1:11" ht="39" customHeight="1" x14ac:dyDescent="0.3">
      <c r="A75" s="3" t="s">
        <v>98</v>
      </c>
      <c r="B75" s="23" t="s">
        <v>498</v>
      </c>
      <c r="C75" s="23"/>
      <c r="D75" s="23"/>
      <c r="E75" s="3" t="s">
        <v>76</v>
      </c>
      <c r="F75" s="4">
        <v>7000</v>
      </c>
      <c r="G75" s="5">
        <v>19.306160399973663</v>
      </c>
      <c r="H75" s="5">
        <f t="shared" si="1"/>
        <v>135143.12279981564</v>
      </c>
      <c r="I75" s="5"/>
      <c r="J75" s="5" t="s">
        <v>523</v>
      </c>
      <c r="K75" s="33">
        <v>7103041227</v>
      </c>
    </row>
    <row r="76" spans="1:11" ht="39" customHeight="1" x14ac:dyDescent="0.3">
      <c r="A76" s="3" t="s">
        <v>99</v>
      </c>
      <c r="B76" s="23" t="s">
        <v>275</v>
      </c>
      <c r="C76" s="23"/>
      <c r="D76" s="23"/>
      <c r="E76" s="3" t="s">
        <v>76</v>
      </c>
      <c r="F76" s="4">
        <v>8484</v>
      </c>
      <c r="G76" s="5">
        <v>20.535858728417704</v>
      </c>
      <c r="H76" s="5">
        <f t="shared" si="1"/>
        <v>174226.22545189579</v>
      </c>
      <c r="I76" s="5"/>
      <c r="J76" s="5" t="s">
        <v>525</v>
      </c>
      <c r="K76" s="33">
        <v>278204832</v>
      </c>
    </row>
    <row r="77" spans="1:11" ht="39" customHeight="1" x14ac:dyDescent="0.3">
      <c r="A77" s="3" t="s">
        <v>100</v>
      </c>
      <c r="B77" s="23" t="s">
        <v>277</v>
      </c>
      <c r="C77" s="23"/>
      <c r="D77" s="23"/>
      <c r="E77" s="3" t="s">
        <v>76</v>
      </c>
      <c r="F77" s="4">
        <v>3636</v>
      </c>
      <c r="G77" s="5">
        <v>37.013988906639149</v>
      </c>
      <c r="H77" s="5">
        <f t="shared" si="1"/>
        <v>134582.86366453994</v>
      </c>
      <c r="I77" s="5"/>
      <c r="J77" s="5" t="s">
        <v>525</v>
      </c>
      <c r="K77" s="33">
        <v>278204832</v>
      </c>
    </row>
    <row r="78" spans="1:11" ht="39" customHeight="1" x14ac:dyDescent="0.3">
      <c r="A78" s="3" t="s">
        <v>101</v>
      </c>
      <c r="B78" s="23" t="s">
        <v>499</v>
      </c>
      <c r="C78" s="23"/>
      <c r="D78" s="23"/>
      <c r="E78" s="3" t="s">
        <v>76</v>
      </c>
      <c r="F78" s="4">
        <v>1000</v>
      </c>
      <c r="G78" s="5">
        <v>870.99465388037322</v>
      </c>
      <c r="H78" s="5">
        <f t="shared" si="1"/>
        <v>870994.65388037323</v>
      </c>
      <c r="I78" s="5" t="s">
        <v>525</v>
      </c>
      <c r="J78" s="5" t="s">
        <v>525</v>
      </c>
      <c r="K78" s="33">
        <v>278204832</v>
      </c>
    </row>
    <row r="79" spans="1:11" ht="39" customHeight="1" x14ac:dyDescent="0.3">
      <c r="A79" s="3" t="s">
        <v>102</v>
      </c>
      <c r="B79" s="23" t="s">
        <v>452</v>
      </c>
      <c r="C79" s="23"/>
      <c r="D79" s="23"/>
      <c r="E79" s="3" t="s">
        <v>76</v>
      </c>
      <c r="F79" s="4">
        <v>1000</v>
      </c>
      <c r="G79" s="5">
        <v>3824.8488927945541</v>
      </c>
      <c r="H79" s="5">
        <f t="shared" si="1"/>
        <v>3824848.8927945541</v>
      </c>
      <c r="I79" s="5" t="s">
        <v>525</v>
      </c>
      <c r="J79" s="5" t="s">
        <v>525</v>
      </c>
      <c r="K79" s="33">
        <v>278204832</v>
      </c>
    </row>
    <row r="80" spans="1:11" ht="39" customHeight="1" x14ac:dyDescent="0.3">
      <c r="A80" s="3" t="s">
        <v>103</v>
      </c>
      <c r="B80" s="23" t="s">
        <v>500</v>
      </c>
      <c r="C80" s="23"/>
      <c r="D80" s="23"/>
      <c r="E80" s="3" t="s">
        <v>76</v>
      </c>
      <c r="F80" s="4">
        <v>1000</v>
      </c>
      <c r="G80" s="5">
        <v>283.32160814704645</v>
      </c>
      <c r="H80" s="5">
        <f t="shared" si="1"/>
        <v>283321.60814704647</v>
      </c>
      <c r="I80" s="5" t="s">
        <v>525</v>
      </c>
      <c r="J80" s="5" t="s">
        <v>525</v>
      </c>
      <c r="K80" s="33">
        <v>278204832</v>
      </c>
    </row>
    <row r="81" spans="1:11" ht="39" customHeight="1" x14ac:dyDescent="0.3">
      <c r="A81" s="3" t="s">
        <v>104</v>
      </c>
      <c r="B81" s="23" t="s">
        <v>331</v>
      </c>
      <c r="C81" s="23"/>
      <c r="D81" s="23"/>
      <c r="E81" s="3" t="s">
        <v>76</v>
      </c>
      <c r="F81" s="4">
        <v>2000</v>
      </c>
      <c r="G81" s="5">
        <v>14.38716728150343</v>
      </c>
      <c r="H81" s="5">
        <f t="shared" si="1"/>
        <v>28774.334563006862</v>
      </c>
      <c r="I81" s="5" t="s">
        <v>525</v>
      </c>
      <c r="J81" s="5" t="s">
        <v>525</v>
      </c>
      <c r="K81" s="33">
        <v>278204832</v>
      </c>
    </row>
    <row r="82" spans="1:11" ht="39" customHeight="1" x14ac:dyDescent="0.3">
      <c r="A82" s="3" t="s">
        <v>105</v>
      </c>
      <c r="B82" s="23" t="s">
        <v>266</v>
      </c>
      <c r="C82" s="23"/>
      <c r="D82" s="23"/>
      <c r="E82" s="3" t="s">
        <v>76</v>
      </c>
      <c r="F82" s="4">
        <v>250</v>
      </c>
      <c r="G82" s="5">
        <v>895.95491663784912</v>
      </c>
      <c r="H82" s="5">
        <f t="shared" si="1"/>
        <v>223988.72915946229</v>
      </c>
      <c r="I82" s="5" t="s">
        <v>525</v>
      </c>
      <c r="J82" s="5" t="s">
        <v>525</v>
      </c>
      <c r="K82" s="33">
        <v>278204832</v>
      </c>
    </row>
    <row r="83" spans="1:11" ht="39" customHeight="1" x14ac:dyDescent="0.3">
      <c r="A83" s="3" t="s">
        <v>107</v>
      </c>
      <c r="B83" s="23" t="s">
        <v>501</v>
      </c>
      <c r="C83" s="23"/>
      <c r="D83" s="23"/>
      <c r="E83" s="3" t="s">
        <v>42</v>
      </c>
      <c r="F83" s="4">
        <v>1545</v>
      </c>
      <c r="G83" s="5">
        <v>4434.9017828101814</v>
      </c>
      <c r="H83" s="5">
        <f t="shared" si="1"/>
        <v>6851923.2544417307</v>
      </c>
      <c r="I83" s="5" t="s">
        <v>516</v>
      </c>
      <c r="J83" s="5" t="s">
        <v>523</v>
      </c>
      <c r="K83" s="33">
        <v>7103041227</v>
      </c>
    </row>
    <row r="84" spans="1:11" ht="39" customHeight="1" x14ac:dyDescent="0.3">
      <c r="A84" s="3" t="s">
        <v>108</v>
      </c>
      <c r="B84" s="23" t="s">
        <v>502</v>
      </c>
      <c r="C84" s="23"/>
      <c r="D84" s="23"/>
      <c r="E84" s="3" t="s">
        <v>42</v>
      </c>
      <c r="F84" s="4">
        <v>2266</v>
      </c>
      <c r="G84" s="5">
        <v>2914.7504652396669</v>
      </c>
      <c r="H84" s="5">
        <f t="shared" si="1"/>
        <v>6604824.5542330854</v>
      </c>
      <c r="I84" s="5" t="s">
        <v>516</v>
      </c>
      <c r="J84" s="5" t="s">
        <v>523</v>
      </c>
      <c r="K84" s="33">
        <v>7103041227</v>
      </c>
    </row>
    <row r="85" spans="1:11" ht="39" customHeight="1" x14ac:dyDescent="0.3">
      <c r="A85" s="3" t="s">
        <v>110</v>
      </c>
      <c r="B85" s="23" t="s">
        <v>503</v>
      </c>
      <c r="C85" s="23"/>
      <c r="D85" s="23"/>
      <c r="E85" s="3" t="s">
        <v>42</v>
      </c>
      <c r="F85" s="6">
        <v>51.5</v>
      </c>
      <c r="G85" s="5">
        <v>1781.5877874495882</v>
      </c>
      <c r="H85" s="5">
        <f t="shared" si="1"/>
        <v>91751.771053653792</v>
      </c>
      <c r="I85" s="5" t="s">
        <v>516</v>
      </c>
      <c r="J85" s="5" t="s">
        <v>523</v>
      </c>
      <c r="K85" s="33">
        <v>7103041227</v>
      </c>
    </row>
    <row r="86" spans="1:11" ht="39" customHeight="1" x14ac:dyDescent="0.3">
      <c r="A86" s="3" t="s">
        <v>112</v>
      </c>
      <c r="B86" s="23" t="s">
        <v>263</v>
      </c>
      <c r="C86" s="23"/>
      <c r="D86" s="23"/>
      <c r="E86" s="3" t="s">
        <v>42</v>
      </c>
      <c r="F86" s="6">
        <v>61.8</v>
      </c>
      <c r="G86" s="5">
        <v>1177.074177784277</v>
      </c>
      <c r="H86" s="5">
        <f t="shared" si="1"/>
        <v>72743.184187068313</v>
      </c>
      <c r="I86" s="5" t="s">
        <v>516</v>
      </c>
      <c r="J86" s="5" t="s">
        <v>523</v>
      </c>
      <c r="K86" s="33">
        <v>7103041227</v>
      </c>
    </row>
    <row r="87" spans="1:11" ht="39" customHeight="1" x14ac:dyDescent="0.3">
      <c r="A87" s="3" t="s">
        <v>113</v>
      </c>
      <c r="B87" s="23" t="s">
        <v>429</v>
      </c>
      <c r="C87" s="23"/>
      <c r="D87" s="23"/>
      <c r="E87" s="3" t="s">
        <v>76</v>
      </c>
      <c r="F87" s="4">
        <v>3060</v>
      </c>
      <c r="G87" s="5">
        <v>52.631214510328235</v>
      </c>
      <c r="H87" s="5">
        <f t="shared" si="1"/>
        <v>161051.5164016044</v>
      </c>
      <c r="I87" s="5"/>
      <c r="J87" s="5" t="s">
        <v>523</v>
      </c>
      <c r="K87" s="33">
        <v>7103041227</v>
      </c>
    </row>
    <row r="88" spans="1:11" ht="39" customHeight="1" x14ac:dyDescent="0.3">
      <c r="A88" s="3" t="s">
        <v>114</v>
      </c>
      <c r="B88" s="23" t="s">
        <v>389</v>
      </c>
      <c r="C88" s="23"/>
      <c r="D88" s="23"/>
      <c r="E88" s="3" t="s">
        <v>76</v>
      </c>
      <c r="F88" s="4">
        <v>4400</v>
      </c>
      <c r="G88" s="5">
        <v>36.398886769355286</v>
      </c>
      <c r="H88" s="5">
        <f t="shared" si="1"/>
        <v>160155.10178516325</v>
      </c>
      <c r="I88" s="5"/>
      <c r="J88" s="5" t="s">
        <v>523</v>
      </c>
      <c r="K88" s="33">
        <v>7103041227</v>
      </c>
    </row>
    <row r="89" spans="1:11" ht="39" customHeight="1" x14ac:dyDescent="0.3">
      <c r="A89" s="3" t="s">
        <v>115</v>
      </c>
      <c r="B89" s="23" t="s">
        <v>373</v>
      </c>
      <c r="C89" s="23"/>
      <c r="D89" s="23"/>
      <c r="E89" s="3" t="s">
        <v>76</v>
      </c>
      <c r="F89" s="4">
        <v>10444</v>
      </c>
      <c r="G89" s="5">
        <v>20.535929999688147</v>
      </c>
      <c r="H89" s="5">
        <f t="shared" si="1"/>
        <v>214477.25291674302</v>
      </c>
      <c r="I89" s="5" t="s">
        <v>516</v>
      </c>
      <c r="J89" s="5" t="s">
        <v>523</v>
      </c>
      <c r="K89" s="33">
        <v>7103041227</v>
      </c>
    </row>
    <row r="90" spans="1:11" ht="39" customHeight="1" x14ac:dyDescent="0.3">
      <c r="A90" s="3" t="s">
        <v>116</v>
      </c>
      <c r="B90" s="23" t="s">
        <v>277</v>
      </c>
      <c r="C90" s="23"/>
      <c r="D90" s="23"/>
      <c r="E90" s="3" t="s">
        <v>76</v>
      </c>
      <c r="F90" s="4">
        <v>4476</v>
      </c>
      <c r="G90" s="5">
        <v>37.013934885739893</v>
      </c>
      <c r="H90" s="5">
        <f t="shared" si="1"/>
        <v>165674.37254857176</v>
      </c>
      <c r="I90" s="5" t="s">
        <v>516</v>
      </c>
      <c r="J90" s="5" t="s">
        <v>523</v>
      </c>
      <c r="K90" s="33">
        <v>7103041227</v>
      </c>
    </row>
    <row r="91" spans="1:11" ht="39" customHeight="1" x14ac:dyDescent="0.3">
      <c r="A91" s="3" t="s">
        <v>117</v>
      </c>
      <c r="B91" s="23" t="s">
        <v>498</v>
      </c>
      <c r="C91" s="23"/>
      <c r="D91" s="23"/>
      <c r="E91" s="3" t="s">
        <v>76</v>
      </c>
      <c r="F91" s="4">
        <v>20000</v>
      </c>
      <c r="G91" s="5">
        <v>19.306242489224257</v>
      </c>
      <c r="H91" s="5">
        <f t="shared" si="1"/>
        <v>386124.84978448512</v>
      </c>
      <c r="I91" s="5" t="s">
        <v>516</v>
      </c>
      <c r="J91" s="5" t="s">
        <v>523</v>
      </c>
      <c r="K91" s="33">
        <v>7103041227</v>
      </c>
    </row>
    <row r="92" spans="1:11" ht="39" customHeight="1" x14ac:dyDescent="0.3">
      <c r="A92" s="3" t="s">
        <v>287</v>
      </c>
      <c r="B92" s="23" t="s">
        <v>504</v>
      </c>
      <c r="C92" s="23"/>
      <c r="D92" s="23"/>
      <c r="E92" s="3" t="s">
        <v>76</v>
      </c>
      <c r="F92" s="4">
        <v>1000</v>
      </c>
      <c r="G92" s="5">
        <v>870.99465388037322</v>
      </c>
      <c r="H92" s="5">
        <f t="shared" si="1"/>
        <v>870994.65388037323</v>
      </c>
      <c r="I92" s="5"/>
      <c r="J92" s="5" t="s">
        <v>523</v>
      </c>
      <c r="K92" s="33">
        <v>7103041227</v>
      </c>
    </row>
    <row r="93" spans="1:11" ht="39" customHeight="1" x14ac:dyDescent="0.3">
      <c r="A93" s="3" t="s">
        <v>118</v>
      </c>
      <c r="B93" s="23" t="s">
        <v>452</v>
      </c>
      <c r="C93" s="23"/>
      <c r="D93" s="23"/>
      <c r="E93" s="3" t="s">
        <v>76</v>
      </c>
      <c r="F93" s="4">
        <v>1000</v>
      </c>
      <c r="G93" s="5">
        <v>3824.8488927945541</v>
      </c>
      <c r="H93" s="5">
        <f t="shared" si="1"/>
        <v>3824848.8927945541</v>
      </c>
      <c r="I93" s="5" t="s">
        <v>525</v>
      </c>
      <c r="J93" s="5" t="s">
        <v>525</v>
      </c>
      <c r="K93" s="33">
        <v>278204832</v>
      </c>
    </row>
    <row r="94" spans="1:11" ht="39" customHeight="1" x14ac:dyDescent="0.3">
      <c r="A94" s="3" t="s">
        <v>290</v>
      </c>
      <c r="B94" s="23" t="s">
        <v>505</v>
      </c>
      <c r="C94" s="23"/>
      <c r="D94" s="23"/>
      <c r="E94" s="3" t="s">
        <v>76</v>
      </c>
      <c r="F94" s="4">
        <v>1000</v>
      </c>
      <c r="G94" s="5">
        <v>283.32160814704645</v>
      </c>
      <c r="H94" s="5">
        <f t="shared" si="1"/>
        <v>283321.60814704647</v>
      </c>
      <c r="I94" s="5" t="s">
        <v>516</v>
      </c>
      <c r="J94" s="5" t="s">
        <v>523</v>
      </c>
      <c r="K94" s="33">
        <v>7103041227</v>
      </c>
    </row>
    <row r="95" spans="1:11" ht="39" customHeight="1" x14ac:dyDescent="0.3">
      <c r="A95" s="3" t="s">
        <v>119</v>
      </c>
      <c r="B95" s="23" t="s">
        <v>95</v>
      </c>
      <c r="C95" s="23"/>
      <c r="D95" s="23"/>
      <c r="E95" s="3" t="s">
        <v>76</v>
      </c>
      <c r="F95" s="4">
        <v>2000</v>
      </c>
      <c r="G95" s="5">
        <v>1.3525230150310017</v>
      </c>
      <c r="H95" s="5">
        <f t="shared" si="1"/>
        <v>2705.0460300620034</v>
      </c>
      <c r="I95" s="5" t="s">
        <v>516</v>
      </c>
      <c r="J95" s="5" t="s">
        <v>523</v>
      </c>
      <c r="K95" s="33">
        <v>7103041227</v>
      </c>
    </row>
    <row r="96" spans="1:11" ht="39" customHeight="1" x14ac:dyDescent="0.3">
      <c r="A96" s="3" t="s">
        <v>122</v>
      </c>
      <c r="B96" s="23" t="s">
        <v>170</v>
      </c>
      <c r="C96" s="23"/>
      <c r="D96" s="23"/>
      <c r="E96" s="3" t="s">
        <v>42</v>
      </c>
      <c r="F96" s="4">
        <v>3230</v>
      </c>
      <c r="G96" s="5">
        <v>437.15734535963702</v>
      </c>
      <c r="H96" s="5">
        <f t="shared" si="1"/>
        <v>1412018.2255116275</v>
      </c>
      <c r="I96" s="5" t="s">
        <v>516</v>
      </c>
      <c r="J96" s="5" t="s">
        <v>523</v>
      </c>
      <c r="K96" s="33">
        <v>7103041227</v>
      </c>
    </row>
    <row r="97" spans="1:11" ht="39" customHeight="1" x14ac:dyDescent="0.3">
      <c r="A97" s="3" t="s">
        <v>125</v>
      </c>
      <c r="B97" s="23" t="s">
        <v>356</v>
      </c>
      <c r="C97" s="23"/>
      <c r="D97" s="23"/>
      <c r="E97" s="3" t="s">
        <v>76</v>
      </c>
      <c r="F97" s="4">
        <v>70</v>
      </c>
      <c r="G97" s="5">
        <v>1831.636926098656</v>
      </c>
      <c r="H97" s="5">
        <f t="shared" si="1"/>
        <v>128214.58482690592</v>
      </c>
      <c r="I97" s="5"/>
      <c r="J97" s="5" t="s">
        <v>523</v>
      </c>
      <c r="K97" s="33">
        <v>7103041227</v>
      </c>
    </row>
    <row r="98" spans="1:11" ht="39" customHeight="1" x14ac:dyDescent="0.3">
      <c r="A98" s="3" t="s">
        <v>126</v>
      </c>
      <c r="B98" s="23" t="s">
        <v>171</v>
      </c>
      <c r="C98" s="23"/>
      <c r="D98" s="23"/>
      <c r="E98" s="3" t="s">
        <v>76</v>
      </c>
      <c r="F98" s="4">
        <v>4256</v>
      </c>
      <c r="G98" s="5">
        <v>595.91125289209458</v>
      </c>
      <c r="H98" s="5">
        <f t="shared" si="1"/>
        <v>2536198.2923087548</v>
      </c>
      <c r="I98" s="5" t="s">
        <v>516</v>
      </c>
      <c r="J98" s="5" t="s">
        <v>523</v>
      </c>
      <c r="K98" s="33">
        <v>7103041227</v>
      </c>
    </row>
    <row r="99" spans="1:11" ht="39" customHeight="1" x14ac:dyDescent="0.3">
      <c r="A99" s="3" t="s">
        <v>127</v>
      </c>
      <c r="B99" s="23" t="s">
        <v>352</v>
      </c>
      <c r="C99" s="23"/>
      <c r="D99" s="23"/>
      <c r="E99" s="3" t="s">
        <v>76</v>
      </c>
      <c r="F99" s="4">
        <v>5</v>
      </c>
      <c r="G99" s="5">
        <v>4787.7734514023605</v>
      </c>
      <c r="H99" s="5">
        <f t="shared" si="1"/>
        <v>23938.867257011803</v>
      </c>
      <c r="I99" s="5" t="s">
        <v>516</v>
      </c>
      <c r="J99" s="5" t="s">
        <v>523</v>
      </c>
      <c r="K99" s="33">
        <v>7103041227</v>
      </c>
    </row>
    <row r="100" spans="1:11" ht="39" customHeight="1" x14ac:dyDescent="0.3">
      <c r="A100" s="3" t="s">
        <v>129</v>
      </c>
      <c r="B100" s="23" t="s">
        <v>506</v>
      </c>
      <c r="C100" s="23"/>
      <c r="D100" s="23"/>
      <c r="E100" s="3" t="s">
        <v>76</v>
      </c>
      <c r="F100" s="4">
        <v>1</v>
      </c>
      <c r="G100" s="5">
        <v>7908.273178699591</v>
      </c>
      <c r="H100" s="5">
        <f t="shared" si="1"/>
        <v>7908.273178699591</v>
      </c>
      <c r="I100" s="5"/>
      <c r="J100" s="5" t="s">
        <v>523</v>
      </c>
      <c r="K100" s="33">
        <v>7103041227</v>
      </c>
    </row>
    <row r="101" spans="1:11" ht="39" customHeight="1" x14ac:dyDescent="0.3">
      <c r="A101" s="3" t="s">
        <v>130</v>
      </c>
      <c r="B101" s="23" t="s">
        <v>400</v>
      </c>
      <c r="C101" s="23"/>
      <c r="D101" s="23"/>
      <c r="E101" s="3" t="s">
        <v>76</v>
      </c>
      <c r="F101" s="4">
        <v>1</v>
      </c>
      <c r="G101" s="5">
        <v>16440.014215629086</v>
      </c>
      <c r="H101" s="5">
        <f t="shared" si="1"/>
        <v>16440.014215629086</v>
      </c>
      <c r="I101" s="5" t="s">
        <v>535</v>
      </c>
      <c r="J101" s="5" t="s">
        <v>523</v>
      </c>
      <c r="K101" s="33">
        <v>7103041227</v>
      </c>
    </row>
    <row r="102" spans="1:11" ht="39" customHeight="1" x14ac:dyDescent="0.3">
      <c r="A102" s="3" t="s">
        <v>134</v>
      </c>
      <c r="B102" s="23" t="s">
        <v>370</v>
      </c>
      <c r="C102" s="23"/>
      <c r="D102" s="23"/>
      <c r="E102" s="3" t="s">
        <v>76</v>
      </c>
      <c r="F102" s="4">
        <v>5</v>
      </c>
      <c r="G102" s="5">
        <v>10012.836340696849</v>
      </c>
      <c r="H102" s="5">
        <f t="shared" si="1"/>
        <v>50064.181703484246</v>
      </c>
      <c r="I102" s="5"/>
      <c r="J102" s="5" t="s">
        <v>523</v>
      </c>
      <c r="K102" s="33">
        <v>7103041227</v>
      </c>
    </row>
    <row r="103" spans="1:11" ht="39" customHeight="1" x14ac:dyDescent="0.3">
      <c r="A103" s="3" t="s">
        <v>135</v>
      </c>
      <c r="B103" s="23" t="s">
        <v>371</v>
      </c>
      <c r="C103" s="23"/>
      <c r="D103" s="23"/>
      <c r="E103" s="3" t="s">
        <v>76</v>
      </c>
      <c r="F103" s="4">
        <v>5</v>
      </c>
      <c r="G103" s="5">
        <v>2233.2791069221403</v>
      </c>
      <c r="H103" s="5">
        <f t="shared" si="1"/>
        <v>11166.395534610701</v>
      </c>
      <c r="I103" s="5"/>
      <c r="J103" s="5" t="s">
        <v>523</v>
      </c>
      <c r="K103" s="33">
        <v>7103041227</v>
      </c>
    </row>
    <row r="104" spans="1:11" ht="39" customHeight="1" x14ac:dyDescent="0.3">
      <c r="A104" s="3" t="s">
        <v>136</v>
      </c>
      <c r="B104" s="23" t="s">
        <v>372</v>
      </c>
      <c r="C104" s="23"/>
      <c r="D104" s="23"/>
      <c r="E104" s="3" t="s">
        <v>76</v>
      </c>
      <c r="F104" s="4">
        <v>1</v>
      </c>
      <c r="G104" s="5">
        <v>27232.903660055978</v>
      </c>
      <c r="H104" s="5">
        <f t="shared" si="1"/>
        <v>27232.903660055978</v>
      </c>
      <c r="I104" s="5"/>
      <c r="J104" s="5" t="s">
        <v>523</v>
      </c>
      <c r="K104" s="33">
        <v>7103041227</v>
      </c>
    </row>
    <row r="105" spans="1:11" ht="39" customHeight="1" x14ac:dyDescent="0.3">
      <c r="A105" s="3" t="s">
        <v>138</v>
      </c>
      <c r="B105" s="23" t="s">
        <v>374</v>
      </c>
      <c r="C105" s="23"/>
      <c r="D105" s="23"/>
      <c r="E105" s="3" t="s">
        <v>42</v>
      </c>
      <c r="F105" s="4">
        <v>2652</v>
      </c>
      <c r="G105" s="5">
        <v>283.32228850968897</v>
      </c>
      <c r="H105" s="5">
        <f t="shared" si="1"/>
        <v>751370.70912769518</v>
      </c>
      <c r="I105" s="5" t="s">
        <v>536</v>
      </c>
      <c r="J105" s="5" t="s">
        <v>525</v>
      </c>
      <c r="K105" s="33">
        <v>278204832</v>
      </c>
    </row>
    <row r="106" spans="1:11" ht="39" customHeight="1" x14ac:dyDescent="0.3">
      <c r="A106" s="3" t="s">
        <v>139</v>
      </c>
      <c r="B106" s="23" t="s">
        <v>507</v>
      </c>
      <c r="C106" s="23"/>
      <c r="D106" s="23"/>
      <c r="E106" s="3" t="s">
        <v>42</v>
      </c>
      <c r="F106" s="6">
        <v>56.1</v>
      </c>
      <c r="G106" s="5">
        <v>1823.7678081023851</v>
      </c>
      <c r="H106" s="5">
        <f t="shared" si="1"/>
        <v>102313.3740345438</v>
      </c>
      <c r="I106" s="5" t="s">
        <v>536</v>
      </c>
      <c r="J106" s="5" t="s">
        <v>525</v>
      </c>
      <c r="K106" s="33">
        <v>278204832</v>
      </c>
    </row>
    <row r="107" spans="1:11" ht="39" customHeight="1" x14ac:dyDescent="0.3">
      <c r="A107" s="3" t="s">
        <v>140</v>
      </c>
      <c r="B107" s="23" t="s">
        <v>508</v>
      </c>
      <c r="C107" s="23"/>
      <c r="D107" s="23"/>
      <c r="E107" s="3" t="s">
        <v>76</v>
      </c>
      <c r="F107" s="4">
        <v>1</v>
      </c>
      <c r="G107" s="5">
        <v>12068.556398593144</v>
      </c>
      <c r="H107" s="5">
        <f t="shared" si="1"/>
        <v>12068.556398593144</v>
      </c>
      <c r="I107" s="5" t="s">
        <v>536</v>
      </c>
      <c r="J107" s="5" t="s">
        <v>525</v>
      </c>
      <c r="K107" s="33">
        <v>278204832</v>
      </c>
    </row>
    <row r="108" spans="1:11" ht="39" customHeight="1" x14ac:dyDescent="0.3">
      <c r="A108" s="3" t="s">
        <v>141</v>
      </c>
      <c r="B108" s="23" t="s">
        <v>375</v>
      </c>
      <c r="C108" s="23"/>
      <c r="D108" s="23"/>
      <c r="E108" s="3" t="s">
        <v>76</v>
      </c>
      <c r="F108" s="4">
        <v>20</v>
      </c>
      <c r="G108" s="5">
        <v>41197.793575368902</v>
      </c>
      <c r="H108" s="5">
        <f t="shared" si="1"/>
        <v>823955.87150737806</v>
      </c>
      <c r="I108" s="5" t="s">
        <v>536</v>
      </c>
      <c r="J108" s="5" t="s">
        <v>525</v>
      </c>
      <c r="K108" s="33">
        <v>278204832</v>
      </c>
    </row>
    <row r="109" spans="1:11" ht="39" customHeight="1" x14ac:dyDescent="0.3">
      <c r="A109" s="3" t="s">
        <v>142</v>
      </c>
      <c r="B109" s="23" t="s">
        <v>376</v>
      </c>
      <c r="C109" s="23"/>
      <c r="D109" s="23"/>
      <c r="E109" s="3" t="s">
        <v>76</v>
      </c>
      <c r="F109" s="4">
        <v>40</v>
      </c>
      <c r="G109" s="5">
        <v>209.5584650213992</v>
      </c>
      <c r="H109" s="5">
        <f t="shared" si="1"/>
        <v>8382.3386008559683</v>
      </c>
      <c r="I109" s="5" t="s">
        <v>536</v>
      </c>
      <c r="J109" s="5" t="s">
        <v>525</v>
      </c>
      <c r="K109" s="33">
        <v>278204832</v>
      </c>
    </row>
    <row r="110" spans="1:11" ht="39" customHeight="1" x14ac:dyDescent="0.3">
      <c r="A110" s="3" t="s">
        <v>143</v>
      </c>
      <c r="B110" s="23" t="s">
        <v>377</v>
      </c>
      <c r="C110" s="23"/>
      <c r="D110" s="23"/>
      <c r="E110" s="3" t="s">
        <v>76</v>
      </c>
      <c r="F110" s="4">
        <v>22</v>
      </c>
      <c r="G110" s="5">
        <v>830.26747144880903</v>
      </c>
      <c r="H110" s="5">
        <f t="shared" si="1"/>
        <v>18265.884371873799</v>
      </c>
      <c r="I110" s="5" t="s">
        <v>536</v>
      </c>
      <c r="J110" s="5" t="s">
        <v>525</v>
      </c>
      <c r="K110" s="33">
        <v>278204832</v>
      </c>
    </row>
    <row r="111" spans="1:11" ht="39" customHeight="1" x14ac:dyDescent="0.3">
      <c r="A111" s="3" t="s">
        <v>145</v>
      </c>
      <c r="B111" s="23" t="s">
        <v>401</v>
      </c>
      <c r="C111" s="23"/>
      <c r="D111" s="23"/>
      <c r="E111" s="3" t="s">
        <v>42</v>
      </c>
      <c r="F111" s="6">
        <v>336.6</v>
      </c>
      <c r="G111" s="5">
        <v>15.249066001951249</v>
      </c>
      <c r="H111" s="5">
        <f t="shared" si="1"/>
        <v>5132.8356162567907</v>
      </c>
      <c r="I111" s="5" t="s">
        <v>536</v>
      </c>
      <c r="J111" s="5" t="s">
        <v>525</v>
      </c>
      <c r="K111" s="33">
        <v>278204832</v>
      </c>
    </row>
    <row r="112" spans="1:11" ht="39" customHeight="1" x14ac:dyDescent="0.3">
      <c r="A112" s="3" t="s">
        <v>146</v>
      </c>
      <c r="B112" s="23" t="s">
        <v>382</v>
      </c>
      <c r="C112" s="23"/>
      <c r="D112" s="23"/>
      <c r="E112" s="3" t="s">
        <v>76</v>
      </c>
      <c r="F112" s="4">
        <v>30</v>
      </c>
      <c r="G112" s="5">
        <v>5.0279665986282591</v>
      </c>
      <c r="H112" s="5">
        <f t="shared" si="1"/>
        <v>150.83899795884778</v>
      </c>
      <c r="I112" s="5" t="s">
        <v>536</v>
      </c>
      <c r="J112" s="5" t="s">
        <v>525</v>
      </c>
      <c r="K112" s="33">
        <v>278204832</v>
      </c>
    </row>
    <row r="113" spans="1:11" ht="39" customHeight="1" x14ac:dyDescent="0.3">
      <c r="A113" s="3" t="s">
        <v>147</v>
      </c>
      <c r="B113" s="23" t="s">
        <v>383</v>
      </c>
      <c r="C113" s="23"/>
      <c r="D113" s="23"/>
      <c r="E113" s="3" t="s">
        <v>76</v>
      </c>
      <c r="F113" s="4">
        <v>30</v>
      </c>
      <c r="G113" s="5">
        <v>10.822099536095111</v>
      </c>
      <c r="H113" s="5">
        <f t="shared" si="1"/>
        <v>324.66298608285331</v>
      </c>
      <c r="I113" s="5" t="s">
        <v>536</v>
      </c>
      <c r="J113" s="5" t="s">
        <v>525</v>
      </c>
      <c r="K113" s="33">
        <v>278204832</v>
      </c>
    </row>
    <row r="114" spans="1:11" ht="39" customHeight="1" x14ac:dyDescent="0.3">
      <c r="A114" s="3" t="s">
        <v>148</v>
      </c>
      <c r="B114" s="23" t="s">
        <v>378</v>
      </c>
      <c r="C114" s="23"/>
      <c r="D114" s="23"/>
      <c r="E114" s="3" t="s">
        <v>76</v>
      </c>
      <c r="F114" s="4">
        <v>600</v>
      </c>
      <c r="G114" s="5">
        <v>33.694559020235943</v>
      </c>
      <c r="H114" s="5">
        <f t="shared" si="1"/>
        <v>20216.735412141566</v>
      </c>
      <c r="I114" s="5" t="s">
        <v>536</v>
      </c>
      <c r="J114" s="5" t="s">
        <v>525</v>
      </c>
      <c r="K114" s="33">
        <v>278204832</v>
      </c>
    </row>
    <row r="115" spans="1:11" ht="39" customHeight="1" x14ac:dyDescent="0.3">
      <c r="A115" s="3" t="s">
        <v>320</v>
      </c>
      <c r="B115" s="23" t="s">
        <v>379</v>
      </c>
      <c r="C115" s="23"/>
      <c r="D115" s="23"/>
      <c r="E115" s="3" t="s">
        <v>76</v>
      </c>
      <c r="F115" s="4">
        <v>120</v>
      </c>
      <c r="G115" s="5">
        <v>43.288398144380444</v>
      </c>
      <c r="H115" s="5">
        <f t="shared" si="1"/>
        <v>5194.6077773256529</v>
      </c>
      <c r="I115" s="5" t="s">
        <v>536</v>
      </c>
      <c r="J115" s="5" t="s">
        <v>525</v>
      </c>
      <c r="K115" s="33">
        <v>278204832</v>
      </c>
    </row>
    <row r="116" spans="1:11" ht="39" customHeight="1" x14ac:dyDescent="0.3">
      <c r="A116" s="3" t="s">
        <v>149</v>
      </c>
      <c r="B116" s="23" t="s">
        <v>381</v>
      </c>
      <c r="C116" s="23"/>
      <c r="D116" s="23"/>
      <c r="E116" s="3" t="s">
        <v>42</v>
      </c>
      <c r="F116" s="4">
        <v>900</v>
      </c>
      <c r="G116" s="5">
        <v>313.81854002854203</v>
      </c>
      <c r="H116" s="5">
        <f t="shared" si="1"/>
        <v>282436.68602568784</v>
      </c>
      <c r="I116" s="5" t="s">
        <v>536</v>
      </c>
      <c r="J116" s="5" t="s">
        <v>525</v>
      </c>
      <c r="K116" s="33">
        <v>278204832</v>
      </c>
    </row>
    <row r="117" spans="1:11" ht="39" customHeight="1" x14ac:dyDescent="0.3">
      <c r="A117" s="3" t="s">
        <v>322</v>
      </c>
      <c r="B117" s="23" t="s">
        <v>509</v>
      </c>
      <c r="C117" s="23"/>
      <c r="D117" s="23"/>
      <c r="E117" s="3" t="s">
        <v>76</v>
      </c>
      <c r="F117" s="4">
        <v>1800</v>
      </c>
      <c r="G117" s="5">
        <v>124.56827152598328</v>
      </c>
      <c r="H117" s="5">
        <f t="shared" si="1"/>
        <v>224222.8887467699</v>
      </c>
      <c r="I117" s="5" t="s">
        <v>536</v>
      </c>
      <c r="J117" s="5" t="s">
        <v>525</v>
      </c>
      <c r="K117" s="33">
        <v>278204832</v>
      </c>
    </row>
    <row r="118" spans="1:11" ht="39" customHeight="1" x14ac:dyDescent="0.3">
      <c r="A118" s="3" t="s">
        <v>323</v>
      </c>
      <c r="B118" s="23" t="s">
        <v>510</v>
      </c>
      <c r="C118" s="23"/>
      <c r="D118" s="23"/>
      <c r="E118" s="3" t="s">
        <v>76</v>
      </c>
      <c r="F118" s="4">
        <v>1</v>
      </c>
      <c r="G118" s="5">
        <v>1504.0802939325104</v>
      </c>
      <c r="H118" s="5">
        <f t="shared" si="1"/>
        <v>1504.0802939325104</v>
      </c>
      <c r="I118" s="5" t="s">
        <v>536</v>
      </c>
      <c r="J118" s="5" t="s">
        <v>525</v>
      </c>
      <c r="K118" s="33">
        <v>278204832</v>
      </c>
    </row>
    <row r="119" spans="1:11" ht="39" customHeight="1" x14ac:dyDescent="0.3">
      <c r="A119" s="3" t="s">
        <v>150</v>
      </c>
      <c r="B119" s="23" t="s">
        <v>511</v>
      </c>
      <c r="C119" s="23"/>
      <c r="D119" s="23"/>
      <c r="E119" s="3" t="s">
        <v>42</v>
      </c>
      <c r="F119" s="4">
        <v>60</v>
      </c>
      <c r="G119" s="5">
        <v>13.168483948788296</v>
      </c>
      <c r="H119" s="5">
        <f t="shared" si="1"/>
        <v>790.10903692729778</v>
      </c>
      <c r="I119" s="5" t="s">
        <v>536</v>
      </c>
      <c r="J119" s="5" t="s">
        <v>525</v>
      </c>
      <c r="K119" s="33">
        <v>278204832</v>
      </c>
    </row>
    <row r="120" spans="1:11" x14ac:dyDescent="0.3">
      <c r="H120" s="1">
        <f>SUM(H4:H119)</f>
        <v>140876112.26382023</v>
      </c>
      <c r="I120" s="1"/>
      <c r="J120" s="1"/>
    </row>
  </sheetData>
  <mergeCells count="125">
    <mergeCell ref="K1:K3"/>
    <mergeCell ref="J1:J3"/>
    <mergeCell ref="B117:D117"/>
    <mergeCell ref="B118:D118"/>
    <mergeCell ref="B119:D119"/>
    <mergeCell ref="G1:G3"/>
    <mergeCell ref="H1:H3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82:D82"/>
    <mergeCell ref="B83:D83"/>
    <mergeCell ref="B84:D84"/>
    <mergeCell ref="B85:D85"/>
    <mergeCell ref="B86:D86"/>
    <mergeCell ref="B76:D76"/>
    <mergeCell ref="B77:D77"/>
    <mergeCell ref="B78:D78"/>
    <mergeCell ref="B79:D79"/>
    <mergeCell ref="B80:D80"/>
    <mergeCell ref="B81:D81"/>
    <mergeCell ref="B71:D71"/>
    <mergeCell ref="B72:D7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4:D14"/>
    <mergeCell ref="B15:D15"/>
    <mergeCell ref="B16:D16"/>
    <mergeCell ref="B5:D5"/>
    <mergeCell ref="B6:D6"/>
    <mergeCell ref="B7:D7"/>
    <mergeCell ref="B8:D8"/>
    <mergeCell ref="B9:D9"/>
    <mergeCell ref="B10:D10"/>
    <mergeCell ref="A1:A3"/>
    <mergeCell ref="B1:D3"/>
    <mergeCell ref="E1:E3"/>
    <mergeCell ref="F1:F3"/>
    <mergeCell ref="B4:D4"/>
    <mergeCell ref="I1:I3"/>
    <mergeCell ref="B11:D11"/>
    <mergeCell ref="B12:D12"/>
    <mergeCell ref="B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97"/>
  <sheetViews>
    <sheetView topLeftCell="A85" workbookViewId="0">
      <selection activeCell="I21" sqref="I21:K21"/>
    </sheetView>
  </sheetViews>
  <sheetFormatPr defaultColWidth="9.109375" defaultRowHeight="14.4" x14ac:dyDescent="0.3"/>
  <cols>
    <col min="1" max="1" width="9.109375" style="2"/>
    <col min="2" max="2" width="14.5546875" style="2" customWidth="1"/>
    <col min="3" max="3" width="13" style="2" customWidth="1"/>
    <col min="4" max="4" width="12.33203125" style="2" customWidth="1"/>
    <col min="5" max="6" width="9.109375" style="2"/>
    <col min="7" max="7" width="22.33203125" style="2" customWidth="1"/>
    <col min="8" max="8" width="14.44140625" style="2" customWidth="1"/>
    <col min="9" max="9" width="28.88671875" style="2" bestFit="1" customWidth="1"/>
    <col min="10" max="10" width="18.109375" style="2" bestFit="1" customWidth="1"/>
    <col min="11" max="11" width="14.77734375" style="2" bestFit="1" customWidth="1"/>
    <col min="12" max="16384" width="9.109375" style="2"/>
  </cols>
  <sheetData>
    <row r="1" spans="1:11" x14ac:dyDescent="0.3">
      <c r="A1" s="24" t="s">
        <v>0</v>
      </c>
      <c r="B1" s="24" t="s">
        <v>1</v>
      </c>
      <c r="C1" s="24"/>
      <c r="D1" s="24"/>
      <c r="E1" s="25" t="s">
        <v>2</v>
      </c>
      <c r="F1" s="24" t="s">
        <v>3</v>
      </c>
      <c r="G1" s="11" t="s">
        <v>513</v>
      </c>
      <c r="H1" s="11" t="s">
        <v>512</v>
      </c>
      <c r="I1" s="11" t="s">
        <v>514</v>
      </c>
      <c r="J1" s="11" t="s">
        <v>522</v>
      </c>
      <c r="K1" s="11" t="s">
        <v>524</v>
      </c>
    </row>
    <row r="2" spans="1:11" x14ac:dyDescent="0.3">
      <c r="A2" s="24"/>
      <c r="B2" s="24"/>
      <c r="C2" s="24"/>
      <c r="D2" s="24"/>
      <c r="E2" s="26"/>
      <c r="F2" s="24"/>
      <c r="G2" s="12"/>
      <c r="H2" s="12"/>
      <c r="I2" s="12"/>
      <c r="J2" s="12"/>
      <c r="K2" s="12"/>
    </row>
    <row r="3" spans="1:11" x14ac:dyDescent="0.3">
      <c r="A3" s="24"/>
      <c r="B3" s="24"/>
      <c r="C3" s="24"/>
      <c r="D3" s="24"/>
      <c r="E3" s="27"/>
      <c r="F3" s="24"/>
      <c r="G3" s="13"/>
      <c r="H3" s="13"/>
      <c r="I3" s="13"/>
      <c r="J3" s="13"/>
      <c r="K3" s="13"/>
    </row>
    <row r="4" spans="1:11" ht="46.2" customHeight="1" x14ac:dyDescent="0.3">
      <c r="A4" s="3" t="s">
        <v>188</v>
      </c>
      <c r="B4" s="23" t="s">
        <v>432</v>
      </c>
      <c r="C4" s="23"/>
      <c r="D4" s="23"/>
      <c r="E4" s="3" t="s">
        <v>76</v>
      </c>
      <c r="F4" s="4">
        <v>222</v>
      </c>
      <c r="G4" s="5">
        <v>66343.624537931391</v>
      </c>
      <c r="H4" s="5">
        <f>F4*G4</f>
        <v>14728284.64742077</v>
      </c>
      <c r="I4" s="5" t="s">
        <v>517</v>
      </c>
      <c r="J4" s="5" t="s">
        <v>517</v>
      </c>
      <c r="K4" s="33">
        <v>7806155468</v>
      </c>
    </row>
    <row r="5" spans="1:11" ht="46.2" customHeight="1" x14ac:dyDescent="0.3">
      <c r="A5" s="3" t="s">
        <v>6</v>
      </c>
      <c r="B5" s="23" t="s">
        <v>385</v>
      </c>
      <c r="C5" s="23"/>
      <c r="D5" s="23"/>
      <c r="E5" s="3" t="s">
        <v>22</v>
      </c>
      <c r="F5" s="7">
        <v>0.74</v>
      </c>
      <c r="G5" s="5">
        <v>32427.472611384725</v>
      </c>
      <c r="H5" s="5">
        <f t="shared" ref="H5:H61" si="0">F5*G5</f>
        <v>23996.329732424696</v>
      </c>
      <c r="I5" s="5" t="s">
        <v>520</v>
      </c>
      <c r="J5" s="32"/>
      <c r="K5" s="32"/>
    </row>
    <row r="6" spans="1:11" ht="46.2" customHeight="1" x14ac:dyDescent="0.3">
      <c r="A6" s="3" t="s">
        <v>190</v>
      </c>
      <c r="B6" s="23" t="s">
        <v>420</v>
      </c>
      <c r="C6" s="23"/>
      <c r="D6" s="23"/>
      <c r="E6" s="3" t="s">
        <v>42</v>
      </c>
      <c r="F6" s="6">
        <v>1509.6</v>
      </c>
      <c r="G6" s="5">
        <v>3471.1887687848316</v>
      </c>
      <c r="H6" s="5">
        <f t="shared" si="0"/>
        <v>5240106.5653575817</v>
      </c>
      <c r="I6" s="5" t="s">
        <v>521</v>
      </c>
      <c r="J6" s="5" t="s">
        <v>525</v>
      </c>
      <c r="K6" s="33">
        <v>278204832</v>
      </c>
    </row>
    <row r="7" spans="1:11" ht="46.2" customHeight="1" x14ac:dyDescent="0.3">
      <c r="A7" s="3" t="s">
        <v>13</v>
      </c>
      <c r="B7" s="23" t="s">
        <v>395</v>
      </c>
      <c r="C7" s="23"/>
      <c r="D7" s="23"/>
      <c r="E7" s="3" t="s">
        <v>42</v>
      </c>
      <c r="F7" s="6">
        <v>1157.7</v>
      </c>
      <c r="G7" s="5">
        <v>2699.5537897919626</v>
      </c>
      <c r="H7" s="5">
        <f t="shared" si="0"/>
        <v>3125273.4224421554</v>
      </c>
      <c r="I7" s="5" t="s">
        <v>521</v>
      </c>
      <c r="J7" s="5" t="s">
        <v>525</v>
      </c>
      <c r="K7" s="33">
        <v>278204832</v>
      </c>
    </row>
    <row r="8" spans="1:11" ht="46.2" customHeight="1" x14ac:dyDescent="0.3">
      <c r="A8" s="3" t="s">
        <v>191</v>
      </c>
      <c r="B8" s="23" t="s">
        <v>421</v>
      </c>
      <c r="C8" s="23"/>
      <c r="D8" s="23"/>
      <c r="E8" s="3" t="s">
        <v>42</v>
      </c>
      <c r="F8" s="6">
        <v>1366.8</v>
      </c>
      <c r="G8" s="5">
        <v>2155.1665483966799</v>
      </c>
      <c r="H8" s="5">
        <f t="shared" si="0"/>
        <v>2945681.6383485822</v>
      </c>
      <c r="I8" s="5" t="s">
        <v>521</v>
      </c>
      <c r="J8" s="5" t="s">
        <v>525</v>
      </c>
      <c r="K8" s="33">
        <v>278204832</v>
      </c>
    </row>
    <row r="9" spans="1:11" ht="46.2" customHeight="1" x14ac:dyDescent="0.3">
      <c r="A9" s="3" t="s">
        <v>15</v>
      </c>
      <c r="B9" s="23" t="s">
        <v>422</v>
      </c>
      <c r="C9" s="23"/>
      <c r="D9" s="23"/>
      <c r="E9" s="3" t="s">
        <v>42</v>
      </c>
      <c r="F9" s="6">
        <v>107.1</v>
      </c>
      <c r="G9" s="5">
        <v>1458.2913928314374</v>
      </c>
      <c r="H9" s="5">
        <f t="shared" si="0"/>
        <v>156183.00817224695</v>
      </c>
      <c r="I9" s="5" t="s">
        <v>521</v>
      </c>
      <c r="J9" s="5" t="s">
        <v>525</v>
      </c>
      <c r="K9" s="33">
        <v>278204832</v>
      </c>
    </row>
    <row r="10" spans="1:11" ht="46.2" customHeight="1" x14ac:dyDescent="0.3">
      <c r="A10" s="3" t="s">
        <v>16</v>
      </c>
      <c r="B10" s="23" t="s">
        <v>440</v>
      </c>
      <c r="C10" s="23"/>
      <c r="D10" s="23"/>
      <c r="E10" s="3" t="s">
        <v>42</v>
      </c>
      <c r="F10" s="6">
        <v>173.4</v>
      </c>
      <c r="G10" s="5">
        <v>939.73847297578197</v>
      </c>
      <c r="H10" s="5">
        <f t="shared" si="0"/>
        <v>162950.65121400059</v>
      </c>
      <c r="I10" s="5" t="s">
        <v>521</v>
      </c>
      <c r="J10" s="5" t="s">
        <v>525</v>
      </c>
      <c r="K10" s="33">
        <v>278204832</v>
      </c>
    </row>
    <row r="11" spans="1:11" ht="46.2" customHeight="1" x14ac:dyDescent="0.3">
      <c r="A11" s="3" t="s">
        <v>192</v>
      </c>
      <c r="B11" s="23" t="s">
        <v>441</v>
      </c>
      <c r="C11" s="23"/>
      <c r="D11" s="23"/>
      <c r="E11" s="3" t="s">
        <v>42</v>
      </c>
      <c r="F11" s="6">
        <v>683.4</v>
      </c>
      <c r="G11" s="5">
        <v>686.17166142281428</v>
      </c>
      <c r="H11" s="5">
        <f t="shared" si="0"/>
        <v>468929.71341635124</v>
      </c>
      <c r="I11" s="5" t="s">
        <v>521</v>
      </c>
      <c r="J11" s="5" t="s">
        <v>525</v>
      </c>
      <c r="K11" s="33">
        <v>278204832</v>
      </c>
    </row>
    <row r="12" spans="1:11" ht="46.2" customHeight="1" x14ac:dyDescent="0.3">
      <c r="A12" s="3" t="s">
        <v>18</v>
      </c>
      <c r="B12" s="23" t="s">
        <v>396</v>
      </c>
      <c r="C12" s="23"/>
      <c r="D12" s="23"/>
      <c r="E12" s="3" t="s">
        <v>42</v>
      </c>
      <c r="F12" s="6">
        <v>1524.9</v>
      </c>
      <c r="G12" s="5">
        <v>437.15702059354874</v>
      </c>
      <c r="H12" s="5">
        <f t="shared" si="0"/>
        <v>666620.74070310255</v>
      </c>
      <c r="I12" s="5" t="s">
        <v>521</v>
      </c>
      <c r="J12" s="5" t="s">
        <v>525</v>
      </c>
      <c r="K12" s="33">
        <v>278204832</v>
      </c>
    </row>
    <row r="13" spans="1:11" ht="46.2" customHeight="1" x14ac:dyDescent="0.3">
      <c r="A13" s="3" t="s">
        <v>193</v>
      </c>
      <c r="B13" s="23" t="s">
        <v>397</v>
      </c>
      <c r="C13" s="23"/>
      <c r="D13" s="23"/>
      <c r="E13" s="3" t="s">
        <v>42</v>
      </c>
      <c r="F13" s="4">
        <v>867</v>
      </c>
      <c r="G13" s="5">
        <v>2526.9040716114114</v>
      </c>
      <c r="H13" s="5">
        <f t="shared" si="0"/>
        <v>2190825.8300870936</v>
      </c>
      <c r="I13" s="5" t="s">
        <v>521</v>
      </c>
      <c r="J13" s="5" t="s">
        <v>525</v>
      </c>
      <c r="K13" s="33">
        <v>278204832</v>
      </c>
    </row>
    <row r="14" spans="1:11" ht="46.2" customHeight="1" x14ac:dyDescent="0.3">
      <c r="A14" s="3" t="s">
        <v>194</v>
      </c>
      <c r="B14" s="23" t="s">
        <v>398</v>
      </c>
      <c r="C14" s="23"/>
      <c r="D14" s="23"/>
      <c r="E14" s="3" t="s">
        <v>42</v>
      </c>
      <c r="F14" s="6">
        <v>1213.8</v>
      </c>
      <c r="G14" s="5">
        <v>582.87628606539749</v>
      </c>
      <c r="H14" s="5">
        <f t="shared" si="0"/>
        <v>707495.23602617939</v>
      </c>
      <c r="I14" s="5" t="s">
        <v>521</v>
      </c>
      <c r="J14" s="5" t="s">
        <v>525</v>
      </c>
      <c r="K14" s="33">
        <v>278204832</v>
      </c>
    </row>
    <row r="15" spans="1:11" ht="22.95" customHeight="1" x14ac:dyDescent="0.3">
      <c r="A15" s="3" t="s">
        <v>20</v>
      </c>
      <c r="B15" s="23" t="s">
        <v>361</v>
      </c>
      <c r="C15" s="23"/>
      <c r="D15" s="23"/>
      <c r="E15" s="3" t="s">
        <v>42</v>
      </c>
      <c r="F15" s="6">
        <v>30.6</v>
      </c>
      <c r="G15" s="5">
        <v>366.46412015772347</v>
      </c>
      <c r="H15" s="5">
        <f t="shared" si="0"/>
        <v>11213.80207682634</v>
      </c>
      <c r="I15" s="5" t="s">
        <v>521</v>
      </c>
      <c r="J15" s="5" t="s">
        <v>525</v>
      </c>
      <c r="K15" s="33">
        <v>278204832</v>
      </c>
    </row>
    <row r="16" spans="1:11" ht="22.95" customHeight="1" x14ac:dyDescent="0.3">
      <c r="A16" s="3" t="s">
        <v>195</v>
      </c>
      <c r="B16" s="23" t="s">
        <v>362</v>
      </c>
      <c r="C16" s="23"/>
      <c r="D16" s="23"/>
      <c r="E16" s="3" t="s">
        <v>42</v>
      </c>
      <c r="F16" s="6">
        <v>51.5</v>
      </c>
      <c r="G16" s="5">
        <v>91.131022899964066</v>
      </c>
      <c r="H16" s="5">
        <f t="shared" si="0"/>
        <v>4693.2476793481492</v>
      </c>
      <c r="I16" s="5" t="s">
        <v>521</v>
      </c>
      <c r="J16" s="5" t="s">
        <v>525</v>
      </c>
      <c r="K16" s="33">
        <v>278204832</v>
      </c>
    </row>
    <row r="17" spans="1:11" ht="22.95" customHeight="1" x14ac:dyDescent="0.3">
      <c r="A17" s="3" t="s">
        <v>196</v>
      </c>
      <c r="B17" s="23" t="s">
        <v>399</v>
      </c>
      <c r="C17" s="23"/>
      <c r="D17" s="23"/>
      <c r="E17" s="3" t="s">
        <v>42</v>
      </c>
      <c r="F17" s="4">
        <v>102</v>
      </c>
      <c r="G17" s="5">
        <v>664.15636104065231</v>
      </c>
      <c r="H17" s="5">
        <f t="shared" si="0"/>
        <v>67743.94882614653</v>
      </c>
      <c r="I17" s="5" t="s">
        <v>521</v>
      </c>
      <c r="J17" s="5" t="s">
        <v>525</v>
      </c>
      <c r="K17" s="33">
        <v>278204832</v>
      </c>
    </row>
    <row r="18" spans="1:11" ht="22.95" customHeight="1" x14ac:dyDescent="0.3">
      <c r="A18" s="3" t="s">
        <v>442</v>
      </c>
      <c r="B18" s="23" t="s">
        <v>386</v>
      </c>
      <c r="C18" s="23"/>
      <c r="D18" s="23"/>
      <c r="E18" s="3" t="s">
        <v>76</v>
      </c>
      <c r="F18" s="4">
        <v>36</v>
      </c>
      <c r="G18" s="5">
        <v>17651.11</v>
      </c>
      <c r="H18" s="5">
        <f t="shared" si="0"/>
        <v>635439.96</v>
      </c>
      <c r="I18" s="5" t="s">
        <v>517</v>
      </c>
      <c r="J18" s="5" t="s">
        <v>517</v>
      </c>
      <c r="K18" s="33">
        <v>7806155468</v>
      </c>
    </row>
    <row r="19" spans="1:11" ht="22.95" customHeight="1" x14ac:dyDescent="0.3">
      <c r="A19" s="3" t="s">
        <v>26</v>
      </c>
      <c r="B19" s="23" t="s">
        <v>244</v>
      </c>
      <c r="C19" s="23"/>
      <c r="D19" s="23"/>
      <c r="E19" s="3" t="s">
        <v>76</v>
      </c>
      <c r="F19" s="4">
        <v>18</v>
      </c>
      <c r="G19" s="5">
        <v>27905.055004399579</v>
      </c>
      <c r="H19" s="5">
        <f t="shared" si="0"/>
        <v>502290.99007919244</v>
      </c>
      <c r="I19" s="5" t="s">
        <v>537</v>
      </c>
      <c r="J19" s="32"/>
      <c r="K19" s="32"/>
    </row>
    <row r="20" spans="1:11" ht="22.95" customHeight="1" x14ac:dyDescent="0.3">
      <c r="A20" s="3" t="s">
        <v>28</v>
      </c>
      <c r="B20" s="23" t="s">
        <v>364</v>
      </c>
      <c r="C20" s="23"/>
      <c r="D20" s="23"/>
      <c r="E20" s="3" t="s">
        <v>76</v>
      </c>
      <c r="F20" s="4">
        <v>148</v>
      </c>
      <c r="G20" s="5">
        <v>43528.931666179167</v>
      </c>
      <c r="H20" s="5">
        <f t="shared" si="0"/>
        <v>6442281.8865945172</v>
      </c>
      <c r="I20" s="5" t="s">
        <v>517</v>
      </c>
      <c r="J20" s="5" t="s">
        <v>517</v>
      </c>
      <c r="K20" s="33">
        <v>7806155468</v>
      </c>
    </row>
    <row r="21" spans="1:11" ht="22.95" customHeight="1" x14ac:dyDescent="0.3">
      <c r="A21" s="3" t="s">
        <v>33</v>
      </c>
      <c r="B21" s="23" t="s">
        <v>170</v>
      </c>
      <c r="C21" s="23"/>
      <c r="D21" s="23"/>
      <c r="E21" s="3" t="s">
        <v>42</v>
      </c>
      <c r="F21" s="4">
        <v>2200</v>
      </c>
      <c r="G21" s="5">
        <v>437.15753539174671</v>
      </c>
      <c r="H21" s="5">
        <f t="shared" si="0"/>
        <v>961746.5778618427</v>
      </c>
      <c r="I21" s="5" t="s">
        <v>516</v>
      </c>
      <c r="J21" s="5" t="s">
        <v>523</v>
      </c>
      <c r="K21" s="33">
        <v>7103041227</v>
      </c>
    </row>
    <row r="22" spans="1:11" ht="22.95" customHeight="1" x14ac:dyDescent="0.3">
      <c r="A22" s="3" t="s">
        <v>37</v>
      </c>
      <c r="B22" s="23" t="s">
        <v>171</v>
      </c>
      <c r="C22" s="23"/>
      <c r="D22" s="23"/>
      <c r="E22" s="3" t="s">
        <v>76</v>
      </c>
      <c r="F22" s="4">
        <v>2500</v>
      </c>
      <c r="G22" s="5">
        <v>595.91115352089639</v>
      </c>
      <c r="H22" s="5">
        <f t="shared" si="0"/>
        <v>1489777.8838022409</v>
      </c>
      <c r="I22" s="5" t="s">
        <v>516</v>
      </c>
      <c r="J22" s="5" t="s">
        <v>523</v>
      </c>
      <c r="K22" s="33">
        <v>7103041227</v>
      </c>
    </row>
    <row r="23" spans="1:11" ht="22.95" customHeight="1" x14ac:dyDescent="0.3">
      <c r="A23" s="3" t="s">
        <v>38</v>
      </c>
      <c r="B23" s="23" t="s">
        <v>352</v>
      </c>
      <c r="C23" s="23"/>
      <c r="D23" s="23"/>
      <c r="E23" s="3" t="s">
        <v>76</v>
      </c>
      <c r="F23" s="4">
        <v>20</v>
      </c>
      <c r="G23" s="5">
        <v>4787.845279496627</v>
      </c>
      <c r="H23" s="5">
        <f t="shared" si="0"/>
        <v>95756.905589932547</v>
      </c>
      <c r="I23" s="5" t="s">
        <v>516</v>
      </c>
      <c r="J23" s="5" t="s">
        <v>523</v>
      </c>
      <c r="K23" s="33">
        <v>7103041227</v>
      </c>
    </row>
    <row r="24" spans="1:11" ht="22.95" customHeight="1" x14ac:dyDescent="0.3">
      <c r="A24" s="3" t="s">
        <v>39</v>
      </c>
      <c r="B24" s="23" t="s">
        <v>277</v>
      </c>
      <c r="C24" s="23"/>
      <c r="D24" s="23"/>
      <c r="E24" s="3" t="s">
        <v>76</v>
      </c>
      <c r="F24" s="4">
        <v>2500</v>
      </c>
      <c r="G24" s="5">
        <v>37.013878912461792</v>
      </c>
      <c r="H24" s="5">
        <f t="shared" si="0"/>
        <v>92534.697281154484</v>
      </c>
      <c r="I24" s="5" t="s">
        <v>516</v>
      </c>
      <c r="J24" s="5" t="s">
        <v>523</v>
      </c>
      <c r="K24" s="33">
        <v>7103041227</v>
      </c>
    </row>
    <row r="25" spans="1:11" ht="22.95" customHeight="1" x14ac:dyDescent="0.3">
      <c r="A25" s="3" t="s">
        <v>46</v>
      </c>
      <c r="B25" s="23" t="s">
        <v>374</v>
      </c>
      <c r="C25" s="23"/>
      <c r="D25" s="23"/>
      <c r="E25" s="3" t="s">
        <v>42</v>
      </c>
      <c r="F25" s="7">
        <v>2149.14</v>
      </c>
      <c r="G25" s="5">
        <v>283.32248441276516</v>
      </c>
      <c r="H25" s="5">
        <f t="shared" si="0"/>
        <v>608899.68415085005</v>
      </c>
      <c r="I25" s="5" t="s">
        <v>536</v>
      </c>
      <c r="J25" s="5" t="s">
        <v>525</v>
      </c>
      <c r="K25" s="33">
        <v>278204832</v>
      </c>
    </row>
    <row r="26" spans="1:11" ht="22.95" customHeight="1" x14ac:dyDescent="0.3">
      <c r="A26" s="3" t="s">
        <v>47</v>
      </c>
      <c r="B26" s="23" t="s">
        <v>377</v>
      </c>
      <c r="C26" s="23"/>
      <c r="D26" s="23"/>
      <c r="E26" s="3" t="s">
        <v>76</v>
      </c>
      <c r="F26" s="4">
        <v>56</v>
      </c>
      <c r="G26" s="5">
        <v>830.28146393470513</v>
      </c>
      <c r="H26" s="5">
        <f t="shared" si="0"/>
        <v>46495.761980343486</v>
      </c>
      <c r="I26" s="5" t="s">
        <v>536</v>
      </c>
      <c r="J26" s="5" t="s">
        <v>525</v>
      </c>
      <c r="K26" s="33">
        <v>278204832</v>
      </c>
    </row>
    <row r="27" spans="1:11" ht="22.95" customHeight="1" x14ac:dyDescent="0.3">
      <c r="A27" s="3" t="s">
        <v>49</v>
      </c>
      <c r="B27" s="23" t="s">
        <v>401</v>
      </c>
      <c r="C27" s="23"/>
      <c r="D27" s="23"/>
      <c r="E27" s="3" t="s">
        <v>42</v>
      </c>
      <c r="F27" s="6">
        <v>637.5</v>
      </c>
      <c r="G27" s="5">
        <v>29.021930229124191</v>
      </c>
      <c r="H27" s="5">
        <f t="shared" si="0"/>
        <v>18501.480521066671</v>
      </c>
      <c r="I27" s="5" t="s">
        <v>536</v>
      </c>
      <c r="J27" s="5" t="s">
        <v>525</v>
      </c>
      <c r="K27" s="33">
        <v>278204832</v>
      </c>
    </row>
    <row r="28" spans="1:11" ht="22.95" customHeight="1" x14ac:dyDescent="0.3">
      <c r="A28" s="3" t="s">
        <v>50</v>
      </c>
      <c r="B28" s="23" t="s">
        <v>382</v>
      </c>
      <c r="C28" s="23"/>
      <c r="D28" s="23"/>
      <c r="E28" s="3" t="s">
        <v>76</v>
      </c>
      <c r="F28" s="4">
        <v>25</v>
      </c>
      <c r="G28" s="5">
        <v>5.0566978363347062</v>
      </c>
      <c r="H28" s="5">
        <f t="shared" si="0"/>
        <v>126.41744590836765</v>
      </c>
      <c r="I28" s="5" t="s">
        <v>536</v>
      </c>
      <c r="J28" s="5" t="s">
        <v>525</v>
      </c>
      <c r="K28" s="33">
        <v>278204832</v>
      </c>
    </row>
    <row r="29" spans="1:11" ht="22.95" customHeight="1" x14ac:dyDescent="0.3">
      <c r="A29" s="3" t="s">
        <v>51</v>
      </c>
      <c r="B29" s="23" t="s">
        <v>383</v>
      </c>
      <c r="C29" s="23"/>
      <c r="D29" s="23"/>
      <c r="E29" s="3" t="s">
        <v>76</v>
      </c>
      <c r="F29" s="4">
        <v>25</v>
      </c>
      <c r="G29" s="5">
        <v>10.802945377624146</v>
      </c>
      <c r="H29" s="5">
        <f t="shared" si="0"/>
        <v>270.07363444060366</v>
      </c>
      <c r="I29" s="5" t="s">
        <v>536</v>
      </c>
      <c r="J29" s="5" t="s">
        <v>525</v>
      </c>
      <c r="K29" s="33">
        <v>278204832</v>
      </c>
    </row>
    <row r="30" spans="1:11" ht="22.95" customHeight="1" x14ac:dyDescent="0.3">
      <c r="A30" s="3" t="s">
        <v>52</v>
      </c>
      <c r="B30" s="23" t="s">
        <v>378</v>
      </c>
      <c r="C30" s="23"/>
      <c r="D30" s="23"/>
      <c r="E30" s="3" t="s">
        <v>76</v>
      </c>
      <c r="F30" s="4">
        <v>1250</v>
      </c>
      <c r="G30" s="5">
        <v>33.693697083104766</v>
      </c>
      <c r="H30" s="5">
        <f t="shared" si="0"/>
        <v>42117.121353880961</v>
      </c>
      <c r="I30" s="5" t="s">
        <v>536</v>
      </c>
      <c r="J30" s="5" t="s">
        <v>525</v>
      </c>
      <c r="K30" s="33">
        <v>278204832</v>
      </c>
    </row>
    <row r="31" spans="1:11" ht="22.95" customHeight="1" x14ac:dyDescent="0.3">
      <c r="A31" s="3" t="s">
        <v>53</v>
      </c>
      <c r="B31" s="23" t="s">
        <v>379</v>
      </c>
      <c r="C31" s="23"/>
      <c r="D31" s="23"/>
      <c r="E31" s="3" t="s">
        <v>76</v>
      </c>
      <c r="F31" s="4">
        <v>50</v>
      </c>
      <c r="G31" s="5">
        <v>43.297975223615921</v>
      </c>
      <c r="H31" s="5">
        <f t="shared" si="0"/>
        <v>2164.8987611807961</v>
      </c>
      <c r="I31" s="5" t="s">
        <v>536</v>
      </c>
      <c r="J31" s="5" t="s">
        <v>525</v>
      </c>
      <c r="K31" s="33">
        <v>278204832</v>
      </c>
    </row>
    <row r="32" spans="1:11" ht="22.95" customHeight="1" x14ac:dyDescent="0.3">
      <c r="A32" s="3" t="s">
        <v>54</v>
      </c>
      <c r="B32" s="23" t="s">
        <v>381</v>
      </c>
      <c r="C32" s="23"/>
      <c r="D32" s="23"/>
      <c r="E32" s="3" t="s">
        <v>42</v>
      </c>
      <c r="F32" s="4">
        <v>840</v>
      </c>
      <c r="G32" s="5">
        <v>313.81865404139018</v>
      </c>
      <c r="H32" s="5">
        <f t="shared" si="0"/>
        <v>263607.66939476773</v>
      </c>
      <c r="I32" s="5" t="s">
        <v>536</v>
      </c>
      <c r="J32" s="5" t="s">
        <v>525</v>
      </c>
      <c r="K32" s="33">
        <v>278204832</v>
      </c>
    </row>
    <row r="33" spans="1:11" ht="22.95" customHeight="1" x14ac:dyDescent="0.3">
      <c r="A33" s="3" t="s">
        <v>198</v>
      </c>
      <c r="B33" s="23" t="s">
        <v>380</v>
      </c>
      <c r="C33" s="23"/>
      <c r="D33" s="23"/>
      <c r="E33" s="3" t="s">
        <v>76</v>
      </c>
      <c r="F33" s="4">
        <v>1680</v>
      </c>
      <c r="G33" s="5">
        <v>0.98336081435756761</v>
      </c>
      <c r="H33" s="5">
        <f t="shared" si="0"/>
        <v>1652.0461681207137</v>
      </c>
      <c r="I33" s="5" t="s">
        <v>536</v>
      </c>
      <c r="J33" s="5" t="s">
        <v>525</v>
      </c>
      <c r="K33" s="33">
        <v>278204832</v>
      </c>
    </row>
    <row r="34" spans="1:11" ht="22.95" customHeight="1" x14ac:dyDescent="0.3">
      <c r="A34" s="3" t="s">
        <v>56</v>
      </c>
      <c r="B34" s="23" t="s">
        <v>387</v>
      </c>
      <c r="C34" s="23"/>
      <c r="D34" s="23"/>
      <c r="E34" s="3" t="s">
        <v>76</v>
      </c>
      <c r="F34" s="4">
        <v>10</v>
      </c>
      <c r="G34" s="5">
        <v>696.01423343868328</v>
      </c>
      <c r="H34" s="5">
        <f t="shared" si="0"/>
        <v>6960.1423343868328</v>
      </c>
      <c r="I34" s="5" t="s">
        <v>525</v>
      </c>
      <c r="J34" s="5" t="s">
        <v>525</v>
      </c>
      <c r="K34" s="33">
        <v>278204832</v>
      </c>
    </row>
    <row r="35" spans="1:11" ht="22.95" customHeight="1" x14ac:dyDescent="0.3">
      <c r="A35" s="3" t="s">
        <v>58</v>
      </c>
      <c r="B35" s="23" t="s">
        <v>433</v>
      </c>
      <c r="C35" s="23"/>
      <c r="D35" s="23"/>
      <c r="E35" s="3" t="s">
        <v>42</v>
      </c>
      <c r="F35" s="4">
        <v>150</v>
      </c>
      <c r="G35" s="5">
        <v>26353.632015446332</v>
      </c>
      <c r="H35" s="5">
        <f t="shared" si="0"/>
        <v>3953044.8023169497</v>
      </c>
      <c r="I35" s="5" t="s">
        <v>525</v>
      </c>
      <c r="J35" s="5" t="s">
        <v>525</v>
      </c>
      <c r="K35" s="33">
        <v>278204832</v>
      </c>
    </row>
    <row r="36" spans="1:11" ht="22.95" customHeight="1" x14ac:dyDescent="0.3">
      <c r="A36" s="3" t="s">
        <v>59</v>
      </c>
      <c r="B36" s="23" t="s">
        <v>443</v>
      </c>
      <c r="C36" s="23"/>
      <c r="D36" s="23"/>
      <c r="E36" s="3" t="s">
        <v>76</v>
      </c>
      <c r="F36" s="4">
        <v>2</v>
      </c>
      <c r="G36" s="5">
        <v>11932.083019487522</v>
      </c>
      <c r="H36" s="5">
        <f t="shared" si="0"/>
        <v>23864.166038975043</v>
      </c>
      <c r="I36" s="5" t="s">
        <v>525</v>
      </c>
      <c r="J36" s="5" t="s">
        <v>525</v>
      </c>
      <c r="K36" s="33">
        <v>278204832</v>
      </c>
    </row>
    <row r="37" spans="1:11" ht="22.95" customHeight="1" x14ac:dyDescent="0.3">
      <c r="A37" s="3" t="s">
        <v>60</v>
      </c>
      <c r="B37" s="23" t="s">
        <v>434</v>
      </c>
      <c r="C37" s="23"/>
      <c r="D37" s="23"/>
      <c r="E37" s="3" t="s">
        <v>444</v>
      </c>
      <c r="F37" s="4">
        <v>310</v>
      </c>
      <c r="G37" s="5">
        <v>1435.1809322842109</v>
      </c>
      <c r="H37" s="5">
        <f t="shared" si="0"/>
        <v>444906.08900810539</v>
      </c>
      <c r="I37" s="5" t="s">
        <v>525</v>
      </c>
      <c r="J37" s="5" t="s">
        <v>525</v>
      </c>
      <c r="K37" s="33">
        <v>278204832</v>
      </c>
    </row>
    <row r="38" spans="1:11" ht="22.95" customHeight="1" x14ac:dyDescent="0.3">
      <c r="A38" s="3" t="s">
        <v>61</v>
      </c>
      <c r="B38" s="23" t="s">
        <v>388</v>
      </c>
      <c r="C38" s="23"/>
      <c r="D38" s="23"/>
      <c r="E38" s="3" t="s">
        <v>76</v>
      </c>
      <c r="F38" s="4">
        <v>20</v>
      </c>
      <c r="G38" s="5">
        <v>643.72338081294959</v>
      </c>
      <c r="H38" s="5">
        <f t="shared" si="0"/>
        <v>12874.467616258991</v>
      </c>
      <c r="I38" s="5" t="s">
        <v>525</v>
      </c>
      <c r="J38" s="5" t="s">
        <v>525</v>
      </c>
      <c r="K38" s="33">
        <v>278204832</v>
      </c>
    </row>
    <row r="39" spans="1:11" ht="22.95" customHeight="1" x14ac:dyDescent="0.3">
      <c r="A39" s="3" t="s">
        <v>62</v>
      </c>
      <c r="B39" s="23" t="s">
        <v>445</v>
      </c>
      <c r="C39" s="23"/>
      <c r="D39" s="23"/>
      <c r="E39" s="3" t="s">
        <v>76</v>
      </c>
      <c r="F39" s="4">
        <v>20</v>
      </c>
      <c r="G39" s="5">
        <v>1898.9193281133612</v>
      </c>
      <c r="H39" s="5">
        <f t="shared" si="0"/>
        <v>37978.386562267224</v>
      </c>
      <c r="I39" s="5" t="s">
        <v>525</v>
      </c>
      <c r="J39" s="5" t="s">
        <v>525</v>
      </c>
      <c r="K39" s="33">
        <v>278204832</v>
      </c>
    </row>
    <row r="40" spans="1:11" ht="22.95" customHeight="1" x14ac:dyDescent="0.3">
      <c r="A40" s="3" t="s">
        <v>63</v>
      </c>
      <c r="B40" s="23" t="s">
        <v>435</v>
      </c>
      <c r="C40" s="23"/>
      <c r="D40" s="23"/>
      <c r="E40" s="3" t="s">
        <v>76</v>
      </c>
      <c r="F40" s="4">
        <v>600</v>
      </c>
      <c r="G40" s="5">
        <v>104.40213501580249</v>
      </c>
      <c r="H40" s="5">
        <f t="shared" si="0"/>
        <v>62641.281009481492</v>
      </c>
      <c r="I40" s="5" t="s">
        <v>525</v>
      </c>
      <c r="J40" s="5" t="s">
        <v>525</v>
      </c>
      <c r="K40" s="33">
        <v>278204832</v>
      </c>
    </row>
    <row r="41" spans="1:11" ht="22.95" customHeight="1" x14ac:dyDescent="0.3">
      <c r="A41" s="3" t="s">
        <v>64</v>
      </c>
      <c r="B41" s="23" t="s">
        <v>408</v>
      </c>
      <c r="C41" s="23"/>
      <c r="D41" s="23"/>
      <c r="E41" s="3" t="s">
        <v>76</v>
      </c>
      <c r="F41" s="4">
        <v>4000</v>
      </c>
      <c r="G41" s="5">
        <v>51.278435637052958</v>
      </c>
      <c r="H41" s="5">
        <f t="shared" si="0"/>
        <v>205113.74254821183</v>
      </c>
      <c r="I41" s="5" t="s">
        <v>525</v>
      </c>
      <c r="J41" s="5" t="s">
        <v>525</v>
      </c>
      <c r="K41" s="33">
        <v>278204832</v>
      </c>
    </row>
    <row r="42" spans="1:11" ht="22.95" customHeight="1" x14ac:dyDescent="0.3">
      <c r="A42" s="3" t="s">
        <v>65</v>
      </c>
      <c r="B42" s="23" t="s">
        <v>418</v>
      </c>
      <c r="C42" s="23"/>
      <c r="D42" s="23"/>
      <c r="E42" s="3" t="s">
        <v>76</v>
      </c>
      <c r="F42" s="4">
        <v>4000</v>
      </c>
      <c r="G42" s="5">
        <v>14.387526421974762</v>
      </c>
      <c r="H42" s="5">
        <f t="shared" si="0"/>
        <v>57550.105687899049</v>
      </c>
      <c r="I42" s="5" t="s">
        <v>525</v>
      </c>
      <c r="J42" s="5" t="s">
        <v>525</v>
      </c>
      <c r="K42" s="33">
        <v>278204832</v>
      </c>
    </row>
    <row r="43" spans="1:11" ht="22.95" customHeight="1" x14ac:dyDescent="0.3">
      <c r="A43" s="3" t="s">
        <v>66</v>
      </c>
      <c r="B43" s="23" t="s">
        <v>409</v>
      </c>
      <c r="C43" s="23"/>
      <c r="D43" s="23"/>
      <c r="E43" s="3" t="s">
        <v>76</v>
      </c>
      <c r="F43" s="4">
        <v>4000</v>
      </c>
      <c r="G43" s="5">
        <v>4.1811133672307275</v>
      </c>
      <c r="H43" s="5">
        <f t="shared" si="0"/>
        <v>16724.453468922911</v>
      </c>
      <c r="I43" s="5" t="s">
        <v>525</v>
      </c>
      <c r="J43" s="5" t="s">
        <v>525</v>
      </c>
      <c r="K43" s="33">
        <v>278204832</v>
      </c>
    </row>
    <row r="44" spans="1:11" ht="22.95" customHeight="1" x14ac:dyDescent="0.3">
      <c r="A44" s="3" t="s">
        <v>67</v>
      </c>
      <c r="B44" s="23" t="s">
        <v>446</v>
      </c>
      <c r="C44" s="23"/>
      <c r="D44" s="23"/>
      <c r="E44" s="3" t="s">
        <v>76</v>
      </c>
      <c r="F44" s="4">
        <v>300</v>
      </c>
      <c r="G44" s="5">
        <v>2844.7804046473093</v>
      </c>
      <c r="H44" s="5">
        <f t="shared" si="0"/>
        <v>853434.1213941928</v>
      </c>
      <c r="I44" s="5" t="s">
        <v>525</v>
      </c>
      <c r="J44" s="5" t="s">
        <v>525</v>
      </c>
      <c r="K44" s="33">
        <v>278204832</v>
      </c>
    </row>
    <row r="45" spans="1:11" ht="22.95" customHeight="1" x14ac:dyDescent="0.3">
      <c r="A45" s="3" t="s">
        <v>68</v>
      </c>
      <c r="B45" s="23" t="s">
        <v>426</v>
      </c>
      <c r="C45" s="23"/>
      <c r="D45" s="23"/>
      <c r="E45" s="3" t="s">
        <v>76</v>
      </c>
      <c r="F45" s="4">
        <v>300</v>
      </c>
      <c r="G45" s="5">
        <v>7867.3551076659915</v>
      </c>
      <c r="H45" s="5">
        <f t="shared" si="0"/>
        <v>2360206.5322997975</v>
      </c>
      <c r="I45" s="5" t="s">
        <v>525</v>
      </c>
      <c r="J45" s="5" t="s">
        <v>525</v>
      </c>
      <c r="K45" s="33">
        <v>278204832</v>
      </c>
    </row>
    <row r="46" spans="1:11" ht="22.95" customHeight="1" x14ac:dyDescent="0.3">
      <c r="A46" s="3" t="s">
        <v>69</v>
      </c>
      <c r="B46" s="23" t="s">
        <v>447</v>
      </c>
      <c r="C46" s="23"/>
      <c r="D46" s="23"/>
      <c r="E46" s="3" t="s">
        <v>76</v>
      </c>
      <c r="F46" s="4">
        <v>600</v>
      </c>
      <c r="G46" s="5">
        <v>200.19447579890627</v>
      </c>
      <c r="H46" s="5">
        <f t="shared" si="0"/>
        <v>120116.68547934377</v>
      </c>
      <c r="I46" s="5" t="s">
        <v>525</v>
      </c>
      <c r="J46" s="5" t="s">
        <v>525</v>
      </c>
      <c r="K46" s="33">
        <v>278204832</v>
      </c>
    </row>
    <row r="47" spans="1:11" ht="22.95" customHeight="1" x14ac:dyDescent="0.3">
      <c r="A47" s="3" t="s">
        <v>70</v>
      </c>
      <c r="B47" s="23" t="s">
        <v>411</v>
      </c>
      <c r="C47" s="23"/>
      <c r="D47" s="23"/>
      <c r="E47" s="3" t="s">
        <v>76</v>
      </c>
      <c r="F47" s="4">
        <v>600</v>
      </c>
      <c r="G47" s="5">
        <v>1245.6835133497689</v>
      </c>
      <c r="H47" s="5">
        <f t="shared" si="0"/>
        <v>747410.10800986132</v>
      </c>
      <c r="I47" s="5" t="s">
        <v>525</v>
      </c>
      <c r="J47" s="5" t="s">
        <v>525</v>
      </c>
      <c r="K47" s="33">
        <v>278204832</v>
      </c>
    </row>
    <row r="48" spans="1:11" ht="22.95" customHeight="1" x14ac:dyDescent="0.3">
      <c r="A48" s="3" t="s">
        <v>71</v>
      </c>
      <c r="B48" s="23" t="s">
        <v>412</v>
      </c>
      <c r="C48" s="23"/>
      <c r="D48" s="23"/>
      <c r="E48" s="3" t="s">
        <v>76</v>
      </c>
      <c r="F48" s="4">
        <v>600</v>
      </c>
      <c r="G48" s="5">
        <v>1138.5758534499425</v>
      </c>
      <c r="H48" s="5">
        <f t="shared" si="0"/>
        <v>683145.51206996548</v>
      </c>
      <c r="I48" s="5" t="s">
        <v>525</v>
      </c>
      <c r="J48" s="5" t="s">
        <v>525</v>
      </c>
      <c r="K48" s="33">
        <v>278204832</v>
      </c>
    </row>
    <row r="49" spans="1:11" ht="22.95" customHeight="1" x14ac:dyDescent="0.3">
      <c r="A49" s="3" t="s">
        <v>72</v>
      </c>
      <c r="B49" s="23" t="s">
        <v>413</v>
      </c>
      <c r="C49" s="23"/>
      <c r="D49" s="23"/>
      <c r="E49" s="3" t="s">
        <v>76</v>
      </c>
      <c r="F49" s="4">
        <v>600</v>
      </c>
      <c r="G49" s="5">
        <v>499.74875439613356</v>
      </c>
      <c r="H49" s="5">
        <f t="shared" si="0"/>
        <v>299849.25263768015</v>
      </c>
      <c r="I49" s="5" t="s">
        <v>525</v>
      </c>
      <c r="J49" s="5" t="s">
        <v>525</v>
      </c>
      <c r="K49" s="33">
        <v>278204832</v>
      </c>
    </row>
    <row r="50" spans="1:11" ht="22.95" customHeight="1" x14ac:dyDescent="0.3">
      <c r="A50" s="3" t="s">
        <v>73</v>
      </c>
      <c r="B50" s="23" t="s">
        <v>298</v>
      </c>
      <c r="C50" s="23"/>
      <c r="D50" s="23"/>
      <c r="E50" s="3" t="s">
        <v>76</v>
      </c>
      <c r="F50" s="4">
        <v>600</v>
      </c>
      <c r="G50" s="5">
        <v>1047.3326253036928</v>
      </c>
      <c r="H50" s="5">
        <f t="shared" si="0"/>
        <v>628399.57518221566</v>
      </c>
      <c r="I50" s="5" t="s">
        <v>525</v>
      </c>
      <c r="J50" s="5" t="s">
        <v>525</v>
      </c>
      <c r="K50" s="33">
        <v>278204832</v>
      </c>
    </row>
    <row r="51" spans="1:11" ht="22.95" customHeight="1" x14ac:dyDescent="0.3">
      <c r="A51" s="3" t="s">
        <v>74</v>
      </c>
      <c r="B51" s="23" t="s">
        <v>419</v>
      </c>
      <c r="C51" s="23"/>
      <c r="D51" s="23"/>
      <c r="E51" s="3" t="s">
        <v>76</v>
      </c>
      <c r="F51" s="4">
        <v>2400</v>
      </c>
      <c r="G51" s="5">
        <v>76.610049641884785</v>
      </c>
      <c r="H51" s="5">
        <f t="shared" si="0"/>
        <v>183864.11914052349</v>
      </c>
      <c r="I51" s="5" t="s">
        <v>525</v>
      </c>
      <c r="J51" s="5" t="s">
        <v>525</v>
      </c>
      <c r="K51" s="33">
        <v>278204832</v>
      </c>
    </row>
    <row r="52" spans="1:11" ht="22.95" customHeight="1" x14ac:dyDescent="0.3">
      <c r="A52" s="3" t="s">
        <v>75</v>
      </c>
      <c r="B52" s="23" t="s">
        <v>448</v>
      </c>
      <c r="C52" s="23"/>
      <c r="D52" s="23"/>
      <c r="E52" s="3" t="s">
        <v>76</v>
      </c>
      <c r="F52" s="4">
        <v>2400</v>
      </c>
      <c r="G52" s="5">
        <v>32.341198010771841</v>
      </c>
      <c r="H52" s="5">
        <f t="shared" si="0"/>
        <v>77618.875225852418</v>
      </c>
      <c r="I52" s="5" t="s">
        <v>525</v>
      </c>
      <c r="J52" s="5" t="s">
        <v>525</v>
      </c>
      <c r="K52" s="33">
        <v>278204832</v>
      </c>
    </row>
    <row r="53" spans="1:11" ht="22.95" customHeight="1" x14ac:dyDescent="0.3">
      <c r="A53" s="3" t="s">
        <v>199</v>
      </c>
      <c r="B53" s="23" t="s">
        <v>410</v>
      </c>
      <c r="C53" s="23"/>
      <c r="D53" s="23"/>
      <c r="E53" s="3" t="s">
        <v>76</v>
      </c>
      <c r="F53" s="4">
        <v>74</v>
      </c>
      <c r="G53" s="5">
        <v>7867.3505779663537</v>
      </c>
      <c r="H53" s="5">
        <f t="shared" si="0"/>
        <v>582183.94276951021</v>
      </c>
      <c r="I53" s="5" t="s">
        <v>525</v>
      </c>
      <c r="J53" s="5" t="s">
        <v>525</v>
      </c>
      <c r="K53" s="33">
        <v>278204832</v>
      </c>
    </row>
    <row r="54" spans="1:11" ht="22.95" customHeight="1" x14ac:dyDescent="0.3">
      <c r="A54" s="3" t="s">
        <v>78</v>
      </c>
      <c r="B54" s="23" t="s">
        <v>411</v>
      </c>
      <c r="C54" s="23"/>
      <c r="D54" s="23"/>
      <c r="E54" s="3" t="s">
        <v>76</v>
      </c>
      <c r="F54" s="4">
        <v>148</v>
      </c>
      <c r="G54" s="5">
        <v>1245.6835780597637</v>
      </c>
      <c r="H54" s="5">
        <f t="shared" si="0"/>
        <v>184361.16955284504</v>
      </c>
      <c r="I54" s="5" t="s">
        <v>525</v>
      </c>
      <c r="J54" s="5" t="s">
        <v>525</v>
      </c>
      <c r="K54" s="33">
        <v>278204832</v>
      </c>
    </row>
    <row r="55" spans="1:11" ht="22.95" customHeight="1" x14ac:dyDescent="0.3">
      <c r="A55" s="3" t="s">
        <v>251</v>
      </c>
      <c r="B55" s="23" t="s">
        <v>412</v>
      </c>
      <c r="C55" s="23"/>
      <c r="D55" s="23"/>
      <c r="E55" s="3" t="s">
        <v>76</v>
      </c>
      <c r="F55" s="4">
        <v>148</v>
      </c>
      <c r="G55" s="5">
        <v>1138.5723591102217</v>
      </c>
      <c r="H55" s="5">
        <f t="shared" si="0"/>
        <v>168508.7091483128</v>
      </c>
      <c r="I55" s="5" t="s">
        <v>525</v>
      </c>
      <c r="J55" s="5" t="s">
        <v>525</v>
      </c>
      <c r="K55" s="33">
        <v>278204832</v>
      </c>
    </row>
    <row r="56" spans="1:11" ht="22.95" customHeight="1" x14ac:dyDescent="0.3">
      <c r="A56" s="3" t="s">
        <v>79</v>
      </c>
      <c r="B56" s="23" t="s">
        <v>413</v>
      </c>
      <c r="C56" s="23"/>
      <c r="D56" s="23"/>
      <c r="E56" s="3" t="s">
        <v>76</v>
      </c>
      <c r="F56" s="4">
        <v>148</v>
      </c>
      <c r="G56" s="5">
        <v>499.74881910612839</v>
      </c>
      <c r="H56" s="5">
        <f t="shared" si="0"/>
        <v>73962.825227706999</v>
      </c>
      <c r="I56" s="5" t="s">
        <v>525</v>
      </c>
      <c r="J56" s="5" t="s">
        <v>525</v>
      </c>
      <c r="K56" s="33">
        <v>278204832</v>
      </c>
    </row>
    <row r="57" spans="1:11" ht="22.95" customHeight="1" x14ac:dyDescent="0.3">
      <c r="A57" s="3" t="s">
        <v>80</v>
      </c>
      <c r="B57" s="23" t="s">
        <v>298</v>
      </c>
      <c r="C57" s="23"/>
      <c r="D57" s="23"/>
      <c r="E57" s="3" t="s">
        <v>76</v>
      </c>
      <c r="F57" s="4">
        <v>148</v>
      </c>
      <c r="G57" s="5">
        <v>1047.3312663938013</v>
      </c>
      <c r="H57" s="5">
        <f t="shared" si="0"/>
        <v>155005.02742628258</v>
      </c>
      <c r="I57" s="5" t="s">
        <v>525</v>
      </c>
      <c r="J57" s="5" t="s">
        <v>525</v>
      </c>
      <c r="K57" s="33">
        <v>278204832</v>
      </c>
    </row>
    <row r="58" spans="1:11" ht="22.95" customHeight="1" x14ac:dyDescent="0.3">
      <c r="A58" s="3" t="s">
        <v>82</v>
      </c>
      <c r="B58" s="23" t="s">
        <v>436</v>
      </c>
      <c r="C58" s="23"/>
      <c r="D58" s="23"/>
      <c r="E58" s="3" t="s">
        <v>42</v>
      </c>
      <c r="F58" s="7">
        <v>633.45000000000005</v>
      </c>
      <c r="G58" s="5">
        <v>6411.8851639664226</v>
      </c>
      <c r="H58" s="5">
        <f t="shared" si="0"/>
        <v>4061608.6571145309</v>
      </c>
      <c r="I58" s="5" t="s">
        <v>516</v>
      </c>
      <c r="J58" s="5" t="s">
        <v>523</v>
      </c>
      <c r="K58" s="33">
        <v>7103041227</v>
      </c>
    </row>
    <row r="59" spans="1:11" ht="22.95" customHeight="1" x14ac:dyDescent="0.3">
      <c r="A59" s="3" t="s">
        <v>85</v>
      </c>
      <c r="B59" s="23" t="s">
        <v>437</v>
      </c>
      <c r="C59" s="23"/>
      <c r="D59" s="23"/>
      <c r="E59" s="3" t="s">
        <v>76</v>
      </c>
      <c r="F59" s="4">
        <v>360</v>
      </c>
      <c r="G59" s="5">
        <v>20.534854060746845</v>
      </c>
      <c r="H59" s="5">
        <f t="shared" si="0"/>
        <v>7392.547461868864</v>
      </c>
      <c r="I59" s="5" t="s">
        <v>525</v>
      </c>
      <c r="J59" s="5" t="s">
        <v>525</v>
      </c>
      <c r="K59" s="33">
        <v>278204832</v>
      </c>
    </row>
    <row r="60" spans="1:11" ht="22.95" customHeight="1" x14ac:dyDescent="0.3">
      <c r="A60" s="3" t="s">
        <v>86</v>
      </c>
      <c r="B60" s="23" t="s">
        <v>414</v>
      </c>
      <c r="C60" s="23"/>
      <c r="D60" s="23"/>
      <c r="E60" s="3" t="s">
        <v>76</v>
      </c>
      <c r="F60" s="4">
        <v>250</v>
      </c>
      <c r="G60" s="5">
        <v>935.1845486022321</v>
      </c>
      <c r="H60" s="5">
        <f t="shared" si="0"/>
        <v>233796.13715055803</v>
      </c>
      <c r="I60" s="5" t="s">
        <v>525</v>
      </c>
      <c r="J60" s="5" t="s">
        <v>525</v>
      </c>
      <c r="K60" s="33">
        <v>278204832</v>
      </c>
    </row>
    <row r="61" spans="1:11" ht="22.95" customHeight="1" x14ac:dyDescent="0.3">
      <c r="A61" s="3" t="s">
        <v>87</v>
      </c>
      <c r="B61" s="23" t="s">
        <v>415</v>
      </c>
      <c r="C61" s="23"/>
      <c r="D61" s="23"/>
      <c r="E61" s="3" t="s">
        <v>76</v>
      </c>
      <c r="F61" s="4">
        <v>250</v>
      </c>
      <c r="G61" s="5">
        <v>2630.2011558367085</v>
      </c>
      <c r="H61" s="5">
        <f t="shared" si="0"/>
        <v>657550.28895917709</v>
      </c>
      <c r="I61" s="5" t="s">
        <v>525</v>
      </c>
      <c r="J61" s="5" t="s">
        <v>525</v>
      </c>
      <c r="K61" s="33">
        <v>278204832</v>
      </c>
    </row>
    <row r="62" spans="1:11" ht="22.95" customHeight="1" x14ac:dyDescent="0.3">
      <c r="A62" s="3" t="s">
        <v>88</v>
      </c>
      <c r="B62" s="23" t="s">
        <v>390</v>
      </c>
      <c r="C62" s="23"/>
      <c r="D62" s="23"/>
      <c r="E62" s="3" t="s">
        <v>76</v>
      </c>
      <c r="F62" s="4">
        <v>250</v>
      </c>
      <c r="G62" s="5">
        <v>947.2344296963164</v>
      </c>
      <c r="H62" s="5">
        <f t="shared" ref="H62:H96" si="1">F62*G62</f>
        <v>236808.60742407909</v>
      </c>
      <c r="I62" s="5" t="s">
        <v>525</v>
      </c>
      <c r="J62" s="5" t="s">
        <v>525</v>
      </c>
      <c r="K62" s="33">
        <v>278204832</v>
      </c>
    </row>
    <row r="63" spans="1:11" ht="22.95" customHeight="1" x14ac:dyDescent="0.3">
      <c r="A63" s="3" t="s">
        <v>89</v>
      </c>
      <c r="B63" s="23" t="s">
        <v>416</v>
      </c>
      <c r="C63" s="23"/>
      <c r="D63" s="23"/>
      <c r="E63" s="3" t="s">
        <v>76</v>
      </c>
      <c r="F63" s="4">
        <v>500</v>
      </c>
      <c r="G63" s="5">
        <v>177.3234528766508</v>
      </c>
      <c r="H63" s="5">
        <f t="shared" si="1"/>
        <v>88661.726438325408</v>
      </c>
      <c r="I63" s="5" t="s">
        <v>525</v>
      </c>
      <c r="J63" s="5" t="s">
        <v>525</v>
      </c>
      <c r="K63" s="33">
        <v>278204832</v>
      </c>
    </row>
    <row r="64" spans="1:11" ht="22.95" customHeight="1" x14ac:dyDescent="0.3">
      <c r="A64" s="3" t="s">
        <v>90</v>
      </c>
      <c r="B64" s="23" t="s">
        <v>417</v>
      </c>
      <c r="C64" s="23"/>
      <c r="D64" s="23"/>
      <c r="E64" s="3" t="s">
        <v>76</v>
      </c>
      <c r="F64" s="4">
        <v>50</v>
      </c>
      <c r="G64" s="5">
        <v>118.28650563744311</v>
      </c>
      <c r="H64" s="5">
        <f t="shared" si="1"/>
        <v>5914.3252818721558</v>
      </c>
      <c r="I64" s="5" t="s">
        <v>525</v>
      </c>
      <c r="J64" s="5" t="s">
        <v>525</v>
      </c>
      <c r="K64" s="33">
        <v>278204832</v>
      </c>
    </row>
    <row r="65" spans="1:11" ht="22.95" customHeight="1" x14ac:dyDescent="0.3">
      <c r="A65" s="3" t="s">
        <v>91</v>
      </c>
      <c r="B65" s="23" t="s">
        <v>331</v>
      </c>
      <c r="C65" s="23"/>
      <c r="D65" s="23"/>
      <c r="E65" s="3" t="s">
        <v>76</v>
      </c>
      <c r="F65" s="4">
        <v>500</v>
      </c>
      <c r="G65" s="5">
        <v>14.388603843388754</v>
      </c>
      <c r="H65" s="5">
        <f t="shared" si="1"/>
        <v>7194.3019216943767</v>
      </c>
      <c r="I65" s="5" t="s">
        <v>525</v>
      </c>
      <c r="J65" s="5" t="s">
        <v>525</v>
      </c>
      <c r="K65" s="33">
        <v>278204832</v>
      </c>
    </row>
    <row r="66" spans="1:11" ht="22.95" customHeight="1" x14ac:dyDescent="0.3">
      <c r="A66" s="3" t="s">
        <v>93</v>
      </c>
      <c r="B66" s="23" t="s">
        <v>438</v>
      </c>
      <c r="C66" s="23"/>
      <c r="D66" s="23"/>
      <c r="E66" s="3" t="s">
        <v>42</v>
      </c>
      <c r="F66" s="4">
        <v>150</v>
      </c>
      <c r="G66" s="5">
        <v>28379.318352860155</v>
      </c>
      <c r="H66" s="5">
        <f t="shared" si="1"/>
        <v>4256897.7529290235</v>
      </c>
      <c r="I66" s="5" t="s">
        <v>525</v>
      </c>
      <c r="J66" s="5" t="s">
        <v>525</v>
      </c>
      <c r="K66" s="33">
        <v>278204832</v>
      </c>
    </row>
    <row r="67" spans="1:11" ht="22.95" customHeight="1" x14ac:dyDescent="0.3">
      <c r="A67" s="3" t="s">
        <v>94</v>
      </c>
      <c r="B67" s="23" t="s">
        <v>449</v>
      </c>
      <c r="C67" s="23"/>
      <c r="D67" s="23"/>
      <c r="E67" s="3" t="s">
        <v>76</v>
      </c>
      <c r="F67" s="4">
        <v>2</v>
      </c>
      <c r="G67" s="5">
        <v>14216.934698092735</v>
      </c>
      <c r="H67" s="5">
        <f t="shared" si="1"/>
        <v>28433.86939618547</v>
      </c>
      <c r="I67" s="5" t="s">
        <v>525</v>
      </c>
      <c r="J67" s="5" t="s">
        <v>525</v>
      </c>
      <c r="K67" s="33">
        <v>278204832</v>
      </c>
    </row>
    <row r="68" spans="1:11" ht="22.95" customHeight="1" x14ac:dyDescent="0.3">
      <c r="A68" s="3" t="s">
        <v>96</v>
      </c>
      <c r="B68" s="23" t="s">
        <v>434</v>
      </c>
      <c r="C68" s="23"/>
      <c r="D68" s="23"/>
      <c r="E68" s="3" t="s">
        <v>76</v>
      </c>
      <c r="F68" s="4">
        <v>310</v>
      </c>
      <c r="G68" s="5">
        <v>1435.1809322842109</v>
      </c>
      <c r="H68" s="5">
        <f t="shared" si="1"/>
        <v>444906.08900810539</v>
      </c>
      <c r="I68" s="5" t="s">
        <v>525</v>
      </c>
      <c r="J68" s="5" t="s">
        <v>525</v>
      </c>
      <c r="K68" s="33">
        <v>278204832</v>
      </c>
    </row>
    <row r="69" spans="1:11" ht="22.95" customHeight="1" x14ac:dyDescent="0.3">
      <c r="A69" s="3" t="s">
        <v>97</v>
      </c>
      <c r="B69" s="23" t="s">
        <v>388</v>
      </c>
      <c r="C69" s="23"/>
      <c r="D69" s="23"/>
      <c r="E69" s="3" t="s">
        <v>76</v>
      </c>
      <c r="F69" s="4">
        <v>20</v>
      </c>
      <c r="G69" s="5">
        <v>643.72338081294959</v>
      </c>
      <c r="H69" s="5">
        <f t="shared" si="1"/>
        <v>12874.467616258991</v>
      </c>
      <c r="I69" s="5" t="s">
        <v>525</v>
      </c>
      <c r="J69" s="5" t="s">
        <v>525</v>
      </c>
      <c r="K69" s="33">
        <v>278204832</v>
      </c>
    </row>
    <row r="70" spans="1:11" ht="22.95" customHeight="1" x14ac:dyDescent="0.3">
      <c r="A70" s="3" t="s">
        <v>98</v>
      </c>
      <c r="B70" s="23" t="s">
        <v>450</v>
      </c>
      <c r="C70" s="23"/>
      <c r="D70" s="23"/>
      <c r="E70" s="3" t="s">
        <v>76</v>
      </c>
      <c r="F70" s="4">
        <v>20</v>
      </c>
      <c r="G70" s="5">
        <v>1898.9193281133612</v>
      </c>
      <c r="H70" s="5">
        <f t="shared" si="1"/>
        <v>37978.386562267224</v>
      </c>
      <c r="I70" s="5" t="s">
        <v>525</v>
      </c>
      <c r="J70" s="5" t="s">
        <v>525</v>
      </c>
      <c r="K70" s="33">
        <v>278204832</v>
      </c>
    </row>
    <row r="71" spans="1:11" ht="22.95" customHeight="1" x14ac:dyDescent="0.3">
      <c r="A71" s="3" t="s">
        <v>99</v>
      </c>
      <c r="B71" s="23" t="s">
        <v>435</v>
      </c>
      <c r="C71" s="23"/>
      <c r="D71" s="23"/>
      <c r="E71" s="3" t="s">
        <v>76</v>
      </c>
      <c r="F71" s="4">
        <v>600</v>
      </c>
      <c r="G71" s="5">
        <v>104.40213501580249</v>
      </c>
      <c r="H71" s="5">
        <f t="shared" si="1"/>
        <v>62641.281009481492</v>
      </c>
      <c r="I71" s="5" t="s">
        <v>525</v>
      </c>
      <c r="J71" s="5" t="s">
        <v>525</v>
      </c>
      <c r="K71" s="33">
        <v>278204832</v>
      </c>
    </row>
    <row r="72" spans="1:11" ht="22.95" customHeight="1" x14ac:dyDescent="0.3">
      <c r="A72" s="3" t="s">
        <v>100</v>
      </c>
      <c r="B72" s="23" t="s">
        <v>408</v>
      </c>
      <c r="C72" s="23"/>
      <c r="D72" s="23"/>
      <c r="E72" s="3" t="s">
        <v>76</v>
      </c>
      <c r="F72" s="4">
        <v>4000</v>
      </c>
      <c r="G72" s="5">
        <v>51.278435637052958</v>
      </c>
      <c r="H72" s="5">
        <f t="shared" si="1"/>
        <v>205113.74254821183</v>
      </c>
      <c r="I72" s="5" t="s">
        <v>525</v>
      </c>
      <c r="J72" s="5" t="s">
        <v>525</v>
      </c>
      <c r="K72" s="33">
        <v>278204832</v>
      </c>
    </row>
    <row r="73" spans="1:11" ht="22.95" customHeight="1" x14ac:dyDescent="0.3">
      <c r="A73" s="3" t="s">
        <v>101</v>
      </c>
      <c r="B73" s="23" t="s">
        <v>418</v>
      </c>
      <c r="C73" s="23"/>
      <c r="D73" s="23"/>
      <c r="E73" s="3" t="s">
        <v>76</v>
      </c>
      <c r="F73" s="4">
        <v>4000</v>
      </c>
      <c r="G73" s="5">
        <v>14.387526421974762</v>
      </c>
      <c r="H73" s="5">
        <f t="shared" si="1"/>
        <v>57550.105687899049</v>
      </c>
      <c r="I73" s="5" t="s">
        <v>525</v>
      </c>
      <c r="J73" s="5" t="s">
        <v>525</v>
      </c>
      <c r="K73" s="33">
        <v>278204832</v>
      </c>
    </row>
    <row r="74" spans="1:11" ht="22.95" customHeight="1" x14ac:dyDescent="0.3">
      <c r="A74" s="3" t="s">
        <v>102</v>
      </c>
      <c r="B74" s="23" t="s">
        <v>409</v>
      </c>
      <c r="C74" s="23"/>
      <c r="D74" s="23"/>
      <c r="E74" s="3" t="s">
        <v>76</v>
      </c>
      <c r="F74" s="4">
        <v>4000</v>
      </c>
      <c r="G74" s="5">
        <v>4.1811133672307275</v>
      </c>
      <c r="H74" s="5">
        <f t="shared" si="1"/>
        <v>16724.453468922911</v>
      </c>
      <c r="I74" s="5" t="s">
        <v>525</v>
      </c>
      <c r="J74" s="5" t="s">
        <v>525</v>
      </c>
      <c r="K74" s="33">
        <v>278204832</v>
      </c>
    </row>
    <row r="75" spans="1:11" ht="22.95" customHeight="1" x14ac:dyDescent="0.3">
      <c r="A75" s="3" t="s">
        <v>104</v>
      </c>
      <c r="B75" s="23" t="s">
        <v>446</v>
      </c>
      <c r="C75" s="23"/>
      <c r="D75" s="23"/>
      <c r="E75" s="3" t="s">
        <v>76</v>
      </c>
      <c r="F75" s="4">
        <v>300</v>
      </c>
      <c r="G75" s="5">
        <v>2844.7804046473093</v>
      </c>
      <c r="H75" s="5">
        <f t="shared" si="1"/>
        <v>853434.1213941928</v>
      </c>
      <c r="I75" s="5" t="s">
        <v>525</v>
      </c>
      <c r="J75" s="5" t="s">
        <v>525</v>
      </c>
      <c r="K75" s="33">
        <v>278204832</v>
      </c>
    </row>
    <row r="76" spans="1:11" ht="22.95" customHeight="1" x14ac:dyDescent="0.3">
      <c r="A76" s="3" t="s">
        <v>105</v>
      </c>
      <c r="B76" s="23" t="s">
        <v>426</v>
      </c>
      <c r="C76" s="23"/>
      <c r="D76" s="23"/>
      <c r="E76" s="3" t="s">
        <v>76</v>
      </c>
      <c r="F76" s="4">
        <v>300</v>
      </c>
      <c r="G76" s="5">
        <v>7867.3551076659915</v>
      </c>
      <c r="H76" s="5">
        <f t="shared" si="1"/>
        <v>2360206.5322997975</v>
      </c>
      <c r="I76" s="5" t="s">
        <v>525</v>
      </c>
      <c r="J76" s="5" t="s">
        <v>525</v>
      </c>
      <c r="K76" s="33">
        <v>278204832</v>
      </c>
    </row>
    <row r="77" spans="1:11" ht="22.95" customHeight="1" x14ac:dyDescent="0.3">
      <c r="A77" s="3" t="s">
        <v>106</v>
      </c>
      <c r="B77" s="23" t="s">
        <v>447</v>
      </c>
      <c r="C77" s="23"/>
      <c r="D77" s="23"/>
      <c r="E77" s="3" t="s">
        <v>76</v>
      </c>
      <c r="F77" s="4">
        <v>600</v>
      </c>
      <c r="G77" s="5">
        <v>200.19447579890627</v>
      </c>
      <c r="H77" s="5">
        <f t="shared" si="1"/>
        <v>120116.68547934377</v>
      </c>
      <c r="I77" s="5" t="s">
        <v>525</v>
      </c>
      <c r="J77" s="5" t="s">
        <v>525</v>
      </c>
      <c r="K77" s="33">
        <v>278204832</v>
      </c>
    </row>
    <row r="78" spans="1:11" ht="22.95" customHeight="1" x14ac:dyDescent="0.3">
      <c r="A78" s="3" t="s">
        <v>276</v>
      </c>
      <c r="B78" s="23" t="s">
        <v>411</v>
      </c>
      <c r="C78" s="23"/>
      <c r="D78" s="23"/>
      <c r="E78" s="3" t="s">
        <v>76</v>
      </c>
      <c r="F78" s="4">
        <v>600</v>
      </c>
      <c r="G78" s="5">
        <v>1245.6835133497689</v>
      </c>
      <c r="H78" s="5">
        <f t="shared" si="1"/>
        <v>747410.10800986132</v>
      </c>
      <c r="I78" s="5" t="s">
        <v>525</v>
      </c>
      <c r="J78" s="5" t="s">
        <v>525</v>
      </c>
      <c r="K78" s="33">
        <v>278204832</v>
      </c>
    </row>
    <row r="79" spans="1:11" ht="22.95" customHeight="1" x14ac:dyDescent="0.3">
      <c r="A79" s="3" t="s">
        <v>107</v>
      </c>
      <c r="B79" s="23" t="s">
        <v>412</v>
      </c>
      <c r="C79" s="23"/>
      <c r="D79" s="23"/>
      <c r="E79" s="3" t="s">
        <v>76</v>
      </c>
      <c r="F79" s="4">
        <v>600</v>
      </c>
      <c r="G79" s="5">
        <v>1138.5758534499425</v>
      </c>
      <c r="H79" s="5">
        <f t="shared" si="1"/>
        <v>683145.51206996548</v>
      </c>
      <c r="I79" s="5" t="s">
        <v>525</v>
      </c>
      <c r="J79" s="5" t="s">
        <v>525</v>
      </c>
      <c r="K79" s="33">
        <v>278204832</v>
      </c>
    </row>
    <row r="80" spans="1:11" ht="22.95" customHeight="1" x14ac:dyDescent="0.3">
      <c r="A80" s="3" t="s">
        <v>108</v>
      </c>
      <c r="B80" s="23" t="s">
        <v>413</v>
      </c>
      <c r="C80" s="23"/>
      <c r="D80" s="23"/>
      <c r="E80" s="3" t="s">
        <v>76</v>
      </c>
      <c r="F80" s="4">
        <v>600</v>
      </c>
      <c r="G80" s="5">
        <v>499.74875439613356</v>
      </c>
      <c r="H80" s="5">
        <f t="shared" si="1"/>
        <v>299849.25263768015</v>
      </c>
      <c r="I80" s="5" t="s">
        <v>525</v>
      </c>
      <c r="J80" s="5" t="s">
        <v>525</v>
      </c>
      <c r="K80" s="33">
        <v>278204832</v>
      </c>
    </row>
    <row r="81" spans="1:11" ht="22.95" customHeight="1" x14ac:dyDescent="0.3">
      <c r="A81" s="3" t="s">
        <v>109</v>
      </c>
      <c r="B81" s="23" t="s">
        <v>298</v>
      </c>
      <c r="C81" s="23"/>
      <c r="D81" s="23"/>
      <c r="E81" s="3" t="s">
        <v>76</v>
      </c>
      <c r="F81" s="4">
        <v>600</v>
      </c>
      <c r="G81" s="5">
        <v>1047.3326253036928</v>
      </c>
      <c r="H81" s="5">
        <f t="shared" si="1"/>
        <v>628399.57518221566</v>
      </c>
      <c r="I81" s="5" t="s">
        <v>525</v>
      </c>
      <c r="J81" s="5" t="s">
        <v>525</v>
      </c>
      <c r="K81" s="33">
        <v>278204832</v>
      </c>
    </row>
    <row r="82" spans="1:11" ht="22.95" customHeight="1" x14ac:dyDescent="0.3">
      <c r="A82" s="3" t="s">
        <v>110</v>
      </c>
      <c r="B82" s="23" t="s">
        <v>451</v>
      </c>
      <c r="C82" s="23"/>
      <c r="D82" s="23"/>
      <c r="E82" s="3" t="s">
        <v>76</v>
      </c>
      <c r="F82" s="4">
        <v>2400</v>
      </c>
      <c r="G82" s="5">
        <v>76.610049641884785</v>
      </c>
      <c r="H82" s="5">
        <f t="shared" si="1"/>
        <v>183864.11914052349</v>
      </c>
      <c r="I82" s="5" t="s">
        <v>525</v>
      </c>
      <c r="J82" s="5" t="s">
        <v>525</v>
      </c>
      <c r="K82" s="33">
        <v>278204832</v>
      </c>
    </row>
    <row r="83" spans="1:11" ht="22.95" customHeight="1" x14ac:dyDescent="0.3">
      <c r="A83" s="3" t="s">
        <v>111</v>
      </c>
      <c r="B83" s="23" t="s">
        <v>448</v>
      </c>
      <c r="C83" s="23"/>
      <c r="D83" s="23"/>
      <c r="E83" s="3" t="s">
        <v>76</v>
      </c>
      <c r="F83" s="4">
        <v>2400</v>
      </c>
      <c r="G83" s="5">
        <v>32.341198010771841</v>
      </c>
      <c r="H83" s="5">
        <f t="shared" si="1"/>
        <v>77618.875225852418</v>
      </c>
      <c r="I83" s="5" t="s">
        <v>525</v>
      </c>
      <c r="J83" s="5" t="s">
        <v>525</v>
      </c>
      <c r="K83" s="33">
        <v>278204832</v>
      </c>
    </row>
    <row r="84" spans="1:11" ht="22.95" customHeight="1" x14ac:dyDescent="0.3">
      <c r="A84" s="3" t="s">
        <v>113</v>
      </c>
      <c r="B84" s="23" t="s">
        <v>410</v>
      </c>
      <c r="C84" s="23"/>
      <c r="D84" s="23"/>
      <c r="E84" s="3" t="s">
        <v>76</v>
      </c>
      <c r="F84" s="4">
        <v>148</v>
      </c>
      <c r="G84" s="5">
        <v>7867.3505779663537</v>
      </c>
      <c r="H84" s="5">
        <f t="shared" si="1"/>
        <v>1164367.8855390204</v>
      </c>
      <c r="I84" s="5" t="s">
        <v>525</v>
      </c>
      <c r="J84" s="5" t="s">
        <v>525</v>
      </c>
      <c r="K84" s="33">
        <v>278204832</v>
      </c>
    </row>
    <row r="85" spans="1:11" ht="22.95" customHeight="1" x14ac:dyDescent="0.3">
      <c r="A85" s="3" t="s">
        <v>114</v>
      </c>
      <c r="B85" s="23" t="s">
        <v>411</v>
      </c>
      <c r="C85" s="23"/>
      <c r="D85" s="23"/>
      <c r="E85" s="3" t="s">
        <v>76</v>
      </c>
      <c r="F85" s="4">
        <v>296</v>
      </c>
      <c r="G85" s="5">
        <v>1245.6835780597637</v>
      </c>
      <c r="H85" s="5">
        <f t="shared" si="1"/>
        <v>368722.33910569007</v>
      </c>
      <c r="I85" s="5" t="s">
        <v>525</v>
      </c>
      <c r="J85" s="5" t="s">
        <v>525</v>
      </c>
      <c r="K85" s="33">
        <v>278204832</v>
      </c>
    </row>
    <row r="86" spans="1:11" ht="22.95" customHeight="1" x14ac:dyDescent="0.3">
      <c r="A86" s="3" t="s">
        <v>115</v>
      </c>
      <c r="B86" s="23" t="s">
        <v>412</v>
      </c>
      <c r="C86" s="23"/>
      <c r="D86" s="23"/>
      <c r="E86" s="3" t="s">
        <v>76</v>
      </c>
      <c r="F86" s="4">
        <v>296</v>
      </c>
      <c r="G86" s="5">
        <v>1138.5772123598342</v>
      </c>
      <c r="H86" s="5">
        <f t="shared" si="1"/>
        <v>337018.85485851095</v>
      </c>
      <c r="I86" s="5" t="s">
        <v>525</v>
      </c>
      <c r="J86" s="5" t="s">
        <v>525</v>
      </c>
      <c r="K86" s="33">
        <v>278204832</v>
      </c>
    </row>
    <row r="87" spans="1:11" ht="22.95" customHeight="1" x14ac:dyDescent="0.3">
      <c r="A87" s="3" t="s">
        <v>116</v>
      </c>
      <c r="B87" s="23" t="s">
        <v>413</v>
      </c>
      <c r="C87" s="23"/>
      <c r="D87" s="23"/>
      <c r="E87" s="3" t="s">
        <v>76</v>
      </c>
      <c r="F87" s="4">
        <v>296</v>
      </c>
      <c r="G87" s="5">
        <v>499.74881910612839</v>
      </c>
      <c r="H87" s="5">
        <f t="shared" si="1"/>
        <v>147925.650455414</v>
      </c>
      <c r="I87" s="5" t="s">
        <v>525</v>
      </c>
      <c r="J87" s="5" t="s">
        <v>525</v>
      </c>
      <c r="K87" s="33">
        <v>278204832</v>
      </c>
    </row>
    <row r="88" spans="1:11" ht="22.95" customHeight="1" x14ac:dyDescent="0.3">
      <c r="A88" s="3" t="s">
        <v>117</v>
      </c>
      <c r="B88" s="23" t="s">
        <v>298</v>
      </c>
      <c r="C88" s="23"/>
      <c r="D88" s="23"/>
      <c r="E88" s="3" t="s">
        <v>76</v>
      </c>
      <c r="F88" s="4">
        <v>296</v>
      </c>
      <c r="G88" s="5">
        <v>1047.3312663938013</v>
      </c>
      <c r="H88" s="5">
        <f t="shared" si="1"/>
        <v>310010.05485256517</v>
      </c>
      <c r="I88" s="5" t="s">
        <v>525</v>
      </c>
      <c r="J88" s="5" t="s">
        <v>525</v>
      </c>
      <c r="K88" s="33">
        <v>278204832</v>
      </c>
    </row>
    <row r="89" spans="1:11" ht="22.95" customHeight="1" x14ac:dyDescent="0.3">
      <c r="A89" s="3" t="s">
        <v>118</v>
      </c>
      <c r="B89" s="23" t="s">
        <v>439</v>
      </c>
      <c r="C89" s="23"/>
      <c r="D89" s="23"/>
      <c r="E89" s="3" t="s">
        <v>42</v>
      </c>
      <c r="F89" s="6">
        <v>1689.2</v>
      </c>
      <c r="G89" s="5">
        <v>2324.8651828256548</v>
      </c>
      <c r="H89" s="5">
        <f t="shared" si="1"/>
        <v>3927162.2668290962</v>
      </c>
      <c r="I89" s="5" t="s">
        <v>516</v>
      </c>
      <c r="J89" s="5" t="s">
        <v>523</v>
      </c>
      <c r="K89" s="33">
        <v>7103041227</v>
      </c>
    </row>
    <row r="90" spans="1:11" ht="22.95" customHeight="1" x14ac:dyDescent="0.3">
      <c r="A90" s="3" t="s">
        <v>293</v>
      </c>
      <c r="B90" s="23" t="s">
        <v>437</v>
      </c>
      <c r="C90" s="23"/>
      <c r="D90" s="23"/>
      <c r="E90" s="3" t="s">
        <v>76</v>
      </c>
      <c r="F90" s="4">
        <v>1820</v>
      </c>
      <c r="G90" s="5">
        <v>20.535731082654852</v>
      </c>
      <c r="H90" s="5">
        <f t="shared" si="1"/>
        <v>37375.030570431831</v>
      </c>
      <c r="I90" s="5" t="s">
        <v>525</v>
      </c>
      <c r="J90" s="5" t="s">
        <v>525</v>
      </c>
      <c r="K90" s="33">
        <v>278204832</v>
      </c>
    </row>
    <row r="91" spans="1:11" ht="22.95" customHeight="1" x14ac:dyDescent="0.3">
      <c r="A91" s="3" t="s">
        <v>120</v>
      </c>
      <c r="B91" s="23" t="s">
        <v>414</v>
      </c>
      <c r="C91" s="23"/>
      <c r="D91" s="23"/>
      <c r="E91" s="3" t="s">
        <v>76</v>
      </c>
      <c r="F91" s="4">
        <v>500</v>
      </c>
      <c r="G91" s="5">
        <v>935.1845486022321</v>
      </c>
      <c r="H91" s="5">
        <f t="shared" si="1"/>
        <v>467592.27430111606</v>
      </c>
      <c r="I91" s="5" t="s">
        <v>525</v>
      </c>
      <c r="J91" s="5" t="s">
        <v>525</v>
      </c>
      <c r="K91" s="33">
        <v>278204832</v>
      </c>
    </row>
    <row r="92" spans="1:11" ht="22.95" customHeight="1" x14ac:dyDescent="0.3">
      <c r="A92" s="3" t="s">
        <v>296</v>
      </c>
      <c r="B92" s="23" t="s">
        <v>415</v>
      </c>
      <c r="C92" s="23"/>
      <c r="D92" s="23"/>
      <c r="E92" s="3" t="s">
        <v>76</v>
      </c>
      <c r="F92" s="4">
        <v>500</v>
      </c>
      <c r="G92" s="5">
        <v>2630.1982827129377</v>
      </c>
      <c r="H92" s="5">
        <f t="shared" si="1"/>
        <v>1315099.1413564689</v>
      </c>
      <c r="I92" s="5" t="s">
        <v>525</v>
      </c>
      <c r="J92" s="5" t="s">
        <v>525</v>
      </c>
      <c r="K92" s="33">
        <v>278204832</v>
      </c>
    </row>
    <row r="93" spans="1:11" ht="22.95" customHeight="1" x14ac:dyDescent="0.3">
      <c r="A93" s="3" t="s">
        <v>121</v>
      </c>
      <c r="B93" s="23" t="s">
        <v>390</v>
      </c>
      <c r="C93" s="23"/>
      <c r="D93" s="23"/>
      <c r="E93" s="3" t="s">
        <v>76</v>
      </c>
      <c r="F93" s="4">
        <v>500</v>
      </c>
      <c r="G93" s="5">
        <v>302.87321540628375</v>
      </c>
      <c r="H93" s="5">
        <f t="shared" si="1"/>
        <v>151436.60770314187</v>
      </c>
      <c r="I93" s="5" t="s">
        <v>525</v>
      </c>
      <c r="J93" s="5" t="s">
        <v>525</v>
      </c>
      <c r="K93" s="33">
        <v>278204832</v>
      </c>
    </row>
    <row r="94" spans="1:11" ht="22.95" customHeight="1" x14ac:dyDescent="0.3">
      <c r="A94" s="3" t="s">
        <v>122</v>
      </c>
      <c r="B94" s="23" t="s">
        <v>416</v>
      </c>
      <c r="C94" s="23"/>
      <c r="D94" s="23"/>
      <c r="E94" s="3" t="s">
        <v>76</v>
      </c>
      <c r="F94" s="4">
        <v>1000</v>
      </c>
      <c r="G94" s="5">
        <v>76.364756699965994</v>
      </c>
      <c r="H94" s="5">
        <f t="shared" si="1"/>
        <v>76364.75669996599</v>
      </c>
      <c r="I94" s="5" t="s">
        <v>525</v>
      </c>
      <c r="J94" s="5" t="s">
        <v>525</v>
      </c>
      <c r="K94" s="33">
        <v>278204832</v>
      </c>
    </row>
    <row r="95" spans="1:11" ht="22.95" customHeight="1" x14ac:dyDescent="0.3">
      <c r="A95" s="3" t="s">
        <v>123</v>
      </c>
      <c r="B95" s="23" t="s">
        <v>417</v>
      </c>
      <c r="C95" s="23"/>
      <c r="D95" s="23"/>
      <c r="E95" s="3" t="s">
        <v>76</v>
      </c>
      <c r="F95" s="4">
        <v>1000</v>
      </c>
      <c r="G95" s="5">
        <v>44.760395222874074</v>
      </c>
      <c r="H95" s="5">
        <f t="shared" si="1"/>
        <v>44760.395222874075</v>
      </c>
      <c r="I95" s="5" t="s">
        <v>525</v>
      </c>
      <c r="J95" s="5" t="s">
        <v>525</v>
      </c>
      <c r="K95" s="33">
        <v>278204832</v>
      </c>
    </row>
    <row r="96" spans="1:11" ht="22.95" customHeight="1" thickBot="1" x14ac:dyDescent="0.35">
      <c r="A96" s="8" t="s">
        <v>124</v>
      </c>
      <c r="B96" s="28" t="s">
        <v>331</v>
      </c>
      <c r="C96" s="28"/>
      <c r="D96" s="28"/>
      <c r="E96" s="8" t="s">
        <v>76</v>
      </c>
      <c r="F96" s="9">
        <v>1000</v>
      </c>
      <c r="G96" s="5">
        <v>14.38716728150343</v>
      </c>
      <c r="H96" s="5">
        <f t="shared" si="1"/>
        <v>14387.167281503431</v>
      </c>
      <c r="I96" s="5" t="s">
        <v>525</v>
      </c>
      <c r="J96" s="5" t="s">
        <v>525</v>
      </c>
      <c r="K96" s="33">
        <v>278204832</v>
      </c>
    </row>
    <row r="97" spans="7:9" ht="15" thickTop="1" x14ac:dyDescent="0.3">
      <c r="G97" s="5"/>
      <c r="H97" s="10">
        <f>SUM(H4:H96)</f>
        <v>78381700.87447153</v>
      </c>
      <c r="I97" s="10"/>
    </row>
  </sheetData>
  <mergeCells count="102">
    <mergeCell ref="J1:J3"/>
    <mergeCell ref="K1:K3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91:D91"/>
    <mergeCell ref="B92:D92"/>
    <mergeCell ref="B93:D93"/>
    <mergeCell ref="B94:D94"/>
    <mergeCell ref="B95:D95"/>
    <mergeCell ref="B96:D96"/>
    <mergeCell ref="B87:D87"/>
    <mergeCell ref="B88:D88"/>
    <mergeCell ref="B89:D89"/>
    <mergeCell ref="B90:D90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54:D54"/>
    <mergeCell ref="B55:D55"/>
    <mergeCell ref="B56:D56"/>
    <mergeCell ref="B57:D57"/>
    <mergeCell ref="B58:D58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5:D25"/>
    <mergeCell ref="B26:D26"/>
    <mergeCell ref="B27:D27"/>
    <mergeCell ref="B28:D28"/>
    <mergeCell ref="B29:D29"/>
    <mergeCell ref="B22:D22"/>
    <mergeCell ref="B23:D23"/>
    <mergeCell ref="B24:D24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F1:F3"/>
    <mergeCell ref="I1:I3"/>
    <mergeCell ref="B4:D4"/>
    <mergeCell ref="B5:D5"/>
    <mergeCell ref="B6:D6"/>
    <mergeCell ref="B7:D7"/>
    <mergeCell ref="B8:D8"/>
    <mergeCell ref="B9:D9"/>
    <mergeCell ref="A1:A3"/>
    <mergeCell ref="B1:D3"/>
    <mergeCell ref="E1:E3"/>
    <mergeCell ref="G1:G3"/>
    <mergeCell ref="H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171"/>
  <sheetViews>
    <sheetView workbookViewId="0">
      <selection activeCell="H48" sqref="H48"/>
    </sheetView>
  </sheetViews>
  <sheetFormatPr defaultColWidth="9.109375" defaultRowHeight="14.4" x14ac:dyDescent="0.3"/>
  <cols>
    <col min="1" max="1" width="9.109375" style="2"/>
    <col min="2" max="2" width="12.88671875" style="2" customWidth="1"/>
    <col min="3" max="3" width="14.33203125" style="2" customWidth="1"/>
    <col min="4" max="4" width="13" style="2" customWidth="1"/>
    <col min="5" max="6" width="9.109375" style="2"/>
    <col min="7" max="7" width="14.5546875" style="2" customWidth="1"/>
    <col min="8" max="8" width="14.6640625" style="2" customWidth="1"/>
    <col min="9" max="9" width="23.44140625" style="2" bestFit="1" customWidth="1"/>
    <col min="10" max="10" width="18.109375" style="2" bestFit="1" customWidth="1"/>
    <col min="11" max="11" width="14.77734375" style="2" bestFit="1" customWidth="1"/>
    <col min="12" max="16384" width="9.109375" style="2"/>
  </cols>
  <sheetData>
    <row r="1" spans="1:11" ht="14.4" customHeight="1" x14ac:dyDescent="0.3">
      <c r="A1" s="29" t="s">
        <v>0</v>
      </c>
      <c r="B1" s="29" t="s">
        <v>1</v>
      </c>
      <c r="C1" s="29"/>
      <c r="D1" s="29"/>
      <c r="E1" s="11" t="s">
        <v>2</v>
      </c>
      <c r="F1" s="29" t="s">
        <v>3</v>
      </c>
      <c r="G1" s="11" t="s">
        <v>513</v>
      </c>
      <c r="H1" s="11" t="s">
        <v>512</v>
      </c>
      <c r="I1" s="11" t="s">
        <v>514</v>
      </c>
      <c r="J1" s="11" t="s">
        <v>522</v>
      </c>
      <c r="K1" s="11" t="s">
        <v>524</v>
      </c>
    </row>
    <row r="2" spans="1:11" x14ac:dyDescent="0.3">
      <c r="A2" s="29"/>
      <c r="B2" s="29"/>
      <c r="C2" s="29"/>
      <c r="D2" s="29"/>
      <c r="E2" s="30"/>
      <c r="F2" s="29"/>
      <c r="G2" s="12"/>
      <c r="H2" s="12"/>
      <c r="I2" s="12"/>
      <c r="J2" s="12"/>
      <c r="K2" s="12"/>
    </row>
    <row r="3" spans="1:11" x14ac:dyDescent="0.3">
      <c r="A3" s="29"/>
      <c r="B3" s="29"/>
      <c r="C3" s="29"/>
      <c r="D3" s="29"/>
      <c r="E3" s="31"/>
      <c r="F3" s="29"/>
      <c r="G3" s="13"/>
      <c r="H3" s="13"/>
      <c r="I3" s="13"/>
      <c r="J3" s="13"/>
      <c r="K3" s="13"/>
    </row>
    <row r="4" spans="1:11" ht="33" customHeight="1" x14ac:dyDescent="0.3">
      <c r="A4" s="3" t="s">
        <v>200</v>
      </c>
      <c r="B4" s="23" t="s">
        <v>201</v>
      </c>
      <c r="C4" s="23"/>
      <c r="D4" s="23"/>
      <c r="E4" s="3" t="s">
        <v>5</v>
      </c>
      <c r="F4" s="4">
        <v>1</v>
      </c>
      <c r="G4" s="5">
        <v>3762977.2923599994</v>
      </c>
      <c r="H4" s="5">
        <f>F4*G4</f>
        <v>3762977.2923599994</v>
      </c>
      <c r="I4" s="5"/>
    </row>
    <row r="5" spans="1:11" ht="33" customHeight="1" x14ac:dyDescent="0.3">
      <c r="A5" s="3" t="s">
        <v>4</v>
      </c>
      <c r="B5" s="23" t="s">
        <v>202</v>
      </c>
      <c r="C5" s="23"/>
      <c r="D5" s="23"/>
      <c r="E5" s="3" t="s">
        <v>5</v>
      </c>
      <c r="F5" s="4">
        <v>1</v>
      </c>
      <c r="G5" s="5">
        <v>241148.51928000001</v>
      </c>
      <c r="H5" s="5">
        <f t="shared" ref="H5:H62" si="0">F5*G5</f>
        <v>241148.51928000001</v>
      </c>
      <c r="I5" s="5"/>
    </row>
    <row r="6" spans="1:11" ht="33" customHeight="1" x14ac:dyDescent="0.3">
      <c r="A6" s="3" t="s">
        <v>197</v>
      </c>
      <c r="B6" s="23" t="s">
        <v>203</v>
      </c>
      <c r="C6" s="23"/>
      <c r="D6" s="23"/>
      <c r="E6" s="3" t="s">
        <v>5</v>
      </c>
      <c r="F6" s="4">
        <v>1</v>
      </c>
      <c r="G6" s="5">
        <v>234523.584</v>
      </c>
      <c r="H6" s="5">
        <f t="shared" si="0"/>
        <v>234523.584</v>
      </c>
      <c r="I6" s="5"/>
    </row>
    <row r="7" spans="1:11" ht="43.95" customHeight="1" x14ac:dyDescent="0.3">
      <c r="A7" s="3" t="s">
        <v>7</v>
      </c>
      <c r="B7" s="23" t="s">
        <v>204</v>
      </c>
      <c r="C7" s="23"/>
      <c r="D7" s="23"/>
      <c r="E7" s="3" t="s">
        <v>76</v>
      </c>
      <c r="F7" s="4">
        <v>171</v>
      </c>
      <c r="G7" s="5">
        <v>47799.059228151455</v>
      </c>
      <c r="H7" s="5">
        <f t="shared" si="0"/>
        <v>8173639.1280138986</v>
      </c>
      <c r="I7" s="5" t="s">
        <v>517</v>
      </c>
      <c r="J7" s="5" t="s">
        <v>517</v>
      </c>
      <c r="K7" s="33">
        <v>7806155468</v>
      </c>
    </row>
    <row r="8" spans="1:11" ht="43.95" customHeight="1" x14ac:dyDescent="0.3">
      <c r="A8" s="3" t="s">
        <v>8</v>
      </c>
      <c r="B8" s="23" t="s">
        <v>205</v>
      </c>
      <c r="C8" s="23"/>
      <c r="D8" s="23"/>
      <c r="E8" s="3" t="s">
        <v>76</v>
      </c>
      <c r="F8" s="4">
        <v>2</v>
      </c>
      <c r="G8" s="5">
        <v>74313.540263580187</v>
      </c>
      <c r="H8" s="5">
        <f t="shared" si="0"/>
        <v>148627.08052716037</v>
      </c>
      <c r="I8" s="5" t="s">
        <v>517</v>
      </c>
      <c r="J8" s="5" t="s">
        <v>517</v>
      </c>
      <c r="K8" s="33">
        <v>7806155468</v>
      </c>
    </row>
    <row r="9" spans="1:11" ht="43.95" customHeight="1" x14ac:dyDescent="0.3">
      <c r="A9" s="3" t="s">
        <v>9</v>
      </c>
      <c r="B9" s="23" t="s">
        <v>206</v>
      </c>
      <c r="C9" s="23"/>
      <c r="D9" s="23"/>
      <c r="E9" s="3" t="s">
        <v>76</v>
      </c>
      <c r="F9" s="4">
        <v>251</v>
      </c>
      <c r="G9" s="5">
        <v>66343.627390842943</v>
      </c>
      <c r="H9" s="5">
        <f t="shared" si="0"/>
        <v>16652250.475101579</v>
      </c>
      <c r="I9" s="5" t="s">
        <v>517</v>
      </c>
      <c r="J9" s="5" t="s">
        <v>517</v>
      </c>
      <c r="K9" s="33">
        <v>7806155468</v>
      </c>
    </row>
    <row r="10" spans="1:11" ht="43.95" customHeight="1" x14ac:dyDescent="0.3">
      <c r="A10" s="3" t="s">
        <v>189</v>
      </c>
      <c r="B10" s="23" t="s">
        <v>207</v>
      </c>
      <c r="C10" s="23"/>
      <c r="D10" s="23"/>
      <c r="E10" s="3" t="s">
        <v>76</v>
      </c>
      <c r="F10" s="4">
        <v>4</v>
      </c>
      <c r="G10" s="5">
        <v>129758.97863874529</v>
      </c>
      <c r="H10" s="5">
        <f t="shared" si="0"/>
        <v>519035.91455498117</v>
      </c>
      <c r="I10" s="5" t="s">
        <v>517</v>
      </c>
      <c r="J10" s="5" t="s">
        <v>517</v>
      </c>
      <c r="K10" s="33">
        <v>7806155468</v>
      </c>
    </row>
    <row r="11" spans="1:11" ht="43.95" customHeight="1" x14ac:dyDescent="0.3">
      <c r="A11" s="3" t="s">
        <v>10</v>
      </c>
      <c r="B11" s="23" t="s">
        <v>208</v>
      </c>
      <c r="C11" s="23"/>
      <c r="D11" s="23"/>
      <c r="E11" s="3" t="s">
        <v>76</v>
      </c>
      <c r="F11" s="4">
        <v>68</v>
      </c>
      <c r="G11" s="5">
        <v>244215.48247816297</v>
      </c>
      <c r="H11" s="5">
        <f t="shared" si="0"/>
        <v>16606652.808515083</v>
      </c>
      <c r="I11" s="5" t="s">
        <v>517</v>
      </c>
      <c r="J11" s="5" t="s">
        <v>517</v>
      </c>
      <c r="K11" s="33">
        <v>7806155468</v>
      </c>
    </row>
    <row r="12" spans="1:11" ht="43.95" customHeight="1" x14ac:dyDescent="0.3">
      <c r="A12" s="3" t="s">
        <v>11</v>
      </c>
      <c r="B12" s="23" t="s">
        <v>208</v>
      </c>
      <c r="C12" s="23"/>
      <c r="D12" s="23"/>
      <c r="E12" s="3" t="s">
        <v>76</v>
      </c>
      <c r="F12" s="4">
        <v>30</v>
      </c>
      <c r="G12" s="5">
        <v>109897.0349856805</v>
      </c>
      <c r="H12" s="5">
        <f t="shared" si="0"/>
        <v>3296911.0495704147</v>
      </c>
      <c r="I12" s="5" t="s">
        <v>517</v>
      </c>
      <c r="J12" s="5" t="s">
        <v>517</v>
      </c>
      <c r="K12" s="33">
        <v>7806155468</v>
      </c>
    </row>
    <row r="13" spans="1:11" ht="33" customHeight="1" x14ac:dyDescent="0.3">
      <c r="A13" s="3" t="s">
        <v>20</v>
      </c>
      <c r="B13" s="23" t="s">
        <v>209</v>
      </c>
      <c r="C13" s="23"/>
      <c r="D13" s="23"/>
      <c r="E13" s="3" t="s">
        <v>42</v>
      </c>
      <c r="F13" s="4">
        <v>1173</v>
      </c>
      <c r="G13" s="5">
        <v>18755.092307510491</v>
      </c>
      <c r="H13" s="5">
        <f t="shared" si="0"/>
        <v>21999723.276709806</v>
      </c>
      <c r="I13" s="5" t="s">
        <v>521</v>
      </c>
      <c r="J13" s="5" t="s">
        <v>525</v>
      </c>
      <c r="K13" s="33">
        <v>278204832</v>
      </c>
    </row>
    <row r="14" spans="1:11" ht="33" customHeight="1" x14ac:dyDescent="0.3">
      <c r="A14" s="3" t="s">
        <v>195</v>
      </c>
      <c r="B14" s="23" t="s">
        <v>210</v>
      </c>
      <c r="C14" s="23"/>
      <c r="D14" s="23"/>
      <c r="E14" s="3" t="s">
        <v>42</v>
      </c>
      <c r="F14" s="4">
        <v>969</v>
      </c>
      <c r="G14" s="5">
        <v>11519.678287720786</v>
      </c>
      <c r="H14" s="5">
        <f t="shared" si="0"/>
        <v>11162568.260801442</v>
      </c>
      <c r="I14" s="5" t="s">
        <v>521</v>
      </c>
      <c r="J14" s="5" t="s">
        <v>525</v>
      </c>
      <c r="K14" s="33">
        <v>278204832</v>
      </c>
    </row>
    <row r="15" spans="1:11" ht="33" customHeight="1" x14ac:dyDescent="0.3">
      <c r="A15" s="3" t="s">
        <v>196</v>
      </c>
      <c r="B15" s="23" t="s">
        <v>211</v>
      </c>
      <c r="C15" s="23"/>
      <c r="D15" s="23"/>
      <c r="E15" s="3" t="s">
        <v>42</v>
      </c>
      <c r="F15" s="4">
        <v>561</v>
      </c>
      <c r="G15" s="5">
        <v>5791.995712367514</v>
      </c>
      <c r="H15" s="5">
        <f t="shared" si="0"/>
        <v>3249309.5946381753</v>
      </c>
      <c r="I15" s="5" t="s">
        <v>521</v>
      </c>
      <c r="J15" s="5" t="s">
        <v>525</v>
      </c>
      <c r="K15" s="33">
        <v>278204832</v>
      </c>
    </row>
    <row r="16" spans="1:11" ht="33" customHeight="1" x14ac:dyDescent="0.3">
      <c r="A16" s="3" t="s">
        <v>21</v>
      </c>
      <c r="B16" s="23" t="s">
        <v>212</v>
      </c>
      <c r="C16" s="23"/>
      <c r="D16" s="23"/>
      <c r="E16" s="3" t="s">
        <v>42</v>
      </c>
      <c r="F16" s="4">
        <v>2346</v>
      </c>
      <c r="G16" s="5">
        <v>4173.8374690838236</v>
      </c>
      <c r="H16" s="5">
        <f t="shared" si="0"/>
        <v>9791822.7024706509</v>
      </c>
      <c r="I16" s="5" t="s">
        <v>521</v>
      </c>
      <c r="J16" s="5" t="s">
        <v>525</v>
      </c>
      <c r="K16" s="33">
        <v>278204832</v>
      </c>
    </row>
    <row r="17" spans="1:11" ht="33" customHeight="1" x14ac:dyDescent="0.3">
      <c r="A17" s="3" t="s">
        <v>23</v>
      </c>
      <c r="B17" s="23" t="s">
        <v>213</v>
      </c>
      <c r="C17" s="23"/>
      <c r="D17" s="23"/>
      <c r="E17" s="3" t="s">
        <v>42</v>
      </c>
      <c r="F17" s="4">
        <v>306</v>
      </c>
      <c r="G17" s="5">
        <v>3471.1886139883732</v>
      </c>
      <c r="H17" s="5">
        <f t="shared" si="0"/>
        <v>1062183.7158804422</v>
      </c>
      <c r="I17" s="5" t="s">
        <v>521</v>
      </c>
      <c r="J17" s="5" t="s">
        <v>525</v>
      </c>
      <c r="K17" s="33">
        <v>278204832</v>
      </c>
    </row>
    <row r="18" spans="1:11" ht="33" customHeight="1" x14ac:dyDescent="0.3">
      <c r="A18" s="3" t="s">
        <v>25</v>
      </c>
      <c r="B18" s="23" t="s">
        <v>214</v>
      </c>
      <c r="C18" s="23"/>
      <c r="D18" s="23"/>
      <c r="E18" s="3" t="s">
        <v>42</v>
      </c>
      <c r="F18" s="6">
        <v>112.2</v>
      </c>
      <c r="G18" s="5">
        <v>2699.5538055849274</v>
      </c>
      <c r="H18" s="5">
        <f t="shared" si="0"/>
        <v>302889.93698662886</v>
      </c>
      <c r="I18" s="5" t="s">
        <v>521</v>
      </c>
      <c r="J18" s="5" t="s">
        <v>525</v>
      </c>
      <c r="K18" s="33">
        <v>278204832</v>
      </c>
    </row>
    <row r="19" spans="1:11" ht="33" customHeight="1" x14ac:dyDescent="0.3">
      <c r="A19" s="3" t="s">
        <v>26</v>
      </c>
      <c r="B19" s="23" t="s">
        <v>215</v>
      </c>
      <c r="C19" s="23"/>
      <c r="D19" s="23"/>
      <c r="E19" s="3" t="s">
        <v>42</v>
      </c>
      <c r="F19" s="4">
        <v>3009</v>
      </c>
      <c r="G19" s="5">
        <v>2155.1669161538998</v>
      </c>
      <c r="H19" s="5">
        <f t="shared" si="0"/>
        <v>6484897.2507070843</v>
      </c>
      <c r="I19" s="5" t="s">
        <v>521</v>
      </c>
      <c r="J19" s="5" t="s">
        <v>525</v>
      </c>
      <c r="K19" s="33">
        <v>278204832</v>
      </c>
    </row>
    <row r="20" spans="1:11" ht="33" customHeight="1" x14ac:dyDescent="0.3">
      <c r="A20" s="3" t="s">
        <v>27</v>
      </c>
      <c r="B20" s="23" t="s">
        <v>216</v>
      </c>
      <c r="C20" s="23"/>
      <c r="D20" s="23"/>
      <c r="E20" s="3" t="s">
        <v>42</v>
      </c>
      <c r="F20" s="4">
        <v>765</v>
      </c>
      <c r="G20" s="5">
        <v>1563.1907968959638</v>
      </c>
      <c r="H20" s="5">
        <f t="shared" si="0"/>
        <v>1195840.9596254122</v>
      </c>
      <c r="I20" s="5" t="s">
        <v>521</v>
      </c>
      <c r="J20" s="5" t="s">
        <v>525</v>
      </c>
      <c r="K20" s="33">
        <v>278204832</v>
      </c>
    </row>
    <row r="21" spans="1:11" ht="33" customHeight="1" x14ac:dyDescent="0.3">
      <c r="A21" s="3" t="s">
        <v>28</v>
      </c>
      <c r="B21" s="23" t="s">
        <v>217</v>
      </c>
      <c r="C21" s="23"/>
      <c r="D21" s="23"/>
      <c r="E21" s="3" t="s">
        <v>42</v>
      </c>
      <c r="F21" s="4">
        <v>255</v>
      </c>
      <c r="G21" s="5">
        <v>1061.5973749782627</v>
      </c>
      <c r="H21" s="5">
        <f t="shared" si="0"/>
        <v>270707.330619457</v>
      </c>
      <c r="I21" s="5" t="s">
        <v>521</v>
      </c>
      <c r="J21" s="5" t="s">
        <v>525</v>
      </c>
      <c r="K21" s="33">
        <v>278204832</v>
      </c>
    </row>
    <row r="22" spans="1:11" ht="33" customHeight="1" x14ac:dyDescent="0.3">
      <c r="A22" s="3" t="s">
        <v>29</v>
      </c>
      <c r="B22" s="23" t="s">
        <v>218</v>
      </c>
      <c r="C22" s="23"/>
      <c r="D22" s="23"/>
      <c r="E22" s="3" t="s">
        <v>42</v>
      </c>
      <c r="F22" s="4">
        <v>612</v>
      </c>
      <c r="G22" s="5">
        <v>686.17092078974792</v>
      </c>
      <c r="H22" s="5">
        <f t="shared" si="0"/>
        <v>419936.60352332576</v>
      </c>
      <c r="I22" s="5" t="s">
        <v>521</v>
      </c>
      <c r="J22" s="5" t="s">
        <v>525</v>
      </c>
      <c r="K22" s="33">
        <v>278204832</v>
      </c>
    </row>
    <row r="23" spans="1:11" ht="33" customHeight="1" x14ac:dyDescent="0.3">
      <c r="A23" s="3" t="s">
        <v>30</v>
      </c>
      <c r="B23" s="23" t="s">
        <v>219</v>
      </c>
      <c r="C23" s="23"/>
      <c r="D23" s="23"/>
      <c r="E23" s="3" t="s">
        <v>42</v>
      </c>
      <c r="F23" s="4">
        <v>3417</v>
      </c>
      <c r="G23" s="5">
        <v>437.15727588034105</v>
      </c>
      <c r="H23" s="5">
        <f t="shared" si="0"/>
        <v>1493766.4116831254</v>
      </c>
      <c r="I23" s="5" t="s">
        <v>521</v>
      </c>
      <c r="J23" s="5" t="s">
        <v>525</v>
      </c>
      <c r="K23" s="33">
        <v>278204832</v>
      </c>
    </row>
    <row r="24" spans="1:11" ht="33" customHeight="1" x14ac:dyDescent="0.3">
      <c r="A24" s="3" t="s">
        <v>31</v>
      </c>
      <c r="B24" s="23" t="s">
        <v>220</v>
      </c>
      <c r="C24" s="23"/>
      <c r="D24" s="23"/>
      <c r="E24" s="3" t="s">
        <v>42</v>
      </c>
      <c r="F24" s="4">
        <v>1071</v>
      </c>
      <c r="G24" s="5">
        <v>2000.4710413285554</v>
      </c>
      <c r="H24" s="5">
        <f t="shared" si="0"/>
        <v>2142504.4852628829</v>
      </c>
      <c r="I24" s="5" t="s">
        <v>521</v>
      </c>
      <c r="J24" s="5" t="s">
        <v>525</v>
      </c>
      <c r="K24" s="33">
        <v>278204832</v>
      </c>
    </row>
    <row r="25" spans="1:11" ht="33" customHeight="1" x14ac:dyDescent="0.3">
      <c r="A25" s="3" t="s">
        <v>32</v>
      </c>
      <c r="B25" s="23" t="s">
        <v>221</v>
      </c>
      <c r="C25" s="23"/>
      <c r="D25" s="23"/>
      <c r="E25" s="3" t="s">
        <v>42</v>
      </c>
      <c r="F25" s="4">
        <v>1173</v>
      </c>
      <c r="G25" s="5">
        <v>2526.9043100658446</v>
      </c>
      <c r="H25" s="5">
        <f t="shared" si="0"/>
        <v>2964058.7557072355</v>
      </c>
      <c r="I25" s="5" t="s">
        <v>521</v>
      </c>
      <c r="J25" s="5" t="s">
        <v>525</v>
      </c>
      <c r="K25" s="33">
        <v>278204832</v>
      </c>
    </row>
    <row r="26" spans="1:11" ht="33" customHeight="1" x14ac:dyDescent="0.3">
      <c r="A26" s="3" t="s">
        <v>33</v>
      </c>
      <c r="B26" s="23" t="s">
        <v>222</v>
      </c>
      <c r="C26" s="23"/>
      <c r="D26" s="23"/>
      <c r="E26" s="3" t="s">
        <v>42</v>
      </c>
      <c r="F26" s="4">
        <v>2805</v>
      </c>
      <c r="G26" s="5">
        <v>1831.1417647633843</v>
      </c>
      <c r="H26" s="5">
        <f t="shared" si="0"/>
        <v>5136352.6501612933</v>
      </c>
      <c r="I26" s="5" t="s">
        <v>521</v>
      </c>
      <c r="J26" s="5" t="s">
        <v>525</v>
      </c>
      <c r="K26" s="33">
        <v>278204832</v>
      </c>
    </row>
    <row r="27" spans="1:11" ht="33" customHeight="1" x14ac:dyDescent="0.3">
      <c r="A27" s="3" t="s">
        <v>34</v>
      </c>
      <c r="B27" s="23" t="s">
        <v>223</v>
      </c>
      <c r="C27" s="23"/>
      <c r="D27" s="23"/>
      <c r="E27" s="3" t="s">
        <v>42</v>
      </c>
      <c r="F27" s="4">
        <v>714</v>
      </c>
      <c r="G27" s="5">
        <v>1305.2003728582458</v>
      </c>
      <c r="H27" s="5">
        <f t="shared" si="0"/>
        <v>931913.06622078747</v>
      </c>
      <c r="I27" s="5" t="s">
        <v>521</v>
      </c>
      <c r="J27" s="5" t="s">
        <v>525</v>
      </c>
      <c r="K27" s="33">
        <v>278204832</v>
      </c>
    </row>
    <row r="28" spans="1:11" ht="33" customHeight="1" x14ac:dyDescent="0.3">
      <c r="A28" s="3" t="s">
        <v>35</v>
      </c>
      <c r="B28" s="23" t="s">
        <v>224</v>
      </c>
      <c r="C28" s="23"/>
      <c r="D28" s="23"/>
      <c r="E28" s="3" t="s">
        <v>42</v>
      </c>
      <c r="F28" s="6">
        <v>311.10000000000002</v>
      </c>
      <c r="G28" s="5">
        <v>889.43983373563913</v>
      </c>
      <c r="H28" s="5">
        <f t="shared" si="0"/>
        <v>276704.73227515735</v>
      </c>
      <c r="I28" s="5" t="s">
        <v>521</v>
      </c>
      <c r="J28" s="5" t="s">
        <v>525</v>
      </c>
      <c r="K28" s="33">
        <v>278204832</v>
      </c>
    </row>
    <row r="29" spans="1:11" ht="33" customHeight="1" x14ac:dyDescent="0.3">
      <c r="A29" s="3" t="s">
        <v>36</v>
      </c>
      <c r="B29" s="23" t="s">
        <v>225</v>
      </c>
      <c r="C29" s="23"/>
      <c r="D29" s="23"/>
      <c r="E29" s="3" t="s">
        <v>42</v>
      </c>
      <c r="F29" s="4">
        <v>3060</v>
      </c>
      <c r="G29" s="5">
        <v>582.87636559823545</v>
      </c>
      <c r="H29" s="5">
        <f t="shared" si="0"/>
        <v>1783601.6787306005</v>
      </c>
      <c r="I29" s="5" t="s">
        <v>521</v>
      </c>
      <c r="J29" s="5" t="s">
        <v>525</v>
      </c>
      <c r="K29" s="33">
        <v>278204832</v>
      </c>
    </row>
    <row r="30" spans="1:11" ht="33" customHeight="1" x14ac:dyDescent="0.3">
      <c r="A30" s="3" t="s">
        <v>37</v>
      </c>
      <c r="B30" s="23" t="s">
        <v>226</v>
      </c>
      <c r="C30" s="23"/>
      <c r="D30" s="23"/>
      <c r="E30" s="3" t="s">
        <v>42</v>
      </c>
      <c r="F30" s="4">
        <v>153</v>
      </c>
      <c r="G30" s="5">
        <v>617.06191893657069</v>
      </c>
      <c r="H30" s="5">
        <f t="shared" si="0"/>
        <v>94410.47359729532</v>
      </c>
      <c r="I30" s="5" t="s">
        <v>521</v>
      </c>
      <c r="J30" s="5" t="s">
        <v>525</v>
      </c>
      <c r="K30" s="33">
        <v>278204832</v>
      </c>
    </row>
    <row r="31" spans="1:11" ht="33" customHeight="1" x14ac:dyDescent="0.3">
      <c r="A31" s="3" t="s">
        <v>38</v>
      </c>
      <c r="B31" s="23" t="s">
        <v>227</v>
      </c>
      <c r="C31" s="23"/>
      <c r="D31" s="23"/>
      <c r="E31" s="3" t="s">
        <v>42</v>
      </c>
      <c r="F31" s="6">
        <v>51.5</v>
      </c>
      <c r="G31" s="5">
        <v>1764.1233790848996</v>
      </c>
      <c r="H31" s="5">
        <f t="shared" si="0"/>
        <v>90852.354022872329</v>
      </c>
      <c r="I31" s="5" t="s">
        <v>521</v>
      </c>
      <c r="J31" s="5" t="s">
        <v>525</v>
      </c>
      <c r="K31" s="33">
        <v>278204832</v>
      </c>
    </row>
    <row r="32" spans="1:11" ht="33" customHeight="1" x14ac:dyDescent="0.3">
      <c r="A32" s="3" t="s">
        <v>39</v>
      </c>
      <c r="B32" s="23" t="s">
        <v>228</v>
      </c>
      <c r="C32" s="23"/>
      <c r="D32" s="23"/>
      <c r="E32" s="3" t="s">
        <v>42</v>
      </c>
      <c r="F32" s="6">
        <v>41.2</v>
      </c>
      <c r="G32" s="5">
        <v>509.34033872249694</v>
      </c>
      <c r="H32" s="5">
        <f t="shared" si="0"/>
        <v>20984.821955366875</v>
      </c>
      <c r="I32" s="5" t="s">
        <v>521</v>
      </c>
      <c r="J32" s="5" t="s">
        <v>525</v>
      </c>
      <c r="K32" s="33">
        <v>278204832</v>
      </c>
    </row>
    <row r="33" spans="1:11" ht="33" customHeight="1" x14ac:dyDescent="0.3">
      <c r="A33" s="3" t="s">
        <v>41</v>
      </c>
      <c r="B33" s="23" t="s">
        <v>229</v>
      </c>
      <c r="C33" s="23"/>
      <c r="D33" s="23"/>
      <c r="E33" s="3" t="s">
        <v>42</v>
      </c>
      <c r="F33" s="4">
        <v>309</v>
      </c>
      <c r="G33" s="5">
        <v>366.44968890497495</v>
      </c>
      <c r="H33" s="5">
        <f t="shared" si="0"/>
        <v>113232.95387163726</v>
      </c>
      <c r="I33" s="5" t="s">
        <v>521</v>
      </c>
      <c r="J33" s="5" t="s">
        <v>525</v>
      </c>
      <c r="K33" s="33">
        <v>278204832</v>
      </c>
    </row>
    <row r="34" spans="1:11" ht="33" customHeight="1" x14ac:dyDescent="0.3">
      <c r="A34" s="3" t="s">
        <v>43</v>
      </c>
      <c r="B34" s="23" t="s">
        <v>230</v>
      </c>
      <c r="C34" s="23"/>
      <c r="D34" s="23"/>
      <c r="E34" s="3" t="s">
        <v>42</v>
      </c>
      <c r="F34" s="4">
        <v>204</v>
      </c>
      <c r="G34" s="5">
        <v>91.120557028395197</v>
      </c>
      <c r="H34" s="5">
        <f t="shared" si="0"/>
        <v>18588.593633792621</v>
      </c>
      <c r="I34" s="5" t="s">
        <v>521</v>
      </c>
      <c r="J34" s="5" t="s">
        <v>525</v>
      </c>
      <c r="K34" s="33">
        <v>278204832</v>
      </c>
    </row>
    <row r="35" spans="1:11" ht="33" customHeight="1" x14ac:dyDescent="0.3">
      <c r="A35" s="3" t="s">
        <v>45</v>
      </c>
      <c r="B35" s="23" t="s">
        <v>231</v>
      </c>
      <c r="C35" s="23"/>
      <c r="D35" s="23"/>
      <c r="E35" s="3" t="s">
        <v>76</v>
      </c>
      <c r="F35" s="4">
        <v>1</v>
      </c>
      <c r="G35" s="5">
        <v>14793.383885816036</v>
      </c>
      <c r="H35" s="5">
        <f t="shared" si="0"/>
        <v>14793.383885816036</v>
      </c>
      <c r="I35" s="5" t="s">
        <v>526</v>
      </c>
      <c r="J35" s="5" t="s">
        <v>529</v>
      </c>
      <c r="K35" s="33" t="s">
        <v>528</v>
      </c>
    </row>
    <row r="36" spans="1:11" ht="33" customHeight="1" x14ac:dyDescent="0.3">
      <c r="A36" s="3" t="s">
        <v>46</v>
      </c>
      <c r="B36" s="23" t="s">
        <v>232</v>
      </c>
      <c r="C36" s="23"/>
      <c r="D36" s="23"/>
      <c r="E36" s="3" t="s">
        <v>76</v>
      </c>
      <c r="F36" s="4">
        <v>1</v>
      </c>
      <c r="G36" s="5">
        <v>10983.535572228016</v>
      </c>
      <c r="H36" s="5">
        <f t="shared" si="0"/>
        <v>10983.535572228016</v>
      </c>
      <c r="I36" s="5" t="s">
        <v>526</v>
      </c>
      <c r="J36" s="5" t="s">
        <v>529</v>
      </c>
      <c r="K36" s="33" t="s">
        <v>528</v>
      </c>
    </row>
    <row r="37" spans="1:11" ht="33" customHeight="1" x14ac:dyDescent="0.3">
      <c r="A37" s="3" t="s">
        <v>48</v>
      </c>
      <c r="B37" s="23" t="s">
        <v>233</v>
      </c>
      <c r="C37" s="23"/>
      <c r="D37" s="23"/>
      <c r="E37" s="3" t="s">
        <v>76</v>
      </c>
      <c r="F37" s="4">
        <v>2</v>
      </c>
      <c r="G37" s="5">
        <v>13428.168846528211</v>
      </c>
      <c r="H37" s="5">
        <f t="shared" si="0"/>
        <v>26856.337693056423</v>
      </c>
      <c r="I37" s="5"/>
    </row>
    <row r="38" spans="1:11" ht="42.6" customHeight="1" x14ac:dyDescent="0.3">
      <c r="A38" s="3" t="s">
        <v>50</v>
      </c>
      <c r="B38" s="23" t="s">
        <v>234</v>
      </c>
      <c r="C38" s="23"/>
      <c r="D38" s="23"/>
      <c r="E38" s="3" t="s">
        <v>76</v>
      </c>
      <c r="F38" s="4">
        <v>11</v>
      </c>
      <c r="G38" s="5">
        <v>20464.001667704651</v>
      </c>
      <c r="H38" s="5">
        <f t="shared" si="0"/>
        <v>225104.01834475115</v>
      </c>
      <c r="I38" s="5" t="s">
        <v>517</v>
      </c>
      <c r="J38" s="5" t="s">
        <v>517</v>
      </c>
      <c r="K38" s="33">
        <v>7806155468</v>
      </c>
    </row>
    <row r="39" spans="1:11" ht="42.6" customHeight="1" x14ac:dyDescent="0.3">
      <c r="A39" s="3" t="s">
        <v>51</v>
      </c>
      <c r="B39" s="23" t="s">
        <v>235</v>
      </c>
      <c r="C39" s="23"/>
      <c r="D39" s="23"/>
      <c r="E39" s="3" t="s">
        <v>76</v>
      </c>
      <c r="F39" s="4">
        <v>8</v>
      </c>
      <c r="G39" s="5">
        <v>20464.001830950325</v>
      </c>
      <c r="H39" s="5">
        <f t="shared" si="0"/>
        <v>163712.0146476026</v>
      </c>
      <c r="I39" s="5" t="s">
        <v>517</v>
      </c>
      <c r="J39" s="5" t="s">
        <v>517</v>
      </c>
      <c r="K39" s="33">
        <v>7806155468</v>
      </c>
    </row>
    <row r="40" spans="1:11" ht="42.6" customHeight="1" x14ac:dyDescent="0.3">
      <c r="A40" s="3" t="s">
        <v>53</v>
      </c>
      <c r="B40" s="23" t="s">
        <v>236</v>
      </c>
      <c r="C40" s="23"/>
      <c r="D40" s="23"/>
      <c r="E40" s="3" t="s">
        <v>76</v>
      </c>
      <c r="F40" s="4">
        <v>61</v>
      </c>
      <c r="G40" s="5">
        <v>19520.209668470929</v>
      </c>
      <c r="H40" s="5">
        <f t="shared" si="0"/>
        <v>1190732.7897767266</v>
      </c>
      <c r="I40" s="5" t="s">
        <v>517</v>
      </c>
      <c r="J40" s="5" t="s">
        <v>517</v>
      </c>
      <c r="K40" s="33">
        <v>7806155468</v>
      </c>
    </row>
    <row r="41" spans="1:11" ht="42.6" customHeight="1" x14ac:dyDescent="0.3">
      <c r="A41" s="3" t="s">
        <v>198</v>
      </c>
      <c r="B41" s="23" t="s">
        <v>237</v>
      </c>
      <c r="C41" s="23"/>
      <c r="D41" s="23"/>
      <c r="E41" s="3" t="s">
        <v>76</v>
      </c>
      <c r="F41" s="4">
        <v>13</v>
      </c>
      <c r="G41" s="5">
        <v>57214.848610435736</v>
      </c>
      <c r="H41" s="5">
        <f t="shared" si="0"/>
        <v>743793.03193566459</v>
      </c>
      <c r="I41" s="5" t="s">
        <v>517</v>
      </c>
      <c r="J41" s="5" t="s">
        <v>517</v>
      </c>
      <c r="K41" s="33">
        <v>7806155468</v>
      </c>
    </row>
    <row r="42" spans="1:11" ht="42.6" customHeight="1" x14ac:dyDescent="0.3">
      <c r="A42" s="3" t="s">
        <v>55</v>
      </c>
      <c r="B42" s="23" t="s">
        <v>238</v>
      </c>
      <c r="C42" s="23"/>
      <c r="D42" s="23"/>
      <c r="E42" s="3" t="s">
        <v>76</v>
      </c>
      <c r="F42" s="4">
        <v>21</v>
      </c>
      <c r="G42" s="5">
        <v>43528.936750535904</v>
      </c>
      <c r="H42" s="5">
        <f t="shared" si="0"/>
        <v>914107.67176125397</v>
      </c>
      <c r="I42" s="5" t="s">
        <v>517</v>
      </c>
      <c r="J42" s="5" t="s">
        <v>517</v>
      </c>
      <c r="K42" s="33">
        <v>7806155468</v>
      </c>
    </row>
    <row r="43" spans="1:11" ht="42.6" customHeight="1" x14ac:dyDescent="0.3">
      <c r="A43" s="3" t="s">
        <v>56</v>
      </c>
      <c r="B43" s="23" t="s">
        <v>239</v>
      </c>
      <c r="C43" s="23"/>
      <c r="D43" s="23"/>
      <c r="E43" s="3" t="s">
        <v>76</v>
      </c>
      <c r="F43" s="4">
        <v>345</v>
      </c>
      <c r="G43" s="5">
        <v>31497.704210572738</v>
      </c>
      <c r="H43" s="5">
        <f t="shared" si="0"/>
        <v>10866707.952647595</v>
      </c>
      <c r="I43" s="5" t="s">
        <v>517</v>
      </c>
      <c r="J43" s="5" t="s">
        <v>517</v>
      </c>
      <c r="K43" s="33">
        <v>7806155468</v>
      </c>
    </row>
    <row r="44" spans="1:11" ht="42.6" customHeight="1" x14ac:dyDescent="0.3">
      <c r="A44" s="3" t="s">
        <v>57</v>
      </c>
      <c r="B44" s="23" t="s">
        <v>240</v>
      </c>
      <c r="C44" s="23"/>
      <c r="D44" s="23"/>
      <c r="E44" s="3" t="s">
        <v>76</v>
      </c>
      <c r="F44" s="4">
        <v>1</v>
      </c>
      <c r="G44" s="5">
        <v>91547.865459651133</v>
      </c>
      <c r="H44" s="5">
        <f t="shared" si="0"/>
        <v>91547.865459651133</v>
      </c>
      <c r="I44" s="5" t="s">
        <v>517</v>
      </c>
      <c r="J44" s="5" t="s">
        <v>517</v>
      </c>
      <c r="K44" s="33">
        <v>7806155468</v>
      </c>
    </row>
    <row r="45" spans="1:11" ht="42.6" customHeight="1" x14ac:dyDescent="0.3">
      <c r="A45" s="3" t="s">
        <v>58</v>
      </c>
      <c r="B45" s="23" t="s">
        <v>241</v>
      </c>
      <c r="C45" s="23"/>
      <c r="D45" s="23"/>
      <c r="E45" s="3" t="s">
        <v>76</v>
      </c>
      <c r="F45" s="4">
        <v>1</v>
      </c>
      <c r="G45" s="5">
        <v>68636.772037874369</v>
      </c>
      <c r="H45" s="5">
        <f t="shared" si="0"/>
        <v>68636.772037874369</v>
      </c>
      <c r="I45" s="5" t="s">
        <v>517</v>
      </c>
      <c r="J45" s="5" t="s">
        <v>517</v>
      </c>
      <c r="K45" s="33">
        <v>7806155468</v>
      </c>
    </row>
    <row r="46" spans="1:11" ht="33" customHeight="1" x14ac:dyDescent="0.3">
      <c r="A46" s="3" t="s">
        <v>60</v>
      </c>
      <c r="B46" s="23" t="s">
        <v>242</v>
      </c>
      <c r="C46" s="23"/>
      <c r="D46" s="23"/>
      <c r="E46" s="3" t="s">
        <v>76</v>
      </c>
      <c r="F46" s="4">
        <v>1</v>
      </c>
      <c r="G46" s="5">
        <v>27764.833794953131</v>
      </c>
      <c r="H46" s="5">
        <f t="shared" si="0"/>
        <v>27764.833794953131</v>
      </c>
      <c r="I46" s="5" t="s">
        <v>515</v>
      </c>
      <c r="J46" s="5" t="s">
        <v>523</v>
      </c>
      <c r="K46" s="33">
        <v>7103041227</v>
      </c>
    </row>
    <row r="47" spans="1:11" ht="33" customHeight="1" x14ac:dyDescent="0.3">
      <c r="A47" s="3" t="s">
        <v>62</v>
      </c>
      <c r="B47" s="23" t="s">
        <v>243</v>
      </c>
      <c r="C47" s="23"/>
      <c r="D47" s="23"/>
      <c r="E47" s="3" t="s">
        <v>76</v>
      </c>
      <c r="F47" s="4">
        <v>4</v>
      </c>
      <c r="G47" s="5">
        <v>53012.850672273351</v>
      </c>
      <c r="H47" s="5">
        <f t="shared" si="0"/>
        <v>212051.4026890934</v>
      </c>
      <c r="I47" s="5" t="s">
        <v>538</v>
      </c>
      <c r="J47" s="2" t="s">
        <v>539</v>
      </c>
    </row>
    <row r="48" spans="1:11" ht="33" customHeight="1" x14ac:dyDescent="0.3">
      <c r="A48" s="3" t="s">
        <v>63</v>
      </c>
      <c r="B48" s="23" t="s">
        <v>244</v>
      </c>
      <c r="C48" s="23"/>
      <c r="D48" s="23"/>
      <c r="E48" s="3" t="s">
        <v>76</v>
      </c>
      <c r="F48" s="4">
        <v>18</v>
      </c>
      <c r="G48" s="5">
        <v>27905.021484622255</v>
      </c>
      <c r="H48" s="5">
        <f t="shared" si="0"/>
        <v>502290.38672320062</v>
      </c>
      <c r="I48" s="5" t="s">
        <v>537</v>
      </c>
      <c r="J48" s="2" t="s">
        <v>539</v>
      </c>
    </row>
    <row r="49" spans="1:11" ht="33" customHeight="1" x14ac:dyDescent="0.3">
      <c r="A49" s="3" t="s">
        <v>64</v>
      </c>
      <c r="B49" s="23" t="s">
        <v>245</v>
      </c>
      <c r="C49" s="23"/>
      <c r="D49" s="23"/>
      <c r="E49" s="3" t="s">
        <v>76</v>
      </c>
      <c r="F49" s="4">
        <v>14</v>
      </c>
      <c r="G49" s="5">
        <v>39067.103457140154</v>
      </c>
      <c r="H49" s="5">
        <f t="shared" si="0"/>
        <v>546939.44839996216</v>
      </c>
      <c r="I49" s="2" t="s">
        <v>540</v>
      </c>
      <c r="J49" s="2" t="s">
        <v>539</v>
      </c>
    </row>
    <row r="50" spans="1:11" ht="33" customHeight="1" x14ac:dyDescent="0.3">
      <c r="A50" s="3" t="s">
        <v>75</v>
      </c>
      <c r="B50" s="23" t="s">
        <v>247</v>
      </c>
      <c r="C50" s="23"/>
      <c r="D50" s="23"/>
      <c r="E50" s="3" t="s">
        <v>76</v>
      </c>
      <c r="F50" s="4">
        <v>326</v>
      </c>
      <c r="G50" s="5">
        <v>105612.40160881312</v>
      </c>
      <c r="H50" s="5">
        <f t="shared" si="0"/>
        <v>34429642.924473077</v>
      </c>
      <c r="I50" s="5" t="s">
        <v>525</v>
      </c>
      <c r="J50" s="5" t="s">
        <v>525</v>
      </c>
      <c r="K50" s="33">
        <v>278204832</v>
      </c>
    </row>
    <row r="51" spans="1:11" ht="33" customHeight="1" x14ac:dyDescent="0.3">
      <c r="A51" s="3" t="s">
        <v>77</v>
      </c>
      <c r="B51" s="23" t="s">
        <v>248</v>
      </c>
      <c r="C51" s="23"/>
      <c r="D51" s="23"/>
      <c r="E51" s="3" t="s">
        <v>76</v>
      </c>
      <c r="F51" s="4">
        <v>15</v>
      </c>
      <c r="G51" s="5">
        <v>52143.947891924974</v>
      </c>
      <c r="H51" s="5">
        <f t="shared" si="0"/>
        <v>782159.21837887459</v>
      </c>
      <c r="I51" s="5" t="s">
        <v>525</v>
      </c>
      <c r="J51" s="5" t="s">
        <v>525</v>
      </c>
      <c r="K51" s="33">
        <v>278204832</v>
      </c>
    </row>
    <row r="52" spans="1:11" ht="33" customHeight="1" x14ac:dyDescent="0.3">
      <c r="A52" s="3" t="s">
        <v>199</v>
      </c>
      <c r="B52" s="23" t="s">
        <v>249</v>
      </c>
      <c r="C52" s="23"/>
      <c r="D52" s="23"/>
      <c r="E52" s="3" t="s">
        <v>76</v>
      </c>
      <c r="F52" s="4">
        <v>15</v>
      </c>
      <c r="G52" s="5">
        <v>22394.995156563793</v>
      </c>
      <c r="H52" s="5">
        <f t="shared" si="0"/>
        <v>335924.92734845687</v>
      </c>
      <c r="I52" s="5" t="s">
        <v>525</v>
      </c>
      <c r="J52" s="5" t="s">
        <v>525</v>
      </c>
      <c r="K52" s="33">
        <v>278204832</v>
      </c>
    </row>
    <row r="53" spans="1:11" ht="33" customHeight="1" x14ac:dyDescent="0.3">
      <c r="A53" s="3" t="s">
        <v>78</v>
      </c>
      <c r="B53" s="23" t="s">
        <v>250</v>
      </c>
      <c r="C53" s="23"/>
      <c r="D53" s="23"/>
      <c r="E53" s="3" t="s">
        <v>76</v>
      </c>
      <c r="F53" s="4">
        <v>2</v>
      </c>
      <c r="G53" s="5">
        <v>14390.528836315087</v>
      </c>
      <c r="H53" s="5">
        <f t="shared" si="0"/>
        <v>28781.057672630173</v>
      </c>
      <c r="I53" s="5" t="s">
        <v>525</v>
      </c>
      <c r="J53" s="5" t="s">
        <v>525</v>
      </c>
      <c r="K53" s="33">
        <v>278204832</v>
      </c>
    </row>
    <row r="54" spans="1:11" ht="33" customHeight="1" x14ac:dyDescent="0.3">
      <c r="A54" s="3" t="s">
        <v>251</v>
      </c>
      <c r="B54" s="23" t="s">
        <v>252</v>
      </c>
      <c r="C54" s="23"/>
      <c r="D54" s="23"/>
      <c r="E54" s="3" t="s">
        <v>76</v>
      </c>
      <c r="F54" s="4">
        <v>7</v>
      </c>
      <c r="G54" s="5">
        <v>50605.720385162931</v>
      </c>
      <c r="H54" s="5">
        <f t="shared" si="0"/>
        <v>354240.04269614053</v>
      </c>
      <c r="I54" s="5" t="s">
        <v>525</v>
      </c>
      <c r="J54" s="5" t="s">
        <v>525</v>
      </c>
      <c r="K54" s="33">
        <v>278204832</v>
      </c>
    </row>
    <row r="55" spans="1:11" ht="33" customHeight="1" x14ac:dyDescent="0.3">
      <c r="A55" s="3" t="s">
        <v>79</v>
      </c>
      <c r="B55" s="23" t="s">
        <v>253</v>
      </c>
      <c r="C55" s="23"/>
      <c r="D55" s="23"/>
      <c r="E55" s="3" t="s">
        <v>76</v>
      </c>
      <c r="F55" s="4">
        <v>876</v>
      </c>
      <c r="G55" s="5">
        <v>1621.1095127363478</v>
      </c>
      <c r="H55" s="5">
        <f t="shared" si="0"/>
        <v>1420091.9331570407</v>
      </c>
      <c r="I55" s="5" t="s">
        <v>525</v>
      </c>
      <c r="J55" s="5" t="s">
        <v>525</v>
      </c>
      <c r="K55" s="33">
        <v>278204832</v>
      </c>
    </row>
    <row r="56" spans="1:11" ht="33" customHeight="1" x14ac:dyDescent="0.3">
      <c r="A56" s="3" t="s">
        <v>81</v>
      </c>
      <c r="B56" s="23" t="s">
        <v>254</v>
      </c>
      <c r="C56" s="23"/>
      <c r="D56" s="23"/>
      <c r="E56" s="3" t="s">
        <v>76</v>
      </c>
      <c r="F56" s="4">
        <v>652</v>
      </c>
      <c r="G56" s="5">
        <v>3581.7383704039844</v>
      </c>
      <c r="H56" s="5">
        <f t="shared" si="0"/>
        <v>2335293.4175033979</v>
      </c>
      <c r="I56" s="5" t="s">
        <v>525</v>
      </c>
      <c r="J56" s="5" t="s">
        <v>525</v>
      </c>
      <c r="K56" s="33">
        <v>278204832</v>
      </c>
    </row>
    <row r="57" spans="1:11" ht="33" customHeight="1" x14ac:dyDescent="0.3">
      <c r="A57" s="3" t="s">
        <v>82</v>
      </c>
      <c r="B57" s="23" t="s">
        <v>255</v>
      </c>
      <c r="C57" s="23"/>
      <c r="D57" s="23"/>
      <c r="E57" s="3" t="s">
        <v>76</v>
      </c>
      <c r="F57" s="4">
        <v>4</v>
      </c>
      <c r="G57" s="5">
        <v>56869.304644825934</v>
      </c>
      <c r="H57" s="5">
        <f t="shared" si="0"/>
        <v>227477.21857930374</v>
      </c>
      <c r="I57" s="5" t="s">
        <v>525</v>
      </c>
      <c r="J57" s="5" t="s">
        <v>525</v>
      </c>
      <c r="K57" s="33">
        <v>278204832</v>
      </c>
    </row>
    <row r="58" spans="1:11" ht="33" customHeight="1" x14ac:dyDescent="0.3">
      <c r="A58" s="3" t="s">
        <v>83</v>
      </c>
      <c r="B58" s="23" t="s">
        <v>253</v>
      </c>
      <c r="C58" s="23"/>
      <c r="D58" s="23"/>
      <c r="E58" s="3" t="s">
        <v>76</v>
      </c>
      <c r="F58" s="4">
        <v>150</v>
      </c>
      <c r="G58" s="5">
        <v>1621.1095206079196</v>
      </c>
      <c r="H58" s="5">
        <f t="shared" si="0"/>
        <v>243166.42809118796</v>
      </c>
      <c r="I58" s="5" t="s">
        <v>525</v>
      </c>
      <c r="J58" s="5" t="s">
        <v>525</v>
      </c>
      <c r="K58" s="33">
        <v>278204832</v>
      </c>
    </row>
    <row r="59" spans="1:11" ht="33" customHeight="1" x14ac:dyDescent="0.3">
      <c r="A59" s="3" t="s">
        <v>85</v>
      </c>
      <c r="B59" s="23" t="s">
        <v>256</v>
      </c>
      <c r="C59" s="23"/>
      <c r="D59" s="23"/>
      <c r="E59" s="3" t="s">
        <v>76</v>
      </c>
      <c r="F59" s="4">
        <v>100</v>
      </c>
      <c r="G59" s="5">
        <v>2452.8765537105492</v>
      </c>
      <c r="H59" s="5">
        <f t="shared" si="0"/>
        <v>245287.65537105492</v>
      </c>
      <c r="I59" s="5" t="s">
        <v>525</v>
      </c>
      <c r="J59" s="5" t="s">
        <v>525</v>
      </c>
      <c r="K59" s="33">
        <v>278204832</v>
      </c>
    </row>
    <row r="60" spans="1:11" ht="33" customHeight="1" x14ac:dyDescent="0.3">
      <c r="A60" s="3" t="s">
        <v>86</v>
      </c>
      <c r="B60" s="23" t="s">
        <v>257</v>
      </c>
      <c r="C60" s="23"/>
      <c r="D60" s="23"/>
      <c r="E60" s="3" t="s">
        <v>76</v>
      </c>
      <c r="F60" s="4">
        <v>50</v>
      </c>
      <c r="G60" s="5">
        <v>1793.8819454318696</v>
      </c>
      <c r="H60" s="5">
        <f t="shared" si="0"/>
        <v>89694.097271593477</v>
      </c>
      <c r="I60" s="5" t="s">
        <v>525</v>
      </c>
      <c r="J60" s="5" t="s">
        <v>525</v>
      </c>
      <c r="K60" s="33">
        <v>278204832</v>
      </c>
    </row>
    <row r="61" spans="1:11" ht="33" customHeight="1" x14ac:dyDescent="0.3">
      <c r="A61" s="3" t="s">
        <v>87</v>
      </c>
      <c r="B61" s="23" t="s">
        <v>258</v>
      </c>
      <c r="C61" s="23"/>
      <c r="D61" s="23"/>
      <c r="E61" s="3" t="s">
        <v>76</v>
      </c>
      <c r="F61" s="4">
        <v>300</v>
      </c>
      <c r="G61" s="5">
        <v>3309.1145565925149</v>
      </c>
      <c r="H61" s="5">
        <f t="shared" si="0"/>
        <v>992734.36697775451</v>
      </c>
      <c r="I61" s="5" t="s">
        <v>525</v>
      </c>
      <c r="J61" s="5" t="s">
        <v>525</v>
      </c>
      <c r="K61" s="33">
        <v>278204832</v>
      </c>
    </row>
    <row r="62" spans="1:11" ht="33" customHeight="1" x14ac:dyDescent="0.3">
      <c r="A62" s="3" t="s">
        <v>88</v>
      </c>
      <c r="B62" s="23" t="s">
        <v>259</v>
      </c>
      <c r="C62" s="23"/>
      <c r="D62" s="23"/>
      <c r="E62" s="3" t="s">
        <v>76</v>
      </c>
      <c r="F62" s="4">
        <v>1604</v>
      </c>
      <c r="G62" s="5">
        <v>102.43375863702349</v>
      </c>
      <c r="H62" s="5">
        <f t="shared" si="0"/>
        <v>164303.74885378568</v>
      </c>
      <c r="I62" s="5" t="s">
        <v>525</v>
      </c>
      <c r="J62" s="5" t="s">
        <v>525</v>
      </c>
      <c r="K62" s="33">
        <v>278204832</v>
      </c>
    </row>
    <row r="63" spans="1:11" ht="33" customHeight="1" x14ac:dyDescent="0.3">
      <c r="A63" s="3" t="s">
        <v>89</v>
      </c>
      <c r="B63" s="23" t="s">
        <v>260</v>
      </c>
      <c r="C63" s="23"/>
      <c r="D63" s="23"/>
      <c r="E63" s="3" t="s">
        <v>76</v>
      </c>
      <c r="F63" s="4">
        <v>1304</v>
      </c>
      <c r="G63" s="5">
        <v>1575.6107312540007</v>
      </c>
      <c r="H63" s="5">
        <f t="shared" ref="H63:H126" si="1">F63*G63</f>
        <v>2054596.393555217</v>
      </c>
      <c r="I63" s="5" t="s">
        <v>525</v>
      </c>
      <c r="J63" s="5" t="s">
        <v>525</v>
      </c>
      <c r="K63" s="33">
        <v>278204832</v>
      </c>
    </row>
    <row r="64" spans="1:11" ht="33" customHeight="1" x14ac:dyDescent="0.3">
      <c r="A64" s="3" t="s">
        <v>90</v>
      </c>
      <c r="B64" s="23" t="s">
        <v>261</v>
      </c>
      <c r="C64" s="23"/>
      <c r="D64" s="23"/>
      <c r="E64" s="3" t="s">
        <v>76</v>
      </c>
      <c r="F64" s="4">
        <v>60</v>
      </c>
      <c r="G64" s="5">
        <v>870.99441445339244</v>
      </c>
      <c r="H64" s="5">
        <f t="shared" si="1"/>
        <v>52259.664867203544</v>
      </c>
      <c r="I64" s="5" t="s">
        <v>525</v>
      </c>
      <c r="J64" s="5" t="s">
        <v>525</v>
      </c>
      <c r="K64" s="33">
        <v>278204832</v>
      </c>
    </row>
    <row r="65" spans="1:11" ht="33" customHeight="1" x14ac:dyDescent="0.3">
      <c r="A65" s="3" t="s">
        <v>91</v>
      </c>
      <c r="B65" s="23" t="s">
        <v>262</v>
      </c>
      <c r="C65" s="23"/>
      <c r="D65" s="23"/>
      <c r="E65" s="3" t="s">
        <v>76</v>
      </c>
      <c r="F65" s="4">
        <v>30</v>
      </c>
      <c r="G65" s="5">
        <v>682.8505380295129</v>
      </c>
      <c r="H65" s="5">
        <f t="shared" si="1"/>
        <v>20485.516140885386</v>
      </c>
      <c r="I65" s="5" t="s">
        <v>525</v>
      </c>
      <c r="J65" s="5" t="s">
        <v>525</v>
      </c>
      <c r="K65" s="33">
        <v>278204832</v>
      </c>
    </row>
    <row r="66" spans="1:11" ht="33" customHeight="1" x14ac:dyDescent="0.3">
      <c r="A66" s="3" t="s">
        <v>93</v>
      </c>
      <c r="B66" s="23" t="s">
        <v>263</v>
      </c>
      <c r="C66" s="23"/>
      <c r="D66" s="23"/>
      <c r="E66" s="3" t="s">
        <v>42</v>
      </c>
      <c r="F66" s="4">
        <v>70</v>
      </c>
      <c r="G66" s="5">
        <v>1177.0658612665111</v>
      </c>
      <c r="H66" s="5">
        <f t="shared" si="1"/>
        <v>82394.610288655778</v>
      </c>
      <c r="I66" s="5" t="s">
        <v>525</v>
      </c>
      <c r="J66" s="5" t="s">
        <v>525</v>
      </c>
      <c r="K66" s="33">
        <v>278204832</v>
      </c>
    </row>
    <row r="67" spans="1:11" ht="33" customHeight="1" x14ac:dyDescent="0.3">
      <c r="A67" s="3" t="s">
        <v>96</v>
      </c>
      <c r="B67" s="23" t="s">
        <v>264</v>
      </c>
      <c r="C67" s="23"/>
      <c r="D67" s="23"/>
      <c r="E67" s="3" t="s">
        <v>42</v>
      </c>
      <c r="F67" s="4">
        <v>1450</v>
      </c>
      <c r="G67" s="5">
        <v>1611.026005422465</v>
      </c>
      <c r="H67" s="5">
        <f t="shared" si="1"/>
        <v>2335987.7078625741</v>
      </c>
      <c r="I67" s="5" t="s">
        <v>516</v>
      </c>
      <c r="J67" s="5" t="s">
        <v>523</v>
      </c>
      <c r="K67" s="33">
        <v>7103041227</v>
      </c>
    </row>
    <row r="68" spans="1:11" ht="33" customHeight="1" x14ac:dyDescent="0.3">
      <c r="A68" s="3" t="s">
        <v>97</v>
      </c>
      <c r="B68" s="23" t="s">
        <v>265</v>
      </c>
      <c r="C68" s="23"/>
      <c r="D68" s="23"/>
      <c r="E68" s="3" t="s">
        <v>76</v>
      </c>
      <c r="F68" s="4">
        <v>200</v>
      </c>
      <c r="G68" s="5">
        <v>12024.222949562589</v>
      </c>
      <c r="H68" s="5">
        <f t="shared" si="1"/>
        <v>2404844.5899125179</v>
      </c>
      <c r="I68" s="5" t="s">
        <v>541</v>
      </c>
    </row>
    <row r="69" spans="1:11" ht="33" customHeight="1" x14ac:dyDescent="0.3">
      <c r="A69" s="3" t="s">
        <v>98</v>
      </c>
      <c r="B69" s="23" t="s">
        <v>266</v>
      </c>
      <c r="C69" s="23"/>
      <c r="D69" s="23"/>
      <c r="E69" s="3" t="s">
        <v>76</v>
      </c>
      <c r="F69" s="4">
        <v>160</v>
      </c>
      <c r="G69" s="5">
        <v>895.95725105091276</v>
      </c>
      <c r="H69" s="5">
        <f t="shared" si="1"/>
        <v>143353.16016814605</v>
      </c>
      <c r="I69" s="5" t="s">
        <v>525</v>
      </c>
      <c r="J69" s="5" t="s">
        <v>525</v>
      </c>
      <c r="K69" s="33">
        <v>278204832</v>
      </c>
    </row>
    <row r="70" spans="1:11" ht="33" customHeight="1" x14ac:dyDescent="0.3">
      <c r="A70" s="3" t="s">
        <v>99</v>
      </c>
      <c r="B70" s="23" t="s">
        <v>267</v>
      </c>
      <c r="C70" s="23"/>
      <c r="D70" s="23"/>
      <c r="E70" s="3" t="s">
        <v>76</v>
      </c>
      <c r="F70" s="4">
        <v>2970</v>
      </c>
      <c r="G70" s="5">
        <v>36.399029458162083</v>
      </c>
      <c r="H70" s="5">
        <f t="shared" si="1"/>
        <v>108105.11749074138</v>
      </c>
      <c r="I70" s="5" t="s">
        <v>516</v>
      </c>
      <c r="J70" s="5" t="s">
        <v>523</v>
      </c>
      <c r="K70" s="33">
        <v>7103041227</v>
      </c>
    </row>
    <row r="71" spans="1:11" ht="33" customHeight="1" x14ac:dyDescent="0.3">
      <c r="A71" s="3" t="s">
        <v>100</v>
      </c>
      <c r="B71" s="23" t="s">
        <v>268</v>
      </c>
      <c r="C71" s="23"/>
      <c r="D71" s="23"/>
      <c r="E71" s="3" t="s">
        <v>269</v>
      </c>
      <c r="F71" s="4">
        <v>550</v>
      </c>
      <c r="G71" s="5">
        <v>19.30624248922426</v>
      </c>
      <c r="H71" s="5">
        <f t="shared" si="1"/>
        <v>10618.433369073344</v>
      </c>
      <c r="I71" s="5" t="s">
        <v>516</v>
      </c>
      <c r="J71" s="5" t="s">
        <v>523</v>
      </c>
      <c r="K71" s="33">
        <v>7103041227</v>
      </c>
    </row>
    <row r="72" spans="1:11" ht="33" customHeight="1" x14ac:dyDescent="0.3">
      <c r="A72" s="3" t="s">
        <v>101</v>
      </c>
      <c r="B72" s="23" t="s">
        <v>270</v>
      </c>
      <c r="C72" s="23"/>
      <c r="D72" s="23"/>
      <c r="E72" s="3" t="s">
        <v>24</v>
      </c>
      <c r="F72" s="4">
        <v>11412</v>
      </c>
      <c r="G72" s="5">
        <v>51.278363506842624</v>
      </c>
      <c r="H72" s="5">
        <f t="shared" si="1"/>
        <v>585188.68434008805</v>
      </c>
      <c r="I72" s="5" t="s">
        <v>525</v>
      </c>
      <c r="J72" s="5" t="s">
        <v>525</v>
      </c>
      <c r="K72" s="33">
        <v>278204832</v>
      </c>
    </row>
    <row r="73" spans="1:11" ht="33" customHeight="1" x14ac:dyDescent="0.3">
      <c r="A73" s="3" t="s">
        <v>102</v>
      </c>
      <c r="B73" s="23" t="s">
        <v>271</v>
      </c>
      <c r="C73" s="23"/>
      <c r="D73" s="23"/>
      <c r="E73" s="3" t="s">
        <v>24</v>
      </c>
      <c r="F73" s="4">
        <v>11412</v>
      </c>
      <c r="G73" s="5">
        <v>14.387454291764433</v>
      </c>
      <c r="H73" s="5">
        <f t="shared" si="1"/>
        <v>164189.62837761571</v>
      </c>
      <c r="I73" s="5" t="s">
        <v>525</v>
      </c>
      <c r="J73" s="5" t="s">
        <v>525</v>
      </c>
      <c r="K73" s="33">
        <v>278204832</v>
      </c>
    </row>
    <row r="74" spans="1:11" ht="33" customHeight="1" x14ac:dyDescent="0.3">
      <c r="A74" s="3" t="s">
        <v>103</v>
      </c>
      <c r="B74" s="23" t="s">
        <v>272</v>
      </c>
      <c r="C74" s="23"/>
      <c r="D74" s="23"/>
      <c r="E74" s="3" t="s">
        <v>24</v>
      </c>
      <c r="F74" s="4">
        <v>11412</v>
      </c>
      <c r="G74" s="5">
        <v>4.1809691068100676</v>
      </c>
      <c r="H74" s="5">
        <f t="shared" si="1"/>
        <v>47713.21944691649</v>
      </c>
      <c r="I74" s="5" t="s">
        <v>525</v>
      </c>
      <c r="J74" s="5" t="s">
        <v>525</v>
      </c>
      <c r="K74" s="33">
        <v>278204832</v>
      </c>
    </row>
    <row r="75" spans="1:11" ht="33" customHeight="1" x14ac:dyDescent="0.3">
      <c r="A75" s="3" t="s">
        <v>104</v>
      </c>
      <c r="B75" s="23" t="s">
        <v>273</v>
      </c>
      <c r="C75" s="23"/>
      <c r="D75" s="23"/>
      <c r="E75" s="3" t="s">
        <v>24</v>
      </c>
      <c r="F75" s="4">
        <v>900</v>
      </c>
      <c r="G75" s="5">
        <v>27.914121306075838</v>
      </c>
      <c r="H75" s="5">
        <f t="shared" si="1"/>
        <v>25122.709175468255</v>
      </c>
      <c r="I75" s="5" t="s">
        <v>525</v>
      </c>
      <c r="J75" s="5" t="s">
        <v>525</v>
      </c>
      <c r="K75" s="33">
        <v>278204832</v>
      </c>
    </row>
    <row r="76" spans="1:11" ht="33" customHeight="1" x14ac:dyDescent="0.3">
      <c r="A76" s="3" t="s">
        <v>105</v>
      </c>
      <c r="B76" s="23" t="s">
        <v>274</v>
      </c>
      <c r="C76" s="23"/>
      <c r="D76" s="23"/>
      <c r="E76" s="3" t="s">
        <v>24</v>
      </c>
      <c r="F76" s="4">
        <v>900</v>
      </c>
      <c r="G76" s="5">
        <v>75.13448510137593</v>
      </c>
      <c r="H76" s="5">
        <f t="shared" si="1"/>
        <v>67621.036591238342</v>
      </c>
      <c r="I76" s="5" t="s">
        <v>525</v>
      </c>
      <c r="J76" s="5" t="s">
        <v>525</v>
      </c>
      <c r="K76" s="33">
        <v>278204832</v>
      </c>
    </row>
    <row r="77" spans="1:11" ht="33" customHeight="1" x14ac:dyDescent="0.3">
      <c r="A77" s="3" t="s">
        <v>106</v>
      </c>
      <c r="B77" s="23" t="s">
        <v>275</v>
      </c>
      <c r="C77" s="23"/>
      <c r="D77" s="23"/>
      <c r="E77" s="3" t="s">
        <v>76</v>
      </c>
      <c r="F77" s="4">
        <v>2970</v>
      </c>
      <c r="G77" s="5">
        <v>20.535937528296717</v>
      </c>
      <c r="H77" s="5">
        <f t="shared" si="1"/>
        <v>60991.734459041247</v>
      </c>
      <c r="I77" s="5" t="s">
        <v>525</v>
      </c>
      <c r="J77" s="5" t="s">
        <v>525</v>
      </c>
      <c r="K77" s="33">
        <v>278204832</v>
      </c>
    </row>
    <row r="78" spans="1:11" ht="33" customHeight="1" x14ac:dyDescent="0.3">
      <c r="A78" s="3" t="s">
        <v>276</v>
      </c>
      <c r="B78" s="23" t="s">
        <v>277</v>
      </c>
      <c r="C78" s="23"/>
      <c r="D78" s="23"/>
      <c r="E78" s="3" t="s">
        <v>24</v>
      </c>
      <c r="F78" s="4">
        <v>2970</v>
      </c>
      <c r="G78" s="5">
        <v>37.01387794508004</v>
      </c>
      <c r="H78" s="5">
        <f t="shared" si="1"/>
        <v>109931.21749688772</v>
      </c>
      <c r="I78" s="5"/>
    </row>
    <row r="79" spans="1:11" ht="33" customHeight="1" x14ac:dyDescent="0.3">
      <c r="A79" s="3" t="s">
        <v>107</v>
      </c>
      <c r="B79" s="23" t="s">
        <v>278</v>
      </c>
      <c r="C79" s="23"/>
      <c r="D79" s="23"/>
      <c r="E79" s="3" t="s">
        <v>24</v>
      </c>
      <c r="F79" s="4">
        <v>3208</v>
      </c>
      <c r="G79" s="5">
        <v>49.556786075241654</v>
      </c>
      <c r="H79" s="5">
        <f t="shared" si="1"/>
        <v>158978.16972937522</v>
      </c>
      <c r="I79" s="5" t="s">
        <v>525</v>
      </c>
      <c r="J79" s="5" t="s">
        <v>525</v>
      </c>
      <c r="K79" s="33">
        <v>278204832</v>
      </c>
    </row>
    <row r="80" spans="1:11" ht="33" customHeight="1" x14ac:dyDescent="0.3">
      <c r="A80" s="3" t="s">
        <v>108</v>
      </c>
      <c r="B80" s="23" t="s">
        <v>279</v>
      </c>
      <c r="C80" s="23"/>
      <c r="D80" s="23"/>
      <c r="E80" s="3" t="s">
        <v>24</v>
      </c>
      <c r="F80" s="4">
        <v>3208</v>
      </c>
      <c r="G80" s="5">
        <v>33.570727206598733</v>
      </c>
      <c r="H80" s="5">
        <f t="shared" si="1"/>
        <v>107694.89287876873</v>
      </c>
      <c r="I80" s="5" t="s">
        <v>525</v>
      </c>
      <c r="J80" s="5" t="s">
        <v>525</v>
      </c>
      <c r="K80" s="33">
        <v>278204832</v>
      </c>
    </row>
    <row r="81" spans="1:11" ht="33" customHeight="1" x14ac:dyDescent="0.3">
      <c r="A81" s="3" t="s">
        <v>109</v>
      </c>
      <c r="B81" s="23" t="s">
        <v>280</v>
      </c>
      <c r="C81" s="23"/>
      <c r="D81" s="23"/>
      <c r="E81" s="3" t="s">
        <v>76</v>
      </c>
      <c r="F81" s="4">
        <v>30</v>
      </c>
      <c r="G81" s="5">
        <v>23351.33068465758</v>
      </c>
      <c r="H81" s="5">
        <f t="shared" si="1"/>
        <v>700539.92053972743</v>
      </c>
      <c r="I81" s="5" t="s">
        <v>525</v>
      </c>
      <c r="J81" s="5" t="s">
        <v>525</v>
      </c>
      <c r="K81" s="33">
        <v>278204832</v>
      </c>
    </row>
    <row r="82" spans="1:11" ht="33" customHeight="1" x14ac:dyDescent="0.3">
      <c r="A82" s="3" t="s">
        <v>111</v>
      </c>
      <c r="B82" s="23" t="s">
        <v>281</v>
      </c>
      <c r="C82" s="23"/>
      <c r="D82" s="23"/>
      <c r="E82" s="3" t="s">
        <v>76</v>
      </c>
      <c r="F82" s="4">
        <v>50</v>
      </c>
      <c r="G82" s="5">
        <v>39677.402557790454</v>
      </c>
      <c r="H82" s="5">
        <f t="shared" si="1"/>
        <v>1983870.1278895228</v>
      </c>
      <c r="I82" s="5" t="s">
        <v>525</v>
      </c>
      <c r="J82" s="5" t="s">
        <v>525</v>
      </c>
      <c r="K82" s="33">
        <v>278204832</v>
      </c>
    </row>
    <row r="83" spans="1:11" ht="33" customHeight="1" x14ac:dyDescent="0.3">
      <c r="A83" s="3" t="s">
        <v>112</v>
      </c>
      <c r="B83" s="23" t="s">
        <v>282</v>
      </c>
      <c r="C83" s="23"/>
      <c r="D83" s="23"/>
      <c r="E83" s="3" t="s">
        <v>76</v>
      </c>
      <c r="F83" s="4">
        <v>50</v>
      </c>
      <c r="G83" s="5">
        <v>6566.5818402839186</v>
      </c>
      <c r="H83" s="5">
        <f t="shared" si="1"/>
        <v>328329.09201419592</v>
      </c>
      <c r="I83" s="5" t="s">
        <v>525</v>
      </c>
      <c r="J83" s="5" t="s">
        <v>525</v>
      </c>
      <c r="K83" s="33">
        <v>278204832</v>
      </c>
    </row>
    <row r="84" spans="1:11" ht="33" customHeight="1" x14ac:dyDescent="0.3">
      <c r="A84" s="3" t="s">
        <v>113</v>
      </c>
      <c r="B84" s="23" t="s">
        <v>283</v>
      </c>
      <c r="C84" s="23"/>
      <c r="D84" s="23"/>
      <c r="E84" s="3" t="s">
        <v>76</v>
      </c>
      <c r="F84" s="4">
        <v>200</v>
      </c>
      <c r="G84" s="5">
        <v>2013.5058249589679</v>
      </c>
      <c r="H84" s="5">
        <f t="shared" si="1"/>
        <v>402701.16499179357</v>
      </c>
      <c r="I84" s="5" t="s">
        <v>525</v>
      </c>
      <c r="J84" s="5" t="s">
        <v>525</v>
      </c>
      <c r="K84" s="33">
        <v>278204832</v>
      </c>
    </row>
    <row r="85" spans="1:11" ht="33" customHeight="1" x14ac:dyDescent="0.3">
      <c r="A85" s="3" t="s">
        <v>114</v>
      </c>
      <c r="B85" s="23" t="s">
        <v>284</v>
      </c>
      <c r="C85" s="23"/>
      <c r="D85" s="23"/>
      <c r="E85" s="3" t="s">
        <v>76</v>
      </c>
      <c r="F85" s="4">
        <v>200</v>
      </c>
      <c r="G85" s="5">
        <v>1413.2907320296458</v>
      </c>
      <c r="H85" s="5">
        <f t="shared" si="1"/>
        <v>282658.14640592918</v>
      </c>
      <c r="I85" s="5" t="s">
        <v>525</v>
      </c>
      <c r="J85" s="5" t="s">
        <v>525</v>
      </c>
      <c r="K85" s="33">
        <v>278204832</v>
      </c>
    </row>
    <row r="86" spans="1:11" ht="33" customHeight="1" x14ac:dyDescent="0.3">
      <c r="A86" s="3" t="s">
        <v>115</v>
      </c>
      <c r="B86" s="23" t="s">
        <v>285</v>
      </c>
      <c r="C86" s="23"/>
      <c r="D86" s="23"/>
      <c r="E86" s="3" t="s">
        <v>24</v>
      </c>
      <c r="F86" s="4">
        <v>500</v>
      </c>
      <c r="G86" s="5">
        <v>264.01594028257631</v>
      </c>
      <c r="H86" s="5">
        <f t="shared" si="1"/>
        <v>132007.97014128815</v>
      </c>
      <c r="I86" s="5" t="s">
        <v>525</v>
      </c>
      <c r="J86" s="5" t="s">
        <v>525</v>
      </c>
      <c r="K86" s="33">
        <v>278204832</v>
      </c>
    </row>
    <row r="87" spans="1:11" ht="33" customHeight="1" x14ac:dyDescent="0.3">
      <c r="A87" s="3" t="s">
        <v>117</v>
      </c>
      <c r="B87" s="23" t="s">
        <v>286</v>
      </c>
      <c r="C87" s="23"/>
      <c r="D87" s="23"/>
      <c r="E87" s="3" t="s">
        <v>76</v>
      </c>
      <c r="F87" s="4">
        <v>50</v>
      </c>
      <c r="G87" s="5">
        <v>6566.5818402839186</v>
      </c>
      <c r="H87" s="5">
        <f t="shared" si="1"/>
        <v>328329.09201419592</v>
      </c>
      <c r="I87" s="5" t="s">
        <v>525</v>
      </c>
      <c r="J87" s="5" t="s">
        <v>525</v>
      </c>
      <c r="K87" s="33">
        <v>278204832</v>
      </c>
    </row>
    <row r="88" spans="1:11" ht="33" customHeight="1" x14ac:dyDescent="0.3">
      <c r="A88" s="3" t="s">
        <v>287</v>
      </c>
      <c r="B88" s="23" t="s">
        <v>288</v>
      </c>
      <c r="C88" s="23"/>
      <c r="D88" s="23"/>
      <c r="E88" s="3" t="s">
        <v>76</v>
      </c>
      <c r="F88" s="4">
        <v>25</v>
      </c>
      <c r="G88" s="5">
        <v>8741.4239082101612</v>
      </c>
      <c r="H88" s="5">
        <f t="shared" si="1"/>
        <v>218535.59770525404</v>
      </c>
      <c r="I88" s="5" t="s">
        <v>525</v>
      </c>
      <c r="J88" s="5" t="s">
        <v>525</v>
      </c>
      <c r="K88" s="33">
        <v>278204832</v>
      </c>
    </row>
    <row r="89" spans="1:11" ht="33" customHeight="1" x14ac:dyDescent="0.3">
      <c r="A89" s="3" t="s">
        <v>118</v>
      </c>
      <c r="B89" s="23" t="s">
        <v>289</v>
      </c>
      <c r="C89" s="23"/>
      <c r="D89" s="23"/>
      <c r="E89" s="3" t="s">
        <v>76</v>
      </c>
      <c r="F89" s="4">
        <v>100</v>
      </c>
      <c r="G89" s="5">
        <v>2120.1205525905439</v>
      </c>
      <c r="H89" s="5">
        <f t="shared" si="1"/>
        <v>212012.05525905438</v>
      </c>
      <c r="I89" s="5" t="s">
        <v>525</v>
      </c>
      <c r="J89" s="5" t="s">
        <v>525</v>
      </c>
      <c r="K89" s="33">
        <v>278204832</v>
      </c>
    </row>
    <row r="90" spans="1:11" ht="33" customHeight="1" x14ac:dyDescent="0.3">
      <c r="A90" s="3" t="s">
        <v>290</v>
      </c>
      <c r="B90" s="23" t="s">
        <v>291</v>
      </c>
      <c r="C90" s="23"/>
      <c r="D90" s="23"/>
      <c r="E90" s="3" t="s">
        <v>24</v>
      </c>
      <c r="F90" s="4">
        <v>100</v>
      </c>
      <c r="G90" s="5">
        <v>300.53794040550366</v>
      </c>
      <c r="H90" s="5">
        <f t="shared" si="1"/>
        <v>30053.794040550365</v>
      </c>
      <c r="I90" s="5" t="s">
        <v>525</v>
      </c>
      <c r="J90" s="5" t="s">
        <v>525</v>
      </c>
      <c r="K90" s="33">
        <v>278204832</v>
      </c>
    </row>
    <row r="91" spans="1:11" ht="33" customHeight="1" x14ac:dyDescent="0.3">
      <c r="A91" s="3" t="s">
        <v>119</v>
      </c>
      <c r="B91" s="23" t="s">
        <v>292</v>
      </c>
      <c r="C91" s="23"/>
      <c r="D91" s="23"/>
      <c r="E91" s="3" t="s">
        <v>24</v>
      </c>
      <c r="F91" s="4">
        <v>150</v>
      </c>
      <c r="G91" s="5">
        <v>129.97897013445882</v>
      </c>
      <c r="H91" s="5">
        <f t="shared" si="1"/>
        <v>19496.845520168823</v>
      </c>
      <c r="I91" s="5" t="s">
        <v>525</v>
      </c>
      <c r="J91" s="5" t="s">
        <v>525</v>
      </c>
      <c r="K91" s="33">
        <v>278204832</v>
      </c>
    </row>
    <row r="92" spans="1:11" ht="33" customHeight="1" x14ac:dyDescent="0.3">
      <c r="A92" s="3" t="s">
        <v>293</v>
      </c>
      <c r="B92" s="23" t="s">
        <v>294</v>
      </c>
      <c r="C92" s="23"/>
      <c r="D92" s="23"/>
      <c r="E92" s="3" t="s">
        <v>24</v>
      </c>
      <c r="F92" s="4">
        <v>350</v>
      </c>
      <c r="G92" s="5">
        <v>8890.9550602286108</v>
      </c>
      <c r="H92" s="5">
        <f t="shared" si="1"/>
        <v>3111834.2710800138</v>
      </c>
      <c r="I92" s="5" t="s">
        <v>525</v>
      </c>
      <c r="J92" s="5" t="s">
        <v>525</v>
      </c>
      <c r="K92" s="33">
        <v>278204832</v>
      </c>
    </row>
    <row r="93" spans="1:11" ht="33" customHeight="1" x14ac:dyDescent="0.3">
      <c r="A93" s="3" t="s">
        <v>120</v>
      </c>
      <c r="B93" s="23" t="s">
        <v>295</v>
      </c>
      <c r="C93" s="23"/>
      <c r="D93" s="23"/>
      <c r="E93" s="3" t="s">
        <v>76</v>
      </c>
      <c r="F93" s="4">
        <v>700</v>
      </c>
      <c r="G93" s="5">
        <v>2445.8672809596837</v>
      </c>
      <c r="H93" s="5">
        <f t="shared" si="1"/>
        <v>1712107.0966717787</v>
      </c>
      <c r="I93" s="5" t="s">
        <v>525</v>
      </c>
      <c r="J93" s="5" t="s">
        <v>525</v>
      </c>
      <c r="K93" s="33">
        <v>278204832</v>
      </c>
    </row>
    <row r="94" spans="1:11" ht="33" customHeight="1" x14ac:dyDescent="0.3">
      <c r="A94" s="3" t="s">
        <v>296</v>
      </c>
      <c r="B94" s="23" t="s">
        <v>297</v>
      </c>
      <c r="C94" s="23"/>
      <c r="D94" s="23"/>
      <c r="E94" s="3" t="s">
        <v>24</v>
      </c>
      <c r="F94" s="4">
        <v>700</v>
      </c>
      <c r="G94" s="5">
        <v>3911.9120131668928</v>
      </c>
      <c r="H94" s="5">
        <f t="shared" si="1"/>
        <v>2738338.4092168249</v>
      </c>
      <c r="I94" s="5" t="s">
        <v>525</v>
      </c>
      <c r="J94" s="5" t="s">
        <v>525</v>
      </c>
      <c r="K94" s="33">
        <v>278204832</v>
      </c>
    </row>
    <row r="95" spans="1:11" ht="33" customHeight="1" x14ac:dyDescent="0.3">
      <c r="A95" s="3" t="s">
        <v>121</v>
      </c>
      <c r="B95" s="23" t="s">
        <v>298</v>
      </c>
      <c r="C95" s="23"/>
      <c r="D95" s="23"/>
      <c r="E95" s="3" t="s">
        <v>24</v>
      </c>
      <c r="F95" s="4">
        <v>700</v>
      </c>
      <c r="G95" s="5">
        <v>1047.33291261607</v>
      </c>
      <c r="H95" s="5">
        <f t="shared" si="1"/>
        <v>733133.038831249</v>
      </c>
      <c r="I95" s="5" t="s">
        <v>525</v>
      </c>
      <c r="J95" s="5" t="s">
        <v>525</v>
      </c>
      <c r="K95" s="33">
        <v>278204832</v>
      </c>
    </row>
    <row r="96" spans="1:11" ht="33" customHeight="1" x14ac:dyDescent="0.3">
      <c r="A96" s="3" t="s">
        <v>123</v>
      </c>
      <c r="B96" s="23" t="s">
        <v>299</v>
      </c>
      <c r="C96" s="23"/>
      <c r="D96" s="23"/>
      <c r="E96" s="3" t="s">
        <v>24</v>
      </c>
      <c r="F96" s="4">
        <v>34</v>
      </c>
      <c r="G96" s="5">
        <v>126576.52147614783</v>
      </c>
      <c r="H96" s="5">
        <f t="shared" si="1"/>
        <v>4303601.7301890263</v>
      </c>
      <c r="I96" s="5" t="s">
        <v>525</v>
      </c>
      <c r="J96" s="5" t="s">
        <v>525</v>
      </c>
      <c r="K96" s="33">
        <v>278204832</v>
      </c>
    </row>
    <row r="97" spans="1:11" ht="33" customHeight="1" x14ac:dyDescent="0.3">
      <c r="A97" s="3" t="s">
        <v>124</v>
      </c>
      <c r="B97" s="23" t="s">
        <v>300</v>
      </c>
      <c r="C97" s="23"/>
      <c r="D97" s="23"/>
      <c r="E97" s="3" t="s">
        <v>24</v>
      </c>
      <c r="F97" s="4">
        <v>42</v>
      </c>
      <c r="G97" s="5">
        <v>126605.29655514767</v>
      </c>
      <c r="H97" s="5">
        <f t="shared" si="1"/>
        <v>5317422.4553162018</v>
      </c>
      <c r="I97" s="5" t="s">
        <v>525</v>
      </c>
      <c r="J97" s="5" t="s">
        <v>525</v>
      </c>
      <c r="K97" s="33">
        <v>278204832</v>
      </c>
    </row>
    <row r="98" spans="1:11" ht="33" customHeight="1" x14ac:dyDescent="0.3">
      <c r="A98" s="3" t="s">
        <v>125</v>
      </c>
      <c r="B98" s="23" t="s">
        <v>301</v>
      </c>
      <c r="C98" s="23"/>
      <c r="D98" s="23"/>
      <c r="E98" s="3" t="s">
        <v>76</v>
      </c>
      <c r="F98" s="4">
        <v>564</v>
      </c>
      <c r="G98" s="5">
        <v>24541.308434012561</v>
      </c>
      <c r="H98" s="5">
        <f t="shared" si="1"/>
        <v>13841297.956783084</v>
      </c>
      <c r="I98" s="5" t="s">
        <v>525</v>
      </c>
      <c r="J98" s="5" t="s">
        <v>525</v>
      </c>
      <c r="K98" s="33">
        <v>278204832</v>
      </c>
    </row>
    <row r="99" spans="1:11" ht="33" customHeight="1" x14ac:dyDescent="0.3">
      <c r="A99" s="3" t="s">
        <v>126</v>
      </c>
      <c r="B99" s="23" t="s">
        <v>302</v>
      </c>
      <c r="C99" s="23"/>
      <c r="D99" s="23"/>
      <c r="E99" s="3" t="s">
        <v>24</v>
      </c>
      <c r="F99" s="4">
        <v>2</v>
      </c>
      <c r="G99" s="5">
        <v>26201.401946728529</v>
      </c>
      <c r="H99" s="5">
        <f t="shared" si="1"/>
        <v>52402.803893457058</v>
      </c>
      <c r="I99" s="5" t="s">
        <v>525</v>
      </c>
      <c r="J99" s="5" t="s">
        <v>525</v>
      </c>
      <c r="K99" s="33">
        <v>278204832</v>
      </c>
    </row>
    <row r="100" spans="1:11" ht="33" customHeight="1" x14ac:dyDescent="0.3">
      <c r="A100" s="3" t="s">
        <v>127</v>
      </c>
      <c r="B100" s="23" t="s">
        <v>303</v>
      </c>
      <c r="C100" s="23"/>
      <c r="D100" s="23"/>
      <c r="E100" s="3" t="s">
        <v>24</v>
      </c>
      <c r="F100" s="4">
        <v>9</v>
      </c>
      <c r="G100" s="5">
        <v>33775.102256606355</v>
      </c>
      <c r="H100" s="5">
        <f t="shared" si="1"/>
        <v>303975.92030945717</v>
      </c>
      <c r="I100" s="5" t="s">
        <v>525</v>
      </c>
      <c r="J100" s="5" t="s">
        <v>525</v>
      </c>
      <c r="K100" s="33">
        <v>278204832</v>
      </c>
    </row>
    <row r="101" spans="1:11" ht="33" customHeight="1" x14ac:dyDescent="0.3">
      <c r="A101" s="3" t="s">
        <v>128</v>
      </c>
      <c r="B101" s="23" t="s">
        <v>304</v>
      </c>
      <c r="C101" s="23"/>
      <c r="D101" s="23"/>
      <c r="E101" s="3" t="s">
        <v>76</v>
      </c>
      <c r="F101" s="4">
        <v>1</v>
      </c>
      <c r="G101" s="5">
        <v>58385.035455648409</v>
      </c>
      <c r="H101" s="5">
        <f t="shared" si="1"/>
        <v>58385.035455648409</v>
      </c>
      <c r="I101" s="5" t="s">
        <v>525</v>
      </c>
      <c r="J101" s="5" t="s">
        <v>525</v>
      </c>
      <c r="K101" s="33">
        <v>278204832</v>
      </c>
    </row>
    <row r="102" spans="1:11" ht="33" customHeight="1" x14ac:dyDescent="0.3">
      <c r="A102" s="3" t="s">
        <v>129</v>
      </c>
      <c r="B102" s="23" t="s">
        <v>305</v>
      </c>
      <c r="C102" s="23"/>
      <c r="D102" s="23"/>
      <c r="E102" s="3" t="s">
        <v>76</v>
      </c>
      <c r="F102" s="4">
        <v>5</v>
      </c>
      <c r="G102" s="5">
        <v>71932.721941349781</v>
      </c>
      <c r="H102" s="5">
        <f t="shared" si="1"/>
        <v>359663.60970674892</v>
      </c>
      <c r="I102" s="5" t="s">
        <v>525</v>
      </c>
      <c r="J102" s="5" t="s">
        <v>525</v>
      </c>
      <c r="K102" s="33">
        <v>278204832</v>
      </c>
    </row>
    <row r="103" spans="1:11" ht="33" customHeight="1" x14ac:dyDescent="0.3">
      <c r="A103" s="3" t="s">
        <v>131</v>
      </c>
      <c r="B103" s="23" t="s">
        <v>306</v>
      </c>
      <c r="C103" s="23"/>
      <c r="D103" s="23"/>
      <c r="E103" s="3" t="s">
        <v>76</v>
      </c>
      <c r="F103" s="4">
        <v>30</v>
      </c>
      <c r="G103" s="5">
        <v>10648.437879464147</v>
      </c>
      <c r="H103" s="5">
        <f t="shared" si="1"/>
        <v>319453.1363839244</v>
      </c>
      <c r="I103" s="5" t="s">
        <v>525</v>
      </c>
      <c r="J103" s="5" t="s">
        <v>525</v>
      </c>
      <c r="K103" s="33">
        <v>278204832</v>
      </c>
    </row>
    <row r="104" spans="1:11" ht="33" customHeight="1" x14ac:dyDescent="0.3">
      <c r="A104" s="3" t="s">
        <v>132</v>
      </c>
      <c r="B104" s="23" t="s">
        <v>307</v>
      </c>
      <c r="C104" s="23"/>
      <c r="D104" s="23"/>
      <c r="E104" s="3" t="s">
        <v>76</v>
      </c>
      <c r="F104" s="4">
        <v>75</v>
      </c>
      <c r="G104" s="5">
        <v>9611.5574868964723</v>
      </c>
      <c r="H104" s="5">
        <f t="shared" si="1"/>
        <v>720866.81151723547</v>
      </c>
      <c r="I104" s="5" t="s">
        <v>525</v>
      </c>
      <c r="J104" s="5" t="s">
        <v>525</v>
      </c>
      <c r="K104" s="33">
        <v>278204832</v>
      </c>
    </row>
    <row r="105" spans="1:11" ht="33" customHeight="1" x14ac:dyDescent="0.3">
      <c r="A105" s="3" t="s">
        <v>133</v>
      </c>
      <c r="B105" s="23" t="s">
        <v>308</v>
      </c>
      <c r="C105" s="23"/>
      <c r="D105" s="23"/>
      <c r="E105" s="3" t="s">
        <v>76</v>
      </c>
      <c r="F105" s="4">
        <v>80</v>
      </c>
      <c r="G105" s="5">
        <v>4578.7766820781235</v>
      </c>
      <c r="H105" s="5">
        <f t="shared" si="1"/>
        <v>366302.13456624991</v>
      </c>
      <c r="I105" s="5" t="s">
        <v>525</v>
      </c>
      <c r="J105" s="5" t="s">
        <v>525</v>
      </c>
      <c r="K105" s="33">
        <v>278204832</v>
      </c>
    </row>
    <row r="106" spans="1:11" ht="33" customHeight="1" x14ac:dyDescent="0.3">
      <c r="A106" s="3" t="s">
        <v>135</v>
      </c>
      <c r="B106" s="23" t="s">
        <v>309</v>
      </c>
      <c r="C106" s="23"/>
      <c r="D106" s="23"/>
      <c r="E106" s="3" t="s">
        <v>24</v>
      </c>
      <c r="F106" s="4">
        <v>47</v>
      </c>
      <c r="G106" s="5">
        <v>137104.4491270906</v>
      </c>
      <c r="H106" s="5">
        <f t="shared" si="1"/>
        <v>6443909.1089732582</v>
      </c>
      <c r="I106" s="5" t="s">
        <v>525</v>
      </c>
      <c r="J106" s="5" t="s">
        <v>525</v>
      </c>
      <c r="K106" s="33">
        <v>278204832</v>
      </c>
    </row>
    <row r="107" spans="1:11" ht="33" customHeight="1" x14ac:dyDescent="0.3">
      <c r="A107" s="3" t="s">
        <v>136</v>
      </c>
      <c r="B107" s="23" t="s">
        <v>310</v>
      </c>
      <c r="C107" s="23"/>
      <c r="D107" s="23"/>
      <c r="E107" s="3" t="s">
        <v>24</v>
      </c>
      <c r="F107" s="4">
        <v>340</v>
      </c>
      <c r="G107" s="5">
        <v>137104.44924935119</v>
      </c>
      <c r="H107" s="5">
        <f t="shared" si="1"/>
        <v>46615512.744779408</v>
      </c>
      <c r="I107" s="5" t="s">
        <v>525</v>
      </c>
      <c r="J107" s="5" t="s">
        <v>525</v>
      </c>
      <c r="K107" s="33">
        <v>278204832</v>
      </c>
    </row>
    <row r="108" spans="1:11" ht="33" customHeight="1" x14ac:dyDescent="0.3">
      <c r="A108" s="3" t="s">
        <v>137</v>
      </c>
      <c r="B108" s="23" t="s">
        <v>311</v>
      </c>
      <c r="C108" s="23"/>
      <c r="D108" s="23"/>
      <c r="E108" s="3" t="s">
        <v>24</v>
      </c>
      <c r="F108" s="4">
        <v>23</v>
      </c>
      <c r="G108" s="5">
        <v>52143.947308972325</v>
      </c>
      <c r="H108" s="5">
        <f t="shared" si="1"/>
        <v>1199310.7881063635</v>
      </c>
      <c r="I108" s="5" t="s">
        <v>525</v>
      </c>
      <c r="J108" s="5" t="s">
        <v>525</v>
      </c>
      <c r="K108" s="33">
        <v>278204832</v>
      </c>
    </row>
    <row r="109" spans="1:11" ht="33" customHeight="1" x14ac:dyDescent="0.3">
      <c r="A109" s="3" t="s">
        <v>138</v>
      </c>
      <c r="B109" s="23" t="s">
        <v>312</v>
      </c>
      <c r="C109" s="23"/>
      <c r="D109" s="23"/>
      <c r="E109" s="3" t="s">
        <v>24</v>
      </c>
      <c r="F109" s="4">
        <v>3</v>
      </c>
      <c r="G109" s="5">
        <v>55909.279068102704</v>
      </c>
      <c r="H109" s="5">
        <f t="shared" si="1"/>
        <v>167727.8372043081</v>
      </c>
      <c r="I109" s="5" t="s">
        <v>525</v>
      </c>
      <c r="J109" s="5" t="s">
        <v>525</v>
      </c>
      <c r="K109" s="33">
        <v>278204832</v>
      </c>
    </row>
    <row r="110" spans="1:11" ht="33" customHeight="1" x14ac:dyDescent="0.3">
      <c r="A110" s="3" t="s">
        <v>139</v>
      </c>
      <c r="B110" s="23" t="s">
        <v>252</v>
      </c>
      <c r="C110" s="23"/>
      <c r="D110" s="23"/>
      <c r="E110" s="3" t="s">
        <v>76</v>
      </c>
      <c r="F110" s="4">
        <v>1</v>
      </c>
      <c r="G110" s="5">
        <v>50605.722437394208</v>
      </c>
      <c r="H110" s="5">
        <f t="shared" si="1"/>
        <v>50605.722437394208</v>
      </c>
      <c r="I110" s="5" t="s">
        <v>525</v>
      </c>
      <c r="J110" s="5" t="s">
        <v>525</v>
      </c>
      <c r="K110" s="33">
        <v>278204832</v>
      </c>
    </row>
    <row r="111" spans="1:11" ht="33" customHeight="1" x14ac:dyDescent="0.3">
      <c r="A111" s="3" t="s">
        <v>140</v>
      </c>
      <c r="B111" s="23" t="s">
        <v>313</v>
      </c>
      <c r="C111" s="23"/>
      <c r="D111" s="23"/>
      <c r="E111" s="3" t="s">
        <v>24</v>
      </c>
      <c r="F111" s="4">
        <v>2</v>
      </c>
      <c r="G111" s="5">
        <v>14390.528836315087</v>
      </c>
      <c r="H111" s="5">
        <f t="shared" si="1"/>
        <v>28781.057672630173</v>
      </c>
      <c r="I111" s="5" t="s">
        <v>525</v>
      </c>
      <c r="J111" s="5" t="s">
        <v>525</v>
      </c>
      <c r="K111" s="33">
        <v>278204832</v>
      </c>
    </row>
    <row r="112" spans="1:11" ht="33" customHeight="1" x14ac:dyDescent="0.3">
      <c r="A112" s="3" t="s">
        <v>141</v>
      </c>
      <c r="B112" s="23" t="s">
        <v>314</v>
      </c>
      <c r="C112" s="23"/>
      <c r="D112" s="23"/>
      <c r="E112" s="3" t="s">
        <v>24</v>
      </c>
      <c r="F112" s="4">
        <v>14</v>
      </c>
      <c r="G112" s="5">
        <v>22394.995224971495</v>
      </c>
      <c r="H112" s="5">
        <f t="shared" si="1"/>
        <v>313529.93314960093</v>
      </c>
      <c r="I112" s="5" t="s">
        <v>525</v>
      </c>
      <c r="J112" s="5" t="s">
        <v>525</v>
      </c>
      <c r="K112" s="33">
        <v>278204832</v>
      </c>
    </row>
    <row r="113" spans="1:11" ht="33" customHeight="1" x14ac:dyDescent="0.3">
      <c r="A113" s="3" t="s">
        <v>142</v>
      </c>
      <c r="B113" s="23" t="s">
        <v>315</v>
      </c>
      <c r="C113" s="23"/>
      <c r="D113" s="23"/>
      <c r="E113" s="3" t="s">
        <v>76</v>
      </c>
      <c r="F113" s="4">
        <v>2</v>
      </c>
      <c r="G113" s="5">
        <v>50605.722437394208</v>
      </c>
      <c r="H113" s="5">
        <f t="shared" si="1"/>
        <v>101211.44487478842</v>
      </c>
      <c r="I113" s="5" t="s">
        <v>525</v>
      </c>
      <c r="J113" s="5" t="s">
        <v>525</v>
      </c>
      <c r="K113" s="33">
        <v>278204832</v>
      </c>
    </row>
    <row r="114" spans="1:11" ht="33" customHeight="1" x14ac:dyDescent="0.3">
      <c r="A114" s="3" t="s">
        <v>143</v>
      </c>
      <c r="B114" s="23" t="s">
        <v>316</v>
      </c>
      <c r="C114" s="23"/>
      <c r="D114" s="23"/>
      <c r="E114" s="3" t="s">
        <v>24</v>
      </c>
      <c r="F114" s="4">
        <v>1059</v>
      </c>
      <c r="G114" s="5">
        <v>5114.3097196097824</v>
      </c>
      <c r="H114" s="5">
        <f t="shared" si="1"/>
        <v>5416053.9930667598</v>
      </c>
      <c r="I114" s="5" t="s">
        <v>525</v>
      </c>
      <c r="J114" s="5" t="s">
        <v>525</v>
      </c>
      <c r="K114" s="33">
        <v>278204832</v>
      </c>
    </row>
    <row r="115" spans="1:11" ht="33" customHeight="1" x14ac:dyDescent="0.3">
      <c r="A115" s="3" t="s">
        <v>144</v>
      </c>
      <c r="B115" s="23" t="s">
        <v>317</v>
      </c>
      <c r="C115" s="23"/>
      <c r="D115" s="23"/>
      <c r="E115" s="3" t="s">
        <v>24</v>
      </c>
      <c r="F115" s="4">
        <v>600</v>
      </c>
      <c r="G115" s="5">
        <v>1621.1095206079196</v>
      </c>
      <c r="H115" s="5">
        <f t="shared" si="1"/>
        <v>972665.71236475185</v>
      </c>
      <c r="I115" s="5" t="s">
        <v>525</v>
      </c>
      <c r="J115" s="5" t="s">
        <v>525</v>
      </c>
      <c r="K115" s="33">
        <v>278204832</v>
      </c>
    </row>
    <row r="116" spans="1:11" ht="33" customHeight="1" x14ac:dyDescent="0.3">
      <c r="A116" s="3" t="s">
        <v>146</v>
      </c>
      <c r="B116" s="23" t="s">
        <v>318</v>
      </c>
      <c r="C116" s="23"/>
      <c r="D116" s="23"/>
      <c r="E116" s="3" t="s">
        <v>76</v>
      </c>
      <c r="F116" s="4">
        <v>797</v>
      </c>
      <c r="G116" s="5">
        <v>3581.7383821808039</v>
      </c>
      <c r="H116" s="5">
        <f t="shared" si="1"/>
        <v>2854645.4905981007</v>
      </c>
      <c r="I116" s="5" t="s">
        <v>525</v>
      </c>
      <c r="J116" s="5" t="s">
        <v>525</v>
      </c>
      <c r="K116" s="33">
        <v>278204832</v>
      </c>
    </row>
    <row r="117" spans="1:11" ht="33" customHeight="1" x14ac:dyDescent="0.3">
      <c r="A117" s="3" t="s">
        <v>147</v>
      </c>
      <c r="B117" s="23" t="s">
        <v>319</v>
      </c>
      <c r="C117" s="23"/>
      <c r="D117" s="23"/>
      <c r="E117" s="3" t="s">
        <v>76</v>
      </c>
      <c r="F117" s="4">
        <v>12</v>
      </c>
      <c r="G117" s="5">
        <v>16498.967123998002</v>
      </c>
      <c r="H117" s="5">
        <f t="shared" si="1"/>
        <v>197987.60548797602</v>
      </c>
      <c r="I117" s="5" t="s">
        <v>525</v>
      </c>
      <c r="J117" s="5" t="s">
        <v>525</v>
      </c>
      <c r="K117" s="33">
        <v>278204832</v>
      </c>
    </row>
    <row r="118" spans="1:11" ht="33" customHeight="1" x14ac:dyDescent="0.3">
      <c r="A118" s="3" t="s">
        <v>320</v>
      </c>
      <c r="B118" s="23" t="s">
        <v>321</v>
      </c>
      <c r="C118" s="23"/>
      <c r="D118" s="23"/>
      <c r="E118" s="3" t="s">
        <v>76</v>
      </c>
      <c r="F118" s="4">
        <v>65</v>
      </c>
      <c r="G118" s="5">
        <v>3679.2533457171326</v>
      </c>
      <c r="H118" s="5">
        <f t="shared" si="1"/>
        <v>239151.46747161361</v>
      </c>
      <c r="I118" s="5" t="s">
        <v>525</v>
      </c>
      <c r="J118" s="5" t="s">
        <v>525</v>
      </c>
      <c r="K118" s="33">
        <v>278204832</v>
      </c>
    </row>
    <row r="119" spans="1:11" ht="33" customHeight="1" x14ac:dyDescent="0.3">
      <c r="A119" s="3" t="s">
        <v>149</v>
      </c>
      <c r="B119" s="23" t="s">
        <v>256</v>
      </c>
      <c r="C119" s="23"/>
      <c r="D119" s="23"/>
      <c r="E119" s="3" t="s">
        <v>76</v>
      </c>
      <c r="F119" s="4">
        <v>30</v>
      </c>
      <c r="G119" s="5">
        <v>2452.8767452521338</v>
      </c>
      <c r="H119" s="5">
        <f t="shared" si="1"/>
        <v>73586.302357564011</v>
      </c>
      <c r="I119" s="5" t="s">
        <v>525</v>
      </c>
      <c r="J119" s="5" t="s">
        <v>525</v>
      </c>
      <c r="K119" s="33">
        <v>278204832</v>
      </c>
    </row>
    <row r="120" spans="1:11" ht="33" customHeight="1" x14ac:dyDescent="0.3">
      <c r="A120" s="3" t="s">
        <v>322</v>
      </c>
      <c r="B120" s="23" t="s">
        <v>257</v>
      </c>
      <c r="C120" s="23"/>
      <c r="D120" s="23"/>
      <c r="E120" s="3" t="s">
        <v>76</v>
      </c>
      <c r="F120" s="4">
        <v>85</v>
      </c>
      <c r="G120" s="5">
        <v>1793.8819792333254</v>
      </c>
      <c r="H120" s="5">
        <f t="shared" si="1"/>
        <v>152479.96823483266</v>
      </c>
      <c r="I120" s="5" t="s">
        <v>525</v>
      </c>
      <c r="J120" s="5" t="s">
        <v>525</v>
      </c>
      <c r="K120" s="33">
        <v>278204832</v>
      </c>
    </row>
    <row r="121" spans="1:11" ht="33" customHeight="1" x14ac:dyDescent="0.3">
      <c r="A121" s="3" t="s">
        <v>323</v>
      </c>
      <c r="B121" s="23" t="s">
        <v>324</v>
      </c>
      <c r="C121" s="23"/>
      <c r="D121" s="23"/>
      <c r="E121" s="3" t="s">
        <v>76</v>
      </c>
      <c r="F121" s="4">
        <v>30</v>
      </c>
      <c r="G121" s="5">
        <v>10959.428148376463</v>
      </c>
      <c r="H121" s="5">
        <f t="shared" si="1"/>
        <v>328782.84445129387</v>
      </c>
      <c r="I121" s="5" t="s">
        <v>525</v>
      </c>
      <c r="J121" s="5" t="s">
        <v>525</v>
      </c>
      <c r="K121" s="33">
        <v>278204832</v>
      </c>
    </row>
    <row r="122" spans="1:11" ht="33" customHeight="1" x14ac:dyDescent="0.3">
      <c r="A122" s="3" t="s">
        <v>150</v>
      </c>
      <c r="B122" s="23" t="s">
        <v>258</v>
      </c>
      <c r="C122" s="23"/>
      <c r="D122" s="23"/>
      <c r="E122" s="3" t="s">
        <v>42</v>
      </c>
      <c r="F122" s="4">
        <v>360</v>
      </c>
      <c r="G122" s="5">
        <v>3309.1145565925149</v>
      </c>
      <c r="H122" s="5">
        <f t="shared" si="1"/>
        <v>1191281.2403733053</v>
      </c>
      <c r="I122" s="5" t="s">
        <v>525</v>
      </c>
      <c r="J122" s="5" t="s">
        <v>525</v>
      </c>
      <c r="K122" s="33">
        <v>278204832</v>
      </c>
    </row>
    <row r="123" spans="1:11" ht="33" customHeight="1" x14ac:dyDescent="0.3">
      <c r="A123" s="3" t="s">
        <v>151</v>
      </c>
      <c r="B123" s="23" t="s">
        <v>325</v>
      </c>
      <c r="C123" s="23"/>
      <c r="D123" s="23"/>
      <c r="E123" s="3" t="s">
        <v>76</v>
      </c>
      <c r="F123" s="4">
        <v>2408</v>
      </c>
      <c r="G123" s="5">
        <v>104.40127594224981</v>
      </c>
      <c r="H123" s="5">
        <f t="shared" si="1"/>
        <v>251398.27246893753</v>
      </c>
      <c r="I123" s="5" t="s">
        <v>525</v>
      </c>
      <c r="J123" s="5" t="s">
        <v>525</v>
      </c>
      <c r="K123" s="33">
        <v>278204832</v>
      </c>
    </row>
    <row r="124" spans="1:11" ht="33" customHeight="1" x14ac:dyDescent="0.3">
      <c r="A124" s="3" t="s">
        <v>326</v>
      </c>
      <c r="B124" s="23" t="s">
        <v>261</v>
      </c>
      <c r="C124" s="23"/>
      <c r="D124" s="23"/>
      <c r="E124" s="3" t="s">
        <v>76</v>
      </c>
      <c r="F124" s="4">
        <v>360</v>
      </c>
      <c r="G124" s="5">
        <v>870.99437454889562</v>
      </c>
      <c r="H124" s="5">
        <f t="shared" si="1"/>
        <v>313557.97483760241</v>
      </c>
      <c r="I124" s="5" t="s">
        <v>525</v>
      </c>
      <c r="J124" s="5" t="s">
        <v>525</v>
      </c>
      <c r="K124" s="33">
        <v>278204832</v>
      </c>
    </row>
    <row r="125" spans="1:11" ht="33" customHeight="1" x14ac:dyDescent="0.3">
      <c r="A125" s="3" t="s">
        <v>152</v>
      </c>
      <c r="B125" s="23" t="s">
        <v>262</v>
      </c>
      <c r="C125" s="23"/>
      <c r="D125" s="23"/>
      <c r="E125" s="3" t="s">
        <v>76</v>
      </c>
      <c r="F125" s="4">
        <v>60</v>
      </c>
      <c r="G125" s="5">
        <v>682.85077745649357</v>
      </c>
      <c r="H125" s="5">
        <f t="shared" si="1"/>
        <v>40971.046647389616</v>
      </c>
      <c r="I125" s="5" t="s">
        <v>525</v>
      </c>
      <c r="J125" s="5" t="s">
        <v>525</v>
      </c>
      <c r="K125" s="33">
        <v>278204832</v>
      </c>
    </row>
    <row r="126" spans="1:11" ht="33" customHeight="1" x14ac:dyDescent="0.3">
      <c r="A126" s="3" t="s">
        <v>153</v>
      </c>
      <c r="B126" s="23" t="s">
        <v>260</v>
      </c>
      <c r="C126" s="23"/>
      <c r="D126" s="23"/>
      <c r="E126" s="3" t="s">
        <v>76</v>
      </c>
      <c r="F126" s="4">
        <v>1802</v>
      </c>
      <c r="G126" s="5">
        <v>1544.7637265248395</v>
      </c>
      <c r="H126" s="5">
        <f t="shared" si="1"/>
        <v>2783664.2351977606</v>
      </c>
      <c r="I126" s="5" t="s">
        <v>525</v>
      </c>
      <c r="J126" s="5" t="s">
        <v>525</v>
      </c>
      <c r="K126" s="33">
        <v>278204832</v>
      </c>
    </row>
    <row r="127" spans="1:11" ht="33" customHeight="1" x14ac:dyDescent="0.3">
      <c r="A127" s="3" t="s">
        <v>154</v>
      </c>
      <c r="B127" s="23" t="s">
        <v>327</v>
      </c>
      <c r="C127" s="23"/>
      <c r="D127" s="23"/>
      <c r="E127" s="3" t="s">
        <v>76</v>
      </c>
      <c r="F127" s="4">
        <v>120</v>
      </c>
      <c r="G127" s="5">
        <v>396.57727406209051</v>
      </c>
      <c r="H127" s="5">
        <f t="shared" ref="H127:H170" si="2">F127*G127</f>
        <v>47589.272887450861</v>
      </c>
      <c r="I127" s="5" t="s">
        <v>525</v>
      </c>
      <c r="J127" s="5" t="s">
        <v>525</v>
      </c>
      <c r="K127" s="33">
        <v>278204832</v>
      </c>
    </row>
    <row r="128" spans="1:11" ht="33" customHeight="1" x14ac:dyDescent="0.3">
      <c r="A128" s="3" t="s">
        <v>328</v>
      </c>
      <c r="B128" s="23" t="s">
        <v>266</v>
      </c>
      <c r="C128" s="23"/>
      <c r="D128" s="23"/>
      <c r="E128" s="3" t="s">
        <v>76</v>
      </c>
      <c r="F128" s="4">
        <v>375</v>
      </c>
      <c r="G128" s="5">
        <v>895.95721513686567</v>
      </c>
      <c r="H128" s="5">
        <f t="shared" si="2"/>
        <v>335983.95567632461</v>
      </c>
      <c r="I128" s="5" t="s">
        <v>525</v>
      </c>
      <c r="J128" s="5" t="s">
        <v>525</v>
      </c>
      <c r="K128" s="33">
        <v>278204832</v>
      </c>
    </row>
    <row r="129" spans="1:11" ht="33" customHeight="1" x14ac:dyDescent="0.3">
      <c r="A129" s="3" t="s">
        <v>155</v>
      </c>
      <c r="B129" s="23" t="s">
        <v>329</v>
      </c>
      <c r="C129" s="23"/>
      <c r="D129" s="23"/>
      <c r="E129" s="3" t="s">
        <v>76</v>
      </c>
      <c r="F129" s="4">
        <v>50</v>
      </c>
      <c r="G129" s="5">
        <v>5819.5409286785844</v>
      </c>
      <c r="H129" s="5">
        <f t="shared" si="2"/>
        <v>290977.04643392924</v>
      </c>
      <c r="I129" s="5" t="s">
        <v>525</v>
      </c>
      <c r="J129" s="5" t="s">
        <v>525</v>
      </c>
      <c r="K129" s="33">
        <v>278204832</v>
      </c>
    </row>
    <row r="130" spans="1:11" ht="33" customHeight="1" x14ac:dyDescent="0.3">
      <c r="A130" s="3" t="s">
        <v>156</v>
      </c>
      <c r="B130" s="23" t="s">
        <v>330</v>
      </c>
      <c r="C130" s="23"/>
      <c r="D130" s="23"/>
      <c r="E130" s="3" t="s">
        <v>24</v>
      </c>
      <c r="F130" s="4">
        <v>16308</v>
      </c>
      <c r="G130" s="5">
        <v>51.278363668015665</v>
      </c>
      <c r="H130" s="5">
        <f t="shared" si="2"/>
        <v>836247.5546979995</v>
      </c>
      <c r="I130" s="5" t="s">
        <v>525</v>
      </c>
      <c r="J130" s="5" t="s">
        <v>525</v>
      </c>
      <c r="K130" s="33">
        <v>278204832</v>
      </c>
    </row>
    <row r="131" spans="1:11" ht="33" customHeight="1" x14ac:dyDescent="0.3">
      <c r="A131" s="3" t="s">
        <v>157</v>
      </c>
      <c r="B131" s="23" t="s">
        <v>331</v>
      </c>
      <c r="C131" s="23"/>
      <c r="D131" s="23"/>
      <c r="E131" s="3" t="s">
        <v>24</v>
      </c>
      <c r="F131" s="4">
        <v>16308</v>
      </c>
      <c r="G131" s="5">
        <v>14.387454452937462</v>
      </c>
      <c r="H131" s="5">
        <f t="shared" si="2"/>
        <v>234630.60721850413</v>
      </c>
      <c r="I131" s="5" t="s">
        <v>525</v>
      </c>
      <c r="J131" s="5" t="s">
        <v>525</v>
      </c>
      <c r="K131" s="33">
        <v>278204832</v>
      </c>
    </row>
    <row r="132" spans="1:11" ht="33" customHeight="1" x14ac:dyDescent="0.3">
      <c r="A132" s="3" t="s">
        <v>158</v>
      </c>
      <c r="B132" s="23" t="s">
        <v>332</v>
      </c>
      <c r="C132" s="23"/>
      <c r="D132" s="23"/>
      <c r="E132" s="3" t="s">
        <v>24</v>
      </c>
      <c r="F132" s="4">
        <v>16308</v>
      </c>
      <c r="G132" s="5">
        <v>4.180969429156125</v>
      </c>
      <c r="H132" s="5">
        <f t="shared" si="2"/>
        <v>68183.249450678093</v>
      </c>
      <c r="I132" s="5" t="s">
        <v>525</v>
      </c>
      <c r="J132" s="5" t="s">
        <v>525</v>
      </c>
      <c r="K132" s="33">
        <v>278204832</v>
      </c>
    </row>
    <row r="133" spans="1:11" ht="33" customHeight="1" x14ac:dyDescent="0.3">
      <c r="A133" s="3" t="s">
        <v>159</v>
      </c>
      <c r="B133" s="23" t="s">
        <v>273</v>
      </c>
      <c r="C133" s="23"/>
      <c r="D133" s="23"/>
      <c r="E133" s="3" t="s">
        <v>24</v>
      </c>
      <c r="F133" s="4">
        <v>1080</v>
      </c>
      <c r="G133" s="5">
        <v>27.914126626675415</v>
      </c>
      <c r="H133" s="5">
        <f t="shared" si="2"/>
        <v>30147.256756809449</v>
      </c>
      <c r="I133" s="5" t="s">
        <v>525</v>
      </c>
      <c r="J133" s="5" t="s">
        <v>525</v>
      </c>
      <c r="K133" s="33">
        <v>278204832</v>
      </c>
    </row>
    <row r="134" spans="1:11" ht="33" customHeight="1" x14ac:dyDescent="0.3">
      <c r="A134" s="3" t="s">
        <v>160</v>
      </c>
      <c r="B134" s="23" t="s">
        <v>274</v>
      </c>
      <c r="C134" s="23"/>
      <c r="D134" s="23"/>
      <c r="E134" s="3" t="s">
        <v>24</v>
      </c>
      <c r="F134" s="4">
        <v>1080</v>
      </c>
      <c r="G134" s="5">
        <v>75.134487761675715</v>
      </c>
      <c r="H134" s="5">
        <f t="shared" si="2"/>
        <v>81145.246782609771</v>
      </c>
      <c r="I134" s="5" t="s">
        <v>525</v>
      </c>
      <c r="J134" s="5" t="s">
        <v>525</v>
      </c>
      <c r="K134" s="33">
        <v>278204832</v>
      </c>
    </row>
    <row r="135" spans="1:11" ht="33" customHeight="1" x14ac:dyDescent="0.3">
      <c r="A135" s="3" t="s">
        <v>161</v>
      </c>
      <c r="B135" s="23" t="s">
        <v>278</v>
      </c>
      <c r="C135" s="23"/>
      <c r="D135" s="23"/>
      <c r="E135" s="3" t="s">
        <v>24</v>
      </c>
      <c r="F135" s="4">
        <v>4816</v>
      </c>
      <c r="G135" s="5">
        <v>49.556788403535698</v>
      </c>
      <c r="H135" s="5">
        <f t="shared" si="2"/>
        <v>238665.49295142794</v>
      </c>
      <c r="I135" s="5" t="s">
        <v>525</v>
      </c>
      <c r="J135" s="5" t="s">
        <v>525</v>
      </c>
      <c r="K135" s="33">
        <v>278204832</v>
      </c>
    </row>
    <row r="136" spans="1:11" ht="33" customHeight="1" x14ac:dyDescent="0.3">
      <c r="A136" s="3" t="s">
        <v>162</v>
      </c>
      <c r="B136" s="23" t="s">
        <v>279</v>
      </c>
      <c r="C136" s="23"/>
      <c r="D136" s="23"/>
      <c r="E136" s="3" t="s">
        <v>24</v>
      </c>
      <c r="F136" s="4">
        <v>4816</v>
      </c>
      <c r="G136" s="5">
        <v>33.57072714708962</v>
      </c>
      <c r="H136" s="5">
        <f t="shared" si="2"/>
        <v>161676.6219403836</v>
      </c>
      <c r="I136" s="5" t="s">
        <v>525</v>
      </c>
      <c r="J136" s="5" t="s">
        <v>525</v>
      </c>
      <c r="K136" s="33">
        <v>278204832</v>
      </c>
    </row>
    <row r="137" spans="1:11" ht="33" customHeight="1" x14ac:dyDescent="0.3">
      <c r="A137" s="3" t="s">
        <v>164</v>
      </c>
      <c r="B137" s="23" t="s">
        <v>333</v>
      </c>
      <c r="C137" s="23"/>
      <c r="D137" s="23"/>
      <c r="E137" s="3" t="s">
        <v>24</v>
      </c>
      <c r="F137" s="4">
        <v>80</v>
      </c>
      <c r="G137" s="5">
        <v>3911.9120849949859</v>
      </c>
      <c r="H137" s="5">
        <f t="shared" si="2"/>
        <v>312952.96679959889</v>
      </c>
      <c r="I137" s="5" t="s">
        <v>525</v>
      </c>
      <c r="J137" s="5" t="s">
        <v>525</v>
      </c>
      <c r="K137" s="33">
        <v>278204832</v>
      </c>
    </row>
    <row r="138" spans="1:11" ht="33" customHeight="1" x14ac:dyDescent="0.3">
      <c r="A138" s="3" t="s">
        <v>165</v>
      </c>
      <c r="B138" s="23" t="s">
        <v>298</v>
      </c>
      <c r="C138" s="23"/>
      <c r="D138" s="23"/>
      <c r="E138" s="3" t="s">
        <v>24</v>
      </c>
      <c r="F138" s="4">
        <v>80</v>
      </c>
      <c r="G138" s="5">
        <v>1047.3329844441641</v>
      </c>
      <c r="H138" s="5">
        <f t="shared" si="2"/>
        <v>83786.638755533131</v>
      </c>
      <c r="I138" s="5" t="s">
        <v>525</v>
      </c>
      <c r="J138" s="5" t="s">
        <v>525</v>
      </c>
      <c r="K138" s="33">
        <v>278204832</v>
      </c>
    </row>
    <row r="139" spans="1:11" ht="33" customHeight="1" x14ac:dyDescent="0.3">
      <c r="A139" s="3" t="s">
        <v>166</v>
      </c>
      <c r="B139" s="23" t="s">
        <v>334</v>
      </c>
      <c r="C139" s="23"/>
      <c r="D139" s="23"/>
      <c r="E139" s="3" t="s">
        <v>76</v>
      </c>
      <c r="F139" s="4">
        <v>93</v>
      </c>
      <c r="G139" s="5">
        <v>39677.402588684243</v>
      </c>
      <c r="H139" s="5">
        <f t="shared" si="2"/>
        <v>3689998.4407476345</v>
      </c>
      <c r="I139" s="5" t="s">
        <v>525</v>
      </c>
      <c r="J139" s="5" t="s">
        <v>525</v>
      </c>
      <c r="K139" s="33">
        <v>278204832</v>
      </c>
    </row>
    <row r="140" spans="1:11" ht="33" customHeight="1" x14ac:dyDescent="0.3">
      <c r="A140" s="3" t="s">
        <v>167</v>
      </c>
      <c r="B140" s="23" t="s">
        <v>282</v>
      </c>
      <c r="C140" s="23"/>
      <c r="D140" s="23"/>
      <c r="E140" s="3" t="s">
        <v>24</v>
      </c>
      <c r="F140" s="4">
        <v>93</v>
      </c>
      <c r="G140" s="5">
        <v>6566.5818402839168</v>
      </c>
      <c r="H140" s="5">
        <f t="shared" si="2"/>
        <v>610692.11114640429</v>
      </c>
      <c r="I140" s="5" t="s">
        <v>525</v>
      </c>
      <c r="J140" s="5" t="s">
        <v>525</v>
      </c>
      <c r="K140" s="33">
        <v>278204832</v>
      </c>
    </row>
    <row r="141" spans="1:11" ht="33" customHeight="1" x14ac:dyDescent="0.3">
      <c r="A141" s="3" t="s">
        <v>168</v>
      </c>
      <c r="B141" s="23" t="s">
        <v>283</v>
      </c>
      <c r="C141" s="23"/>
      <c r="D141" s="23"/>
      <c r="E141" s="3" t="s">
        <v>76</v>
      </c>
      <c r="F141" s="4">
        <v>372</v>
      </c>
      <c r="G141" s="5">
        <v>2013.50583731649</v>
      </c>
      <c r="H141" s="5">
        <f t="shared" si="2"/>
        <v>749024.17148173426</v>
      </c>
      <c r="I141" s="5" t="s">
        <v>525</v>
      </c>
      <c r="J141" s="5" t="s">
        <v>525</v>
      </c>
      <c r="K141" s="33">
        <v>278204832</v>
      </c>
    </row>
    <row r="142" spans="1:11" ht="33" customHeight="1" x14ac:dyDescent="0.3">
      <c r="A142" s="3" t="s">
        <v>169</v>
      </c>
      <c r="B142" s="23" t="s">
        <v>284</v>
      </c>
      <c r="C142" s="23"/>
      <c r="D142" s="23"/>
      <c r="E142" s="3" t="s">
        <v>76</v>
      </c>
      <c r="F142" s="4">
        <v>372</v>
      </c>
      <c r="G142" s="5">
        <v>1413.290741297787</v>
      </c>
      <c r="H142" s="5">
        <f t="shared" si="2"/>
        <v>525744.15576277673</v>
      </c>
      <c r="I142" s="5" t="s">
        <v>525</v>
      </c>
      <c r="J142" s="5" t="s">
        <v>525</v>
      </c>
      <c r="K142" s="33">
        <v>278204832</v>
      </c>
    </row>
    <row r="143" spans="1:11" ht="33" customHeight="1" x14ac:dyDescent="0.3">
      <c r="A143" s="3" t="s">
        <v>335</v>
      </c>
      <c r="B143" s="23" t="s">
        <v>285</v>
      </c>
      <c r="C143" s="23"/>
      <c r="D143" s="23"/>
      <c r="E143" s="3" t="s">
        <v>24</v>
      </c>
      <c r="F143" s="4">
        <v>930</v>
      </c>
      <c r="G143" s="5">
        <v>264.01594646133708</v>
      </c>
      <c r="H143" s="5">
        <f t="shared" si="2"/>
        <v>245534.83020904349</v>
      </c>
      <c r="I143" s="5" t="s">
        <v>525</v>
      </c>
      <c r="J143" s="5" t="s">
        <v>525</v>
      </c>
      <c r="K143" s="33">
        <v>278204832</v>
      </c>
    </row>
    <row r="144" spans="1:11" ht="33" customHeight="1" x14ac:dyDescent="0.3">
      <c r="A144" s="3" t="s">
        <v>172</v>
      </c>
      <c r="B144" s="23" t="s">
        <v>336</v>
      </c>
      <c r="C144" s="23"/>
      <c r="D144" s="23"/>
      <c r="E144" s="3" t="s">
        <v>24</v>
      </c>
      <c r="F144" s="4">
        <v>300</v>
      </c>
      <c r="G144" s="5">
        <v>8890.9550602286145</v>
      </c>
      <c r="H144" s="5">
        <f t="shared" si="2"/>
        <v>2667286.5180685841</v>
      </c>
      <c r="I144" s="5" t="s">
        <v>525</v>
      </c>
      <c r="J144" s="5" t="s">
        <v>525</v>
      </c>
      <c r="K144" s="33">
        <v>278204832</v>
      </c>
    </row>
    <row r="145" spans="1:11" ht="33" customHeight="1" x14ac:dyDescent="0.3">
      <c r="A145" s="3" t="s">
        <v>173</v>
      </c>
      <c r="B145" s="23" t="s">
        <v>295</v>
      </c>
      <c r="C145" s="23"/>
      <c r="D145" s="23"/>
      <c r="E145" s="3" t="s">
        <v>76</v>
      </c>
      <c r="F145" s="4">
        <v>600</v>
      </c>
      <c r="G145" s="5">
        <v>2445.8672809596846</v>
      </c>
      <c r="H145" s="5">
        <f t="shared" si="2"/>
        <v>1467520.3685758107</v>
      </c>
      <c r="I145" s="5" t="s">
        <v>525</v>
      </c>
      <c r="J145" s="5" t="s">
        <v>525</v>
      </c>
      <c r="K145" s="33">
        <v>278204832</v>
      </c>
    </row>
    <row r="146" spans="1:11" ht="33" customHeight="1" x14ac:dyDescent="0.3">
      <c r="A146" s="3" t="s">
        <v>174</v>
      </c>
      <c r="B146" s="23" t="s">
        <v>333</v>
      </c>
      <c r="C146" s="23"/>
      <c r="D146" s="23"/>
      <c r="E146" s="3" t="s">
        <v>24</v>
      </c>
      <c r="F146" s="4">
        <v>1200</v>
      </c>
      <c r="G146" s="5">
        <v>3911.9120131668924</v>
      </c>
      <c r="H146" s="5">
        <f t="shared" si="2"/>
        <v>4694294.4158002706</v>
      </c>
      <c r="I146" s="5" t="s">
        <v>525</v>
      </c>
      <c r="J146" s="5" t="s">
        <v>525</v>
      </c>
      <c r="K146" s="33">
        <v>278204832</v>
      </c>
    </row>
    <row r="147" spans="1:11" ht="33" customHeight="1" x14ac:dyDescent="0.3">
      <c r="A147" s="3" t="s">
        <v>175</v>
      </c>
      <c r="B147" s="23" t="s">
        <v>298</v>
      </c>
      <c r="C147" s="23"/>
      <c r="D147" s="23"/>
      <c r="E147" s="3" t="s">
        <v>24</v>
      </c>
      <c r="F147" s="4">
        <v>600</v>
      </c>
      <c r="G147" s="5">
        <v>1047.33291261607</v>
      </c>
      <c r="H147" s="5">
        <f t="shared" si="2"/>
        <v>628399.74756964203</v>
      </c>
      <c r="I147" s="5" t="s">
        <v>525</v>
      </c>
      <c r="J147" s="5" t="s">
        <v>525</v>
      </c>
      <c r="K147" s="33">
        <v>278204832</v>
      </c>
    </row>
    <row r="148" spans="1:11" ht="33" customHeight="1" x14ac:dyDescent="0.3">
      <c r="A148" s="3" t="s">
        <v>176</v>
      </c>
      <c r="B148" s="23" t="s">
        <v>286</v>
      </c>
      <c r="C148" s="23"/>
      <c r="D148" s="23"/>
      <c r="E148" s="3" t="s">
        <v>24</v>
      </c>
      <c r="F148" s="4">
        <v>93</v>
      </c>
      <c r="G148" s="5">
        <v>6566.5818402839168</v>
      </c>
      <c r="H148" s="5">
        <f t="shared" si="2"/>
        <v>610692.11114640429</v>
      </c>
      <c r="I148" s="5" t="s">
        <v>525</v>
      </c>
      <c r="J148" s="5" t="s">
        <v>525</v>
      </c>
      <c r="K148" s="33">
        <v>278204832</v>
      </c>
    </row>
    <row r="149" spans="1:11" ht="33" customHeight="1" x14ac:dyDescent="0.3">
      <c r="A149" s="3" t="s">
        <v>177</v>
      </c>
      <c r="B149" s="23" t="s">
        <v>288</v>
      </c>
      <c r="C149" s="23"/>
      <c r="D149" s="23"/>
      <c r="E149" s="3" t="s">
        <v>24</v>
      </c>
      <c r="F149" s="4">
        <v>47</v>
      </c>
      <c r="G149" s="5">
        <v>8741.4240549228634</v>
      </c>
      <c r="H149" s="5">
        <f t="shared" si="2"/>
        <v>410846.93058137456</v>
      </c>
      <c r="I149" s="5" t="s">
        <v>525</v>
      </c>
      <c r="J149" s="5" t="s">
        <v>525</v>
      </c>
      <c r="K149" s="33">
        <v>278204832</v>
      </c>
    </row>
    <row r="150" spans="1:11" ht="33" customHeight="1" x14ac:dyDescent="0.3">
      <c r="A150" s="3" t="s">
        <v>178</v>
      </c>
      <c r="B150" s="23" t="s">
        <v>289</v>
      </c>
      <c r="C150" s="23"/>
      <c r="D150" s="23"/>
      <c r="E150" s="3" t="s">
        <v>24</v>
      </c>
      <c r="F150" s="4">
        <v>186</v>
      </c>
      <c r="G150" s="5">
        <v>2120.1205865737288</v>
      </c>
      <c r="H150" s="5">
        <f t="shared" si="2"/>
        <v>394342.42910271353</v>
      </c>
      <c r="I150" s="5" t="s">
        <v>525</v>
      </c>
      <c r="J150" s="5" t="s">
        <v>525</v>
      </c>
      <c r="K150" s="33">
        <v>278204832</v>
      </c>
    </row>
    <row r="151" spans="1:11" ht="33" customHeight="1" x14ac:dyDescent="0.3">
      <c r="A151" s="3" t="s">
        <v>179</v>
      </c>
      <c r="B151" s="23" t="s">
        <v>337</v>
      </c>
      <c r="C151" s="23"/>
      <c r="D151" s="23"/>
      <c r="E151" s="3" t="s">
        <v>24</v>
      </c>
      <c r="F151" s="4">
        <v>187</v>
      </c>
      <c r="G151" s="5">
        <v>300.53796498838085</v>
      </c>
      <c r="H151" s="5">
        <f t="shared" si="2"/>
        <v>56200.59945282722</v>
      </c>
      <c r="I151" s="5" t="s">
        <v>525</v>
      </c>
      <c r="J151" s="5" t="s">
        <v>525</v>
      </c>
      <c r="K151" s="33">
        <v>278204832</v>
      </c>
    </row>
    <row r="152" spans="1:11" ht="33" customHeight="1" x14ac:dyDescent="0.3">
      <c r="A152" s="3" t="s">
        <v>180</v>
      </c>
      <c r="B152" s="23" t="s">
        <v>292</v>
      </c>
      <c r="C152" s="23"/>
      <c r="D152" s="23"/>
      <c r="E152" s="3" t="s">
        <v>24</v>
      </c>
      <c r="F152" s="4">
        <v>279</v>
      </c>
      <c r="G152" s="5">
        <v>129.97898661115434</v>
      </c>
      <c r="H152" s="5">
        <f t="shared" si="2"/>
        <v>36264.137264512065</v>
      </c>
      <c r="I152" s="5" t="s">
        <v>525</v>
      </c>
      <c r="J152" s="5" t="s">
        <v>525</v>
      </c>
      <c r="K152" s="33">
        <v>278204832</v>
      </c>
    </row>
    <row r="153" spans="1:11" ht="33" customHeight="1" x14ac:dyDescent="0.3">
      <c r="A153" s="3" t="s">
        <v>181</v>
      </c>
      <c r="B153" s="23" t="s">
        <v>338</v>
      </c>
      <c r="C153" s="23"/>
      <c r="D153" s="23"/>
      <c r="E153" s="3" t="s">
        <v>42</v>
      </c>
      <c r="F153" s="4">
        <v>270</v>
      </c>
      <c r="G153" s="5">
        <v>429.77909235566102</v>
      </c>
      <c r="H153" s="5">
        <f t="shared" si="2"/>
        <v>116040.35493602848</v>
      </c>
      <c r="I153" s="5" t="s">
        <v>525</v>
      </c>
      <c r="J153" s="5" t="s">
        <v>525</v>
      </c>
      <c r="K153" s="33">
        <v>278204832</v>
      </c>
    </row>
    <row r="154" spans="1:11" ht="33" customHeight="1" x14ac:dyDescent="0.3">
      <c r="A154" s="3" t="s">
        <v>182</v>
      </c>
      <c r="B154" s="23" t="s">
        <v>263</v>
      </c>
      <c r="C154" s="23"/>
      <c r="D154" s="23"/>
      <c r="E154" s="3" t="s">
        <v>42</v>
      </c>
      <c r="F154" s="4">
        <v>60</v>
      </c>
      <c r="G154" s="5">
        <v>1177.0658954703654</v>
      </c>
      <c r="H154" s="5">
        <f t="shared" si="2"/>
        <v>70623.953728221924</v>
      </c>
      <c r="I154" s="5"/>
    </row>
    <row r="155" spans="1:11" ht="33" customHeight="1" x14ac:dyDescent="0.3">
      <c r="A155" s="3" t="s">
        <v>183</v>
      </c>
      <c r="B155" s="23" t="s">
        <v>339</v>
      </c>
      <c r="C155" s="23"/>
      <c r="D155" s="23"/>
      <c r="E155" s="3" t="s">
        <v>42</v>
      </c>
      <c r="F155" s="4">
        <v>3030</v>
      </c>
      <c r="G155" s="5">
        <v>4434.9021361393179</v>
      </c>
      <c r="H155" s="5">
        <f t="shared" si="2"/>
        <v>13437753.472502133</v>
      </c>
      <c r="I155" s="5" t="s">
        <v>516</v>
      </c>
      <c r="J155" s="5" t="s">
        <v>523</v>
      </c>
      <c r="K155" s="33">
        <v>7103041227</v>
      </c>
    </row>
    <row r="156" spans="1:11" ht="33" customHeight="1" x14ac:dyDescent="0.3">
      <c r="A156" s="3" t="s">
        <v>184</v>
      </c>
      <c r="B156" s="23" t="s">
        <v>267</v>
      </c>
      <c r="C156" s="23"/>
      <c r="D156" s="23"/>
      <c r="E156" s="3" t="s">
        <v>76</v>
      </c>
      <c r="F156" s="4">
        <v>6120</v>
      </c>
      <c r="G156" s="5">
        <v>48.081151207520584</v>
      </c>
      <c r="H156" s="5">
        <f t="shared" si="2"/>
        <v>294256.64539002598</v>
      </c>
      <c r="I156" s="5" t="s">
        <v>516</v>
      </c>
      <c r="J156" s="5" t="s">
        <v>523</v>
      </c>
      <c r="K156" s="33">
        <v>7103041227</v>
      </c>
    </row>
    <row r="157" spans="1:11" ht="33" customHeight="1" x14ac:dyDescent="0.3">
      <c r="A157" s="3" t="s">
        <v>340</v>
      </c>
      <c r="B157" s="23" t="s">
        <v>275</v>
      </c>
      <c r="C157" s="23"/>
      <c r="D157" s="23"/>
      <c r="E157" s="3" t="s">
        <v>76</v>
      </c>
      <c r="F157" s="4">
        <v>3060</v>
      </c>
      <c r="G157" s="5">
        <v>101.57297191670733</v>
      </c>
      <c r="H157" s="5">
        <f t="shared" si="2"/>
        <v>310813.29406512441</v>
      </c>
      <c r="I157" s="5" t="s">
        <v>516</v>
      </c>
      <c r="J157" s="5" t="s">
        <v>523</v>
      </c>
      <c r="K157" s="33">
        <v>7103041227</v>
      </c>
    </row>
    <row r="158" spans="1:11" ht="33" customHeight="1" x14ac:dyDescent="0.3">
      <c r="A158" s="3" t="s">
        <v>185</v>
      </c>
      <c r="B158" s="23" t="s">
        <v>277</v>
      </c>
      <c r="C158" s="23"/>
      <c r="D158" s="23"/>
      <c r="E158" s="3" t="s">
        <v>24</v>
      </c>
      <c r="F158" s="4">
        <v>3060</v>
      </c>
      <c r="G158" s="5">
        <v>37.013880790320471</v>
      </c>
      <c r="H158" s="5">
        <f t="shared" si="2"/>
        <v>113262.47521838064</v>
      </c>
      <c r="I158" s="5" t="s">
        <v>516</v>
      </c>
      <c r="J158" s="5" t="s">
        <v>523</v>
      </c>
      <c r="K158" s="33">
        <v>7103041227</v>
      </c>
    </row>
    <row r="159" spans="1:11" ht="33" customHeight="1" x14ac:dyDescent="0.3">
      <c r="A159" s="3" t="s">
        <v>341</v>
      </c>
      <c r="B159" s="23" t="s">
        <v>268</v>
      </c>
      <c r="C159" s="23"/>
      <c r="D159" s="23"/>
      <c r="E159" s="3" t="s">
        <v>269</v>
      </c>
      <c r="F159" s="4">
        <v>1050</v>
      </c>
      <c r="G159" s="5">
        <v>19.306242489224253</v>
      </c>
      <c r="H159" s="5">
        <f t="shared" si="2"/>
        <v>20271.554613685465</v>
      </c>
      <c r="I159" s="5" t="s">
        <v>516</v>
      </c>
      <c r="J159" s="5" t="s">
        <v>523</v>
      </c>
      <c r="K159" s="33">
        <v>7103041227</v>
      </c>
    </row>
    <row r="160" spans="1:11" ht="33" customHeight="1" x14ac:dyDescent="0.3">
      <c r="A160" s="3" t="s">
        <v>186</v>
      </c>
      <c r="B160" s="23" t="s">
        <v>170</v>
      </c>
      <c r="C160" s="23"/>
      <c r="D160" s="23"/>
      <c r="E160" s="3" t="s">
        <v>42</v>
      </c>
      <c r="F160" s="4">
        <v>4125</v>
      </c>
      <c r="G160" s="5">
        <v>437.15727419867665</v>
      </c>
      <c r="H160" s="5">
        <f t="shared" si="2"/>
        <v>1803273.7560695412</v>
      </c>
      <c r="I160" s="5" t="s">
        <v>516</v>
      </c>
      <c r="J160" s="5" t="s">
        <v>523</v>
      </c>
      <c r="K160" s="33">
        <v>7103041227</v>
      </c>
    </row>
    <row r="161" spans="1:11" ht="33" customHeight="1" x14ac:dyDescent="0.3">
      <c r="A161" s="3" t="s">
        <v>187</v>
      </c>
      <c r="B161" s="23" t="s">
        <v>171</v>
      </c>
      <c r="C161" s="23"/>
      <c r="D161" s="23"/>
      <c r="E161" s="3" t="s">
        <v>76</v>
      </c>
      <c r="F161" s="4">
        <v>3600</v>
      </c>
      <c r="G161" s="5">
        <v>595.91115352089662</v>
      </c>
      <c r="H161" s="5">
        <f t="shared" si="2"/>
        <v>2145280.1526752277</v>
      </c>
      <c r="I161" s="5" t="s">
        <v>516</v>
      </c>
      <c r="J161" s="5" t="s">
        <v>523</v>
      </c>
      <c r="K161" s="33">
        <v>7103041227</v>
      </c>
    </row>
    <row r="162" spans="1:11" ht="33" customHeight="1" x14ac:dyDescent="0.3">
      <c r="A162" s="3" t="s">
        <v>342</v>
      </c>
      <c r="B162" s="23" t="s">
        <v>343</v>
      </c>
      <c r="C162" s="23"/>
      <c r="D162" s="23"/>
      <c r="E162" s="3" t="s">
        <v>42</v>
      </c>
      <c r="F162" s="4">
        <v>1800</v>
      </c>
      <c r="G162" s="5">
        <v>133.0532125690487</v>
      </c>
      <c r="H162" s="5">
        <f t="shared" si="2"/>
        <v>239495.78262428765</v>
      </c>
      <c r="I162" s="5" t="s">
        <v>516</v>
      </c>
      <c r="J162" s="5" t="s">
        <v>523</v>
      </c>
      <c r="K162" s="33">
        <v>7103041227</v>
      </c>
    </row>
    <row r="163" spans="1:11" ht="33" customHeight="1" x14ac:dyDescent="0.3">
      <c r="A163" s="3" t="s">
        <v>344</v>
      </c>
      <c r="B163" s="23" t="s">
        <v>345</v>
      </c>
      <c r="C163" s="23"/>
      <c r="D163" s="23"/>
      <c r="E163" s="3" t="s">
        <v>76</v>
      </c>
      <c r="F163" s="4">
        <v>2</v>
      </c>
      <c r="G163" s="5">
        <v>1700.9180034593803</v>
      </c>
      <c r="H163" s="5">
        <f t="shared" si="2"/>
        <v>3401.8360069187606</v>
      </c>
      <c r="I163" s="5" t="s">
        <v>516</v>
      </c>
      <c r="J163" s="5" t="s">
        <v>523</v>
      </c>
      <c r="K163" s="33">
        <v>7103041227</v>
      </c>
    </row>
    <row r="164" spans="1:11" ht="33" customHeight="1" x14ac:dyDescent="0.3">
      <c r="A164" s="3" t="s">
        <v>346</v>
      </c>
      <c r="B164" s="23" t="s">
        <v>347</v>
      </c>
      <c r="C164" s="23"/>
      <c r="D164" s="23"/>
      <c r="E164" s="3" t="s">
        <v>76</v>
      </c>
      <c r="F164" s="4">
        <v>1800</v>
      </c>
      <c r="G164" s="5">
        <v>611.77424448338002</v>
      </c>
      <c r="H164" s="5">
        <f t="shared" si="2"/>
        <v>1101193.640070084</v>
      </c>
      <c r="I164" s="5" t="s">
        <v>516</v>
      </c>
      <c r="J164" s="5" t="s">
        <v>523</v>
      </c>
      <c r="K164" s="33">
        <v>7103041227</v>
      </c>
    </row>
    <row r="165" spans="1:11" ht="33" customHeight="1" x14ac:dyDescent="0.3">
      <c r="A165" s="3" t="s">
        <v>348</v>
      </c>
      <c r="B165" s="23" t="s">
        <v>349</v>
      </c>
      <c r="C165" s="23"/>
      <c r="D165" s="23"/>
      <c r="E165" s="3" t="s">
        <v>76</v>
      </c>
      <c r="F165" s="4">
        <v>100</v>
      </c>
      <c r="G165" s="5">
        <v>611.77424448338013</v>
      </c>
      <c r="H165" s="5">
        <f t="shared" si="2"/>
        <v>61177.42444833801</v>
      </c>
      <c r="I165" s="5" t="s">
        <v>516</v>
      </c>
      <c r="J165" s="5" t="s">
        <v>523</v>
      </c>
      <c r="K165" s="33">
        <v>7103041227</v>
      </c>
    </row>
    <row r="166" spans="1:11" ht="33" customHeight="1" x14ac:dyDescent="0.3">
      <c r="A166" s="3" t="s">
        <v>350</v>
      </c>
      <c r="B166" s="23" t="s">
        <v>163</v>
      </c>
      <c r="C166" s="23"/>
      <c r="D166" s="23"/>
      <c r="E166" s="3" t="s">
        <v>76</v>
      </c>
      <c r="F166" s="4">
        <v>22</v>
      </c>
      <c r="G166" s="5">
        <v>601.93640749962242</v>
      </c>
      <c r="H166" s="5">
        <f t="shared" si="2"/>
        <v>13242.600964991692</v>
      </c>
      <c r="I166" s="5" t="s">
        <v>516</v>
      </c>
      <c r="J166" s="5" t="s">
        <v>523</v>
      </c>
      <c r="K166" s="33">
        <v>7103041227</v>
      </c>
    </row>
    <row r="167" spans="1:11" ht="33" customHeight="1" x14ac:dyDescent="0.3">
      <c r="A167" s="3" t="s">
        <v>351</v>
      </c>
      <c r="B167" s="23" t="s">
        <v>352</v>
      </c>
      <c r="C167" s="23"/>
      <c r="D167" s="23"/>
      <c r="E167" s="3" t="s">
        <v>76</v>
      </c>
      <c r="F167" s="4">
        <v>2</v>
      </c>
      <c r="G167" s="5">
        <v>4787.8237310683471</v>
      </c>
      <c r="H167" s="5">
        <f t="shared" si="2"/>
        <v>9575.6474621366942</v>
      </c>
      <c r="I167" s="5" t="s">
        <v>516</v>
      </c>
      <c r="J167" s="5" t="s">
        <v>523</v>
      </c>
      <c r="K167" s="33">
        <v>7103041227</v>
      </c>
    </row>
    <row r="168" spans="1:11" ht="33" customHeight="1" x14ac:dyDescent="0.3">
      <c r="A168" s="3" t="s">
        <v>353</v>
      </c>
      <c r="B168" s="23" t="s">
        <v>354</v>
      </c>
      <c r="C168" s="23"/>
      <c r="D168" s="23"/>
      <c r="E168" s="3" t="s">
        <v>76</v>
      </c>
      <c r="F168" s="4">
        <v>50</v>
      </c>
      <c r="G168" s="5">
        <v>177.07636423237534</v>
      </c>
      <c r="H168" s="5">
        <f t="shared" si="2"/>
        <v>8853.8182116187672</v>
      </c>
      <c r="I168" s="5" t="s">
        <v>516</v>
      </c>
      <c r="J168" s="5" t="s">
        <v>523</v>
      </c>
      <c r="K168" s="33">
        <v>7103041227</v>
      </c>
    </row>
    <row r="169" spans="1:11" ht="33" customHeight="1" x14ac:dyDescent="0.3">
      <c r="A169" s="3" t="s">
        <v>355</v>
      </c>
      <c r="B169" s="23" t="s">
        <v>356</v>
      </c>
      <c r="C169" s="23"/>
      <c r="D169" s="23"/>
      <c r="E169" s="3" t="s">
        <v>42</v>
      </c>
      <c r="F169" s="4">
        <v>200</v>
      </c>
      <c r="G169" s="5">
        <v>1831.6336425286324</v>
      </c>
      <c r="H169" s="5">
        <f t="shared" si="2"/>
        <v>366326.7285057265</v>
      </c>
      <c r="I169" s="5" t="s">
        <v>516</v>
      </c>
      <c r="J169" s="5" t="s">
        <v>523</v>
      </c>
      <c r="K169" s="33">
        <v>7103041227</v>
      </c>
    </row>
    <row r="170" spans="1:11" ht="33" customHeight="1" x14ac:dyDescent="0.3">
      <c r="A170" s="3" t="s">
        <v>357</v>
      </c>
      <c r="B170" s="23" t="s">
        <v>358</v>
      </c>
      <c r="C170" s="23"/>
      <c r="D170" s="23"/>
      <c r="E170" s="3" t="s">
        <v>76</v>
      </c>
      <c r="F170" s="4">
        <v>1</v>
      </c>
      <c r="G170" s="5">
        <v>7907.8134788962861</v>
      </c>
      <c r="H170" s="5">
        <f t="shared" si="2"/>
        <v>7907.8134788962861</v>
      </c>
      <c r="I170" s="5" t="s">
        <v>516</v>
      </c>
      <c r="J170" s="5" t="s">
        <v>523</v>
      </c>
      <c r="K170" s="33">
        <v>7103041227</v>
      </c>
    </row>
    <row r="171" spans="1:11" x14ac:dyDescent="0.3">
      <c r="G171" s="5"/>
      <c r="H171" s="10">
        <f>SUM(H4:H170)</f>
        <v>334383222.26433212</v>
      </c>
      <c r="I171" s="10"/>
    </row>
  </sheetData>
  <mergeCells count="176">
    <mergeCell ref="J1:J3"/>
    <mergeCell ref="K1:K3"/>
    <mergeCell ref="B166:D166"/>
    <mergeCell ref="B167:D167"/>
    <mergeCell ref="B168:D168"/>
    <mergeCell ref="B169:D169"/>
    <mergeCell ref="B170:D170"/>
    <mergeCell ref="G1:G3"/>
    <mergeCell ref="B160:D160"/>
    <mergeCell ref="B161:D161"/>
    <mergeCell ref="B162:D162"/>
    <mergeCell ref="B163:D163"/>
    <mergeCell ref="B164:D164"/>
    <mergeCell ref="B165:D165"/>
    <mergeCell ref="B154:D154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50:D50"/>
    <mergeCell ref="B51:D51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F1:F3"/>
    <mergeCell ref="I1:I3"/>
    <mergeCell ref="B4:D4"/>
    <mergeCell ref="B5:D5"/>
    <mergeCell ref="B6:D6"/>
    <mergeCell ref="B7:D7"/>
    <mergeCell ref="B8:D8"/>
    <mergeCell ref="B9:D9"/>
    <mergeCell ref="A1:A3"/>
    <mergeCell ref="B1:D3"/>
    <mergeCell ref="E1:E3"/>
    <mergeCell ref="H1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56D7-AB0B-4222-82CD-E1BBADFAFD7B}">
  <sheetPr>
    <tabColor rgb="FF00B050"/>
  </sheetPr>
  <dimension ref="A1:J38"/>
  <sheetViews>
    <sheetView tabSelected="1" topLeftCell="B1" workbookViewId="0">
      <selection activeCell="H5" sqref="H5"/>
    </sheetView>
  </sheetViews>
  <sheetFormatPr defaultRowHeight="14.4" x14ac:dyDescent="0.3"/>
  <cols>
    <col min="1" max="1" width="5.5546875" bestFit="1" customWidth="1"/>
    <col min="2" max="2" width="64.5546875" bestFit="1" customWidth="1"/>
    <col min="3" max="3" width="7.33203125" style="49" bestFit="1" customWidth="1"/>
    <col min="4" max="4" width="6.44140625" bestFit="1" customWidth="1"/>
    <col min="5" max="5" width="13.21875" bestFit="1" customWidth="1"/>
    <col min="6" max="6" width="15.21875" customWidth="1"/>
    <col min="7" max="7" width="15.21875" bestFit="1" customWidth="1"/>
    <col min="8" max="8" width="13.88671875" bestFit="1" customWidth="1"/>
    <col min="9" max="9" width="18.33203125" bestFit="1" customWidth="1"/>
    <col min="10" max="10" width="14.77734375" bestFit="1" customWidth="1"/>
  </cols>
  <sheetData>
    <row r="1" spans="1:10" x14ac:dyDescent="0.3">
      <c r="A1" s="29" t="s">
        <v>0</v>
      </c>
      <c r="B1" s="29" t="s">
        <v>1</v>
      </c>
      <c r="C1" s="45" t="s">
        <v>2</v>
      </c>
      <c r="D1" s="29" t="s">
        <v>3</v>
      </c>
      <c r="E1" s="29" t="s">
        <v>569</v>
      </c>
      <c r="F1" s="11" t="s">
        <v>573</v>
      </c>
      <c r="G1" s="11" t="s">
        <v>574</v>
      </c>
      <c r="H1" s="11" t="s">
        <v>514</v>
      </c>
      <c r="I1" s="11" t="s">
        <v>522</v>
      </c>
      <c r="J1" s="11" t="s">
        <v>524</v>
      </c>
    </row>
    <row r="2" spans="1:10" x14ac:dyDescent="0.3">
      <c r="A2" s="29"/>
      <c r="B2" s="29"/>
      <c r="C2" s="46"/>
      <c r="D2" s="29"/>
      <c r="E2" s="29"/>
      <c r="F2" s="12"/>
      <c r="G2" s="12"/>
      <c r="H2" s="12"/>
      <c r="I2" s="12"/>
      <c r="J2" s="12"/>
    </row>
    <row r="3" spans="1:10" x14ac:dyDescent="0.3">
      <c r="A3" s="29"/>
      <c r="B3" s="29"/>
      <c r="C3" s="47"/>
      <c r="D3" s="29"/>
      <c r="E3" s="29"/>
      <c r="F3" s="13"/>
      <c r="G3" s="13"/>
      <c r="H3" s="13"/>
      <c r="I3" s="13"/>
      <c r="J3" s="13"/>
    </row>
    <row r="4" spans="1:10" x14ac:dyDescent="0.3">
      <c r="A4" s="34"/>
      <c r="B4" s="35" t="s">
        <v>570</v>
      </c>
      <c r="C4" s="48"/>
      <c r="D4" s="36"/>
      <c r="E4" s="37"/>
      <c r="F4" s="51"/>
      <c r="G4" s="51"/>
      <c r="H4" s="51"/>
      <c r="I4" s="51"/>
      <c r="J4" s="51"/>
    </row>
    <row r="5" spans="1:10" x14ac:dyDescent="0.3">
      <c r="A5" s="34"/>
      <c r="B5" s="38" t="s">
        <v>566</v>
      </c>
      <c r="C5" s="39" t="s">
        <v>5</v>
      </c>
      <c r="D5" s="39">
        <v>1</v>
      </c>
      <c r="E5" s="51"/>
      <c r="F5" s="52">
        <v>11527349.59</v>
      </c>
      <c r="G5" s="53">
        <f>F5*D5</f>
        <v>11527349.59</v>
      </c>
      <c r="H5" s="42" t="s">
        <v>572</v>
      </c>
      <c r="I5" s="42" t="s">
        <v>542</v>
      </c>
      <c r="J5" s="54">
        <v>7705948929</v>
      </c>
    </row>
    <row r="6" spans="1:10" x14ac:dyDescent="0.3">
      <c r="A6" s="34"/>
      <c r="B6" s="40" t="s">
        <v>571</v>
      </c>
      <c r="C6" s="39" t="s">
        <v>24</v>
      </c>
      <c r="D6" s="39">
        <v>1</v>
      </c>
      <c r="E6" s="41">
        <v>3014253</v>
      </c>
      <c r="F6" s="51"/>
      <c r="G6" s="51"/>
      <c r="H6" s="51"/>
      <c r="I6" s="51"/>
      <c r="J6" s="51"/>
    </row>
    <row r="7" spans="1:10" x14ac:dyDescent="0.3">
      <c r="A7" s="34"/>
      <c r="B7" s="40" t="s">
        <v>546</v>
      </c>
      <c r="C7" s="39" t="s">
        <v>543</v>
      </c>
      <c r="D7" s="39">
        <v>0.36</v>
      </c>
      <c r="E7" s="41">
        <v>3011667</v>
      </c>
      <c r="F7" s="51"/>
      <c r="G7" s="51"/>
      <c r="H7" s="51"/>
      <c r="I7" s="42"/>
      <c r="J7" s="51"/>
    </row>
    <row r="8" spans="1:10" ht="26.4" x14ac:dyDescent="0.3">
      <c r="A8" s="34"/>
      <c r="B8" s="43" t="s">
        <v>544</v>
      </c>
      <c r="C8" s="39" t="s">
        <v>24</v>
      </c>
      <c r="D8" s="39">
        <v>1</v>
      </c>
      <c r="E8" s="50">
        <v>3012909</v>
      </c>
      <c r="F8" s="51"/>
      <c r="G8" s="51"/>
      <c r="H8" s="51"/>
      <c r="I8" s="42"/>
      <c r="J8" s="51"/>
    </row>
    <row r="9" spans="1:10" x14ac:dyDescent="0.3">
      <c r="A9" s="34"/>
      <c r="B9" s="40" t="s">
        <v>545</v>
      </c>
      <c r="C9" s="39" t="s">
        <v>543</v>
      </c>
      <c r="D9" s="39">
        <v>1.1599999999999999</v>
      </c>
      <c r="E9" s="41">
        <v>3011667</v>
      </c>
      <c r="F9" s="51"/>
      <c r="G9" s="51"/>
      <c r="H9" s="51"/>
      <c r="I9" s="42"/>
      <c r="J9" s="51"/>
    </row>
    <row r="10" spans="1:10" x14ac:dyDescent="0.3">
      <c r="A10" s="34"/>
      <c r="B10" s="40" t="s">
        <v>568</v>
      </c>
      <c r="C10" s="39" t="s">
        <v>24</v>
      </c>
      <c r="D10" s="39">
        <v>1</v>
      </c>
      <c r="E10" s="50">
        <v>3011985</v>
      </c>
      <c r="F10" s="51"/>
      <c r="G10" s="51"/>
      <c r="H10" s="51"/>
      <c r="I10" s="42"/>
      <c r="J10" s="51"/>
    </row>
    <row r="11" spans="1:10" x14ac:dyDescent="0.3">
      <c r="A11" s="34"/>
      <c r="B11" s="40" t="s">
        <v>548</v>
      </c>
      <c r="C11" s="39" t="s">
        <v>24</v>
      </c>
      <c r="D11" s="39">
        <v>111</v>
      </c>
      <c r="E11" s="41">
        <v>3011592</v>
      </c>
      <c r="F11" s="51"/>
      <c r="G11" s="51"/>
      <c r="H11" s="51"/>
      <c r="I11" s="42"/>
      <c r="J11" s="51"/>
    </row>
    <row r="12" spans="1:10" x14ac:dyDescent="0.3">
      <c r="A12" s="34"/>
      <c r="B12" s="40" t="s">
        <v>549</v>
      </c>
      <c r="C12" s="39" t="s">
        <v>24</v>
      </c>
      <c r="D12" s="39">
        <v>24</v>
      </c>
      <c r="E12" s="41">
        <v>3011595</v>
      </c>
      <c r="F12" s="51"/>
      <c r="G12" s="51"/>
      <c r="H12" s="51"/>
      <c r="I12" s="42"/>
      <c r="J12" s="51"/>
    </row>
    <row r="13" spans="1:10" ht="26.4" x14ac:dyDescent="0.3">
      <c r="A13" s="34"/>
      <c r="B13" s="43" t="s">
        <v>550</v>
      </c>
      <c r="C13" s="39" t="s">
        <v>24</v>
      </c>
      <c r="D13" s="39">
        <v>3</v>
      </c>
      <c r="E13" s="41">
        <v>3013665</v>
      </c>
      <c r="F13" s="51"/>
      <c r="G13" s="51"/>
      <c r="H13" s="51"/>
      <c r="I13" s="42"/>
      <c r="J13" s="51"/>
    </row>
    <row r="14" spans="1:10" x14ac:dyDescent="0.3">
      <c r="A14" s="34"/>
      <c r="B14" s="40" t="s">
        <v>547</v>
      </c>
      <c r="C14" s="39" t="s">
        <v>24</v>
      </c>
      <c r="D14" s="39">
        <v>1</v>
      </c>
      <c r="E14" s="41">
        <v>3016706</v>
      </c>
      <c r="F14" s="51"/>
      <c r="G14" s="51"/>
      <c r="H14" s="51"/>
      <c r="I14" s="42"/>
      <c r="J14" s="51"/>
    </row>
    <row r="15" spans="1:10" ht="26.4" x14ac:dyDescent="0.3">
      <c r="A15" s="34"/>
      <c r="B15" s="43" t="s">
        <v>551</v>
      </c>
      <c r="C15" s="39" t="s">
        <v>24</v>
      </c>
      <c r="D15" s="39">
        <v>7</v>
      </c>
      <c r="E15" s="41">
        <v>3016508</v>
      </c>
      <c r="F15" s="51"/>
      <c r="G15" s="51"/>
      <c r="H15" s="51"/>
      <c r="I15" s="42"/>
      <c r="J15" s="51"/>
    </row>
    <row r="16" spans="1:10" ht="26.4" x14ac:dyDescent="0.3">
      <c r="A16" s="34"/>
      <c r="B16" s="43" t="s">
        <v>552</v>
      </c>
      <c r="C16" s="39" t="s">
        <v>24</v>
      </c>
      <c r="D16" s="39">
        <v>6</v>
      </c>
      <c r="E16" s="41">
        <v>3016532</v>
      </c>
      <c r="F16" s="51"/>
      <c r="G16" s="51"/>
      <c r="H16" s="51"/>
      <c r="I16" s="42"/>
      <c r="J16" s="51"/>
    </row>
    <row r="17" spans="1:10" x14ac:dyDescent="0.3">
      <c r="A17" s="34"/>
      <c r="B17" s="38" t="s">
        <v>553</v>
      </c>
      <c r="C17" s="39" t="s">
        <v>5</v>
      </c>
      <c r="D17" s="39">
        <v>1</v>
      </c>
      <c r="E17" s="48"/>
      <c r="F17" s="52">
        <v>15668566.710000001</v>
      </c>
      <c r="G17" s="53">
        <f>F17*D17</f>
        <v>15668566.710000001</v>
      </c>
      <c r="H17" s="42" t="s">
        <v>572</v>
      </c>
      <c r="I17" s="42" t="s">
        <v>542</v>
      </c>
      <c r="J17" s="54">
        <v>7705948929</v>
      </c>
    </row>
    <row r="18" spans="1:10" x14ac:dyDescent="0.3">
      <c r="A18" s="34"/>
      <c r="B18" s="40" t="s">
        <v>567</v>
      </c>
      <c r="C18" s="39" t="s">
        <v>24</v>
      </c>
      <c r="D18" s="39">
        <v>1</v>
      </c>
      <c r="E18" s="41">
        <v>3014091</v>
      </c>
      <c r="F18" s="51"/>
      <c r="G18" s="51"/>
      <c r="H18" s="51"/>
      <c r="I18" s="42"/>
      <c r="J18" s="51"/>
    </row>
    <row r="19" spans="1:10" x14ac:dyDescent="0.3">
      <c r="A19" s="34"/>
      <c r="B19" s="40" t="s">
        <v>554</v>
      </c>
      <c r="C19" s="39" t="s">
        <v>543</v>
      </c>
      <c r="D19" s="39">
        <v>0.5</v>
      </c>
      <c r="E19" s="41">
        <v>3011679</v>
      </c>
      <c r="F19" s="51"/>
      <c r="G19" s="51"/>
      <c r="H19" s="51"/>
      <c r="I19" s="42"/>
      <c r="J19" s="51"/>
    </row>
    <row r="20" spans="1:10" x14ac:dyDescent="0.3">
      <c r="A20" s="34"/>
      <c r="B20" s="40" t="s">
        <v>555</v>
      </c>
      <c r="C20" s="39" t="s">
        <v>24</v>
      </c>
      <c r="D20" s="39">
        <v>1</v>
      </c>
      <c r="E20" s="41">
        <v>3012159</v>
      </c>
      <c r="F20" s="51"/>
      <c r="G20" s="51"/>
      <c r="H20" s="51"/>
      <c r="I20" s="42"/>
      <c r="J20" s="51"/>
    </row>
    <row r="21" spans="1:10" x14ac:dyDescent="0.3">
      <c r="A21" s="34"/>
      <c r="B21" s="40" t="s">
        <v>554</v>
      </c>
      <c r="C21" s="39" t="s">
        <v>543</v>
      </c>
      <c r="D21" s="39">
        <v>0.41</v>
      </c>
      <c r="E21" s="41">
        <v>3011679</v>
      </c>
      <c r="F21" s="51"/>
      <c r="G21" s="51"/>
      <c r="H21" s="51"/>
      <c r="I21" s="42"/>
      <c r="J21" s="51"/>
    </row>
    <row r="22" spans="1:10" x14ac:dyDescent="0.3">
      <c r="A22" s="34"/>
      <c r="B22" s="40" t="s">
        <v>556</v>
      </c>
      <c r="C22" s="39" t="s">
        <v>24</v>
      </c>
      <c r="D22" s="39">
        <v>2</v>
      </c>
      <c r="E22" s="41">
        <v>3011991</v>
      </c>
      <c r="F22" s="51"/>
      <c r="G22" s="51"/>
      <c r="H22" s="51"/>
      <c r="I22" s="42"/>
      <c r="J22" s="51"/>
    </row>
    <row r="23" spans="1:10" x14ac:dyDescent="0.3">
      <c r="A23" s="34"/>
      <c r="B23" s="40" t="s">
        <v>554</v>
      </c>
      <c r="C23" s="39" t="s">
        <v>543</v>
      </c>
      <c r="D23" s="39">
        <v>1.0900000000000001</v>
      </c>
      <c r="E23" s="41">
        <v>3011679</v>
      </c>
      <c r="F23" s="51"/>
      <c r="G23" s="51"/>
      <c r="H23" s="51"/>
      <c r="I23" s="42"/>
      <c r="J23" s="51"/>
    </row>
    <row r="24" spans="1:10" x14ac:dyDescent="0.3">
      <c r="A24" s="34"/>
      <c r="B24" s="40" t="s">
        <v>557</v>
      </c>
      <c r="C24" s="39" t="s">
        <v>24</v>
      </c>
      <c r="D24" s="39">
        <v>3</v>
      </c>
      <c r="E24" s="41">
        <v>3011907</v>
      </c>
      <c r="F24" s="51"/>
      <c r="G24" s="51"/>
      <c r="H24" s="51"/>
      <c r="I24" s="42"/>
      <c r="J24" s="51"/>
    </row>
    <row r="25" spans="1:10" x14ac:dyDescent="0.3">
      <c r="A25" s="34"/>
      <c r="B25" s="40" t="s">
        <v>558</v>
      </c>
      <c r="C25" s="39" t="s">
        <v>543</v>
      </c>
      <c r="D25" s="39">
        <v>24</v>
      </c>
      <c r="E25" s="41">
        <v>3011607</v>
      </c>
      <c r="F25" s="51"/>
      <c r="G25" s="51"/>
      <c r="H25" s="51"/>
      <c r="I25" s="42"/>
      <c r="J25" s="51"/>
    </row>
    <row r="26" spans="1:10" x14ac:dyDescent="0.3">
      <c r="A26" s="34"/>
      <c r="B26" s="40" t="s">
        <v>559</v>
      </c>
      <c r="C26" s="39" t="s">
        <v>543</v>
      </c>
      <c r="D26" s="39">
        <v>117</v>
      </c>
      <c r="E26" s="41">
        <v>3011604</v>
      </c>
      <c r="F26" s="51"/>
      <c r="G26" s="51"/>
      <c r="H26" s="51"/>
      <c r="I26" s="42"/>
      <c r="J26" s="51"/>
    </row>
    <row r="27" spans="1:10" x14ac:dyDescent="0.3">
      <c r="A27" s="34"/>
      <c r="B27" s="40" t="s">
        <v>554</v>
      </c>
      <c r="C27" s="39" t="s">
        <v>543</v>
      </c>
      <c r="D27" s="39">
        <v>0.52</v>
      </c>
      <c r="E27" s="41">
        <v>3011679</v>
      </c>
      <c r="F27" s="51"/>
      <c r="G27" s="51"/>
      <c r="H27" s="51"/>
      <c r="I27" s="42"/>
      <c r="J27" s="51"/>
    </row>
    <row r="28" spans="1:10" x14ac:dyDescent="0.3">
      <c r="A28" s="34"/>
      <c r="B28" s="40" t="s">
        <v>560</v>
      </c>
      <c r="C28" s="39" t="s">
        <v>24</v>
      </c>
      <c r="D28" s="39">
        <v>2</v>
      </c>
      <c r="E28" s="41">
        <v>3012075</v>
      </c>
      <c r="F28" s="51"/>
      <c r="G28" s="51"/>
      <c r="H28" s="51"/>
      <c r="I28" s="42"/>
      <c r="J28" s="51"/>
    </row>
    <row r="29" spans="1:10" x14ac:dyDescent="0.3">
      <c r="A29" s="34"/>
      <c r="B29" s="40" t="s">
        <v>556</v>
      </c>
      <c r="C29" s="39" t="s">
        <v>24</v>
      </c>
      <c r="D29" s="39">
        <v>1</v>
      </c>
      <c r="E29" s="41">
        <v>3011991</v>
      </c>
      <c r="F29" s="51"/>
      <c r="G29" s="51"/>
      <c r="H29" s="51"/>
      <c r="I29" s="42"/>
      <c r="J29" s="51"/>
    </row>
    <row r="30" spans="1:10" x14ac:dyDescent="0.3">
      <c r="A30" s="34"/>
      <c r="B30" s="40" t="s">
        <v>554</v>
      </c>
      <c r="C30" s="39" t="s">
        <v>543</v>
      </c>
      <c r="D30" s="39">
        <v>1.2</v>
      </c>
      <c r="E30" s="41">
        <v>3011679</v>
      </c>
      <c r="F30" s="51"/>
      <c r="G30" s="51"/>
      <c r="H30" s="51"/>
      <c r="I30" s="42"/>
      <c r="J30" s="51"/>
    </row>
    <row r="31" spans="1:10" x14ac:dyDescent="0.3">
      <c r="A31" s="34"/>
      <c r="B31" s="40" t="s">
        <v>554</v>
      </c>
      <c r="C31" s="39" t="s">
        <v>543</v>
      </c>
      <c r="D31" s="39">
        <v>1.23</v>
      </c>
      <c r="E31" s="41">
        <v>3011679</v>
      </c>
      <c r="F31" s="51"/>
      <c r="G31" s="51"/>
      <c r="H31" s="51"/>
      <c r="I31" s="42"/>
      <c r="J31" s="51"/>
    </row>
    <row r="32" spans="1:10" x14ac:dyDescent="0.3">
      <c r="A32" s="34"/>
      <c r="B32" s="40" t="s">
        <v>554</v>
      </c>
      <c r="C32" s="39" t="s">
        <v>543</v>
      </c>
      <c r="D32" s="39">
        <v>1.24</v>
      </c>
      <c r="E32" s="41">
        <v>3011679</v>
      </c>
      <c r="F32" s="51"/>
      <c r="G32" s="51"/>
      <c r="H32" s="51"/>
      <c r="I32" s="42"/>
      <c r="J32" s="51"/>
    </row>
    <row r="33" spans="1:10" x14ac:dyDescent="0.3">
      <c r="A33" s="34"/>
      <c r="B33" s="40" t="s">
        <v>564</v>
      </c>
      <c r="C33" s="39" t="s">
        <v>543</v>
      </c>
      <c r="D33" s="39">
        <v>0.72</v>
      </c>
      <c r="E33" s="41">
        <v>3011679</v>
      </c>
      <c r="F33" s="51"/>
      <c r="G33" s="51"/>
      <c r="H33" s="51"/>
      <c r="I33" s="42"/>
      <c r="J33" s="51"/>
    </row>
    <row r="34" spans="1:10" x14ac:dyDescent="0.3">
      <c r="A34" s="34"/>
      <c r="B34" s="40" t="s">
        <v>564</v>
      </c>
      <c r="C34" s="39" t="s">
        <v>543</v>
      </c>
      <c r="D34" s="39">
        <v>2.92</v>
      </c>
      <c r="E34" s="41">
        <v>3011679</v>
      </c>
      <c r="F34" s="51"/>
      <c r="G34" s="51"/>
      <c r="H34" s="51"/>
      <c r="I34" s="42"/>
      <c r="J34" s="51"/>
    </row>
    <row r="35" spans="1:10" ht="26.4" x14ac:dyDescent="0.3">
      <c r="A35" s="34"/>
      <c r="B35" s="44" t="s">
        <v>565</v>
      </c>
      <c r="C35" s="39" t="s">
        <v>24</v>
      </c>
      <c r="D35" s="39">
        <v>3</v>
      </c>
      <c r="E35" s="41">
        <v>3013671</v>
      </c>
      <c r="F35" s="51"/>
      <c r="G35" s="51"/>
      <c r="H35" s="51"/>
      <c r="I35" s="42"/>
      <c r="J35" s="51"/>
    </row>
    <row r="36" spans="1:10" x14ac:dyDescent="0.3">
      <c r="A36" s="34"/>
      <c r="B36" s="40" t="s">
        <v>561</v>
      </c>
      <c r="C36" s="39" t="s">
        <v>24</v>
      </c>
      <c r="D36" s="39">
        <v>1</v>
      </c>
      <c r="E36" s="41">
        <v>3016709</v>
      </c>
      <c r="F36" s="51"/>
      <c r="G36" s="51"/>
      <c r="H36" s="51"/>
      <c r="I36" s="42"/>
      <c r="J36" s="51"/>
    </row>
    <row r="37" spans="1:10" ht="26.4" x14ac:dyDescent="0.3">
      <c r="A37" s="34"/>
      <c r="B37" s="44" t="s">
        <v>562</v>
      </c>
      <c r="C37" s="39" t="s">
        <v>24</v>
      </c>
      <c r="D37" s="39">
        <v>7</v>
      </c>
      <c r="E37" s="41">
        <v>3016508</v>
      </c>
      <c r="F37" s="51"/>
      <c r="G37" s="51"/>
      <c r="H37" s="51"/>
      <c r="I37" s="42"/>
      <c r="J37" s="51"/>
    </row>
    <row r="38" spans="1:10" ht="26.4" x14ac:dyDescent="0.3">
      <c r="A38" s="34"/>
      <c r="B38" s="43" t="s">
        <v>563</v>
      </c>
      <c r="C38" s="39" t="s">
        <v>24</v>
      </c>
      <c r="D38" s="39">
        <v>6</v>
      </c>
      <c r="E38" s="41">
        <v>3016532</v>
      </c>
      <c r="F38" s="51"/>
      <c r="G38" s="51"/>
      <c r="H38" s="51"/>
      <c r="I38" s="42"/>
      <c r="J38" s="51"/>
    </row>
  </sheetData>
  <mergeCells count="10">
    <mergeCell ref="H1:H3"/>
    <mergeCell ref="I1:I3"/>
    <mergeCell ref="J1:J3"/>
    <mergeCell ref="E1:E3"/>
    <mergeCell ref="F1:F3"/>
    <mergeCell ref="G1:G3"/>
    <mergeCell ref="A1:A3"/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 1.1,1.2,2.1.0-ЭОМ</vt:lpstr>
      <vt:lpstr>н 2.1.3-ЭОМ</vt:lpstr>
      <vt:lpstr>н 3.2-ЭОМ</vt:lpstr>
      <vt:lpstr>НЭВЗ ЭМ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2025-06-04T14:11:13Z</dcterms:modified>
</cp:coreProperties>
</file>