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оломенский завод\"/>
    </mc:Choice>
  </mc:AlternateContent>
  <xr:revisionPtr revIDLastSave="0" documentId="13_ncr:1_{D1AD56C0-F2ED-4966-A600-AD4153842A33}" xr6:coauthVersionLast="45" xr6:coauthVersionMax="45" xr10:uidLastSave="{00000000-0000-0000-0000-000000000000}"/>
  <bookViews>
    <workbookView xWindow="-120" yWindow="-120" windowWidth="38640" windowHeight="21240" xr2:uid="{7E032DB6-2C6B-4E5E-BA25-7E1B46D6EF98}"/>
  </bookViews>
  <sheets>
    <sheet name="СПК" sheetId="2" r:id="rId1"/>
  </sheets>
  <definedNames>
    <definedName name="_xlnm._FilterDatabase" localSheetId="0" hidden="1">СПК!$A$2:$I$18</definedName>
    <definedName name="_xlnm.Print_Titles" localSheetId="0">СПК!$14:$14</definedName>
    <definedName name="_xlnm.Print_Area" localSheetId="0">СПК!$A$1:$I$48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6" i="2" l="1"/>
  <c r="F16" i="2"/>
  <c r="I16" i="2" l="1"/>
  <c r="I17" i="2" s="1"/>
  <c r="I19" i="2" s="1"/>
  <c r="I20" i="2" s="1"/>
</calcChain>
</file>

<file path=xl/sharedStrings.xml><?xml version="1.0" encoding="utf-8"?>
<sst xmlns="http://schemas.openxmlformats.org/spreadsheetml/2006/main" count="32" uniqueCount="32">
  <si>
    <t>(наименование стройки и/или объекта)</t>
  </si>
  <si>
    <t>(наименование работ и затрат)</t>
  </si>
  <si>
    <t>№ п/п</t>
  </si>
  <si>
    <t>Наименование работ и затрат</t>
  </si>
  <si>
    <t>Ед. изм.</t>
  </si>
  <si>
    <t>Цена МР на ед. изм. с НДС, руб.</t>
  </si>
  <si>
    <t>Цена СМР на ед. изм. с НДС, руб.</t>
  </si>
  <si>
    <t>ВСЕГО затрат с НДС, руб.</t>
  </si>
  <si>
    <t>м2</t>
  </si>
  <si>
    <t xml:space="preserve">Итого по смете: </t>
  </si>
  <si>
    <t>ООО «Дизайнпласт»</t>
  </si>
  <si>
    <t>Затраты по МР с НДС, руб.</t>
  </si>
  <si>
    <t>Затраты по СМР с НДС, руб.</t>
  </si>
  <si>
    <t xml:space="preserve">Устройство светопрозрачных конструкций фасада с элементами примыкания </t>
  </si>
  <si>
    <t>1.1.</t>
  </si>
  <si>
    <t xml:space="preserve">ООО «Дизайнпласт»
121087, г. Москва, вн. тер. г. муниципальный округ Филевский парк, ул. Барклая, д. 6, стр. 5, помещ. 2А/4                                                                                                                         Тел: (495) 960-50-54  E-mail: dizaynplast@rambler.ru                                                                         
ИНН/КПП 7716829264/773001001			</t>
  </si>
  <si>
    <t xml:space="preserve">Раздел 1: Изготовление и монтаж светопрозрачных конструкций (Витражи фасада) </t>
  </si>
  <si>
    <t xml:space="preserve">Итого по разделу 1: Изготовление и монтаж светопрозрачных конструкций (Витражи фасада) </t>
  </si>
  <si>
    <t xml:space="preserve">  Объекта: Восстановление строительных конструкций крыши, кровельного покрытия цеха М-10 на территории АО «Коломенский завод» по адресу: 140408, Московская область, г. Коломна ул. Партизан, д. 42. </t>
  </si>
  <si>
    <t>Коммерческое предложение №28 от 20/02/2026</t>
  </si>
  <si>
    <t xml:space="preserve">Основание: Проект 1КДС3-09-12-2024-АР </t>
  </si>
  <si>
    <t xml:space="preserve">Изготовление и монтаж витражных конструкций.  Маркировка СФ1, СФ2, СФ3,СФ4                                                        система фасад стойка-ригел SIAL КП50,                                                    Верхнеподвесное окно SIAL СТ 65                                                                     Заполнения СПД 32 мм (4М1-10-4М1-10-4М1)                    Цвет по каталогу RAL </t>
  </si>
  <si>
    <r>
      <t>3.</t>
    </r>
    <r>
      <rPr>
        <i/>
        <sz val="12"/>
        <rFont val="Times New Roman"/>
        <family val="1"/>
        <charset val="204"/>
      </rPr>
      <t xml:space="preserve">     </t>
    </r>
    <r>
      <rPr>
        <i/>
        <sz val="12"/>
        <rFont val="Arial"/>
        <family val="2"/>
        <charset val="204"/>
      </rPr>
      <t>Гарантийный срок на монтажные работы 60 месяцев</t>
    </r>
  </si>
  <si>
    <r>
      <t>5.</t>
    </r>
    <r>
      <rPr>
        <i/>
        <sz val="12"/>
        <rFont val="Times New Roman"/>
        <family val="1"/>
        <charset val="204"/>
      </rPr>
      <t xml:space="preserve">     </t>
    </r>
    <r>
      <rPr>
        <i/>
        <sz val="12"/>
        <rFont val="Arial"/>
        <family val="2"/>
        <charset val="204"/>
      </rPr>
      <t>Фасонные элементы из оцинкованного металла вокруг оконных блоков оплачиваются отдельно.</t>
    </r>
  </si>
  <si>
    <r>
      <t>6.</t>
    </r>
    <r>
      <rPr>
        <i/>
        <sz val="12"/>
        <rFont val="Times New Roman"/>
        <family val="1"/>
        <charset val="204"/>
      </rPr>
      <t xml:space="preserve">     </t>
    </r>
    <r>
      <rPr>
        <i/>
        <sz val="12"/>
        <rFont val="Arial"/>
        <family val="2"/>
        <charset val="204"/>
      </rPr>
      <t>Не учтено: услуги генподрядчика.</t>
    </r>
  </si>
  <si>
    <r>
      <t>2.</t>
    </r>
    <r>
      <rPr>
        <i/>
        <sz val="12"/>
        <rFont val="Times New Roman"/>
        <family val="1"/>
        <charset val="204"/>
      </rPr>
      <t xml:space="preserve">     </t>
    </r>
    <r>
      <rPr>
        <i/>
        <sz val="12"/>
        <rFont val="Arial"/>
        <family val="2"/>
        <charset val="204"/>
      </rPr>
      <t>Требуемое авансирование обгавариваются отдельно</t>
    </r>
  </si>
  <si>
    <r>
      <t>4.</t>
    </r>
    <r>
      <rPr>
        <i/>
        <sz val="12"/>
        <rFont val="Times New Roman"/>
        <family val="1"/>
        <charset val="204"/>
      </rPr>
      <t xml:space="preserve">     </t>
    </r>
    <r>
      <rPr>
        <i/>
        <sz val="12"/>
        <rFont val="Arial"/>
        <family val="2"/>
        <charset val="204"/>
      </rPr>
      <t xml:space="preserve">В стоимость входит разработка КМ, КМД, изготовление, доставка, монтаж, такелажные работы, подъемные механизмы и </t>
    </r>
  </si>
  <si>
    <t>демонтаж существующих конструкций без утилизации</t>
  </si>
  <si>
    <t>в т.ч. НДС 22%</t>
  </si>
  <si>
    <t>Генеральный директор                                                    _______________________    Мехтиев Н. М.</t>
  </si>
  <si>
    <r>
      <t>1.</t>
    </r>
    <r>
      <rPr>
        <i/>
        <sz val="12"/>
        <rFont val="Times New Roman"/>
        <family val="1"/>
        <charset val="204"/>
      </rPr>
      <t xml:space="preserve">     </t>
    </r>
    <r>
      <rPr>
        <i/>
        <sz val="12"/>
        <rFont val="Arial"/>
        <family val="2"/>
        <charset val="204"/>
      </rPr>
      <t xml:space="preserve">Срок выполнения работ включая монтажные работы составляет 90 календарных дней </t>
    </r>
  </si>
  <si>
    <t>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</si>
</sst>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\ #,##0.00"/>
  </numFmts>
  <fonts count="17" x14ac:knownFonts="1"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i/>
      <sz val="12"/>
      <name val="Times New Roman"/>
      <family val="1"/>
      <charset val="204"/>
    </font>
    <font>
      <i/>
      <sz val="9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1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10" fillId="0" borderId="0" xfId="0" applyFont="1"/>
    <xf numFmtId="0" fontId="11" fillId="0" borderId="0" xfId="1" applyFont="1" applyBorder="1" applyAlignment="1">
      <alignment vertical="center"/>
    </xf>
    <xf numFmtId="0" fontId="8" fillId="0" borderId="0" xfId="1" applyFont="1" applyBorder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4" fontId="13" fillId="2" borderId="2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/>
    </xf>
    <xf numFmtId="0" fontId="8" fillId="0" borderId="0" xfId="1" applyFont="1"/>
    <xf numFmtId="0" fontId="8" fillId="0" borderId="0" xfId="1" applyFont="1" applyBorder="1" applyAlignment="1">
      <alignment horizontal="center"/>
    </xf>
    <xf numFmtId="0" fontId="11" fillId="0" borderId="0" xfId="1" applyFont="1" applyBorder="1" applyAlignment="1"/>
    <xf numFmtId="0" fontId="8" fillId="0" borderId="0" xfId="1" applyFont="1" applyBorder="1" applyAlignment="1">
      <alignment horizontal="center" vertical="top"/>
    </xf>
    <xf numFmtId="0" fontId="11" fillId="0" borderId="0" xfId="1" applyFont="1" applyBorder="1"/>
    <xf numFmtId="0" fontId="12" fillId="0" borderId="0" xfId="1" applyFont="1" applyBorder="1"/>
    <xf numFmtId="0" fontId="12" fillId="0" borderId="0" xfId="1" applyFont="1" applyBorder="1" applyAlignment="1">
      <alignment horizontal="right" vertical="top"/>
    </xf>
    <xf numFmtId="0" fontId="3" fillId="0" borderId="0" xfId="1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0" borderId="2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right" vertical="center"/>
    </xf>
    <xf numFmtId="0" fontId="0" fillId="0" borderId="0" xfId="0" applyFont="1"/>
    <xf numFmtId="0" fontId="7" fillId="0" borderId="0" xfId="2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1" applyFont="1" applyBorder="1" applyAlignment="1"/>
  </cellXfs>
  <cellStyles count="3">
    <cellStyle name="Обычный" xfId="0" builtinId="0"/>
    <cellStyle name="Обычный 2" xfId="2" xr:uid="{FB5E18F9-2C13-4237-B5CF-BD9217584FB1}"/>
    <cellStyle name="Обычный_шаблон КС-2; КС-3" xfId="1" xr:uid="{4BD6D96E-0DE5-411C-98EF-9C73CFCB42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952500</xdr:colOff>
      <xdr:row>0</xdr:row>
      <xdr:rowOff>59952</xdr:rowOff>
    </xdr:from>
    <xdr:to>
      <xdr:col>9</xdr:col>
      <xdr:colOff>0</xdr:colOff>
      <xdr:row>1</xdr:row>
      <xdr:rowOff>1</xdr:rowOff>
    </xdr:to>
    <xdr:pic>
      <xdr:nvPicPr>
        <xdr:cNvPr id="2" name="Рисунок 1" descr="viz1">
          <a:extLst>
            <a:ext uri="{FF2B5EF4-FFF2-40B4-BE49-F238E27FC236}">
              <a16:creationId xmlns:a16="http://schemas.microsoft.com/office/drawing/2014/main" id="{313C7329-C2D5-43F8-813D-55EE542A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59952"/>
          <a:ext cx="2190750" cy="1340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3400425</xdr:colOff>
      <xdr:row>30</xdr:row>
      <xdr:rowOff>219075</xdr:rowOff>
    </xdr:from>
    <xdr:to>
      <xdr:col>3</xdr:col>
      <xdr:colOff>371475</xdr:colOff>
      <xdr:row>34</xdr:row>
      <xdr:rowOff>48184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E159AE1-F9A0-4A77-B655-23FF294E2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0001250"/>
          <a:ext cx="2028825" cy="829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3133725</xdr:colOff>
      <xdr:row>35</xdr:row>
      <xdr:rowOff>190500</xdr:rowOff>
    </xdr:from>
    <xdr:to>
      <xdr:col>4</xdr:col>
      <xdr:colOff>19050</xdr:colOff>
      <xdr:row>48</xdr:row>
      <xdr:rowOff>195542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509ED5F-94E0-4C1B-961F-DB1D2E523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172825"/>
          <a:ext cx="2667000" cy="2691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538D0-E3C8-49E9-817B-34B85AA91DF2}">
  <sheetPr>
    <pageSetUpPr fitToPage="1"/>
  </sheetPr>
  <dimension ref="A1:L61"/>
  <sheetViews>
    <sheetView tabSelected="1" zoomScaleNormal="100" zoomScaleSheetLayoutView="100" workbookViewId="0">
      <selection activeCell="B32" sqref="B32"/>
    </sheetView>
  </sheetViews>
  <sheetFormatPr defaultRowHeight="12.75" x14ac:dyDescent="0.2"/>
  <cols>
    <col min="1" max="1" width="5" style="5" customWidth="1"/>
    <col min="2" max="2" width="64.140625" style="1" customWidth="1"/>
    <col min="3" max="3" width="11.7109375" customWidth="1"/>
    <col min="4" max="4" width="10.85546875" bestFit="1" customWidth="1"/>
    <col min="5" max="5" width="15.42578125" customWidth="1"/>
    <col min="6" max="9" width="15.7109375" customWidth="1"/>
  </cols>
  <sheetData>
    <row r="1" spans="1:9" s="11" customFormat="1" ht="110.25" customHeight="1" x14ac:dyDescent="0.25">
      <c r="A1" s="38" t="s">
        <v>15</v>
      </c>
      <c r="B1" s="38"/>
      <c r="C1" s="38"/>
      <c r="D1" s="38"/>
      <c r="E1" s="38"/>
      <c r="F1" s="38"/>
      <c r="G1" s="38"/>
      <c r="H1" s="39"/>
      <c r="I1" s="39"/>
    </row>
    <row r="2" spans="1:9" ht="12.75" customHeight="1" thickBot="1" x14ac:dyDescent="0.25">
      <c r="A2" s="6"/>
    </row>
    <row r="3" spans="1:9" ht="42.75" customHeight="1" thickBot="1" x14ac:dyDescent="0.25">
      <c r="A3" s="59" t="s">
        <v>18</v>
      </c>
      <c r="B3" s="60"/>
      <c r="C3" s="60"/>
      <c r="D3" s="60"/>
      <c r="E3" s="60"/>
      <c r="F3" s="60"/>
      <c r="G3" s="60"/>
      <c r="H3" s="60"/>
      <c r="I3" s="61"/>
    </row>
    <row r="4" spans="1:9" x14ac:dyDescent="0.2">
      <c r="A4" s="41" t="s">
        <v>0</v>
      </c>
      <c r="B4" s="41"/>
      <c r="C4" s="41"/>
      <c r="D4" s="41"/>
      <c r="E4" s="41"/>
      <c r="F4" s="41"/>
      <c r="G4" s="41"/>
      <c r="H4" s="41"/>
      <c r="I4" s="41"/>
    </row>
    <row r="5" spans="1:9" ht="14.25" x14ac:dyDescent="0.2">
      <c r="A5" s="7"/>
      <c r="B5" s="3"/>
      <c r="C5" s="2"/>
      <c r="D5" s="2"/>
      <c r="E5" s="2"/>
      <c r="F5" s="2"/>
      <c r="G5" s="2"/>
      <c r="H5" s="2"/>
      <c r="I5" s="2"/>
    </row>
    <row r="6" spans="1:9" ht="21.75" customHeight="1" x14ac:dyDescent="0.2">
      <c r="A6" s="42" t="s">
        <v>19</v>
      </c>
      <c r="B6" s="42"/>
      <c r="C6" s="42"/>
      <c r="D6" s="42"/>
      <c r="E6" s="42"/>
      <c r="F6" s="42"/>
      <c r="G6" s="42"/>
      <c r="H6" s="42"/>
      <c r="I6" s="42"/>
    </row>
    <row r="7" spans="1:9" ht="14.25" x14ac:dyDescent="0.2">
      <c r="A7" s="7"/>
      <c r="B7" s="3"/>
      <c r="C7" s="2"/>
      <c r="D7" s="2"/>
      <c r="E7" s="2"/>
      <c r="F7" s="2"/>
      <c r="G7" s="2"/>
      <c r="H7" s="2"/>
      <c r="I7" s="2"/>
    </row>
    <row r="8" spans="1:9" ht="18" customHeight="1" x14ac:dyDescent="0.25">
      <c r="A8" s="43" t="s">
        <v>13</v>
      </c>
      <c r="B8" s="43"/>
      <c r="C8" s="43"/>
      <c r="D8" s="43"/>
      <c r="E8" s="43"/>
      <c r="F8" s="43"/>
      <c r="G8" s="43"/>
      <c r="H8" s="43"/>
      <c r="I8" s="43"/>
    </row>
    <row r="9" spans="1:9" ht="12.75" customHeight="1" x14ac:dyDescent="0.2">
      <c r="A9" s="44" t="s">
        <v>1</v>
      </c>
      <c r="B9" s="44"/>
      <c r="C9" s="44"/>
      <c r="D9" s="44"/>
      <c r="E9" s="44"/>
      <c r="F9" s="44"/>
      <c r="G9" s="44"/>
      <c r="H9" s="44"/>
      <c r="I9" s="44"/>
    </row>
    <row r="10" spans="1:9" ht="11.25" customHeight="1" x14ac:dyDescent="0.2">
      <c r="A10" s="7"/>
      <c r="B10" s="3"/>
      <c r="C10" s="2"/>
      <c r="D10" s="2"/>
      <c r="E10" s="2"/>
      <c r="F10" s="2"/>
      <c r="G10" s="2"/>
      <c r="H10" s="2"/>
      <c r="I10" s="2"/>
    </row>
    <row r="11" spans="1:9" ht="14.25" customHeight="1" x14ac:dyDescent="0.2">
      <c r="A11" s="40" t="s">
        <v>20</v>
      </c>
      <c r="B11" s="40"/>
      <c r="C11" s="40"/>
      <c r="D11" s="40"/>
      <c r="E11" s="40"/>
      <c r="F11" s="40"/>
      <c r="G11" s="40"/>
      <c r="H11" s="40"/>
      <c r="I11" s="40"/>
    </row>
    <row r="12" spans="1:9" ht="10.5" customHeight="1" x14ac:dyDescent="0.2">
      <c r="A12" s="14"/>
      <c r="B12" s="15"/>
      <c r="C12" s="16"/>
      <c r="D12" s="16"/>
      <c r="E12" s="16"/>
      <c r="F12" s="16"/>
      <c r="G12" s="16"/>
      <c r="H12" s="16"/>
      <c r="I12" s="16"/>
    </row>
    <row r="13" spans="1:9" ht="45" x14ac:dyDescent="0.2">
      <c r="A13" s="17" t="s">
        <v>2</v>
      </c>
      <c r="B13" s="17" t="s">
        <v>3</v>
      </c>
      <c r="C13" s="17" t="s">
        <v>4</v>
      </c>
      <c r="D13" s="17" t="s">
        <v>31</v>
      </c>
      <c r="E13" s="17" t="s">
        <v>5</v>
      </c>
      <c r="F13" s="17" t="s">
        <v>11</v>
      </c>
      <c r="G13" s="17" t="s">
        <v>6</v>
      </c>
      <c r="H13" s="17" t="s">
        <v>12</v>
      </c>
      <c r="I13" s="17" t="s">
        <v>7</v>
      </c>
    </row>
    <row r="14" spans="1:9" ht="15" x14ac:dyDescent="0.2">
      <c r="A14" s="17">
        <v>1</v>
      </c>
      <c r="B14" s="17">
        <v>2</v>
      </c>
      <c r="C14" s="17">
        <v>3</v>
      </c>
      <c r="D14" s="17">
        <v>4</v>
      </c>
      <c r="E14" s="17">
        <v>5</v>
      </c>
      <c r="F14" s="17">
        <v>6</v>
      </c>
      <c r="G14" s="17">
        <v>7</v>
      </c>
      <c r="H14" s="17">
        <v>8</v>
      </c>
      <c r="I14" s="17">
        <v>9</v>
      </c>
    </row>
    <row r="15" spans="1:9" ht="27" customHeight="1" x14ac:dyDescent="0.2">
      <c r="A15" s="45" t="s">
        <v>16</v>
      </c>
      <c r="B15" s="46"/>
      <c r="C15" s="46"/>
      <c r="D15" s="46"/>
      <c r="E15" s="46"/>
      <c r="F15" s="46"/>
      <c r="G15" s="46"/>
      <c r="H15" s="46"/>
      <c r="I15" s="47"/>
    </row>
    <row r="16" spans="1:9" ht="105" customHeight="1" x14ac:dyDescent="0.2">
      <c r="A16" s="18" t="s">
        <v>14</v>
      </c>
      <c r="B16" s="19" t="s">
        <v>21</v>
      </c>
      <c r="C16" s="20" t="s">
        <v>8</v>
      </c>
      <c r="D16" s="21">
        <v>2293</v>
      </c>
      <c r="E16" s="21">
        <v>25049</v>
      </c>
      <c r="F16" s="21">
        <f t="shared" ref="F16" si="0">D16*E16</f>
        <v>57437357</v>
      </c>
      <c r="G16" s="21">
        <v>8569</v>
      </c>
      <c r="H16" s="21">
        <f t="shared" ref="H16" si="1">D16*G16</f>
        <v>19648717</v>
      </c>
      <c r="I16" s="21">
        <f t="shared" ref="I16" si="2">F16+H16</f>
        <v>77086074</v>
      </c>
    </row>
    <row r="17" spans="1:12" ht="21" customHeight="1" x14ac:dyDescent="0.2">
      <c r="A17" s="49" t="s">
        <v>17</v>
      </c>
      <c r="B17" s="50"/>
      <c r="C17" s="50"/>
      <c r="D17" s="50"/>
      <c r="E17" s="50"/>
      <c r="F17" s="50"/>
      <c r="G17" s="50"/>
      <c r="H17" s="51"/>
      <c r="I17" s="33">
        <f>SUM(I16:I16)</f>
        <v>77086074</v>
      </c>
    </row>
    <row r="18" spans="1:12" ht="9.75" customHeight="1" x14ac:dyDescent="0.2">
      <c r="A18" s="34"/>
      <c r="B18" s="35"/>
      <c r="C18" s="35"/>
      <c r="D18" s="35"/>
      <c r="E18" s="35"/>
      <c r="F18" s="35"/>
      <c r="G18" s="35"/>
      <c r="H18" s="35"/>
      <c r="I18" s="36"/>
    </row>
    <row r="19" spans="1:12" ht="21" customHeight="1" x14ac:dyDescent="0.2">
      <c r="A19" s="30"/>
      <c r="B19" s="30"/>
      <c r="C19" s="30"/>
      <c r="D19" s="30"/>
      <c r="E19" s="30"/>
      <c r="F19" s="30"/>
      <c r="G19" s="48" t="s">
        <v>9</v>
      </c>
      <c r="H19" s="48"/>
      <c r="I19" s="32">
        <f>I17</f>
        <v>77086074</v>
      </c>
    </row>
    <row r="20" spans="1:12" ht="21" customHeight="1" x14ac:dyDescent="0.2">
      <c r="A20" s="30"/>
      <c r="B20" s="30"/>
      <c r="C20" s="30"/>
      <c r="D20" s="30"/>
      <c r="E20" s="30"/>
      <c r="F20" s="30"/>
      <c r="G20" s="48" t="s">
        <v>28</v>
      </c>
      <c r="H20" s="48"/>
      <c r="I20" s="32">
        <f>I19/1.22*0.22</f>
        <v>13900767.44262295</v>
      </c>
    </row>
    <row r="21" spans="1:12" ht="21" customHeight="1" x14ac:dyDescent="0.2">
      <c r="A21" s="30"/>
      <c r="B21" s="30"/>
      <c r="C21" s="30"/>
      <c r="D21" s="30"/>
      <c r="E21" s="30"/>
      <c r="F21" s="30"/>
      <c r="G21" s="30"/>
      <c r="H21" s="30"/>
      <c r="I21" s="62"/>
    </row>
    <row r="22" spans="1:12" ht="21" customHeight="1" x14ac:dyDescent="0.2">
      <c r="A22" s="30"/>
      <c r="B22" s="30"/>
      <c r="C22" s="30"/>
      <c r="D22" s="30"/>
      <c r="E22" s="30"/>
      <c r="F22" s="30"/>
      <c r="G22" s="30"/>
      <c r="H22" s="30"/>
      <c r="I22" s="62"/>
    </row>
    <row r="23" spans="1:12" ht="21" customHeight="1" x14ac:dyDescent="0.2">
      <c r="A23" s="30"/>
      <c r="B23" s="30"/>
      <c r="C23" s="30"/>
      <c r="D23" s="30"/>
      <c r="E23" s="30"/>
      <c r="F23" s="30"/>
      <c r="G23" s="30"/>
      <c r="H23" s="30"/>
      <c r="I23" s="31"/>
    </row>
    <row r="24" spans="1:12" ht="21" customHeight="1" x14ac:dyDescent="0.2">
      <c r="A24" s="53" t="s">
        <v>30</v>
      </c>
      <c r="B24" s="53"/>
      <c r="C24" s="53"/>
      <c r="D24" s="54"/>
      <c r="E24" s="55"/>
      <c r="F24" s="55"/>
      <c r="G24" s="55"/>
      <c r="H24" s="55"/>
      <c r="I24" s="56"/>
      <c r="J24" s="57"/>
      <c r="K24" s="57"/>
      <c r="L24" s="57"/>
    </row>
    <row r="25" spans="1:12" ht="21" customHeight="1" x14ac:dyDescent="0.2">
      <c r="A25" s="53" t="s">
        <v>25</v>
      </c>
      <c r="B25" s="53"/>
      <c r="C25" s="53"/>
      <c r="D25" s="55"/>
      <c r="E25" s="55"/>
      <c r="F25" s="55"/>
      <c r="G25" s="55"/>
      <c r="H25" s="55"/>
      <c r="I25" s="56"/>
      <c r="J25" s="57"/>
      <c r="K25" s="57"/>
      <c r="L25" s="57"/>
    </row>
    <row r="26" spans="1:12" ht="21" customHeight="1" x14ac:dyDescent="0.2">
      <c r="A26" s="53" t="s">
        <v>22</v>
      </c>
      <c r="B26" s="53"/>
      <c r="C26" s="55"/>
      <c r="D26" s="55"/>
      <c r="E26" s="55"/>
      <c r="F26" s="55"/>
      <c r="G26" s="55"/>
      <c r="H26" s="55"/>
      <c r="I26" s="56"/>
      <c r="J26" s="57"/>
      <c r="K26" s="57"/>
      <c r="L26" s="57"/>
    </row>
    <row r="27" spans="1:12" ht="21" customHeight="1" x14ac:dyDescent="0.2">
      <c r="A27" s="53" t="s">
        <v>26</v>
      </c>
      <c r="B27" s="53"/>
      <c r="C27" s="53"/>
      <c r="D27" s="55"/>
      <c r="E27" s="55"/>
      <c r="F27" s="55"/>
      <c r="G27" s="55"/>
      <c r="H27" s="55"/>
      <c r="I27" s="56"/>
      <c r="J27" s="57"/>
      <c r="K27" s="57"/>
      <c r="L27" s="57"/>
    </row>
    <row r="28" spans="1:12" ht="21" customHeight="1" x14ac:dyDescent="0.2">
      <c r="A28" s="53"/>
      <c r="B28" s="53" t="s">
        <v>27</v>
      </c>
      <c r="C28" s="53"/>
      <c r="D28" s="55"/>
      <c r="E28" s="55"/>
      <c r="F28" s="55"/>
      <c r="G28" s="55"/>
      <c r="H28" s="55"/>
      <c r="I28" s="56"/>
      <c r="J28" s="57"/>
      <c r="K28" s="57"/>
      <c r="L28" s="57"/>
    </row>
    <row r="29" spans="1:12" ht="21" customHeight="1" x14ac:dyDescent="0.2">
      <c r="A29" s="53" t="s">
        <v>23</v>
      </c>
      <c r="B29" s="53"/>
      <c r="C29" s="55"/>
      <c r="D29" s="55"/>
      <c r="E29" s="55"/>
      <c r="F29" s="55"/>
      <c r="G29" s="55"/>
      <c r="H29" s="55"/>
      <c r="I29" s="56"/>
      <c r="J29" s="57"/>
      <c r="K29" s="57"/>
      <c r="L29" s="57"/>
    </row>
    <row r="30" spans="1:12" ht="21" customHeight="1" x14ac:dyDescent="0.2">
      <c r="A30" s="53" t="s">
        <v>24</v>
      </c>
      <c r="B30" s="53"/>
      <c r="C30" s="55"/>
      <c r="D30" s="55"/>
      <c r="E30" s="55"/>
      <c r="F30" s="55"/>
      <c r="G30" s="55"/>
      <c r="H30" s="55"/>
      <c r="I30" s="56"/>
      <c r="J30" s="57"/>
      <c r="K30" s="57"/>
      <c r="L30" s="57"/>
    </row>
    <row r="31" spans="1:12" ht="21" customHeight="1" x14ac:dyDescent="0.2">
      <c r="A31" s="30"/>
      <c r="B31" s="30"/>
      <c r="C31" s="30"/>
      <c r="D31" s="30"/>
      <c r="E31" s="30"/>
      <c r="F31" s="30"/>
      <c r="G31" s="30"/>
      <c r="H31" s="30"/>
      <c r="I31" s="31"/>
    </row>
    <row r="32" spans="1:12" ht="21" customHeight="1" x14ac:dyDescent="0.2">
      <c r="A32" s="30"/>
      <c r="B32" s="30"/>
      <c r="C32" s="30"/>
      <c r="D32" s="30"/>
      <c r="E32" s="30"/>
      <c r="F32" s="30"/>
      <c r="G32" s="30"/>
      <c r="H32" s="30"/>
      <c r="I32" s="31"/>
    </row>
    <row r="33" spans="1:9" ht="21" customHeight="1" x14ac:dyDescent="0.2">
      <c r="A33" s="30"/>
      <c r="B33" s="30"/>
      <c r="C33" s="30"/>
      <c r="D33" s="30"/>
      <c r="E33" s="30"/>
      <c r="F33" s="30"/>
      <c r="G33" s="30"/>
      <c r="H33" s="30"/>
      <c r="I33" s="31"/>
    </row>
    <row r="34" spans="1:9" s="4" customFormat="1" ht="15.75" x14ac:dyDescent="0.25">
      <c r="A34" s="52" t="s">
        <v>10</v>
      </c>
      <c r="B34" s="52"/>
      <c r="C34" s="13"/>
      <c r="D34" s="13"/>
      <c r="E34" s="13"/>
      <c r="F34" s="13"/>
      <c r="G34" s="12"/>
      <c r="H34" s="22"/>
      <c r="I34" s="22"/>
    </row>
    <row r="35" spans="1:9" s="4" customFormat="1" ht="15.75" x14ac:dyDescent="0.25">
      <c r="A35" s="63" t="s">
        <v>29</v>
      </c>
      <c r="B35" s="63"/>
      <c r="C35" s="63"/>
      <c r="D35" s="63"/>
      <c r="E35" s="63"/>
      <c r="F35" s="13"/>
      <c r="G35" s="24"/>
      <c r="H35" s="22"/>
      <c r="I35" s="22"/>
    </row>
    <row r="36" spans="1:9" s="4" customFormat="1" ht="15.75" x14ac:dyDescent="0.25">
      <c r="A36" s="29"/>
      <c r="B36" s="29"/>
      <c r="C36" s="13"/>
      <c r="D36" s="23"/>
      <c r="E36" s="13"/>
      <c r="F36" s="13"/>
      <c r="G36" s="24"/>
      <c r="H36" s="22"/>
      <c r="I36" s="22"/>
    </row>
    <row r="37" spans="1:9" s="4" customFormat="1" ht="15.75" x14ac:dyDescent="0.25">
      <c r="A37" s="29"/>
      <c r="B37" s="29"/>
      <c r="C37" s="13"/>
      <c r="D37" s="23"/>
      <c r="E37" s="13"/>
      <c r="F37" s="13"/>
      <c r="G37" s="24"/>
      <c r="H37" s="22"/>
      <c r="I37" s="22"/>
    </row>
    <row r="38" spans="1:9" s="4" customFormat="1" ht="15.75" x14ac:dyDescent="0.25">
      <c r="A38" s="29"/>
      <c r="B38" s="29"/>
      <c r="C38" s="13"/>
      <c r="D38" s="23"/>
      <c r="E38" s="13"/>
      <c r="F38" s="13"/>
      <c r="G38" s="24"/>
      <c r="H38" s="22"/>
      <c r="I38" s="22"/>
    </row>
    <row r="39" spans="1:9" s="4" customFormat="1" ht="15.75" customHeight="1" x14ac:dyDescent="0.25">
      <c r="A39" s="27"/>
      <c r="B39" s="28"/>
      <c r="C39" s="13"/>
      <c r="D39" s="25"/>
      <c r="E39" s="13"/>
      <c r="F39" s="13"/>
      <c r="G39" s="13"/>
      <c r="H39" s="22"/>
      <c r="I39" s="22"/>
    </row>
    <row r="40" spans="1:9" s="4" customFormat="1" ht="18" customHeight="1" x14ac:dyDescent="0.25">
      <c r="D40" s="26"/>
      <c r="E40" s="26"/>
      <c r="F40" s="26"/>
      <c r="G40" s="24"/>
      <c r="H40" s="22"/>
      <c r="I40" s="22"/>
    </row>
    <row r="41" spans="1:9" s="4" customFormat="1" ht="18" customHeight="1" x14ac:dyDescent="0.25">
      <c r="A41" s="37"/>
      <c r="B41" s="37"/>
      <c r="C41" s="37"/>
      <c r="D41" s="26"/>
      <c r="E41" s="26"/>
      <c r="F41" s="26"/>
      <c r="G41" s="24"/>
      <c r="H41" s="22"/>
      <c r="I41" s="22"/>
    </row>
    <row r="42" spans="1:9" s="4" customFormat="1" ht="18" customHeight="1" x14ac:dyDescent="0.25">
      <c r="A42" s="37"/>
      <c r="B42" s="37"/>
      <c r="C42" s="37"/>
      <c r="D42" s="26"/>
      <c r="E42" s="26"/>
      <c r="F42" s="26"/>
      <c r="G42" s="24"/>
      <c r="H42" s="22"/>
      <c r="I42" s="22"/>
    </row>
    <row r="43" spans="1:9" s="4" customFormat="1" ht="18" customHeight="1" x14ac:dyDescent="0.25">
      <c r="A43" s="37"/>
      <c r="B43" s="37"/>
      <c r="C43" s="37"/>
      <c r="D43" s="26"/>
      <c r="E43" s="26"/>
      <c r="F43" s="26"/>
      <c r="G43" s="24"/>
      <c r="H43" s="22"/>
      <c r="I43" s="22"/>
    </row>
    <row r="44" spans="1:9" s="4" customFormat="1" ht="18" customHeight="1" x14ac:dyDescent="0.25">
      <c r="A44" s="37"/>
      <c r="B44" s="37"/>
      <c r="C44" s="37"/>
      <c r="D44" s="26"/>
      <c r="E44" s="26"/>
      <c r="F44" s="26"/>
      <c r="G44" s="24"/>
      <c r="H44" s="22"/>
      <c r="I44" s="22"/>
    </row>
    <row r="45" spans="1:9" s="4" customFormat="1" ht="18" customHeight="1" x14ac:dyDescent="0.25">
      <c r="A45" s="37"/>
      <c r="B45" s="37"/>
      <c r="C45" s="37"/>
      <c r="D45" s="26"/>
      <c r="E45" s="26"/>
      <c r="F45" s="26"/>
      <c r="G45" s="24"/>
      <c r="H45" s="22"/>
      <c r="I45" s="22"/>
    </row>
    <row r="46" spans="1:9" x14ac:dyDescent="0.2">
      <c r="A46" s="8"/>
      <c r="B46" s="9"/>
      <c r="C46" s="10"/>
      <c r="D46" s="10"/>
      <c r="E46" s="10"/>
      <c r="F46" s="10"/>
      <c r="G46" s="10"/>
      <c r="H46" s="10"/>
      <c r="I46" s="10"/>
    </row>
    <row r="48" spans="1:9" ht="15" x14ac:dyDescent="0.25">
      <c r="D48" s="58"/>
    </row>
    <row r="49" spans="4:4" ht="18.75" customHeight="1" x14ac:dyDescent="0.25">
      <c r="D49" s="58"/>
    </row>
    <row r="50" spans="4:4" ht="15" x14ac:dyDescent="0.25">
      <c r="D50" s="58"/>
    </row>
    <row r="51" spans="4:4" ht="15" x14ac:dyDescent="0.25">
      <c r="D51" s="58"/>
    </row>
    <row r="52" spans="4:4" ht="15" x14ac:dyDescent="0.25">
      <c r="D52" s="58"/>
    </row>
    <row r="53" spans="4:4" ht="15" x14ac:dyDescent="0.25">
      <c r="D53" s="58"/>
    </row>
    <row r="54" spans="4:4" ht="15" x14ac:dyDescent="0.25">
      <c r="D54" s="58"/>
    </row>
    <row r="55" spans="4:4" ht="15" x14ac:dyDescent="0.25">
      <c r="D55" s="58"/>
    </row>
    <row r="56" spans="4:4" ht="15" x14ac:dyDescent="0.25">
      <c r="D56" s="58"/>
    </row>
    <row r="57" spans="4:4" ht="15" x14ac:dyDescent="0.25">
      <c r="D57" s="58"/>
    </row>
    <row r="58" spans="4:4" ht="15" x14ac:dyDescent="0.25">
      <c r="D58" s="58"/>
    </row>
    <row r="59" spans="4:4" ht="15" x14ac:dyDescent="0.25">
      <c r="D59" s="58"/>
    </row>
    <row r="60" spans="4:4" ht="15" x14ac:dyDescent="0.25">
      <c r="D60" s="58"/>
    </row>
    <row r="61" spans="4:4" ht="15" x14ac:dyDescent="0.25">
      <c r="D61" s="58"/>
    </row>
  </sheetData>
  <mergeCells count="13">
    <mergeCell ref="A1:G1"/>
    <mergeCell ref="H1:I1"/>
    <mergeCell ref="A34:B34"/>
    <mergeCell ref="A11:I11"/>
    <mergeCell ref="A3:I3"/>
    <mergeCell ref="A4:I4"/>
    <mergeCell ref="A6:I6"/>
    <mergeCell ref="A8:I8"/>
    <mergeCell ref="A9:I9"/>
    <mergeCell ref="A15:I15"/>
    <mergeCell ref="G19:H19"/>
    <mergeCell ref="G20:H20"/>
    <mergeCell ref="A17:H17"/>
  </mergeCells>
  <phoneticPr fontId="16" type="noConversion"/>
  <printOptions horizontalCentered="1"/>
  <pageMargins left="0.39370078740157483" right="0.19685039370078741" top="0.19685039370078741" bottom="0.39370078740157483" header="0.19685039370078741" footer="0.19685039370078741"/>
  <pageSetup paperSize="9" scale="58" orientation="portrait" r:id="rId1"/>
  <headerFooter>
    <oddHeader>&amp;L&amp;8</oddHead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СПК</vt:lpstr>
      <vt:lpstr>СПК!Заголовки_для_печати</vt:lpstr>
      <vt:lpstr>СПК!Область_печати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User</cp:lastModifiedBy>
  <cp:lastPrinted>2026-02-20T11:59:21Z</cp:lastPrinted>
  <dcterms:created xsi:type="dcterms:W3CDTF">2023-09-05T15:15:54Z</dcterms:created>
  <dcterms:modified xsi:type="dcterms:W3CDTF">2026-02-20T12:30:03Z</dcterms:modified>
</cp:coreProperties>
</file>