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13_ncr:1_{7EF0CB81-4350-4BE5-88AD-64AF0CC1693C}" xr6:coauthVersionLast="47" xr6:coauthVersionMax="47" xr10:uidLastSave="{00000000-0000-0000-0000-000000000000}"/>
  <bookViews>
    <workbookView xWindow="28680" yWindow="-120" windowWidth="29040" windowHeight="15720" xr2:uid="{64BF4AF2-69DD-4ED9-8CAB-E696EA6A90F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1" l="1"/>
  <c r="R15" i="1" l="1"/>
  <c r="K14" i="1"/>
</calcChain>
</file>

<file path=xl/sharedStrings.xml><?xml version="1.0" encoding="utf-8"?>
<sst xmlns="http://schemas.openxmlformats.org/spreadsheetml/2006/main" count="73" uniqueCount="33">
  <si>
    <t>Существующие металлические прогоны покрытия</t>
  </si>
  <si>
    <t> Утеплитель минераловатный ТЕХНОРУФ Н ПРОФ λБ=0,037Вт/(м·°С) - 60мм</t>
  </si>
  <si>
    <t>  Паробарьер СА500 ТехноНиколь              </t>
  </si>
  <si>
    <t>  Плиты теплоизоляционные LOGICPIR PROF Ф/Ф λБ=0,025Вт/(м·°С) - 40мм </t>
  </si>
  <si>
    <t>   Кровельная ПВХ-мембрана LOGICROOF V-RP           </t>
  </si>
  <si>
    <t>м2</t>
  </si>
  <si>
    <t>кровля цех М14</t>
  </si>
  <si>
    <t>Техноэласт ПЛАМЯ СТОП ЭКП 4,2 мм</t>
  </si>
  <si>
    <t>Унифлекс PRO П 4 мм</t>
  </si>
  <si>
    <t>Техноруф В ЭКСТРА 50 мм</t>
  </si>
  <si>
    <t>Битум нефтяной кровельный БН 90/30</t>
  </si>
  <si>
    <t>Техноруф В ЭКСТРА 110 мм</t>
  </si>
  <si>
    <t>Технобарьер 3 мм</t>
  </si>
  <si>
    <t>Праймер битумный Технониколь №01</t>
  </si>
  <si>
    <t>Выравнивающий слой из цементно-песчаной стяжки 20 мм</t>
  </si>
  <si>
    <t>Сборная ж.б. ребристая плита покрытия 300 мм</t>
  </si>
  <si>
    <t>кровля М10</t>
  </si>
  <si>
    <t>материалы основного кровельного пирока</t>
  </si>
  <si>
    <t>основное перекрытие кровли</t>
  </si>
  <si>
    <t xml:space="preserve">Профнастил Н60-845-0,8 оцинк. </t>
  </si>
  <si>
    <t>Кровельная ПВХ-мембрана LOGICROOF® V-GR FB</t>
  </si>
  <si>
    <t>Клей контактный LOGICROOF® Bond</t>
  </si>
  <si>
    <t>Плиты теплоизоляционные LOGICPIR® PROF СХМ/СХМ</t>
  </si>
  <si>
    <t>Клей-пена ТЕХНОНИКОЛЬ LOGICPIR</t>
  </si>
  <si>
    <t>Технобарьер</t>
  </si>
  <si>
    <t>Праймер битумный ТЕХНОНИКОЛЬ № 01</t>
  </si>
  <si>
    <t>Плиты уклонообразующие LOGICPIR® SLOPE СХМ/СХМ 3,4%</t>
  </si>
  <si>
    <t>Плиты уклонообразующие LOGICPIR® SLOPE СХМ/СХМ 1,7% </t>
  </si>
  <si>
    <t>цена ед. руб. с НДС работ</t>
  </si>
  <si>
    <t>Сумма руб. с НДС работ</t>
  </si>
  <si>
    <t>цена ед. руб. с НДС материалов</t>
  </si>
  <si>
    <t>Сумма руб. с НДС материалов</t>
  </si>
  <si>
    <t>альтернатива для М10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</si>
</sst>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0" fillId="0" borderId="0" xfId="1" applyFont="1"/>
    <xf numFmtId="43" fontId="0" fillId="0" borderId="1" xfId="1" applyFont="1" applyBorder="1"/>
    <xf numFmtId="168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1503023</xdr:colOff>
      <xdr:row>18</xdr:row>
      <xdr:rowOff>78105</xdr:rowOff>
    </xdr:from>
    <xdr:to>
      <xdr:col>15</xdr:col>
      <xdr:colOff>323850</xdr:colOff>
      <xdr:row>39</xdr:row>
      <xdr:rowOff>131445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E5C0696-747B-4BA0-935A-71B6B779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7498" y="3516630"/>
          <a:ext cx="6871357" cy="3861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120015</xdr:rowOff>
    </xdr:from>
    <xdr:to>
      <xdr:col>4</xdr:col>
      <xdr:colOff>510540</xdr:colOff>
      <xdr:row>34</xdr:row>
      <xdr:rowOff>55245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6B9EE08-A3FE-49ED-871F-C5494507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7565"/>
          <a:ext cx="7023735" cy="3021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1583853</xdr:colOff>
      <xdr:row>18</xdr:row>
      <xdr:rowOff>175259</xdr:rowOff>
    </xdr:from>
    <xdr:to>
      <xdr:col>18</xdr:col>
      <xdr:colOff>624840</xdr:colOff>
      <xdr:row>41</xdr:row>
      <xdr:rowOff>114299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34FD1FF-4238-4327-BC98-275B5F39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7953" y="4166234"/>
          <a:ext cx="4169247" cy="4101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0465-61B3-48B8-AD32-F264F953A6B0}">
  <dimension ref="B1:U49"/>
  <sheetViews>
    <sheetView tabSelected="1" topLeftCell="E1" workbookViewId="0">
      <selection activeCell="R15" sqref="R15"/>
    </sheetView>
  </sheetViews>
  <sheetFormatPr defaultRowHeight="14.4" x14ac:dyDescent="0.3"/>
  <cols>
    <col min="2" max="2" width="64.77734375" customWidth="1"/>
    <col min="4" max="4" width="12.6640625" customWidth="1"/>
    <col min="5" max="5" width="11.33203125" customWidth="1"/>
    <col min="6" max="7" width="11.5546875" customWidth="1"/>
    <col min="9" max="9" width="53.6640625" customWidth="1"/>
    <col min="11" max="11" width="11.21875" customWidth="1"/>
    <col min="12" max="12" width="12.109375" customWidth="1"/>
    <col min="13" max="13" width="11.109375" customWidth="1"/>
    <col min="14" max="14" width="11.77734375" customWidth="1"/>
    <col min="16" max="16" width="55.44140625" bestFit="1" customWidth="1"/>
    <col min="18" max="18" width="10.6640625" bestFit="1" customWidth="1"/>
    <col min="19" max="19" width="9.21875" bestFit="1" customWidth="1"/>
  </cols>
  <sheetData>
    <row r="1" spans="2:21" x14ac:dyDescent="0.3">
      <c r="B1" s="1" t="s">
        <v>6</v>
      </c>
      <c r="I1" s="1" t="s">
        <v>16</v>
      </c>
      <c r="P1" s="1" t="s">
        <v>32</v>
      </c>
    </row>
    <row r="2" spans="2:21" ht="72" x14ac:dyDescent="0.3">
      <c r="B2" s="5" t="s">
        <v>17</v>
      </c>
      <c r="C2" s="4"/>
      <c r="D2" s="6" t="s">
        <v>28</v>
      </c>
      <c r="E2" s="6" t="s">
        <v>29</v>
      </c>
      <c r="F2" s="6" t="s">
        <v>30</v>
      </c>
      <c r="G2" s="6" t="s">
        <v>31</v>
      </c>
      <c r="I2" s="5" t="s">
        <v>17</v>
      </c>
      <c r="J2" s="4"/>
      <c r="K2" s="6" t="s">
        <v>28</v>
      </c>
      <c r="L2" s="6" t="s">
        <v>29</v>
      </c>
      <c r="M2" s="6" t="s">
        <v>30</v>
      </c>
      <c r="N2" s="6" t="s">
        <v>31</v>
      </c>
      <c r="P2" s="5" t="s">
        <v>17</v>
      </c>
      <c r="Q2" s="4"/>
      <c r="R2" s="6" t="s">
        <v>28</v>
      </c>
      <c r="S2" s="6" t="s">
        <v>29</v>
      </c>
      <c r="T2" s="6" t="s">
        <v>30</v>
      </c>
      <c r="U2" s="6" t="s">
        <v>31</v>
      </c>
    </row>
    <row r="3" spans="2:21" x14ac:dyDescent="0.3">
      <c r="B3" s="2" t="s">
        <v>4</v>
      </c>
      <c r="C3" s="4" t="s">
        <v>5</v>
      </c>
      <c r="D3" s="2"/>
      <c r="E3" s="2"/>
      <c r="F3" s="2"/>
      <c r="G3" s="2"/>
      <c r="I3" s="2" t="s">
        <v>7</v>
      </c>
      <c r="J3" s="4" t="s">
        <v>5</v>
      </c>
      <c r="K3" s="8">
        <v>451.57</v>
      </c>
      <c r="L3" s="2"/>
      <c r="M3" s="2"/>
      <c r="N3" s="2"/>
      <c r="P3" s="2" t="s">
        <v>20</v>
      </c>
      <c r="Q3" s="4" t="s">
        <v>5</v>
      </c>
      <c r="R3" s="2">
        <v>1475</v>
      </c>
      <c r="S3" s="2"/>
      <c r="T3" s="2"/>
      <c r="U3" s="2"/>
    </row>
    <row r="4" spans="2:21" x14ac:dyDescent="0.3">
      <c r="B4" s="2" t="s">
        <v>3</v>
      </c>
      <c r="C4" s="4" t="s">
        <v>5</v>
      </c>
      <c r="D4" s="2"/>
      <c r="E4" s="2"/>
      <c r="F4" s="2"/>
      <c r="G4" s="2"/>
      <c r="I4" s="2" t="s">
        <v>8</v>
      </c>
      <c r="J4" s="4" t="s">
        <v>5</v>
      </c>
      <c r="K4" s="8">
        <v>274.57</v>
      </c>
      <c r="L4" s="2"/>
      <c r="M4" s="2"/>
      <c r="N4" s="2"/>
      <c r="P4" s="2" t="s">
        <v>21</v>
      </c>
      <c r="Q4" s="4" t="s">
        <v>5</v>
      </c>
      <c r="R4" s="2">
        <v>250</v>
      </c>
      <c r="S4" s="2"/>
      <c r="T4" s="2"/>
      <c r="U4" s="2"/>
    </row>
    <row r="5" spans="2:21" x14ac:dyDescent="0.3">
      <c r="B5" s="2" t="s">
        <v>1</v>
      </c>
      <c r="C5" s="4" t="s">
        <v>5</v>
      </c>
      <c r="D5" s="2"/>
      <c r="E5" s="2"/>
      <c r="F5" s="2"/>
      <c r="G5" s="2"/>
      <c r="I5" s="2" t="s">
        <v>9</v>
      </c>
      <c r="J5" s="4" t="s">
        <v>5</v>
      </c>
      <c r="K5" s="8">
        <v>711.24</v>
      </c>
      <c r="L5" s="2"/>
      <c r="M5" s="2"/>
      <c r="N5" s="2"/>
      <c r="P5" s="2" t="s">
        <v>22</v>
      </c>
      <c r="Q5" s="4" t="s">
        <v>5</v>
      </c>
      <c r="R5" s="2">
        <v>1250</v>
      </c>
      <c r="S5" s="2"/>
      <c r="T5" s="2"/>
      <c r="U5" s="2"/>
    </row>
    <row r="6" spans="2:21" x14ac:dyDescent="0.3">
      <c r="B6" s="2" t="s">
        <v>2</v>
      </c>
      <c r="C6" s="4" t="s">
        <v>5</v>
      </c>
      <c r="D6" s="2"/>
      <c r="E6" s="2"/>
      <c r="F6" s="2"/>
      <c r="G6" s="2"/>
      <c r="I6" s="2" t="s">
        <v>10</v>
      </c>
      <c r="J6" s="4" t="s">
        <v>5</v>
      </c>
      <c r="K6" s="8">
        <v>72.099999999999994</v>
      </c>
      <c r="L6" s="2"/>
      <c r="M6" s="2"/>
      <c r="N6" s="2"/>
      <c r="P6" s="2" t="s">
        <v>23</v>
      </c>
      <c r="Q6" s="4" t="s">
        <v>5</v>
      </c>
      <c r="R6" s="2">
        <v>15.5</v>
      </c>
      <c r="S6" s="2"/>
      <c r="T6" s="2"/>
      <c r="U6" s="2"/>
    </row>
    <row r="7" spans="2:21" x14ac:dyDescent="0.3">
      <c r="B7" s="2"/>
      <c r="C7" s="4"/>
      <c r="D7" s="2"/>
      <c r="E7" s="2"/>
      <c r="F7" s="2"/>
      <c r="G7" s="2"/>
      <c r="I7" s="2" t="s">
        <v>11</v>
      </c>
      <c r="J7" s="4" t="s">
        <v>5</v>
      </c>
      <c r="K7" s="8">
        <v>976</v>
      </c>
      <c r="L7" s="2"/>
      <c r="M7" s="2"/>
      <c r="N7" s="2"/>
      <c r="P7" s="2" t="s">
        <v>24</v>
      </c>
      <c r="Q7" s="4" t="s">
        <v>5</v>
      </c>
      <c r="R7" s="8">
        <v>351</v>
      </c>
      <c r="S7" s="2"/>
      <c r="T7" s="2"/>
      <c r="U7" s="2"/>
    </row>
    <row r="8" spans="2:21" x14ac:dyDescent="0.3">
      <c r="B8" s="2"/>
      <c r="C8" s="4"/>
      <c r="D8" s="2"/>
      <c r="E8" s="2"/>
      <c r="F8" s="2"/>
      <c r="G8" s="2"/>
      <c r="I8" s="2" t="s">
        <v>10</v>
      </c>
      <c r="J8" s="4" t="s">
        <v>5</v>
      </c>
      <c r="K8" s="8">
        <v>72.099999999999994</v>
      </c>
      <c r="L8" s="2"/>
      <c r="M8" s="2"/>
      <c r="N8" s="2"/>
      <c r="P8" s="2" t="s">
        <v>25</v>
      </c>
      <c r="Q8" s="4" t="s">
        <v>5</v>
      </c>
      <c r="R8" s="8">
        <v>110.2</v>
      </c>
      <c r="S8" s="2"/>
      <c r="T8" s="2"/>
      <c r="U8" s="2"/>
    </row>
    <row r="9" spans="2:21" x14ac:dyDescent="0.3">
      <c r="B9" s="2"/>
      <c r="C9" s="4"/>
      <c r="D9" s="2"/>
      <c r="E9" s="2"/>
      <c r="F9" s="2"/>
      <c r="G9" s="2"/>
      <c r="I9" s="2" t="s">
        <v>12</v>
      </c>
      <c r="J9" s="4" t="s">
        <v>5</v>
      </c>
      <c r="K9" s="8">
        <v>305.64</v>
      </c>
      <c r="L9" s="2"/>
      <c r="M9" s="2"/>
      <c r="N9" s="2"/>
      <c r="P9" s="2" t="s">
        <v>27</v>
      </c>
      <c r="Q9" s="4"/>
      <c r="R9" s="2"/>
      <c r="S9" s="2"/>
      <c r="T9" s="2"/>
      <c r="U9" s="2"/>
    </row>
    <row r="10" spans="2:21" x14ac:dyDescent="0.3">
      <c r="B10" s="2"/>
      <c r="C10" s="4"/>
      <c r="D10" s="2"/>
      <c r="E10" s="2"/>
      <c r="F10" s="2"/>
      <c r="G10" s="2"/>
      <c r="I10" s="2" t="s">
        <v>13</v>
      </c>
      <c r="J10" s="4" t="s">
        <v>5</v>
      </c>
      <c r="K10" s="8">
        <v>67.86</v>
      </c>
      <c r="L10" s="2"/>
      <c r="M10" s="2"/>
      <c r="N10" s="2"/>
      <c r="P10" s="2" t="s">
        <v>26</v>
      </c>
      <c r="Q10" s="4"/>
      <c r="R10" s="2"/>
      <c r="S10" s="2"/>
      <c r="T10" s="2"/>
      <c r="U10" s="2"/>
    </row>
    <row r="11" spans="2:21" x14ac:dyDescent="0.3">
      <c r="B11" s="3" t="s">
        <v>18</v>
      </c>
      <c r="C11" s="4"/>
      <c r="D11" s="2"/>
      <c r="E11" s="2"/>
      <c r="F11" s="2"/>
      <c r="G11" s="2"/>
      <c r="I11" s="3" t="s">
        <v>18</v>
      </c>
      <c r="J11" s="2"/>
      <c r="K11" s="2"/>
      <c r="L11" s="2"/>
      <c r="M11" s="2"/>
      <c r="N11" s="2"/>
      <c r="P11" s="3" t="s">
        <v>18</v>
      </c>
      <c r="Q11" s="2"/>
      <c r="R11" s="2"/>
      <c r="S11" s="2"/>
      <c r="T11" s="2"/>
      <c r="U11" s="2"/>
    </row>
    <row r="12" spans="2:21" x14ac:dyDescent="0.3">
      <c r="B12" s="2" t="s">
        <v>19</v>
      </c>
      <c r="C12" s="4"/>
      <c r="D12" s="2"/>
      <c r="E12" s="2"/>
      <c r="F12" s="2"/>
      <c r="G12" s="2"/>
      <c r="I12" s="2" t="s">
        <v>14</v>
      </c>
      <c r="J12" s="2"/>
      <c r="K12" s="2"/>
      <c r="L12" s="2"/>
      <c r="M12" s="2"/>
      <c r="N12" s="2"/>
      <c r="P12" s="2" t="s">
        <v>14</v>
      </c>
      <c r="Q12" s="2"/>
      <c r="R12" s="2"/>
      <c r="S12" s="2"/>
      <c r="T12" s="2"/>
      <c r="U12" s="2"/>
    </row>
    <row r="13" spans="2:21" x14ac:dyDescent="0.3">
      <c r="B13" s="2" t="s">
        <v>0</v>
      </c>
      <c r="C13" s="4"/>
      <c r="D13" s="2"/>
      <c r="E13" s="2"/>
      <c r="F13" s="2"/>
      <c r="G13" s="2"/>
      <c r="I13" s="2" t="s">
        <v>15</v>
      </c>
      <c r="J13" s="2"/>
      <c r="K13" s="2"/>
      <c r="L13" s="2"/>
      <c r="M13" s="2"/>
      <c r="N13" s="2"/>
      <c r="P13" s="2" t="s">
        <v>15</v>
      </c>
      <c r="Q13" s="2"/>
      <c r="R13" s="2"/>
      <c r="S13" s="2"/>
      <c r="T13" s="2"/>
      <c r="U13" s="2"/>
    </row>
    <row r="14" spans="2:21" x14ac:dyDescent="0.3">
      <c r="K14" s="7">
        <f>SUM(K3:K10)</f>
        <v>2931.08</v>
      </c>
      <c r="R14" s="7">
        <f>SUM(R3:R8)</f>
        <v>3451.7</v>
      </c>
    </row>
    <row r="15" spans="2:21" x14ac:dyDescent="0.3">
      <c r="Q15">
        <v>1.5</v>
      </c>
      <c r="R15" s="9">
        <f>R14/Q15</f>
        <v>2301.1333333333332</v>
      </c>
    </row>
    <row r="42" spans="2:2" x14ac:dyDescent="0.3">
      <c r="B42" t="s">
        <v>20</v>
      </c>
    </row>
    <row r="43" spans="2:2" x14ac:dyDescent="0.3">
      <c r="B43" t="s">
        <v>21</v>
      </c>
    </row>
    <row r="44" spans="2:2" x14ac:dyDescent="0.3">
      <c r="B44" t="s">
        <v>22</v>
      </c>
    </row>
    <row r="45" spans="2:2" x14ac:dyDescent="0.3">
      <c r="B45" t="s">
        <v>23</v>
      </c>
    </row>
    <row r="46" spans="2:2" x14ac:dyDescent="0.3">
      <c r="B46" t="s">
        <v>24</v>
      </c>
    </row>
    <row r="47" spans="2:2" x14ac:dyDescent="0.3">
      <c r="B47" t="s">
        <v>25</v>
      </c>
    </row>
    <row r="48" spans="2:2" x14ac:dyDescent="0.3">
      <c r="B48" t="s">
        <v>27</v>
      </c>
    </row>
    <row r="49" spans="2:2" x14ac:dyDescent="0.3">
      <c r="B49" t="s">
        <v>26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2025-10-17T06:30:35Z</dcterms:created>
  <dcterms:modified xsi:type="dcterms:W3CDTF">2025-10-17T11:07:01Z</dcterms:modified>
</cp:coreProperties>
</file>