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Усиление кровли М-10\1К ДС3-09-12-2024-КР (Не согласовано)\"/>
    </mc:Choice>
  </mc:AlternateContent>
  <xr:revisionPtr revIDLastSave="0" documentId="13_ncr:1_{267C27F1-60EF-4F77-9772-018CA74045BD}" xr6:coauthVersionLast="47" xr6:coauthVersionMax="47" xr10:uidLastSave="{00000000-0000-0000-0000-000000000000}"/>
  <bookViews>
    <workbookView xWindow="28680" yWindow="-120" windowWidth="29040" windowHeight="15720" xr2:uid="{9D9A89EF-DF80-4B3F-B512-0CE6338B353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D18" i="1"/>
  <c r="E17" i="1"/>
  <c r="E16" i="1"/>
  <c r="E15" i="1"/>
  <c r="E13" i="1"/>
  <c r="E12" i="1"/>
  <c r="E10" i="1"/>
  <c r="E9" i="1"/>
  <c r="E7" i="1"/>
  <c r="E5" i="1"/>
  <c r="E4" i="1"/>
  <c r="E18" i="1" s="1"/>
  <c r="F18" i="1" s="1"/>
</calcChain>
</file>

<file path=xl/sharedStrings.xml><?xml version="1.0" encoding="utf-8"?>
<sst xmlns="http://schemas.openxmlformats.org/spreadsheetml/2006/main" count="31" uniqueCount="27">
  <si>
    <t xml:space="preserve">вес одного, изд </t>
  </si>
  <si>
    <t>кол-во, шт.</t>
  </si>
  <si>
    <t>масса всех изделий кг.</t>
  </si>
  <si>
    <r>
      <rPr>
        <sz val="13"/>
        <color indexed="63"/>
        <rFont val="Arial"/>
        <family val="1"/>
        <charset val="204"/>
      </rPr>
      <t>Спецификация материалов усилени</t>
    </r>
    <r>
      <rPr>
        <sz val="13"/>
        <color indexed="8"/>
        <rFont val="Arial"/>
        <family val="1"/>
        <charset val="204"/>
      </rPr>
      <t xml:space="preserve">я </t>
    </r>
    <r>
      <rPr>
        <sz val="13"/>
        <color indexed="63"/>
        <rFont val="Arial"/>
        <family val="1"/>
        <charset val="204"/>
      </rPr>
      <t>ферм ФС</t>
    </r>
    <r>
      <rPr>
        <sz val="13"/>
        <color indexed="8"/>
        <rFont val="Arial"/>
        <family val="1"/>
        <charset val="204"/>
      </rPr>
      <t>-</t>
    </r>
    <r>
      <rPr>
        <sz val="13"/>
        <color indexed="63"/>
        <rFont val="Arial"/>
        <family val="1"/>
        <charset val="204"/>
      </rPr>
      <t>1.1</t>
    </r>
  </si>
  <si>
    <r>
      <t>монтажный по</t>
    </r>
    <r>
      <rPr>
        <sz val="13"/>
        <color indexed="8"/>
        <rFont val="Arial"/>
        <family val="2"/>
      </rPr>
      <t>я</t>
    </r>
    <r>
      <rPr>
        <sz val="13"/>
        <color indexed="63"/>
        <rFont val="Arial"/>
        <family val="2"/>
      </rPr>
      <t>с УВП</t>
    </r>
    <r>
      <rPr>
        <sz val="13"/>
        <color indexed="8"/>
        <rFont val="Arial"/>
        <family val="2"/>
      </rPr>
      <t>-</t>
    </r>
    <r>
      <rPr>
        <sz val="13"/>
        <color indexed="54"/>
        <rFont val="Arial"/>
        <family val="2"/>
      </rPr>
      <t>1.1</t>
    </r>
  </si>
  <si>
    <r>
      <t>350*370*40</t>
    </r>
    <r>
      <rPr>
        <sz val="13"/>
        <color indexed="8"/>
        <rFont val="Arial"/>
        <family val="2"/>
      </rPr>
      <t>-</t>
    </r>
    <r>
      <rPr>
        <sz val="13"/>
        <color indexed="63"/>
        <rFont val="Arial"/>
        <family val="2"/>
      </rPr>
      <t>10</t>
    </r>
  </si>
  <si>
    <r>
      <t>монтажный по</t>
    </r>
    <r>
      <rPr>
        <sz val="13"/>
        <color indexed="8"/>
        <rFont val="Arial"/>
        <family val="2"/>
      </rPr>
      <t>я</t>
    </r>
    <r>
      <rPr>
        <sz val="13"/>
        <color indexed="63"/>
        <rFont val="Arial"/>
        <family val="2"/>
      </rPr>
      <t>с УВП</t>
    </r>
    <r>
      <rPr>
        <sz val="13"/>
        <color indexed="8"/>
        <rFont val="Arial"/>
        <family val="2"/>
      </rPr>
      <t>-</t>
    </r>
    <r>
      <rPr>
        <sz val="13"/>
        <color indexed="63"/>
        <rFont val="Arial"/>
        <family val="2"/>
      </rPr>
      <t>1.2</t>
    </r>
  </si>
  <si>
    <r>
      <t>350*370*40</t>
    </r>
    <r>
      <rPr>
        <sz val="13"/>
        <color indexed="8"/>
        <rFont val="Arial"/>
        <family val="2"/>
      </rPr>
      <t>-</t>
    </r>
    <r>
      <rPr>
        <sz val="13"/>
        <color indexed="63"/>
        <rFont val="Arial"/>
        <family val="2"/>
      </rPr>
      <t>11</t>
    </r>
  </si>
  <si>
    <t>Усиление верхнего пояса ж/6  ферм ФС-1.1</t>
  </si>
  <si>
    <r>
      <t>Монтаж по</t>
    </r>
    <r>
      <rPr>
        <sz val="13"/>
        <color indexed="8"/>
        <rFont val="Arial"/>
        <family val="1"/>
        <charset val="204"/>
      </rPr>
      <t>я</t>
    </r>
    <r>
      <rPr>
        <sz val="13"/>
        <color indexed="63"/>
        <rFont val="Arial"/>
        <family val="1"/>
        <charset val="204"/>
      </rPr>
      <t>са УВП</t>
    </r>
    <r>
      <rPr>
        <sz val="13"/>
        <color indexed="8"/>
        <rFont val="Arial"/>
        <family val="1"/>
        <charset val="204"/>
      </rPr>
      <t>-</t>
    </r>
    <r>
      <rPr>
        <sz val="13"/>
        <color indexed="63"/>
        <rFont val="Arial"/>
        <family val="1"/>
        <charset val="204"/>
      </rPr>
      <t xml:space="preserve">1.1*     </t>
    </r>
    <r>
      <rPr>
        <sz val="13"/>
        <color indexed="8"/>
        <rFont val="Arial"/>
        <family val="1"/>
        <charset val="204"/>
      </rPr>
      <t xml:space="preserve">
</t>
    </r>
  </si>
  <si>
    <t>Усиление ж/6  ферм ФС-2.1</t>
  </si>
  <si>
    <r>
      <t>Монтажна</t>
    </r>
    <r>
      <rPr>
        <sz val="13"/>
        <color indexed="8"/>
        <rFont val="Arial"/>
        <family val="2"/>
      </rPr>
      <t xml:space="preserve">я </t>
    </r>
    <r>
      <rPr>
        <sz val="13"/>
        <color indexed="63"/>
        <rFont val="Arial"/>
        <family val="2"/>
      </rPr>
      <t>сварка по</t>
    </r>
    <r>
      <rPr>
        <sz val="13"/>
        <color indexed="59"/>
        <rFont val="Arial"/>
        <family val="2"/>
      </rPr>
      <t>я</t>
    </r>
    <r>
      <rPr>
        <sz val="13"/>
        <color indexed="63"/>
        <rFont val="Arial"/>
        <family val="2"/>
      </rPr>
      <t>са УВП</t>
    </r>
    <r>
      <rPr>
        <sz val="13"/>
        <color indexed="8"/>
        <rFont val="Arial"/>
        <family val="2"/>
      </rPr>
      <t>-</t>
    </r>
    <r>
      <rPr>
        <sz val="13"/>
        <color indexed="63"/>
        <rFont val="Arial"/>
        <family val="2"/>
      </rPr>
      <t>2.1</t>
    </r>
  </si>
  <si>
    <r>
      <t>320*370*40</t>
    </r>
    <r>
      <rPr>
        <sz val="13"/>
        <color indexed="8"/>
        <rFont val="Arial"/>
        <family val="2"/>
      </rPr>
      <t>-</t>
    </r>
    <r>
      <rPr>
        <sz val="13"/>
        <color indexed="63"/>
        <rFont val="Arial"/>
        <family val="2"/>
      </rPr>
      <t>10</t>
    </r>
  </si>
  <si>
    <r>
      <t>Монтажна</t>
    </r>
    <r>
      <rPr>
        <sz val="13"/>
        <color indexed="8"/>
        <rFont val="Arial"/>
        <family val="2"/>
      </rPr>
      <t xml:space="preserve">я </t>
    </r>
    <r>
      <rPr>
        <sz val="13"/>
        <color indexed="63"/>
        <rFont val="Arial"/>
        <family val="2"/>
      </rPr>
      <t>сварка по</t>
    </r>
    <r>
      <rPr>
        <sz val="13"/>
        <color indexed="8"/>
        <rFont val="Arial"/>
        <family val="2"/>
      </rPr>
      <t>я</t>
    </r>
    <r>
      <rPr>
        <sz val="13"/>
        <color indexed="63"/>
        <rFont val="Arial"/>
        <family val="2"/>
      </rPr>
      <t>са УВП</t>
    </r>
    <r>
      <rPr>
        <sz val="13"/>
        <color indexed="8"/>
        <rFont val="Arial"/>
        <family val="2"/>
      </rPr>
      <t>-</t>
    </r>
    <r>
      <rPr>
        <sz val="13"/>
        <color indexed="63"/>
        <rFont val="Arial"/>
        <family val="2"/>
      </rPr>
      <t>2.2</t>
    </r>
  </si>
  <si>
    <r>
      <t>320*370*40</t>
    </r>
    <r>
      <rPr>
        <sz val="13"/>
        <color indexed="8"/>
        <rFont val="Arial"/>
        <family val="2"/>
      </rPr>
      <t>-</t>
    </r>
    <r>
      <rPr>
        <sz val="13"/>
        <color indexed="63"/>
        <rFont val="Arial"/>
        <family val="2"/>
      </rPr>
      <t>11</t>
    </r>
  </si>
  <si>
    <r>
      <t>Усиление ж/6  ферм ФС</t>
    </r>
    <r>
      <rPr>
        <sz val="13"/>
        <color indexed="8"/>
        <rFont val="Arial"/>
        <family val="2"/>
      </rPr>
      <t>-</t>
    </r>
    <r>
      <rPr>
        <sz val="13"/>
        <color indexed="63"/>
        <rFont val="Arial"/>
        <family val="2"/>
      </rPr>
      <t>3.1</t>
    </r>
  </si>
  <si>
    <r>
      <t>Монтаж пояса УВП</t>
    </r>
    <r>
      <rPr>
        <sz val="13"/>
        <color indexed="8"/>
        <rFont val="Arial"/>
        <family val="2"/>
      </rPr>
      <t>-</t>
    </r>
    <r>
      <rPr>
        <sz val="13"/>
        <color indexed="63"/>
        <rFont val="Arial"/>
        <family val="2"/>
      </rPr>
      <t>3.1</t>
    </r>
  </si>
  <si>
    <r>
      <t>Монтажн по</t>
    </r>
    <r>
      <rPr>
        <sz val="13"/>
        <color indexed="8"/>
        <rFont val="Arial"/>
        <family val="2"/>
      </rPr>
      <t>я</t>
    </r>
    <r>
      <rPr>
        <sz val="13"/>
        <color indexed="63"/>
        <rFont val="Arial"/>
        <family val="2"/>
      </rPr>
      <t>са УВП-3.2</t>
    </r>
  </si>
  <si>
    <r>
      <t>Усиление ж/6  ферм фонар</t>
    </r>
    <r>
      <rPr>
        <sz val="13"/>
        <color indexed="8"/>
        <rFont val="Arial"/>
        <family val="2"/>
      </rPr>
      <t xml:space="preserve">я </t>
    </r>
    <r>
      <rPr>
        <sz val="13"/>
        <color indexed="63"/>
        <rFont val="Arial"/>
        <family val="2"/>
      </rPr>
      <t>ФФ</t>
    </r>
    <r>
      <rPr>
        <sz val="13"/>
        <color indexed="8"/>
        <rFont val="Arial"/>
        <family val="2"/>
      </rPr>
      <t>-</t>
    </r>
    <r>
      <rPr>
        <sz val="13"/>
        <color indexed="63"/>
        <rFont val="Arial"/>
        <family val="2"/>
      </rPr>
      <t>1</t>
    </r>
  </si>
  <si>
    <r>
      <t>Монтаж по</t>
    </r>
    <r>
      <rPr>
        <sz val="13"/>
        <color indexed="8"/>
        <rFont val="Arial"/>
        <family val="2"/>
      </rPr>
      <t>я</t>
    </r>
    <r>
      <rPr>
        <sz val="13"/>
        <color indexed="63"/>
        <rFont val="Arial"/>
        <family val="2"/>
      </rPr>
      <t>са УВПФ</t>
    </r>
    <r>
      <rPr>
        <sz val="13"/>
        <color indexed="8"/>
        <rFont val="Arial"/>
        <family val="2"/>
      </rPr>
      <t>-</t>
    </r>
    <r>
      <rPr>
        <sz val="13"/>
        <color indexed="63"/>
        <rFont val="Arial"/>
        <family val="2"/>
      </rPr>
      <t>1</t>
    </r>
  </si>
  <si>
    <r>
      <t>220*250*40</t>
    </r>
    <r>
      <rPr>
        <sz val="13"/>
        <color indexed="8"/>
        <rFont val="Arial"/>
        <family val="2"/>
      </rPr>
      <t>-</t>
    </r>
    <r>
      <rPr>
        <sz val="13"/>
        <color indexed="63"/>
        <rFont val="Arial"/>
        <family val="2"/>
      </rPr>
      <t>10</t>
    </r>
  </si>
  <si>
    <r>
      <t>Монтаж по</t>
    </r>
    <r>
      <rPr>
        <sz val="13"/>
        <color indexed="8"/>
        <rFont val="Arial"/>
        <family val="2"/>
      </rPr>
      <t>я</t>
    </r>
    <r>
      <rPr>
        <sz val="13"/>
        <color indexed="63"/>
        <rFont val="Arial"/>
        <family val="2"/>
      </rPr>
      <t>са УВПФ</t>
    </r>
    <r>
      <rPr>
        <sz val="13"/>
        <color indexed="8"/>
        <rFont val="Arial"/>
        <family val="2"/>
      </rPr>
      <t>-</t>
    </r>
    <r>
      <rPr>
        <sz val="13"/>
        <color indexed="63"/>
        <rFont val="Arial"/>
        <family val="2"/>
      </rPr>
      <t>2</t>
    </r>
  </si>
  <si>
    <r>
      <t>Монтаж по</t>
    </r>
    <r>
      <rPr>
        <sz val="13"/>
        <color indexed="8"/>
        <rFont val="Arial"/>
        <family val="2"/>
      </rPr>
      <t>я</t>
    </r>
    <r>
      <rPr>
        <sz val="13"/>
        <color indexed="63"/>
        <rFont val="Arial"/>
        <family val="2"/>
      </rPr>
      <t>са УВПФ</t>
    </r>
    <r>
      <rPr>
        <sz val="13"/>
        <color indexed="8"/>
        <rFont val="Arial"/>
        <family val="2"/>
      </rPr>
      <t>-</t>
    </r>
    <r>
      <rPr>
        <sz val="13"/>
        <color indexed="63"/>
        <rFont val="Arial"/>
        <family val="2"/>
      </rPr>
      <t>3</t>
    </r>
  </si>
  <si>
    <t>тн</t>
  </si>
  <si>
    <t>ИТОГО</t>
  </si>
  <si>
    <t xml:space="preserve">размер клина </t>
  </si>
  <si>
    <t xml:space="preserve">350*370*40-11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</si>
</sst>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.00\ _₽_-;\-* #,##0.00\ _₽_-;_-* &quot;-&quot;??\ _₽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3"/>
      <color indexed="63"/>
      <name val="Arial"/>
      <family val="2"/>
    </font>
    <font>
      <sz val="13"/>
      <color indexed="8"/>
      <name val="Arial"/>
      <family val="1"/>
      <charset val="204"/>
    </font>
    <font>
      <sz val="13"/>
      <color indexed="63"/>
      <name val="Arial"/>
      <family val="1"/>
      <charset val="204"/>
    </font>
    <font>
      <sz val="17"/>
      <color indexed="8"/>
      <name val="Arial"/>
      <family val="1"/>
      <charset val="204"/>
    </font>
    <font>
      <sz val="13"/>
      <color indexed="8"/>
      <name val="Arial"/>
      <family val="2"/>
    </font>
    <font>
      <sz val="13"/>
      <color indexed="54"/>
      <name val="Arial"/>
      <family val="2"/>
    </font>
    <font>
      <sz val="10"/>
      <name val="Times New Roman"/>
      <family val="1"/>
      <charset val="204"/>
    </font>
    <font>
      <sz val="13"/>
      <color indexed="59"/>
      <name val="Arial"/>
      <family val="2"/>
    </font>
    <font>
      <sz val="12"/>
      <color indexed="63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43" fontId="0" fillId="0" borderId="0" xfId="1" applyFont="1"/>
    <xf numFmtId="0" fontId="0" fillId="0" borderId="1" xfId="0" applyBorder="1"/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43" fontId="5" fillId="0" borderId="1" xfId="1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164" fontId="2" fillId="0" borderId="1" xfId="0" applyNumberFormat="1" applyFont="1" applyBorder="1" applyAlignment="1">
      <alignment horizontal="right" vertical="top" shrinkToFit="1"/>
    </xf>
    <xf numFmtId="1" fontId="2" fillId="0" borderId="1" xfId="0" applyNumberFormat="1" applyFont="1" applyBorder="1" applyAlignment="1">
      <alignment vertical="top" shrinkToFit="1"/>
    </xf>
    <xf numFmtId="43" fontId="2" fillId="0" borderId="1" xfId="1" applyFont="1" applyBorder="1" applyAlignment="1">
      <alignment horizontal="right" vertical="top" shrinkToFit="1"/>
    </xf>
    <xf numFmtId="0" fontId="8" fillId="0" borderId="0" xfId="0" applyFont="1" applyAlignment="1">
      <alignment horizontal="left" wrapText="1"/>
    </xf>
    <xf numFmtId="0" fontId="2" fillId="0" borderId="1" xfId="0" applyFont="1" applyBorder="1" applyAlignment="1">
      <alignment horizontal="left" vertical="top"/>
    </xf>
    <xf numFmtId="1" fontId="2" fillId="0" borderId="1" xfId="0" applyNumberFormat="1" applyFont="1" applyBorder="1" applyAlignment="1">
      <alignment horizontal="right" vertical="top" shrinkToFit="1"/>
    </xf>
    <xf numFmtId="0" fontId="4" fillId="0" borderId="1" xfId="0" applyFont="1" applyBorder="1" applyAlignment="1">
      <alignment vertical="top" wrapText="1"/>
    </xf>
    <xf numFmtId="0" fontId="8" fillId="0" borderId="0" xfId="0" applyFont="1" applyAlignment="1">
      <alignment horizontal="left" vertical="center" wrapText="1"/>
    </xf>
    <xf numFmtId="43" fontId="8" fillId="0" borderId="1" xfId="1" applyFont="1" applyBorder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right" vertical="center" shrinkToFit="1"/>
    </xf>
    <xf numFmtId="1" fontId="10" fillId="0" borderId="1" xfId="0" applyNumberFormat="1" applyFont="1" applyBorder="1" applyAlignment="1">
      <alignment vertical="center" shrinkToFit="1"/>
    </xf>
    <xf numFmtId="1" fontId="2" fillId="0" borderId="1" xfId="0" applyNumberFormat="1" applyFont="1" applyBorder="1" applyAlignment="1">
      <alignment vertical="center" shrinkToFit="1"/>
    </xf>
    <xf numFmtId="0" fontId="8" fillId="0" borderId="0" xfId="0" applyFont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2" fontId="2" fillId="0" borderId="1" xfId="0" applyNumberFormat="1" applyFont="1" applyBorder="1" applyAlignment="1">
      <alignment horizontal="right" vertical="top" shrinkToFit="1"/>
    </xf>
    <xf numFmtId="0" fontId="2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0" fontId="8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165" fontId="0" fillId="0" borderId="0" xfId="0" applyNumberForma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1" fontId="0" fillId="0" borderId="0" xfId="0" applyNumberFormat="1"/>
    <xf numFmtId="4" fontId="0" fillId="0" borderId="0" xfId="0" applyNumberForma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E4233-FC11-41F3-8631-24D5869469D9}">
  <dimension ref="A2:H18"/>
  <sheetViews>
    <sheetView tabSelected="1" workbookViewId="0">
      <selection activeCell="I7" sqref="I7"/>
    </sheetView>
  </sheetViews>
  <sheetFormatPr defaultRowHeight="14.4" x14ac:dyDescent="0.3"/>
  <cols>
    <col min="1" max="1" width="41" customWidth="1"/>
    <col min="2" max="2" width="34.6640625" customWidth="1"/>
    <col min="3" max="3" width="14.33203125" bestFit="1" customWidth="1"/>
    <col min="4" max="4" width="18.44140625" customWidth="1"/>
    <col min="5" max="5" width="20" style="1" customWidth="1"/>
    <col min="6" max="6" width="14.21875" customWidth="1"/>
    <col min="7" max="7" width="15.21875" bestFit="1" customWidth="1"/>
    <col min="8" max="8" width="12.77734375" bestFit="1" customWidth="1"/>
    <col min="9" max="9" width="13.77734375" bestFit="1" customWidth="1"/>
  </cols>
  <sheetData>
    <row r="2" spans="1:6" ht="33.6" x14ac:dyDescent="0.3">
      <c r="A2" s="2"/>
      <c r="B2" s="31" t="s">
        <v>25</v>
      </c>
      <c r="C2" s="30" t="s">
        <v>0</v>
      </c>
      <c r="D2" s="31" t="s">
        <v>1</v>
      </c>
      <c r="E2" s="30" t="s">
        <v>2</v>
      </c>
    </row>
    <row r="3" spans="1:6" ht="21" x14ac:dyDescent="0.3">
      <c r="A3" s="2"/>
      <c r="B3" s="4" t="s">
        <v>3</v>
      </c>
      <c r="C3" s="5"/>
      <c r="D3" s="5"/>
      <c r="E3" s="6"/>
      <c r="F3" s="7"/>
    </row>
    <row r="4" spans="1:6" ht="16.8" x14ac:dyDescent="0.3">
      <c r="A4" s="3" t="s">
        <v>4</v>
      </c>
      <c r="B4" s="3" t="s">
        <v>5</v>
      </c>
      <c r="C4" s="8">
        <v>25.4</v>
      </c>
      <c r="D4" s="9">
        <v>1032</v>
      </c>
      <c r="E4" s="10">
        <f>D4*C4</f>
        <v>26212.799999999999</v>
      </c>
      <c r="F4" s="11"/>
    </row>
    <row r="5" spans="1:6" ht="16.8" x14ac:dyDescent="0.3">
      <c r="A5" s="3" t="s">
        <v>6</v>
      </c>
      <c r="B5" s="3" t="s">
        <v>7</v>
      </c>
      <c r="C5" s="8">
        <v>25.4</v>
      </c>
      <c r="D5" s="9">
        <v>1032</v>
      </c>
      <c r="E5" s="10">
        <f>D5*C5</f>
        <v>26212.799999999999</v>
      </c>
      <c r="F5" s="11"/>
    </row>
    <row r="6" spans="1:6" ht="16.8" x14ac:dyDescent="0.3">
      <c r="A6" s="3"/>
      <c r="B6" s="12" t="s">
        <v>8</v>
      </c>
      <c r="C6" s="8"/>
      <c r="D6" s="13"/>
      <c r="E6" s="10"/>
      <c r="F6" s="11"/>
    </row>
    <row r="7" spans="1:6" ht="33.6" x14ac:dyDescent="0.3">
      <c r="A7" s="14" t="s">
        <v>9</v>
      </c>
      <c r="B7" s="3" t="s">
        <v>26</v>
      </c>
      <c r="C7" s="8">
        <v>25.4</v>
      </c>
      <c r="D7" s="9">
        <v>624</v>
      </c>
      <c r="E7" s="10">
        <f>D7*C7</f>
        <v>15849.599999999999</v>
      </c>
      <c r="F7" s="15"/>
    </row>
    <row r="8" spans="1:6" ht="16.8" x14ac:dyDescent="0.3">
      <c r="A8" s="14"/>
      <c r="B8" s="12" t="s">
        <v>10</v>
      </c>
      <c r="C8" s="14"/>
      <c r="D8" s="14"/>
      <c r="E8" s="16"/>
      <c r="F8" s="11"/>
    </row>
    <row r="9" spans="1:6" ht="16.8" x14ac:dyDescent="0.3">
      <c r="A9" s="3" t="s">
        <v>11</v>
      </c>
      <c r="B9" s="17" t="s">
        <v>12</v>
      </c>
      <c r="C9" s="18">
        <v>23.23</v>
      </c>
      <c r="D9" s="19">
        <v>648</v>
      </c>
      <c r="E9" s="10">
        <f>D9*C9</f>
        <v>15053.04</v>
      </c>
      <c r="F9" s="15"/>
    </row>
    <row r="10" spans="1:6" ht="16.8" x14ac:dyDescent="0.3">
      <c r="A10" s="3" t="s">
        <v>13</v>
      </c>
      <c r="B10" s="17" t="s">
        <v>14</v>
      </c>
      <c r="C10" s="18">
        <v>23.23</v>
      </c>
      <c r="D10" s="20">
        <v>648</v>
      </c>
      <c r="E10" s="10">
        <f>D10*C10</f>
        <v>15053.04</v>
      </c>
      <c r="F10" s="21"/>
    </row>
    <row r="11" spans="1:6" ht="16.8" x14ac:dyDescent="0.3">
      <c r="A11" s="2"/>
      <c r="B11" s="22" t="s">
        <v>15</v>
      </c>
      <c r="C11" s="22"/>
      <c r="D11" s="22"/>
      <c r="E11" s="22"/>
      <c r="F11" s="23"/>
    </row>
    <row r="12" spans="1:6" ht="16.8" x14ac:dyDescent="0.3">
      <c r="A12" s="3" t="s">
        <v>16</v>
      </c>
      <c r="B12" s="3" t="s">
        <v>14</v>
      </c>
      <c r="C12" s="24">
        <v>23.23</v>
      </c>
      <c r="D12" s="9">
        <v>1296</v>
      </c>
      <c r="E12" s="10">
        <f>D12*C12</f>
        <v>30106.080000000002</v>
      </c>
      <c r="F12" s="15"/>
    </row>
    <row r="13" spans="1:6" ht="16.8" x14ac:dyDescent="0.3">
      <c r="A13" s="3" t="s">
        <v>17</v>
      </c>
      <c r="B13" s="3" t="s">
        <v>14</v>
      </c>
      <c r="C13" s="24">
        <v>23.23</v>
      </c>
      <c r="D13" s="9">
        <v>1296</v>
      </c>
      <c r="E13" s="10">
        <f>D13*C13</f>
        <v>30106.080000000002</v>
      </c>
      <c r="F13" s="11"/>
    </row>
    <row r="14" spans="1:6" ht="16.8" x14ac:dyDescent="0.3">
      <c r="A14" s="2"/>
      <c r="B14" s="25" t="s">
        <v>18</v>
      </c>
      <c r="C14" s="25"/>
      <c r="D14" s="25"/>
      <c r="E14" s="25"/>
      <c r="F14" s="26"/>
    </row>
    <row r="15" spans="1:6" ht="16.8" x14ac:dyDescent="0.3">
      <c r="A15" s="3" t="s">
        <v>19</v>
      </c>
      <c r="B15" s="3" t="s">
        <v>20</v>
      </c>
      <c r="C15" s="24">
        <v>15.11</v>
      </c>
      <c r="D15" s="9">
        <v>624</v>
      </c>
      <c r="E15" s="10">
        <f>D15*C15</f>
        <v>9428.64</v>
      </c>
      <c r="F15" s="11"/>
    </row>
    <row r="16" spans="1:6" ht="16.8" x14ac:dyDescent="0.3">
      <c r="A16" s="3" t="s">
        <v>21</v>
      </c>
      <c r="B16" s="3" t="s">
        <v>20</v>
      </c>
      <c r="C16" s="24">
        <v>15.11</v>
      </c>
      <c r="D16" s="9">
        <v>624</v>
      </c>
      <c r="E16" s="10">
        <f t="shared" ref="E16:E17" si="0">D16*C16</f>
        <v>9428.64</v>
      </c>
      <c r="F16" s="15"/>
    </row>
    <row r="17" spans="1:8" ht="16.8" x14ac:dyDescent="0.3">
      <c r="A17" s="3" t="s">
        <v>22</v>
      </c>
      <c r="B17" s="3" t="s">
        <v>20</v>
      </c>
      <c r="C17" s="24">
        <v>15.11</v>
      </c>
      <c r="D17" s="9">
        <v>624</v>
      </c>
      <c r="E17" s="10">
        <f t="shared" si="0"/>
        <v>9428.64</v>
      </c>
      <c r="F17" s="27" t="s">
        <v>23</v>
      </c>
    </row>
    <row r="18" spans="1:8" ht="16.8" x14ac:dyDescent="0.3">
      <c r="A18" s="28" t="s">
        <v>24</v>
      </c>
      <c r="D18" s="32">
        <f>SUM(D4:D17)</f>
        <v>8448</v>
      </c>
      <c r="E18" s="10">
        <f>SUM(E4:E17)</f>
        <v>186879.36000000004</v>
      </c>
      <c r="F18" s="10">
        <f>E18/1000</f>
        <v>186.87936000000005</v>
      </c>
      <c r="G18" s="33">
        <v>41608320</v>
      </c>
      <c r="H18" s="29">
        <f>G18/F18</f>
        <v>222648.02276720121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2025-10-28T15:12:21Z</dcterms:created>
  <dcterms:modified xsi:type="dcterms:W3CDTF">2025-10-29T12:32:14Z</dcterms:modified>
</cp:coreProperties>
</file>