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ШЕЛЛРОКК\Коломна\М10\ЦЕХ-20251007T085800Z-1-001\ЦЕХ\Усиление подкрановых путей\СПУ КМ\"/>
    </mc:Choice>
  </mc:AlternateContent>
  <xr:revisionPtr revIDLastSave="0" documentId="8_{6533EBB0-5636-40D6-B85E-5669FEB63D92}" xr6:coauthVersionLast="47" xr6:coauthVersionMax="47" xr10:uidLastSave="{00000000-0000-0000-0000-000000000000}"/>
  <bookViews>
    <workbookView xWindow="28680" yWindow="-120" windowWidth="29040" windowHeight="15720" xr2:uid="{E758B02C-79FE-4C06-A369-BF2842A60F57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" i="1" l="1"/>
  <c r="H3" i="1"/>
  <c r="I3" i="1"/>
  <c r="I19" i="1"/>
  <c r="H19" i="1"/>
  <c r="G19" i="1"/>
  <c r="I17" i="1"/>
  <c r="H17" i="1"/>
  <c r="G17" i="1"/>
  <c r="I16" i="1"/>
  <c r="H16" i="1"/>
  <c r="G16" i="1"/>
  <c r="I14" i="1"/>
  <c r="H14" i="1"/>
  <c r="G14" i="1"/>
  <c r="I12" i="1"/>
  <c r="H12" i="1"/>
  <c r="G12" i="1"/>
  <c r="I11" i="1"/>
  <c r="H11" i="1"/>
  <c r="G11" i="1"/>
  <c r="I9" i="1"/>
  <c r="H9" i="1"/>
  <c r="G9" i="1"/>
  <c r="I8" i="1"/>
  <c r="H8" i="1"/>
  <c r="G8" i="1"/>
  <c r="I6" i="1"/>
  <c r="H6" i="1"/>
  <c r="G6" i="1"/>
  <c r="I5" i="1"/>
  <c r="H5" i="1"/>
  <c r="G5" i="1"/>
  <c r="I2" i="1"/>
  <c r="H2" i="1"/>
  <c r="G2" i="1"/>
  <c r="J3" i="1" l="1"/>
  <c r="J8" i="1"/>
  <c r="J6" i="1"/>
  <c r="J12" i="1"/>
  <c r="J14" i="1"/>
  <c r="J9" i="1"/>
  <c r="J5" i="1"/>
  <c r="J19" i="1"/>
  <c r="J2" i="1"/>
  <c r="J11" i="1"/>
  <c r="J16" i="1"/>
  <c r="J17" i="1"/>
</calcChain>
</file>

<file path=xl/sharedStrings.xml><?xml version="1.0" encoding="utf-8"?>
<sst xmlns="http://schemas.openxmlformats.org/spreadsheetml/2006/main" count="43" uniqueCount="19">
  <si>
    <t>Конструктивные решения КМ1</t>
  </si>
  <si>
    <t>шт</t>
  </si>
  <si>
    <t>Монтаж опорных листов с креплением болтами М20 6g по 8 болтов на пластину в готовые отверстия, через шайбы М20 по 1 шт. на каждый болт гайками и контргайками.</t>
  </si>
  <si>
    <t>Металлические опорные пластины из листа Б-ПН-10-S ГОСТ 19903-2015 размером 2934х560 мм (материал ВСт3пс5 ГОСТ 380-2005) – 112 шт.
Болт специальный М20-6g х180.58  (ГОСТ 7798-70) – 896 шт.
Шайба  из листа Б-ПН-8-S ГОСТ 19903-2015 размером 80х80 мм (материал ВСт3пс5 ГОСТ 380-2005) – 896 шт.
Упор  из круга В 10 ГОСТ 2590-2006 длина 150 мм (материал ВСт3пс5 ГОСТ 380-2005) – 896 шт.
Шайба пружинная 20 65Г ГОСТ 6402-70 -896 шт.
Гайка М-20-6Н.5 ГОСТ 5915-70 – 896 шт.</t>
  </si>
  <si>
    <t>Монтаж рихтовочных подкладок/подставок на сварку</t>
  </si>
  <si>
    <t>шт.</t>
  </si>
  <si>
    <t xml:space="preserve"> Sх160х300 мм (где S = 4-12 мм. материал ВСт3пс5 ГОСТ 380-2005)
 Sх160х300 мм (где S = 30-100 мм. материал ВСт3пс5 ГОСТ 380-2005)</t>
  </si>
  <si>
    <t>Конструктивные решения КМ2</t>
  </si>
  <si>
    <t xml:space="preserve"> Sх160х300 мм (где S = 4-12 мм.материал ВСт3пс5 ГОСТ 380-2005) –204 шт.
 Sх160х300 мм (где S = 30-100мм. материал ВСт3пс5 ГОСТ 380-2005) – 365 шт.
 Sх160х300 мм (где S = более 100 мм. материал ВСт3пс5 ГОСТ 380-2005) – 37 шт.</t>
  </si>
  <si>
    <t>Конструктивные решения КМ3</t>
  </si>
  <si>
    <t xml:space="preserve"> Sх160х300 мм (где S = 4-12 мм.материал ВСт3пс5 ГОСТ 380-2005) – 155 шт.
 Sх160х300 мм (где S = 30-100мм. материал ВСт3пс5 ГОСТ 380-2005) – 372 шт.
 Sх160х300 мм (где S = более 100 мм. материал ВСт3пс5 ГОСТ 380-2005) – 13 шт.</t>
  </si>
  <si>
    <t>Конструктивные решения КМ4</t>
  </si>
  <si>
    <t xml:space="preserve"> Sх160х300 мм (где S = 4-12 мм.материал ВСт3пс5 ГОСТ 380-2005) – 184 шт.
 Sх160х300 мм (где S = 30-100мм. материал ВСт3пс5 ГОСТ 380-2005) – 358 шт.
 Sх160х300 мм (где S = более 100 мм. материал ВСт3пс5 ГОСТ 380-2005) – 10 шт.</t>
  </si>
  <si>
    <t>Конструктивные решения КМ5</t>
  </si>
  <si>
    <t>Конструктивные решения КМ6</t>
  </si>
  <si>
    <t>Металлические опорные пластины из листа Б-ПН-10-S ГОСТ 19903-2015 размером 2934х560 мм (материал ВСт3пс5 ГОСТ 380-2005) – 72 шт.
Болт специальный М20-6g х180.58  (ГОСТ 7798-70) – 576 шт.
Шайба  из листа Б-ПН-8-S ГОСТ 19903-2015 размером 80х80 мм (материал ВСт3пс5 ГОСТ 380-2005) – 576 шт.
Упор  из круга В 10 ГОСТ 2590-2006 длина 150 мм (материал ВСт3пс5 ГОСТ 380-2005) – 576 шт.
Шайба пружинная 20 65Г ГОСТ 6402-70 -576 шт.
Гайка М-20-6Н.5 ГОСТ 5915-70 –576 шт.</t>
  </si>
  <si>
    <t xml:space="preserve"> Sх160х300 мм (где S = 4-12 мм.материал ВСт3пс5 ГОСТ 380-2005) – 194 шт.
 Sх160х300 мм (где S = 30-100мм. материал ВСт3пс5 ГОСТ 380-2005) – 250 шт.
 Sх160х300 мм (где S = более 100 мм. материал ВСт3пс5 ГОСТ 380-2005) – 9 шт.</t>
  </si>
  <si>
    <t>Конструктивные решения КМ7</t>
  </si>
  <si>
    <t xml:space="preserve"> Sх200х200 мм (где S = 4-12 мм.материал ВСт3пс5 ГОСТ 380-2005) –393 шт.
 Sх200х200 мм (где S = 30-100мм. материал ВСт3пс5 ГОСТ 380-2005) –71 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</si>
</sst>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0\ _₽_-;\-* #,##0.00\ _₽_-;_-* &quot;-&quot;??\ _₽_-;_-@_-"/>
    <numFmt numFmtId="165" formatCode="0.000"/>
  </numFmts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6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2" fontId="2" fillId="2" borderId="2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0" fillId="2" borderId="3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43" fontId="0" fillId="2" borderId="1" xfId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vertical="center" wrapText="1"/>
    </xf>
    <xf numFmtId="0" fontId="0" fillId="0" borderId="1" xfId="0" applyBorder="1"/>
    <xf numFmtId="164" fontId="0" fillId="3" borderId="1" xfId="0" applyNumberFormat="1" applyFill="1" applyBorder="1" applyAlignment="1">
      <alignment horizontal="center" vertical="center"/>
    </xf>
    <xf numFmtId="43" fontId="0" fillId="0" borderId="1" xfId="1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/>
    </xf>
    <xf numFmtId="0" fontId="3" fillId="3" borderId="1" xfId="0" applyFont="1" applyFill="1" applyBorder="1" applyAlignment="1">
      <alignment vertical="center" wrapText="1"/>
    </xf>
    <xf numFmtId="165" fontId="2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FFEB1A-0225-491A-95EE-8BDB4CB7DBF0}">
  <dimension ref="A1:K19"/>
  <sheetViews>
    <sheetView tabSelected="1" workbookViewId="0">
      <selection activeCell="H18" sqref="H18"/>
    </sheetView>
  </sheetViews>
  <sheetFormatPr defaultRowHeight="14.4" x14ac:dyDescent="0.3"/>
  <cols>
    <col min="2" max="2" width="62.21875" customWidth="1"/>
    <col min="11" max="11" width="61.21875" customWidth="1"/>
  </cols>
  <sheetData>
    <row r="1" spans="1:11" ht="15.6" x14ac:dyDescent="0.3">
      <c r="A1" s="1"/>
      <c r="B1" s="2" t="s">
        <v>0</v>
      </c>
      <c r="C1" s="3"/>
      <c r="D1" s="4"/>
      <c r="E1" s="5"/>
      <c r="F1" s="5"/>
      <c r="G1" s="6"/>
      <c r="H1" s="7"/>
      <c r="I1" s="8"/>
      <c r="J1" s="8"/>
      <c r="K1" s="9"/>
    </row>
    <row r="2" spans="1:11" ht="156" x14ac:dyDescent="0.3">
      <c r="A2" s="10">
        <v>2</v>
      </c>
      <c r="B2" s="11" t="s">
        <v>2</v>
      </c>
      <c r="C2" s="17" t="s">
        <v>1</v>
      </c>
      <c r="D2" s="17">
        <v>112</v>
      </c>
      <c r="E2" s="12"/>
      <c r="F2" s="12"/>
      <c r="G2" s="13">
        <f t="shared" ref="G2:G19" si="0">F2+E2</f>
        <v>0</v>
      </c>
      <c r="H2" s="13">
        <f t="shared" ref="H2:H19" si="1">E2/D2</f>
        <v>0</v>
      </c>
      <c r="I2" s="14">
        <f t="shared" ref="I2:I19" si="2">F2/D2</f>
        <v>0</v>
      </c>
      <c r="J2" s="14">
        <f t="shared" ref="J2:J19" si="3">I2+H2</f>
        <v>0</v>
      </c>
      <c r="K2" s="15" t="s">
        <v>3</v>
      </c>
    </row>
    <row r="3" spans="1:11" ht="62.4" x14ac:dyDescent="0.3">
      <c r="A3" s="10">
        <v>3</v>
      </c>
      <c r="B3" s="11" t="s">
        <v>4</v>
      </c>
      <c r="C3" s="23" t="s">
        <v>5</v>
      </c>
      <c r="D3" s="24">
        <v>511</v>
      </c>
      <c r="E3" s="12"/>
      <c r="F3" s="12"/>
      <c r="G3" s="13">
        <f t="shared" si="0"/>
        <v>0</v>
      </c>
      <c r="H3" s="13">
        <f t="shared" si="1"/>
        <v>0</v>
      </c>
      <c r="I3" s="14">
        <f t="shared" si="2"/>
        <v>0</v>
      </c>
      <c r="J3" s="14">
        <f t="shared" si="3"/>
        <v>0</v>
      </c>
      <c r="K3" s="16" t="s">
        <v>6</v>
      </c>
    </row>
    <row r="4" spans="1:11" ht="15.6" x14ac:dyDescent="0.3">
      <c r="A4" s="19"/>
      <c r="B4" s="20" t="s">
        <v>7</v>
      </c>
      <c r="C4" s="25"/>
      <c r="D4" s="21"/>
      <c r="E4" s="12"/>
      <c r="F4" s="12"/>
      <c r="G4" s="13"/>
      <c r="H4" s="13"/>
      <c r="I4" s="14"/>
      <c r="J4" s="14"/>
      <c r="K4" s="18"/>
    </row>
    <row r="5" spans="1:11" ht="156" x14ac:dyDescent="0.3">
      <c r="A5" s="19">
        <v>11</v>
      </c>
      <c r="B5" s="11" t="s">
        <v>2</v>
      </c>
      <c r="C5" s="17" t="s">
        <v>1</v>
      </c>
      <c r="D5" s="22">
        <v>112</v>
      </c>
      <c r="E5" s="12"/>
      <c r="F5" s="12"/>
      <c r="G5" s="13">
        <f t="shared" si="0"/>
        <v>0</v>
      </c>
      <c r="H5" s="13">
        <f t="shared" si="1"/>
        <v>0</v>
      </c>
      <c r="I5" s="14">
        <f t="shared" si="2"/>
        <v>0</v>
      </c>
      <c r="J5" s="14">
        <f t="shared" si="3"/>
        <v>0</v>
      </c>
      <c r="K5" s="15" t="s">
        <v>3</v>
      </c>
    </row>
    <row r="6" spans="1:11" ht="93.6" x14ac:dyDescent="0.3">
      <c r="A6" s="19">
        <v>12</v>
      </c>
      <c r="B6" s="11" t="s">
        <v>4</v>
      </c>
      <c r="C6" s="23" t="s">
        <v>5</v>
      </c>
      <c r="D6" s="21">
        <v>606</v>
      </c>
      <c r="E6" s="12"/>
      <c r="F6" s="12"/>
      <c r="G6" s="13">
        <f t="shared" si="0"/>
        <v>0</v>
      </c>
      <c r="H6" s="13">
        <f t="shared" si="1"/>
        <v>0</v>
      </c>
      <c r="I6" s="14">
        <f t="shared" si="2"/>
        <v>0</v>
      </c>
      <c r="J6" s="14">
        <f t="shared" si="3"/>
        <v>0</v>
      </c>
      <c r="K6" s="18" t="s">
        <v>8</v>
      </c>
    </row>
    <row r="7" spans="1:11" ht="15.6" x14ac:dyDescent="0.3">
      <c r="A7" s="19"/>
      <c r="B7" s="20" t="s">
        <v>9</v>
      </c>
      <c r="C7" s="25"/>
      <c r="D7" s="22"/>
      <c r="E7" s="12"/>
      <c r="F7" s="12"/>
      <c r="G7" s="13"/>
      <c r="H7" s="13"/>
      <c r="I7" s="14"/>
      <c r="J7" s="14"/>
      <c r="K7" s="18"/>
    </row>
    <row r="8" spans="1:11" ht="156" x14ac:dyDescent="0.3">
      <c r="A8" s="19">
        <v>20</v>
      </c>
      <c r="B8" s="11" t="s">
        <v>2</v>
      </c>
      <c r="C8" s="17" t="s">
        <v>5</v>
      </c>
      <c r="D8" s="22">
        <v>112</v>
      </c>
      <c r="E8" s="12"/>
      <c r="F8" s="12"/>
      <c r="G8" s="13">
        <f t="shared" si="0"/>
        <v>0</v>
      </c>
      <c r="H8" s="13">
        <f t="shared" si="1"/>
        <v>0</v>
      </c>
      <c r="I8" s="14">
        <f t="shared" si="2"/>
        <v>0</v>
      </c>
      <c r="J8" s="14">
        <f t="shared" si="3"/>
        <v>0</v>
      </c>
      <c r="K8" s="15" t="s">
        <v>3</v>
      </c>
    </row>
    <row r="9" spans="1:11" ht="93.6" x14ac:dyDescent="0.3">
      <c r="A9" s="10">
        <v>21</v>
      </c>
      <c r="B9" s="11" t="s">
        <v>4</v>
      </c>
      <c r="C9" s="23" t="s">
        <v>5</v>
      </c>
      <c r="D9" s="22">
        <v>540</v>
      </c>
      <c r="E9" s="12"/>
      <c r="F9" s="12"/>
      <c r="G9" s="13">
        <f t="shared" si="0"/>
        <v>0</v>
      </c>
      <c r="H9" s="13">
        <f t="shared" si="1"/>
        <v>0</v>
      </c>
      <c r="I9" s="14">
        <f t="shared" si="2"/>
        <v>0</v>
      </c>
      <c r="J9" s="14">
        <f t="shared" si="3"/>
        <v>0</v>
      </c>
      <c r="K9" s="18" t="s">
        <v>10</v>
      </c>
    </row>
    <row r="10" spans="1:11" ht="15.6" x14ac:dyDescent="0.3">
      <c r="A10" s="19"/>
      <c r="B10" s="20" t="s">
        <v>11</v>
      </c>
      <c r="C10" s="25"/>
      <c r="D10" s="22"/>
      <c r="E10" s="12"/>
      <c r="F10" s="12"/>
      <c r="G10" s="13"/>
      <c r="H10" s="13"/>
      <c r="I10" s="14"/>
      <c r="J10" s="14"/>
      <c r="K10" s="18"/>
    </row>
    <row r="11" spans="1:11" ht="156" x14ac:dyDescent="0.3">
      <c r="A11" s="19">
        <v>29</v>
      </c>
      <c r="B11" s="11" t="s">
        <v>2</v>
      </c>
      <c r="C11" s="17" t="s">
        <v>5</v>
      </c>
      <c r="D11" s="22">
        <v>112</v>
      </c>
      <c r="E11" s="12"/>
      <c r="F11" s="12"/>
      <c r="G11" s="13">
        <f t="shared" si="0"/>
        <v>0</v>
      </c>
      <c r="H11" s="13">
        <f t="shared" si="1"/>
        <v>0</v>
      </c>
      <c r="I11" s="14">
        <f t="shared" si="2"/>
        <v>0</v>
      </c>
      <c r="J11" s="14">
        <f t="shared" si="3"/>
        <v>0</v>
      </c>
      <c r="K11" s="15" t="s">
        <v>3</v>
      </c>
    </row>
    <row r="12" spans="1:11" ht="93.6" x14ac:dyDescent="0.3">
      <c r="A12" s="10">
        <v>30</v>
      </c>
      <c r="B12" s="11" t="s">
        <v>4</v>
      </c>
      <c r="C12" s="23" t="s">
        <v>1</v>
      </c>
      <c r="D12" s="21">
        <v>552</v>
      </c>
      <c r="E12" s="12"/>
      <c r="F12" s="12"/>
      <c r="G12" s="13">
        <f t="shared" si="0"/>
        <v>0</v>
      </c>
      <c r="H12" s="13">
        <f t="shared" si="1"/>
        <v>0</v>
      </c>
      <c r="I12" s="14">
        <f t="shared" si="2"/>
        <v>0</v>
      </c>
      <c r="J12" s="14">
        <f t="shared" si="3"/>
        <v>0</v>
      </c>
      <c r="K12" s="18" t="s">
        <v>12</v>
      </c>
    </row>
    <row r="13" spans="1:11" ht="15.6" x14ac:dyDescent="0.3">
      <c r="A13" s="19"/>
      <c r="B13" s="20" t="s">
        <v>13</v>
      </c>
      <c r="C13" s="25"/>
      <c r="D13" s="22"/>
      <c r="E13" s="12"/>
      <c r="F13" s="12"/>
      <c r="G13" s="13"/>
      <c r="H13" s="13"/>
      <c r="I13" s="14"/>
      <c r="J13" s="14"/>
      <c r="K13" s="18"/>
    </row>
    <row r="14" spans="1:11" ht="156" x14ac:dyDescent="0.3">
      <c r="A14" s="19">
        <v>38</v>
      </c>
      <c r="B14" s="11" t="s">
        <v>2</v>
      </c>
      <c r="C14" s="17" t="s">
        <v>5</v>
      </c>
      <c r="D14" s="22">
        <v>112</v>
      </c>
      <c r="E14" s="12"/>
      <c r="F14" s="12"/>
      <c r="G14" s="13">
        <f t="shared" si="0"/>
        <v>0</v>
      </c>
      <c r="H14" s="13">
        <f t="shared" si="1"/>
        <v>0</v>
      </c>
      <c r="I14" s="14">
        <f t="shared" si="2"/>
        <v>0</v>
      </c>
      <c r="J14" s="14">
        <f t="shared" si="3"/>
        <v>0</v>
      </c>
      <c r="K14" s="15" t="s">
        <v>3</v>
      </c>
    </row>
    <row r="15" spans="1:11" ht="15.6" x14ac:dyDescent="0.3">
      <c r="A15" s="19"/>
      <c r="B15" s="20" t="s">
        <v>14</v>
      </c>
      <c r="C15" s="25"/>
      <c r="D15" s="22"/>
      <c r="E15" s="12"/>
      <c r="F15" s="12"/>
      <c r="G15" s="13"/>
      <c r="H15" s="13"/>
      <c r="I15" s="14"/>
      <c r="J15" s="14"/>
      <c r="K15" s="18"/>
    </row>
    <row r="16" spans="1:11" ht="156" x14ac:dyDescent="0.3">
      <c r="A16" s="19">
        <v>47</v>
      </c>
      <c r="B16" s="11" t="s">
        <v>2</v>
      </c>
      <c r="C16" s="17" t="s">
        <v>5</v>
      </c>
      <c r="D16" s="22">
        <v>72</v>
      </c>
      <c r="E16" s="12"/>
      <c r="F16" s="12"/>
      <c r="G16" s="13">
        <f t="shared" si="0"/>
        <v>0</v>
      </c>
      <c r="H16" s="13">
        <f t="shared" si="1"/>
        <v>0</v>
      </c>
      <c r="I16" s="14">
        <f t="shared" si="2"/>
        <v>0</v>
      </c>
      <c r="J16" s="14">
        <f t="shared" si="3"/>
        <v>0</v>
      </c>
      <c r="K16" s="15" t="s">
        <v>15</v>
      </c>
    </row>
    <row r="17" spans="1:11" ht="93.6" x14ac:dyDescent="0.3">
      <c r="A17" s="19">
        <v>48</v>
      </c>
      <c r="B17" s="11" t="s">
        <v>4</v>
      </c>
      <c r="C17" s="23" t="s">
        <v>5</v>
      </c>
      <c r="D17" s="21">
        <v>325</v>
      </c>
      <c r="E17" s="12"/>
      <c r="F17" s="12"/>
      <c r="G17" s="13">
        <f t="shared" si="0"/>
        <v>0</v>
      </c>
      <c r="H17" s="13">
        <f t="shared" si="1"/>
        <v>0</v>
      </c>
      <c r="I17" s="14">
        <f t="shared" si="2"/>
        <v>0</v>
      </c>
      <c r="J17" s="14">
        <f t="shared" si="3"/>
        <v>0</v>
      </c>
      <c r="K17" s="18" t="s">
        <v>16</v>
      </c>
    </row>
    <row r="18" spans="1:11" ht="15.6" x14ac:dyDescent="0.3">
      <c r="A18" s="19"/>
      <c r="B18" s="20" t="s">
        <v>17</v>
      </c>
      <c r="C18" s="25"/>
      <c r="D18" s="22"/>
      <c r="E18" s="12"/>
      <c r="F18" s="12"/>
      <c r="G18" s="13"/>
      <c r="H18" s="13"/>
      <c r="I18" s="14"/>
      <c r="J18" s="14"/>
      <c r="K18" s="18"/>
    </row>
    <row r="19" spans="1:11" ht="62.4" x14ac:dyDescent="0.3">
      <c r="A19" s="19">
        <v>55</v>
      </c>
      <c r="B19" s="11" t="s">
        <v>4</v>
      </c>
      <c r="C19" s="23" t="s">
        <v>5</v>
      </c>
      <c r="D19" s="22">
        <v>464</v>
      </c>
      <c r="E19" s="12"/>
      <c r="F19" s="12"/>
      <c r="G19" s="13">
        <f t="shared" si="0"/>
        <v>0</v>
      </c>
      <c r="H19" s="13">
        <f t="shared" si="1"/>
        <v>0</v>
      </c>
      <c r="I19" s="14">
        <f t="shared" si="2"/>
        <v>0</v>
      </c>
      <c r="J19" s="14">
        <f t="shared" si="3"/>
        <v>0</v>
      </c>
      <c r="K19" s="18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2025-12-25T10:49:36Z</dcterms:created>
  <dcterms:modified xsi:type="dcterms:W3CDTF">2025-12-25T10:59:30Z</dcterms:modified>
</cp:coreProperties>
</file>