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130-23-ПС\КП 130-23-ПС\"/>
    </mc:Choice>
  </mc:AlternateContent>
  <xr:revisionPtr revIDLastSave="0" documentId="8_{66E6DB69-E822-47DE-8B08-E1DAA78E693B}" xr6:coauthVersionLast="47" xr6:coauthVersionMax="47" xr10:uidLastSave="{00000000-0000-0000-0000-000000000000}"/>
  <bookViews>
    <workbookView xWindow="-108" yWindow="-108" windowWidth="23256" windowHeight="14016" xr2:uid="{0737DDA6-FF94-4A7A-8BED-8A8F4733D29E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2" i="1"/>
  <c r="H31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2" i="1"/>
  <c r="K31" i="1" s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2" i="1"/>
</calcChain>
</file>

<file path=xl/sharedStrings.xml><?xml version="1.0" encoding="utf-8"?>
<sst xmlns="http://schemas.openxmlformats.org/spreadsheetml/2006/main" count="152" uniqueCount="99">
  <si>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</si>
  <si>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</si>
  <si>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</si>
  <si>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</si>
  <si>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</si>
  <si>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</si>
  <si>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</si>
  <si>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</si>
  <si>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</si>
  <si>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</si>
  <si>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</si>
  <si>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</si>
  <si>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</si>
  <si>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</si>
  <si>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</si>
  <si>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</si>
  <si>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</si>
  <si>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</si>
  <si>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</si>
  <si>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</si>
  <si>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</si>
  <si>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</si>
  <si>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</si>
  <si>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</si>
  <si>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</si>
  <si>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</si>
  <si>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</si>
  <si>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</si>
  <si>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</si>
  <si>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</si>
  <si>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Код</t>
  </si>
  <si>
    <t>ЦБ-0000726</t>
  </si>
  <si>
    <t>ЦБ-0000764</t>
  </si>
  <si>
    <t>00-0001342</t>
  </si>
  <si>
    <t>ЦБ-0000233</t>
  </si>
  <si>
    <t>00-0001234</t>
  </si>
  <si>
    <t>ЦБ-0000234</t>
  </si>
  <si>
    <t>00-0000179</t>
  </si>
  <si>
    <t>ЦБ-0000812</t>
  </si>
  <si>
    <t>ЦБ-000074'</t>
  </si>
  <si>
    <t>00-0000005</t>
  </si>
  <si>
    <t>00-0000872</t>
  </si>
  <si>
    <t>ЦБ-0000229</t>
  </si>
  <si>
    <t>ЦБ-0000910</t>
  </si>
  <si>
    <t>00-0000006</t>
  </si>
  <si>
    <t>00-0001229</t>
  </si>
  <si>
    <t>00-0000214</t>
  </si>
  <si>
    <t>00-0000797</t>
  </si>
  <si>
    <t>00-0000945</t>
  </si>
  <si>
    <t>00-0000071</t>
  </si>
  <si>
    <t>ЦБ-0000795</t>
  </si>
  <si>
    <t>00-0000061</t>
  </si>
  <si>
    <t>00-0000039</t>
  </si>
  <si>
    <t>ЦБ-0000814</t>
  </si>
  <si>
    <t>00-0000235</t>
  </si>
  <si>
    <t>00-0001024</t>
  </si>
  <si>
    <t>ЦБ-0000763</t>
  </si>
  <si>
    <t>Товары (работы, услуги)</t>
  </si>
  <si>
    <t>Сириус Прибор приемно-контрольный и управления пожарный</t>
  </si>
  <si>
    <t>ШПС-24 исп.12 Шкаф пожарной сигнализации</t>
  </si>
  <si>
    <t>МК-1 ШПС Монтажный комплект</t>
  </si>
  <si>
    <t>АБ 1217К Аккумулятор 12В, 17А/Ч</t>
  </si>
  <si>
    <t>РИП-24 исп.56 (РИП-24-4/40М3-Р-RS) Резервированный источник питания</t>
  </si>
  <si>
    <t>АБ 1240С Аккумулятор 12В, 40А/ч</t>
  </si>
  <si>
    <t>РИП-24 исп.51 (РИП-24-2/7П1-Р-RS) Резервированный источник питания</t>
  </si>
  <si>
    <t>АБ 1207К Аккумулятор 12В, 7А/ч</t>
  </si>
  <si>
    <t>С2000-БКИ в.З.хх Блок индикации с клавиатурой</t>
  </si>
  <si>
    <t>С2000-КДЛ-2И исп.01 Контроллер двухпроводной линии с гальванической развязкой</t>
  </si>
  <si>
    <t>С2000-КПБ Блок контрольно-пусковой</t>
  </si>
  <si>
    <t>ДИП-34А-04 Извещатель пожарный дымовой оптикоэлектронный</t>
  </si>
  <si>
    <t>С2000-ИПДЛ исп.120 Извещатель пожарный линейный однопозиционный адресно-аналоговый</t>
  </si>
  <si>
    <t>Кронштейн-152 Кронштейн универсальный для дымовых линейных извещателей ИДПЛ серии 152 и С2000-ИПДЛ</t>
  </si>
  <si>
    <t>ИПР 513-3АМ исп.01 Извещатель пожарный ручной адресный</t>
  </si>
  <si>
    <t>Бриз Блок разветвительный изолирующий</t>
  </si>
  <si>
    <t>ЛЮКС-24 Выход Оповещатель охранно-пожарный световой (табло)</t>
  </si>
  <si>
    <t>ЛЮКС-24 Стрелка влево Оповещатели охранно-пожарные световые (табло)</t>
  </si>
  <si>
    <t>ЛЮКС-24 Стрелка вправо Оповещатели охранно-пожарные световые (табло)</t>
  </si>
  <si>
    <t>Маяк-24-КПМ2 Оповещатель охранно-пожарный свето-звуковой</t>
  </si>
  <si>
    <t>Г-24-КПР Комбинированный оповещатель со стробовспышкой</t>
  </si>
  <si>
    <t>Маяк-24-ЗМ2 Оповещатель охранно-пожарный звуковой</t>
  </si>
  <si>
    <t>МПН модуль подключения нагрузки</t>
  </si>
  <si>
    <t>С2000-СП4/220 исп.01 Адресный блок</t>
  </si>
  <si>
    <t>УК-ВК/04 Устройство коммутационное</t>
  </si>
  <si>
    <t>ПКЕ-222-1 Пост кнопочный черный Извещатели пожарные ручные</t>
  </si>
  <si>
    <t>ШКП-18RS (М) Блок контрольно-пусковой</t>
  </si>
  <si>
    <t>ШКП-10RS (М) Блок контрольно-пусковой</t>
  </si>
  <si>
    <t>Комментарий</t>
  </si>
  <si>
    <t>+</t>
  </si>
  <si>
    <t>3-4 мес</t>
  </si>
  <si>
    <t>2.3д</t>
  </si>
  <si>
    <t>октябрь</t>
  </si>
  <si>
    <t>2,3 д</t>
  </si>
  <si>
    <t>3,4д</t>
  </si>
  <si>
    <t>окт-нояб</t>
  </si>
  <si>
    <t>Количество</t>
  </si>
  <si>
    <t>шт</t>
  </si>
  <si>
    <t>Цена</t>
  </si>
  <si>
    <t>Сумма</t>
  </si>
  <si>
    <r>
      <t xml:space="preserve">RS-FX-SM40 </t>
    </r>
    <r>
      <rPr>
        <sz val="8"/>
        <rFont val="Arial"/>
        <charset val="204"/>
      </rPr>
      <t>Преобразователь интерфейсов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</si>
</sst>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0"/>
      <name val="Arial"/>
      <charset val="204"/>
    </font>
    <font>
      <sz val="8"/>
      <name val="Arial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2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justify" vertical="center" indent="1"/>
    </xf>
    <xf numFmtId="0" fontId="2" fillId="0" borderId="1" xfId="1" applyNumberFormat="1" applyFont="1" applyFill="1" applyBorder="1" applyAlignment="1" applyProtection="1">
      <alignment horizontal="left" vertical="center" indent="7"/>
    </xf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right" vertical="center"/>
    </xf>
    <xf numFmtId="0" fontId="2" fillId="0" borderId="1" xfId="1" applyNumberFormat="1" applyFont="1" applyFill="1" applyBorder="1" applyAlignment="1" applyProtection="1">
      <alignment horizontal="left" vertical="center" indent="1"/>
    </xf>
    <xf numFmtId="0" fontId="3" fillId="0" borderId="1" xfId="1" applyNumberFormat="1" applyFont="1" applyFill="1" applyBorder="1" applyAlignment="1" applyProtection="1">
      <alignment horizontal="justify" indent="2"/>
    </xf>
    <xf numFmtId="0" fontId="3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justify"/>
    </xf>
    <xf numFmtId="0" fontId="3" fillId="0" borderId="1" xfId="1" applyNumberFormat="1" applyFont="1" applyFill="1" applyBorder="1" applyAlignment="1" applyProtection="1">
      <alignment horizontal="left" wrapText="1"/>
    </xf>
    <xf numFmtId="0" fontId="3" fillId="0" borderId="1" xfId="1" applyNumberFormat="1" applyFont="1" applyFill="1" applyBorder="1" applyAlignment="1" applyProtection="1">
      <alignment horizontal="justify" vertical="center" indent="2"/>
    </xf>
    <xf numFmtId="0" fontId="3" fillId="0" borderId="1" xfId="1" applyNumberFormat="1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horizontal="justify" vertical="center"/>
    </xf>
    <xf numFmtId="0" fontId="4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center" vertical="center"/>
    </xf>
    <xf numFmtId="4" fontId="3" fillId="0" borderId="1" xfId="1" applyNumberFormat="1" applyFont="1" applyFill="1" applyBorder="1" applyAlignment="1" applyProtection="1">
      <alignment horizontal="center" vertical="center"/>
    </xf>
    <xf numFmtId="164" fontId="0" fillId="0" borderId="0" xfId="0" applyNumberFormat="1"/>
    <xf numFmtId="4" fontId="0" fillId="0" borderId="0" xfId="0" applyNumberFormat="1"/>
  </cellXfs>
  <cellStyles count="2">
    <cellStyle name="Обычный" xfId="0" builtinId="0"/>
    <cellStyle name="Обычный_Лист1" xfId="1" xr:uid="{426794DB-B650-443D-AD60-C849025B59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E918-AFD1-4B3F-84F0-D2AE187FC418}">
  <dimension ref="A1:N31"/>
  <sheetViews>
    <sheetView tabSelected="1" workbookViewId="0">
      <selection activeCell="M4" sqref="M4"/>
    </sheetView>
  </sheetViews>
  <sheetFormatPr defaultRowHeight="14.4" x14ac:dyDescent="0.3"/>
  <cols>
    <col min="1" max="1" width="3.109375" bestFit="1" customWidth="1"/>
    <col min="2" max="2" width="9.33203125" bestFit="1" customWidth="1"/>
    <col min="3" max="3" width="48.5546875" bestFit="1" customWidth="1"/>
    <col min="4" max="4" width="13.5546875" bestFit="1" customWidth="1"/>
    <col min="5" max="5" width="4.88671875" customWidth="1"/>
    <col min="6" max="6" width="2.88671875" bestFit="1" customWidth="1"/>
    <col min="7" max="7" width="7.6640625" customWidth="1"/>
    <col min="8" max="8" width="12.77734375" customWidth="1"/>
    <col min="9" max="9" width="8.88671875" customWidth="1"/>
    <col min="10" max="10" width="10.21875" customWidth="1"/>
    <col min="11" max="11" width="14.21875" customWidth="1"/>
    <col min="12" max="12" width="10.21875" bestFit="1" customWidth="1"/>
    <col min="13" max="13" width="8.88671875" customWidth="1"/>
  </cols>
  <sheetData>
    <row r="1" spans="1:14" x14ac:dyDescent="0.3">
      <c r="A1" s="1" t="s">
        <v>0</v>
      </c>
      <c r="B1" s="2" t="s">
        <v>30</v>
      </c>
      <c r="C1" s="3" t="s">
        <v>57</v>
      </c>
      <c r="D1" s="4" t="s">
        <v>86</v>
      </c>
      <c r="E1" s="5" t="s">
        <v>94</v>
      </c>
      <c r="F1" s="6"/>
      <c r="G1" s="7" t="s">
        <v>96</v>
      </c>
      <c r="H1" s="8" t="s">
        <v>97</v>
      </c>
    </row>
    <row r="2" spans="1:14" x14ac:dyDescent="0.3">
      <c r="A2" s="9" t="s">
        <v>1</v>
      </c>
      <c r="B2" s="10" t="s">
        <v>31</v>
      </c>
      <c r="C2" s="10" t="s">
        <v>58</v>
      </c>
      <c r="D2" s="10" t="s">
        <v>87</v>
      </c>
      <c r="E2" s="18">
        <v>1</v>
      </c>
      <c r="F2" s="18" t="s">
        <v>95</v>
      </c>
      <c r="G2" s="19">
        <v>32333.599999999999</v>
      </c>
      <c r="H2" s="19">
        <v>32333.599999999999</v>
      </c>
      <c r="I2">
        <v>1.2</v>
      </c>
      <c r="J2" s="19">
        <f>I2*G2</f>
        <v>38800.32</v>
      </c>
      <c r="K2" s="19">
        <f>J2*E2</f>
        <v>38800.32</v>
      </c>
      <c r="L2" s="19">
        <v>38800.32</v>
      </c>
      <c r="M2" s="19">
        <f>L2*E2</f>
        <v>38800.32</v>
      </c>
      <c r="N2" s="19">
        <v>38800.32</v>
      </c>
    </row>
    <row r="3" spans="1:14" x14ac:dyDescent="0.3">
      <c r="A3" s="9" t="s">
        <v>2</v>
      </c>
      <c r="B3" s="10" t="s">
        <v>32</v>
      </c>
      <c r="C3" s="10" t="s">
        <v>59</v>
      </c>
      <c r="D3" s="10" t="s">
        <v>88</v>
      </c>
      <c r="E3" s="18">
        <v>4</v>
      </c>
      <c r="F3" s="18" t="s">
        <v>95</v>
      </c>
      <c r="G3" s="19">
        <v>28173.599999999999</v>
      </c>
      <c r="H3" s="19">
        <v>112694.39999999999</v>
      </c>
      <c r="I3">
        <v>1.2</v>
      </c>
      <c r="J3" s="19">
        <f t="shared" ref="J3:J30" si="0">I3*G3</f>
        <v>33808.32</v>
      </c>
      <c r="K3" s="19">
        <f t="shared" ref="K3:K30" si="1">J3*E3</f>
        <v>135233.28</v>
      </c>
      <c r="L3" s="19">
        <v>33808.32</v>
      </c>
      <c r="M3" s="19">
        <f t="shared" ref="M3:M30" si="2">L3*E3</f>
        <v>135233.28</v>
      </c>
      <c r="N3" s="19">
        <v>135233.28</v>
      </c>
    </row>
    <row r="4" spans="1:14" x14ac:dyDescent="0.3">
      <c r="A4" s="9" t="s">
        <v>3</v>
      </c>
      <c r="B4" s="10" t="s">
        <v>33</v>
      </c>
      <c r="C4" s="10" t="s">
        <v>60</v>
      </c>
      <c r="D4" s="10" t="s">
        <v>89</v>
      </c>
      <c r="E4" s="18">
        <v>4</v>
      </c>
      <c r="F4" s="18" t="s">
        <v>95</v>
      </c>
      <c r="G4" s="18">
        <v>925.1</v>
      </c>
      <c r="H4" s="19">
        <v>3700.4</v>
      </c>
      <c r="I4">
        <v>1.2</v>
      </c>
      <c r="J4" s="19">
        <f t="shared" si="0"/>
        <v>1110.1199999999999</v>
      </c>
      <c r="K4" s="19">
        <f t="shared" si="1"/>
        <v>4440.4799999999996</v>
      </c>
      <c r="L4" s="19">
        <v>1110.1199999999999</v>
      </c>
      <c r="M4" s="19">
        <f t="shared" si="2"/>
        <v>4440.4799999999996</v>
      </c>
      <c r="N4" s="19">
        <v>4440.4799999999996</v>
      </c>
    </row>
    <row r="5" spans="1:14" x14ac:dyDescent="0.3">
      <c r="A5" s="9" t="s">
        <v>4</v>
      </c>
      <c r="B5" s="10" t="s">
        <v>34</v>
      </c>
      <c r="C5" s="10" t="s">
        <v>61</v>
      </c>
      <c r="D5" s="10" t="s">
        <v>89</v>
      </c>
      <c r="E5" s="18">
        <v>10</v>
      </c>
      <c r="F5" s="18" t="s">
        <v>95</v>
      </c>
      <c r="G5" s="19">
        <v>5716.58</v>
      </c>
      <c r="H5" s="19">
        <v>57165.8</v>
      </c>
      <c r="I5">
        <v>1.2</v>
      </c>
      <c r="J5" s="19">
        <f t="shared" si="0"/>
        <v>6859.8959999999997</v>
      </c>
      <c r="K5" s="19">
        <f t="shared" si="1"/>
        <v>68598.959999999992</v>
      </c>
      <c r="L5" s="19">
        <v>6859.8959999999997</v>
      </c>
      <c r="M5" s="19">
        <f t="shared" si="2"/>
        <v>68598.959999999992</v>
      </c>
      <c r="N5" s="19">
        <v>68598.959999999992</v>
      </c>
    </row>
    <row r="6" spans="1:14" ht="20.399999999999999" x14ac:dyDescent="0.3">
      <c r="A6" s="9" t="s">
        <v>5</v>
      </c>
      <c r="B6" s="10" t="s">
        <v>35</v>
      </c>
      <c r="C6" s="11" t="s">
        <v>62</v>
      </c>
      <c r="D6" s="10" t="s">
        <v>87</v>
      </c>
      <c r="E6" s="18">
        <v>1</v>
      </c>
      <c r="F6" s="18" t="s">
        <v>95</v>
      </c>
      <c r="G6" s="19">
        <v>10468.92</v>
      </c>
      <c r="H6" s="19">
        <v>10468.92</v>
      </c>
      <c r="I6">
        <v>1.2</v>
      </c>
      <c r="J6" s="19">
        <f t="shared" si="0"/>
        <v>12562.704</v>
      </c>
      <c r="K6" s="19">
        <f t="shared" si="1"/>
        <v>12562.704</v>
      </c>
      <c r="L6" s="19">
        <v>12562.704</v>
      </c>
      <c r="M6" s="19">
        <f t="shared" si="2"/>
        <v>12562.704</v>
      </c>
      <c r="N6" s="19">
        <v>12562.704</v>
      </c>
    </row>
    <row r="7" spans="1:14" x14ac:dyDescent="0.3">
      <c r="A7" s="9" t="s">
        <v>6</v>
      </c>
      <c r="B7" s="10" t="s">
        <v>36</v>
      </c>
      <c r="C7" s="10" t="s">
        <v>63</v>
      </c>
      <c r="D7" s="10" t="s">
        <v>90</v>
      </c>
      <c r="E7" s="18">
        <v>2</v>
      </c>
      <c r="F7" s="18" t="s">
        <v>95</v>
      </c>
      <c r="G7" s="19">
        <v>15355.33</v>
      </c>
      <c r="H7" s="19">
        <v>30710.66</v>
      </c>
      <c r="I7">
        <v>1.2</v>
      </c>
      <c r="J7" s="19">
        <f t="shared" si="0"/>
        <v>18426.396000000001</v>
      </c>
      <c r="K7" s="19">
        <f t="shared" si="1"/>
        <v>36852.792000000001</v>
      </c>
      <c r="L7" s="19">
        <v>18426.396000000001</v>
      </c>
      <c r="M7" s="19">
        <f t="shared" si="2"/>
        <v>36852.792000000001</v>
      </c>
      <c r="N7" s="19">
        <v>36852.792000000001</v>
      </c>
    </row>
    <row r="8" spans="1:14" ht="20.399999999999999" x14ac:dyDescent="0.3">
      <c r="A8" s="9" t="s">
        <v>7</v>
      </c>
      <c r="B8" s="10" t="s">
        <v>37</v>
      </c>
      <c r="C8" s="11" t="s">
        <v>64</v>
      </c>
      <c r="D8" s="12" t="s">
        <v>87</v>
      </c>
      <c r="E8" s="18">
        <v>1</v>
      </c>
      <c r="F8" s="18" t="s">
        <v>95</v>
      </c>
      <c r="G8" s="19">
        <v>6708.24</v>
      </c>
      <c r="H8" s="19">
        <v>6708.24</v>
      </c>
      <c r="I8">
        <v>1.2</v>
      </c>
      <c r="J8" s="19">
        <f t="shared" si="0"/>
        <v>8049.887999999999</v>
      </c>
      <c r="K8" s="19">
        <f t="shared" si="1"/>
        <v>8049.887999999999</v>
      </c>
      <c r="L8" s="19">
        <v>8049.8879999999999</v>
      </c>
      <c r="M8" s="19">
        <f t="shared" si="2"/>
        <v>8049.8879999999999</v>
      </c>
      <c r="N8" s="19">
        <v>8049.8879999999999</v>
      </c>
    </row>
    <row r="9" spans="1:14" x14ac:dyDescent="0.3">
      <c r="A9" s="9" t="s">
        <v>8</v>
      </c>
      <c r="B9" s="10" t="s">
        <v>34</v>
      </c>
      <c r="C9" s="10" t="s">
        <v>65</v>
      </c>
      <c r="D9" s="12" t="s">
        <v>91</v>
      </c>
      <c r="E9" s="18">
        <v>2</v>
      </c>
      <c r="F9" s="18" t="s">
        <v>95</v>
      </c>
      <c r="G9" s="19">
        <v>1904.62</v>
      </c>
      <c r="H9" s="19">
        <v>3809.24</v>
      </c>
      <c r="I9">
        <v>1.2</v>
      </c>
      <c r="J9" s="19">
        <f t="shared" si="0"/>
        <v>2285.5439999999999</v>
      </c>
      <c r="K9" s="19">
        <f t="shared" si="1"/>
        <v>4571.0879999999997</v>
      </c>
      <c r="L9" s="19">
        <v>2285.5439999999999</v>
      </c>
      <c r="M9" s="19">
        <f t="shared" si="2"/>
        <v>4571.0879999999997</v>
      </c>
      <c r="N9" s="19">
        <v>4571.0879999999997</v>
      </c>
    </row>
    <row r="10" spans="1:14" x14ac:dyDescent="0.3">
      <c r="A10" s="9" t="s">
        <v>9</v>
      </c>
      <c r="B10" s="10" t="s">
        <v>38</v>
      </c>
      <c r="C10" s="10" t="s">
        <v>66</v>
      </c>
      <c r="D10" s="12" t="s">
        <v>87</v>
      </c>
      <c r="E10" s="18">
        <v>2</v>
      </c>
      <c r="F10" s="18" t="s">
        <v>95</v>
      </c>
      <c r="G10" s="19">
        <v>6490.44</v>
      </c>
      <c r="H10" s="19">
        <v>12980.88</v>
      </c>
      <c r="I10">
        <v>1.2</v>
      </c>
      <c r="J10" s="19">
        <f t="shared" si="0"/>
        <v>7788.5279999999993</v>
      </c>
      <c r="K10" s="19">
        <f t="shared" si="1"/>
        <v>15577.055999999999</v>
      </c>
      <c r="L10" s="19">
        <v>7788.5280000000002</v>
      </c>
      <c r="M10" s="19">
        <f t="shared" si="2"/>
        <v>15577.056</v>
      </c>
      <c r="N10" s="19">
        <v>15577.056</v>
      </c>
    </row>
    <row r="11" spans="1:14" ht="21.6" x14ac:dyDescent="0.3">
      <c r="A11" s="9" t="s">
        <v>10</v>
      </c>
      <c r="B11" s="10" t="s">
        <v>39</v>
      </c>
      <c r="C11" s="13" t="s">
        <v>67</v>
      </c>
      <c r="D11" s="12" t="s">
        <v>87</v>
      </c>
      <c r="E11" s="18">
        <v>11</v>
      </c>
      <c r="F11" s="18" t="s">
        <v>95</v>
      </c>
      <c r="G11" s="19">
        <v>4235.88</v>
      </c>
      <c r="H11" s="19">
        <v>46594.68</v>
      </c>
      <c r="I11">
        <v>1.2</v>
      </c>
      <c r="J11" s="19">
        <f t="shared" si="0"/>
        <v>5083.0559999999996</v>
      </c>
      <c r="K11" s="19">
        <f t="shared" si="1"/>
        <v>55913.615999999995</v>
      </c>
      <c r="L11" s="19">
        <v>5083.0559999999996</v>
      </c>
      <c r="M11" s="19">
        <f t="shared" si="2"/>
        <v>55913.615999999995</v>
      </c>
      <c r="N11" s="19">
        <v>55913.615999999995</v>
      </c>
    </row>
    <row r="12" spans="1:14" ht="20.399999999999999" x14ac:dyDescent="0.3">
      <c r="A12" s="14" t="s">
        <v>11</v>
      </c>
      <c r="B12" s="15" t="s">
        <v>40</v>
      </c>
      <c r="C12" s="15" t="s">
        <v>68</v>
      </c>
      <c r="D12" s="16" t="s">
        <v>87</v>
      </c>
      <c r="E12" s="18">
        <v>4</v>
      </c>
      <c r="F12" s="18" t="s">
        <v>95</v>
      </c>
      <c r="G12" s="19">
        <v>3862.32</v>
      </c>
      <c r="H12" s="19">
        <v>15449.28</v>
      </c>
      <c r="I12">
        <v>1.2</v>
      </c>
      <c r="J12" s="19">
        <f t="shared" si="0"/>
        <v>4634.7839999999997</v>
      </c>
      <c r="K12" s="19">
        <f t="shared" si="1"/>
        <v>18539.135999999999</v>
      </c>
      <c r="L12" s="19">
        <v>4634.7839999999997</v>
      </c>
      <c r="M12" s="19">
        <f t="shared" si="2"/>
        <v>18539.135999999999</v>
      </c>
      <c r="N12" s="19">
        <v>18539.135999999999</v>
      </c>
    </row>
    <row r="13" spans="1:14" ht="21.6" x14ac:dyDescent="0.3">
      <c r="A13" s="9" t="s">
        <v>12</v>
      </c>
      <c r="B13" s="10" t="s">
        <v>41</v>
      </c>
      <c r="C13" s="11" t="s">
        <v>69</v>
      </c>
      <c r="D13" s="12" t="s">
        <v>87</v>
      </c>
      <c r="E13" s="18">
        <v>135</v>
      </c>
      <c r="F13" s="18" t="s">
        <v>95</v>
      </c>
      <c r="G13" s="19">
        <v>1524.6</v>
      </c>
      <c r="H13" s="19">
        <v>205821</v>
      </c>
      <c r="I13">
        <v>1.2</v>
      </c>
      <c r="J13" s="19">
        <f t="shared" si="0"/>
        <v>1829.5199999999998</v>
      </c>
      <c r="K13" s="19">
        <f t="shared" si="1"/>
        <v>246985.19999999995</v>
      </c>
      <c r="L13" s="19">
        <v>1829.52</v>
      </c>
      <c r="M13" s="19">
        <f t="shared" si="2"/>
        <v>246985.2</v>
      </c>
      <c r="N13" s="19">
        <v>246985.2</v>
      </c>
    </row>
    <row r="14" spans="1:14" ht="21.6" x14ac:dyDescent="0.3">
      <c r="A14" s="9" t="s">
        <v>13</v>
      </c>
      <c r="B14" s="10" t="s">
        <v>42</v>
      </c>
      <c r="C14" s="13" t="s">
        <v>70</v>
      </c>
      <c r="D14" s="12" t="s">
        <v>90</v>
      </c>
      <c r="E14" s="18">
        <v>42</v>
      </c>
      <c r="F14" s="18" t="s">
        <v>95</v>
      </c>
      <c r="G14" s="19">
        <v>25168.19</v>
      </c>
      <c r="H14" s="19">
        <v>1057063.98</v>
      </c>
      <c r="I14">
        <v>1.2</v>
      </c>
      <c r="J14" s="19">
        <f t="shared" si="0"/>
        <v>30201.827999999998</v>
      </c>
      <c r="K14" s="19">
        <f t="shared" si="1"/>
        <v>1268476.7759999998</v>
      </c>
      <c r="L14" s="19">
        <v>30201.828000000001</v>
      </c>
      <c r="M14" s="19">
        <f t="shared" si="2"/>
        <v>1268476.7760000001</v>
      </c>
      <c r="N14" s="19">
        <v>1268476.7760000001</v>
      </c>
    </row>
    <row r="15" spans="1:14" ht="21.6" x14ac:dyDescent="0.3">
      <c r="A15" s="9" t="s">
        <v>14</v>
      </c>
      <c r="B15" s="10" t="s">
        <v>43</v>
      </c>
      <c r="C15" s="13" t="s">
        <v>71</v>
      </c>
      <c r="D15" s="12" t="s">
        <v>91</v>
      </c>
      <c r="E15" s="18">
        <v>42</v>
      </c>
      <c r="F15" s="18" t="s">
        <v>95</v>
      </c>
      <c r="G15" s="19">
        <v>1020.33</v>
      </c>
      <c r="H15" s="19">
        <v>42853.86</v>
      </c>
      <c r="I15">
        <v>1.2</v>
      </c>
      <c r="J15" s="19">
        <f t="shared" si="0"/>
        <v>1224.396</v>
      </c>
      <c r="K15" s="19">
        <f t="shared" si="1"/>
        <v>51424.631999999998</v>
      </c>
      <c r="L15" s="19">
        <v>1224.396</v>
      </c>
      <c r="M15" s="19">
        <f t="shared" si="2"/>
        <v>51424.631999999998</v>
      </c>
      <c r="N15" s="19">
        <v>51424.631999999998</v>
      </c>
    </row>
    <row r="16" spans="1:14" ht="20.399999999999999" x14ac:dyDescent="0.3">
      <c r="A16" s="14" t="s">
        <v>15</v>
      </c>
      <c r="B16" s="15" t="s">
        <v>44</v>
      </c>
      <c r="C16" s="15" t="s">
        <v>72</v>
      </c>
      <c r="D16" s="16" t="s">
        <v>87</v>
      </c>
      <c r="E16" s="18">
        <v>24</v>
      </c>
      <c r="F16" s="18" t="s">
        <v>95</v>
      </c>
      <c r="G16" s="18">
        <v>864.6</v>
      </c>
      <c r="H16" s="19">
        <v>20750.400000000001</v>
      </c>
      <c r="I16">
        <v>1.2</v>
      </c>
      <c r="J16" s="19">
        <f t="shared" si="0"/>
        <v>1037.52</v>
      </c>
      <c r="K16" s="19">
        <f t="shared" si="1"/>
        <v>24900.48</v>
      </c>
      <c r="L16" s="19">
        <v>1037.52</v>
      </c>
      <c r="M16" s="19">
        <f t="shared" si="2"/>
        <v>24900.48</v>
      </c>
      <c r="N16" s="19">
        <v>24900.48</v>
      </c>
    </row>
    <row r="17" spans="1:14" ht="20.399999999999999" x14ac:dyDescent="0.3">
      <c r="A17" s="14" t="s">
        <v>16</v>
      </c>
      <c r="B17" s="15" t="s">
        <v>44</v>
      </c>
      <c r="C17" s="15" t="s">
        <v>73</v>
      </c>
      <c r="D17" s="16" t="s">
        <v>87</v>
      </c>
      <c r="E17" s="18">
        <v>4</v>
      </c>
      <c r="F17" s="18" t="s">
        <v>95</v>
      </c>
      <c r="G17" s="18">
        <v>542.52</v>
      </c>
      <c r="H17" s="19">
        <v>2170.08</v>
      </c>
      <c r="I17">
        <v>1.2</v>
      </c>
      <c r="J17" s="19">
        <f t="shared" si="0"/>
        <v>651.024</v>
      </c>
      <c r="K17" s="19">
        <f t="shared" si="1"/>
        <v>2604.096</v>
      </c>
      <c r="L17" s="19">
        <v>651.024</v>
      </c>
      <c r="M17" s="19">
        <f t="shared" si="2"/>
        <v>2604.096</v>
      </c>
      <c r="N17" s="19">
        <v>2604.096</v>
      </c>
    </row>
    <row r="18" spans="1:14" ht="21.6" x14ac:dyDescent="0.3">
      <c r="A18" s="9" t="s">
        <v>17</v>
      </c>
      <c r="B18" s="10" t="s">
        <v>45</v>
      </c>
      <c r="C18" s="17" t="s">
        <v>98</v>
      </c>
      <c r="D18" s="10" t="s">
        <v>91</v>
      </c>
      <c r="E18" s="18">
        <v>4</v>
      </c>
      <c r="F18" s="18" t="s">
        <v>95</v>
      </c>
      <c r="G18" s="19">
        <v>10094.48</v>
      </c>
      <c r="H18" s="19">
        <v>40377.919999999998</v>
      </c>
      <c r="I18">
        <v>1.2</v>
      </c>
      <c r="J18" s="19">
        <f t="shared" si="0"/>
        <v>12113.375999999998</v>
      </c>
      <c r="K18" s="19">
        <f t="shared" si="1"/>
        <v>48453.503999999994</v>
      </c>
      <c r="L18" s="19">
        <v>12113.376</v>
      </c>
      <c r="M18" s="19">
        <f t="shared" si="2"/>
        <v>48453.504000000001</v>
      </c>
      <c r="N18" s="19">
        <v>48453.504000000001</v>
      </c>
    </row>
    <row r="19" spans="1:14" ht="21.6" x14ac:dyDescent="0.3">
      <c r="A19" s="9" t="s">
        <v>18</v>
      </c>
      <c r="B19" s="10" t="s">
        <v>46</v>
      </c>
      <c r="C19" s="11" t="s">
        <v>74</v>
      </c>
      <c r="D19" s="10" t="s">
        <v>87</v>
      </c>
      <c r="E19" s="18">
        <v>10</v>
      </c>
      <c r="F19" s="18" t="s">
        <v>95</v>
      </c>
      <c r="G19" s="18">
        <v>303.5</v>
      </c>
      <c r="H19" s="19">
        <v>3035</v>
      </c>
      <c r="I19">
        <v>1.2</v>
      </c>
      <c r="J19" s="19">
        <f t="shared" si="0"/>
        <v>364.2</v>
      </c>
      <c r="K19" s="19">
        <f t="shared" si="1"/>
        <v>3642</v>
      </c>
      <c r="L19" s="19">
        <v>364.2</v>
      </c>
      <c r="M19" s="19">
        <f t="shared" si="2"/>
        <v>3642</v>
      </c>
      <c r="N19" s="19">
        <v>3642</v>
      </c>
    </row>
    <row r="20" spans="1:14" ht="21.6" x14ac:dyDescent="0.3">
      <c r="A20" s="9" t="s">
        <v>19</v>
      </c>
      <c r="B20" s="10" t="s">
        <v>47</v>
      </c>
      <c r="C20" s="11" t="s">
        <v>75</v>
      </c>
      <c r="D20" s="10" t="s">
        <v>87</v>
      </c>
      <c r="E20" s="18">
        <v>9</v>
      </c>
      <c r="F20" s="18" t="s">
        <v>95</v>
      </c>
      <c r="G20" s="18">
        <v>303.5</v>
      </c>
      <c r="H20" s="19">
        <v>2731.5</v>
      </c>
      <c r="I20">
        <v>1.2</v>
      </c>
      <c r="J20" s="19">
        <f t="shared" si="0"/>
        <v>364.2</v>
      </c>
      <c r="K20" s="19">
        <f t="shared" si="1"/>
        <v>3277.7999999999997</v>
      </c>
      <c r="L20" s="19">
        <v>364.2</v>
      </c>
      <c r="M20" s="19">
        <f t="shared" si="2"/>
        <v>3277.7999999999997</v>
      </c>
      <c r="N20" s="19">
        <v>3277.7999999999997</v>
      </c>
    </row>
    <row r="21" spans="1:14" ht="21.6" x14ac:dyDescent="0.3">
      <c r="A21" s="9" t="s">
        <v>20</v>
      </c>
      <c r="B21" s="10" t="s">
        <v>48</v>
      </c>
      <c r="C21" s="11" t="s">
        <v>76</v>
      </c>
      <c r="D21" s="10" t="s">
        <v>87</v>
      </c>
      <c r="E21" s="18">
        <v>9</v>
      </c>
      <c r="F21" s="18" t="s">
        <v>95</v>
      </c>
      <c r="G21" s="18">
        <v>303.5</v>
      </c>
      <c r="H21" s="19">
        <v>2731.5</v>
      </c>
      <c r="I21">
        <v>1.2</v>
      </c>
      <c r="J21" s="19">
        <f t="shared" si="0"/>
        <v>364.2</v>
      </c>
      <c r="K21" s="19">
        <f t="shared" si="1"/>
        <v>3277.7999999999997</v>
      </c>
      <c r="L21" s="19">
        <v>364.2</v>
      </c>
      <c r="M21" s="19">
        <f t="shared" si="2"/>
        <v>3277.7999999999997</v>
      </c>
      <c r="N21" s="19">
        <v>3277.7999999999997</v>
      </c>
    </row>
    <row r="22" spans="1:14" ht="21.6" x14ac:dyDescent="0.3">
      <c r="A22" s="9" t="s">
        <v>21</v>
      </c>
      <c r="B22" s="10" t="s">
        <v>49</v>
      </c>
      <c r="C22" s="10" t="s">
        <v>77</v>
      </c>
      <c r="D22" s="10" t="s">
        <v>87</v>
      </c>
      <c r="E22" s="18">
        <v>39</v>
      </c>
      <c r="F22" s="18" t="s">
        <v>95</v>
      </c>
      <c r="G22" s="18">
        <v>500</v>
      </c>
      <c r="H22" s="19">
        <v>19500</v>
      </c>
      <c r="I22">
        <v>1.2</v>
      </c>
      <c r="J22" s="19">
        <f t="shared" si="0"/>
        <v>600</v>
      </c>
      <c r="K22" s="19">
        <f t="shared" si="1"/>
        <v>23400</v>
      </c>
      <c r="L22" s="19">
        <v>600</v>
      </c>
      <c r="M22" s="19">
        <f t="shared" si="2"/>
        <v>23400</v>
      </c>
      <c r="N22" s="19">
        <v>23400</v>
      </c>
    </row>
    <row r="23" spans="1:14" ht="21.6" x14ac:dyDescent="0.3">
      <c r="A23" s="9" t="s">
        <v>22</v>
      </c>
      <c r="B23" s="10" t="s">
        <v>50</v>
      </c>
      <c r="C23" s="10" t="s">
        <v>78</v>
      </c>
      <c r="D23" s="10" t="s">
        <v>92</v>
      </c>
      <c r="E23" s="18">
        <v>30</v>
      </c>
      <c r="F23" s="18" t="s">
        <v>95</v>
      </c>
      <c r="G23" s="18">
        <v>409</v>
      </c>
      <c r="H23" s="19">
        <v>12270</v>
      </c>
      <c r="I23">
        <v>1.2</v>
      </c>
      <c r="J23" s="19">
        <f t="shared" si="0"/>
        <v>490.79999999999995</v>
      </c>
      <c r="K23" s="19">
        <f t="shared" si="1"/>
        <v>14723.999999999998</v>
      </c>
      <c r="L23" s="19">
        <v>490.8</v>
      </c>
      <c r="M23" s="19">
        <f t="shared" si="2"/>
        <v>14724</v>
      </c>
      <c r="N23" s="19">
        <v>14724</v>
      </c>
    </row>
    <row r="24" spans="1:14" ht="20.399999999999999" x14ac:dyDescent="0.3">
      <c r="A24" s="14" t="s">
        <v>23</v>
      </c>
      <c r="B24" s="15" t="s">
        <v>51</v>
      </c>
      <c r="C24" s="15" t="s">
        <v>79</v>
      </c>
      <c r="D24" s="15" t="s">
        <v>87</v>
      </c>
      <c r="E24" s="18">
        <v>54</v>
      </c>
      <c r="F24" s="18" t="s">
        <v>95</v>
      </c>
      <c r="G24" s="18">
        <v>330.5</v>
      </c>
      <c r="H24" s="19">
        <v>17847</v>
      </c>
      <c r="I24">
        <v>1.2</v>
      </c>
      <c r="J24" s="19">
        <f t="shared" si="0"/>
        <v>396.59999999999997</v>
      </c>
      <c r="K24" s="19">
        <f t="shared" si="1"/>
        <v>21416.399999999998</v>
      </c>
      <c r="L24" s="19">
        <v>396.6</v>
      </c>
      <c r="M24" s="19">
        <f t="shared" si="2"/>
        <v>21416.400000000001</v>
      </c>
      <c r="N24" s="19">
        <v>21416.400000000001</v>
      </c>
    </row>
    <row r="25" spans="1:14" ht="20.399999999999999" x14ac:dyDescent="0.3">
      <c r="A25" s="14" t="s">
        <v>24</v>
      </c>
      <c r="B25" s="15" t="s">
        <v>52</v>
      </c>
      <c r="C25" s="15" t="s">
        <v>80</v>
      </c>
      <c r="D25" s="15" t="s">
        <v>87</v>
      </c>
      <c r="E25" s="18">
        <v>87</v>
      </c>
      <c r="F25" s="18" t="s">
        <v>95</v>
      </c>
      <c r="G25" s="18">
        <v>81.8</v>
      </c>
      <c r="H25" s="19">
        <v>7116.6</v>
      </c>
      <c r="I25">
        <v>1.2</v>
      </c>
      <c r="J25" s="19">
        <f t="shared" si="0"/>
        <v>98.16</v>
      </c>
      <c r="K25" s="19">
        <f t="shared" si="1"/>
        <v>8539.92</v>
      </c>
      <c r="L25" s="19">
        <v>98.16</v>
      </c>
      <c r="M25" s="19">
        <f t="shared" si="2"/>
        <v>8539.92</v>
      </c>
      <c r="N25" s="19">
        <v>8539.92</v>
      </c>
    </row>
    <row r="26" spans="1:14" ht="21.6" x14ac:dyDescent="0.3">
      <c r="A26" s="9" t="s">
        <v>25</v>
      </c>
      <c r="B26" s="10" t="s">
        <v>53</v>
      </c>
      <c r="C26" s="10" t="s">
        <v>81</v>
      </c>
      <c r="D26" s="10" t="s">
        <v>87</v>
      </c>
      <c r="E26" s="18">
        <v>75</v>
      </c>
      <c r="F26" s="18" t="s">
        <v>95</v>
      </c>
      <c r="G26" s="19">
        <v>3520.44</v>
      </c>
      <c r="H26" s="19">
        <v>264033</v>
      </c>
      <c r="I26">
        <v>1.2</v>
      </c>
      <c r="J26" s="19">
        <f t="shared" si="0"/>
        <v>4224.5280000000002</v>
      </c>
      <c r="K26" s="19">
        <f t="shared" si="1"/>
        <v>316839.60000000003</v>
      </c>
      <c r="L26" s="19">
        <v>4224.5280000000002</v>
      </c>
      <c r="M26" s="19">
        <f t="shared" si="2"/>
        <v>316839.60000000003</v>
      </c>
      <c r="N26" s="19">
        <v>316839.60000000003</v>
      </c>
    </row>
    <row r="27" spans="1:14" ht="20.399999999999999" x14ac:dyDescent="0.3">
      <c r="A27" s="14" t="s">
        <v>26</v>
      </c>
      <c r="B27" s="15" t="s">
        <v>54</v>
      </c>
      <c r="C27" s="15" t="s">
        <v>82</v>
      </c>
      <c r="D27" s="15" t="s">
        <v>87</v>
      </c>
      <c r="E27" s="18">
        <v>22</v>
      </c>
      <c r="F27" s="18" t="s">
        <v>95</v>
      </c>
      <c r="G27" s="19">
        <v>1189</v>
      </c>
      <c r="H27" s="19">
        <v>26158</v>
      </c>
      <c r="I27">
        <v>1.2</v>
      </c>
      <c r="J27" s="19">
        <f t="shared" si="0"/>
        <v>1426.8</v>
      </c>
      <c r="K27" s="19">
        <f t="shared" si="1"/>
        <v>31389.599999999999</v>
      </c>
      <c r="L27" s="19">
        <v>1426.8</v>
      </c>
      <c r="M27" s="19">
        <f t="shared" si="2"/>
        <v>31389.599999999999</v>
      </c>
      <c r="N27" s="19">
        <v>31389.599999999999</v>
      </c>
    </row>
    <row r="28" spans="1:14" ht="21.6" x14ac:dyDescent="0.3">
      <c r="A28" s="9" t="s">
        <v>27</v>
      </c>
      <c r="B28" s="10" t="s">
        <v>55</v>
      </c>
      <c r="C28" s="13" t="s">
        <v>83</v>
      </c>
      <c r="D28" s="10" t="s">
        <v>91</v>
      </c>
      <c r="E28" s="18">
        <v>75</v>
      </c>
      <c r="F28" s="18" t="s">
        <v>95</v>
      </c>
      <c r="G28" s="18">
        <v>91</v>
      </c>
      <c r="H28" s="19">
        <v>6825</v>
      </c>
      <c r="I28">
        <v>1.2</v>
      </c>
      <c r="J28" s="19">
        <f t="shared" si="0"/>
        <v>109.2</v>
      </c>
      <c r="K28" s="19">
        <f t="shared" si="1"/>
        <v>8190</v>
      </c>
      <c r="L28" s="19">
        <v>109.2</v>
      </c>
      <c r="M28" s="19">
        <f t="shared" si="2"/>
        <v>8190</v>
      </c>
      <c r="N28" s="19">
        <v>8190</v>
      </c>
    </row>
    <row r="29" spans="1:14" ht="21.6" x14ac:dyDescent="0.3">
      <c r="A29" s="9" t="s">
        <v>28</v>
      </c>
      <c r="B29" s="10" t="s">
        <v>56</v>
      </c>
      <c r="C29" s="10" t="s">
        <v>84</v>
      </c>
      <c r="D29" s="10" t="s">
        <v>93</v>
      </c>
      <c r="E29" s="18">
        <v>1</v>
      </c>
      <c r="F29" s="18" t="s">
        <v>95</v>
      </c>
      <c r="G29" s="19">
        <v>28459.1</v>
      </c>
      <c r="H29" s="19">
        <v>28459.1</v>
      </c>
      <c r="I29">
        <v>1.2</v>
      </c>
      <c r="J29" s="19">
        <f t="shared" si="0"/>
        <v>34150.92</v>
      </c>
      <c r="K29" s="19">
        <f t="shared" si="1"/>
        <v>34150.92</v>
      </c>
      <c r="L29" s="19">
        <v>34150.92</v>
      </c>
      <c r="M29" s="19">
        <f t="shared" si="2"/>
        <v>34150.92</v>
      </c>
      <c r="N29" s="19">
        <v>34150.92</v>
      </c>
    </row>
    <row r="30" spans="1:14" ht="20.399999999999999" x14ac:dyDescent="0.3">
      <c r="A30" s="14" t="s">
        <v>29</v>
      </c>
      <c r="B30" s="15" t="s">
        <v>56</v>
      </c>
      <c r="C30" s="15" t="s">
        <v>85</v>
      </c>
      <c r="D30" s="15" t="s">
        <v>93</v>
      </c>
      <c r="E30" s="18">
        <v>1</v>
      </c>
      <c r="F30" s="18" t="s">
        <v>95</v>
      </c>
      <c r="G30" s="19">
        <v>27312.26</v>
      </c>
      <c r="H30" s="19">
        <v>27312.26</v>
      </c>
      <c r="I30">
        <v>1.2</v>
      </c>
      <c r="J30" s="19">
        <f t="shared" si="0"/>
        <v>32774.712</v>
      </c>
      <c r="K30" s="19">
        <f t="shared" si="1"/>
        <v>32774.712</v>
      </c>
      <c r="L30" s="19">
        <v>32774.712</v>
      </c>
      <c r="M30" s="19">
        <f t="shared" si="2"/>
        <v>32774.712</v>
      </c>
      <c r="N30" s="19">
        <v>32774.712</v>
      </c>
    </row>
    <row r="31" spans="1:14" x14ac:dyDescent="0.3">
      <c r="H31" s="21">
        <f>SUM(H2:H30)</f>
        <v>2119672.3000000003</v>
      </c>
      <c r="K31" s="20">
        <f>SUM(K2:K30)</f>
        <v>2543606.7599999993</v>
      </c>
      <c r="L31" s="20"/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2024-08-29T09:03:41Z</dcterms:created>
  <dcterms:modified xsi:type="dcterms:W3CDTF">2024-08-29T16:21:14Z</dcterms:modified>
</cp:coreProperties>
</file>