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Последние версии отчетов\"/>
    </mc:Choice>
  </mc:AlternateContent>
  <bookViews>
    <workbookView xWindow="0" yWindow="0" windowWidth="7665" windowHeight="8370"/>
  </bookViews>
  <sheets>
    <sheet name="КП" sheetId="1" r:id="rId1"/>
    <sheet name="Фурнитура" sheetId="2" r:id="rId2"/>
  </sheets>
  <calcPr calcId="152511"/>
</workbook>
</file>

<file path=xl/calcChain.xml><?xml version="1.0" encoding="utf-8"?>
<calcChain xmlns="http://schemas.openxmlformats.org/spreadsheetml/2006/main">
  <c r="I24" i="1" l="1"/>
  <c r="E21" i="1"/>
  <c r="I23" i="1" s="1"/>
  <c r="I20" i="1"/>
  <c r="I21" i="1" s="1"/>
  <c r="E20" i="1"/>
  <c r="I19" i="1"/>
  <c r="E19" i="1"/>
  <c r="I22" i="1" l="1"/>
  <c r="I25" i="1" s="1"/>
  <c r="I26" i="1" s="1"/>
</calcChain>
</file>

<file path=xl/sharedStrings.xml><?xml version="1.0" encoding="utf-8"?>
<sst xmlns="http://schemas.openxmlformats.org/spreadsheetml/2006/main" count="117" uniqueCount="38">
  <si>
    <t>ООО "УК ЦЕНТР АПТ", ИНН/КПП 9715215931/770301001</t>
  </si>
  <si>
    <t>123056, Г.Москва, УЛ. БОЛЬШАЯ ГРУЗИНСКАЯ, Д. 42, ЭТАЖ 1 ПОМ II КОМ 1Б ОФИС 3Г</t>
  </si>
  <si>
    <t>т/ф (495)741-89-30, (495)687-67-53; email: paa@centerapt.ru</t>
  </si>
  <si>
    <t/>
  </si>
  <si>
    <t>Коммерческое предложение №5443</t>
  </si>
  <si>
    <t>Стеклопакет</t>
  </si>
  <si>
    <t>противопожарный</t>
  </si>
  <si>
    <t>Стоимость изделия, руб.</t>
  </si>
  <si>
    <t>Всего по позиции</t>
  </si>
  <si>
    <t>№</t>
  </si>
  <si>
    <t>Наименование</t>
  </si>
  <si>
    <t>Кол-во</t>
  </si>
  <si>
    <t>S ед.</t>
  </si>
  <si>
    <t>S общая</t>
  </si>
  <si>
    <t>ОК-1</t>
  </si>
  <si>
    <t>ОК-2</t>
  </si>
  <si>
    <t>Итого</t>
  </si>
  <si>
    <t>Монтаж</t>
  </si>
  <si>
    <t>Доставка</t>
  </si>
  <si>
    <t>Пленка защитная (класс защиты А1), 80,92 м2</t>
  </si>
  <si>
    <t>ИТОГО СТОИМОСТЬ</t>
  </si>
  <si>
    <t>в т.ч.НДС 20%</t>
  </si>
  <si>
    <t>Срок изготовления: 25 рабочих дней</t>
  </si>
  <si>
    <t>Срок монтажа: 5 календарных дней</t>
  </si>
  <si>
    <t>Характеристика противопожарных изделий:</t>
  </si>
  <si>
    <t>1. Противопожарный алюминиевый профиль APTFire FR 60 (Заполнение: термоизоляционный вкладыш, окраска по RAL);
2. Стеклопакет огнестойкий APTFire E-60;</t>
  </si>
  <si>
    <t>3. Алюминиевый профиль Alumark S 70, порошковая покраска по RAL или декорирование под дерево       ;
4. Светопрозрачное заполнение стеклопакет ; 
5. Петли роликовые по 3- шт. на створку;</t>
  </si>
  <si>
    <t>Количество фурнитуры по изделиям</t>
  </si>
  <si>
    <t>Генеральный директор</t>
  </si>
  <si>
    <t>Никульшина Елена Викторовна</t>
  </si>
  <si>
    <t>Пленки</t>
  </si>
  <si>
    <t>Пленка защитная (класс защиты А1) 4,76 м2</t>
  </si>
  <si>
    <t>36 мм</t>
  </si>
  <si>
    <t>4 - 10 - 4 - 14 - 4</t>
  </si>
  <si>
    <t>E-60</t>
  </si>
  <si>
    <t>Характеристика алюминиевых изделий:</t>
  </si>
  <si>
    <t xml:space="preserve">1. Алюминиевый профиль S 70, порошковая покраска по RAL;
2. Светопрозрачное заполнение стеклопакет двухкамерный; 
</t>
  </si>
  <si>
    <t>Противопожарные и  алюминиевые конструкции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</si>
</sst>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6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u/>
      <sz val="11"/>
      <color indexed="4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/>
    <xf numFmtId="0" fontId="0" fillId="0" borderId="0" xfId="0" applyFont="1" applyAlignment="1">
      <alignment horizontal="left" vertic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750000</xdr:colOff>
      <xdr:row>1</xdr:row>
      <xdr:rowOff>100000</xdr:rowOff>
    </xdr:from>
    <xdr:ext cx="866775" cy="981075"/>
    <xdr:pic>
      <xdr:nvPicPr>
        <xdr:cNvPr id="2" name="Picture 1" descr="Z:\\images\hous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66775" cy="981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S38"/>
  <sheetViews>
    <sheetView tabSelected="1" topLeftCell="A4" workbookViewId="0">
      <selection activeCell="A14" sqref="A14"/>
    </sheetView>
  </sheetViews>
  <sheetFormatPr defaultRowHeight="15" x14ac:dyDescent="0.25"/>
  <cols>
    <col min="1" max="1" width="6" customWidth="1"/>
    <col min="2" max="2" width="25.7109375" customWidth="1"/>
    <col min="3" max="5" width="10" customWidth="1"/>
    <col min="6" max="6" width="12.7109375" customWidth="1"/>
    <col min="7" max="8" width="5.7109375" customWidth="1"/>
    <col min="9" max="9" width="15.7109375" customWidth="1"/>
    <col min="10" max="14" width="55" customWidth="1"/>
    <col min="15" max="15" width="67.85546875" hidden="1" customWidth="1"/>
    <col min="16" max="16" width="47.85546875" hidden="1" customWidth="1"/>
    <col min="17" max="17" width="77.85546875" hidden="1" customWidth="1"/>
    <col min="18" max="18" width="99.42578125" hidden="1" customWidth="1"/>
    <col min="19" max="19" width="43.7109375" hidden="1" customWidth="1"/>
  </cols>
  <sheetData>
    <row r="3" spans="1:16" x14ac:dyDescent="0.25">
      <c r="C3" s="14" t="s">
        <v>0</v>
      </c>
      <c r="D3" s="15"/>
      <c r="E3" s="15"/>
      <c r="F3" s="15"/>
      <c r="G3" s="15"/>
      <c r="H3" s="15"/>
      <c r="I3" s="15"/>
      <c r="O3" s="8" t="s">
        <v>0</v>
      </c>
    </row>
    <row r="4" spans="1:16" ht="30" x14ac:dyDescent="0.25">
      <c r="C4" s="14" t="s">
        <v>1</v>
      </c>
      <c r="D4" s="15"/>
      <c r="E4" s="15"/>
      <c r="F4" s="15"/>
      <c r="G4" s="15"/>
      <c r="H4" s="15"/>
      <c r="I4" s="15"/>
      <c r="O4" s="8" t="s">
        <v>1</v>
      </c>
    </row>
    <row r="5" spans="1:16" x14ac:dyDescent="0.25">
      <c r="C5" s="14" t="s">
        <v>2</v>
      </c>
      <c r="D5" s="15"/>
      <c r="E5" s="15"/>
      <c r="F5" s="15"/>
      <c r="G5" s="15"/>
      <c r="H5" s="15"/>
      <c r="I5" s="15"/>
      <c r="O5" s="8" t="s">
        <v>2</v>
      </c>
    </row>
    <row r="7" spans="1:16" x14ac:dyDescent="0.25">
      <c r="A7" s="1" t="s">
        <v>3</v>
      </c>
      <c r="B7" s="1" t="s">
        <v>3</v>
      </c>
      <c r="C7" s="1" t="s">
        <v>3</v>
      </c>
      <c r="D7" s="1" t="s">
        <v>3</v>
      </c>
      <c r="E7" s="1" t="s">
        <v>3</v>
      </c>
      <c r="F7" s="1" t="s">
        <v>3</v>
      </c>
      <c r="G7" s="1" t="s">
        <v>3</v>
      </c>
      <c r="H7" s="1" t="s">
        <v>3</v>
      </c>
      <c r="I7" s="1" t="s">
        <v>3</v>
      </c>
    </row>
    <row r="11" spans="1:16" ht="21" x14ac:dyDescent="0.25">
      <c r="A11" s="22" t="s">
        <v>4</v>
      </c>
      <c r="B11" s="15"/>
      <c r="C11" s="15"/>
      <c r="D11" s="15"/>
      <c r="E11" s="15"/>
      <c r="F11" s="15"/>
      <c r="G11" s="15"/>
      <c r="H11" s="15"/>
      <c r="I11" s="15"/>
    </row>
    <row r="14" spans="1:16" s="13" customFormat="1" x14ac:dyDescent="0.25"/>
    <row r="15" spans="1:16" x14ac:dyDescent="0.25">
      <c r="A15" s="23" t="s">
        <v>5</v>
      </c>
      <c r="B15" s="23" t="s">
        <v>3</v>
      </c>
      <c r="C15" s="23" t="s">
        <v>32</v>
      </c>
      <c r="D15" s="23" t="s">
        <v>3</v>
      </c>
      <c r="E15" s="23" t="s">
        <v>33</v>
      </c>
      <c r="F15" s="23" t="s">
        <v>3</v>
      </c>
      <c r="G15" s="23" t="s">
        <v>3</v>
      </c>
      <c r="H15" s="23" t="s">
        <v>3</v>
      </c>
      <c r="I15" s="23" t="s">
        <v>3</v>
      </c>
    </row>
    <row r="16" spans="1:16" ht="15.75" x14ac:dyDescent="0.25">
      <c r="A16" s="23" t="s">
        <v>5</v>
      </c>
      <c r="B16" s="23" t="s">
        <v>3</v>
      </c>
      <c r="C16" s="23" t="s">
        <v>34</v>
      </c>
      <c r="D16" s="23" t="s">
        <v>3</v>
      </c>
      <c r="E16" s="23" t="s">
        <v>6</v>
      </c>
      <c r="F16" s="23" t="s">
        <v>3</v>
      </c>
      <c r="G16" s="23" t="s">
        <v>3</v>
      </c>
      <c r="H16" s="23" t="s">
        <v>3</v>
      </c>
      <c r="I16" s="23" t="s">
        <v>3</v>
      </c>
      <c r="P16" s="2" t="s">
        <v>6</v>
      </c>
    </row>
    <row r="17" spans="1:18" x14ac:dyDescent="0.25">
      <c r="A17" s="20" t="s">
        <v>37</v>
      </c>
      <c r="B17" s="20" t="s">
        <v>3</v>
      </c>
      <c r="C17" s="20" t="s">
        <v>3</v>
      </c>
      <c r="D17" s="20" t="s">
        <v>3</v>
      </c>
      <c r="E17" s="20" t="s">
        <v>3</v>
      </c>
      <c r="F17" s="21" t="s">
        <v>7</v>
      </c>
      <c r="G17" s="21" t="s">
        <v>3</v>
      </c>
      <c r="H17" s="21" t="s">
        <v>3</v>
      </c>
      <c r="I17" s="21" t="s">
        <v>8</v>
      </c>
    </row>
    <row r="18" spans="1:18" x14ac:dyDescent="0.25">
      <c r="A18" s="3" t="s">
        <v>9</v>
      </c>
      <c r="B18" s="3" t="s">
        <v>10</v>
      </c>
      <c r="C18" s="3" t="s">
        <v>11</v>
      </c>
      <c r="D18" s="3" t="s">
        <v>12</v>
      </c>
      <c r="E18" s="3" t="s">
        <v>13</v>
      </c>
      <c r="F18" s="21" t="s">
        <v>3</v>
      </c>
      <c r="G18" s="21" t="s">
        <v>3</v>
      </c>
      <c r="H18" s="21" t="s">
        <v>3</v>
      </c>
      <c r="I18" s="21" t="s">
        <v>3</v>
      </c>
    </row>
    <row r="19" spans="1:18" x14ac:dyDescent="0.25">
      <c r="A19" s="3">
        <v>1</v>
      </c>
      <c r="B19" s="6" t="s">
        <v>14</v>
      </c>
      <c r="C19" s="3">
        <v>11</v>
      </c>
      <c r="D19" s="4">
        <v>2.84</v>
      </c>
      <c r="E19" s="4">
        <f>C19*D19</f>
        <v>31.24</v>
      </c>
      <c r="F19" s="18">
        <v>119253</v>
      </c>
      <c r="G19" s="18" t="s">
        <v>3</v>
      </c>
      <c r="H19" s="18" t="s">
        <v>3</v>
      </c>
      <c r="I19" s="5">
        <f>C19*F19</f>
        <v>1311783</v>
      </c>
    </row>
    <row r="20" spans="1:18" x14ac:dyDescent="0.25">
      <c r="A20" s="3">
        <v>2</v>
      </c>
      <c r="B20" s="6" t="s">
        <v>15</v>
      </c>
      <c r="C20" s="3">
        <v>6</v>
      </c>
      <c r="D20" s="4">
        <v>1.53</v>
      </c>
      <c r="E20" s="4">
        <f>C20*D20</f>
        <v>9.18</v>
      </c>
      <c r="F20" s="18">
        <v>47870.85</v>
      </c>
      <c r="G20" s="18" t="s">
        <v>3</v>
      </c>
      <c r="H20" s="18" t="s">
        <v>3</v>
      </c>
      <c r="I20" s="5">
        <f>C20*F20</f>
        <v>287225.09999999998</v>
      </c>
    </row>
    <row r="21" spans="1:18" x14ac:dyDescent="0.25">
      <c r="A21" s="17" t="s">
        <v>16</v>
      </c>
      <c r="B21" s="17" t="s">
        <v>3</v>
      </c>
      <c r="C21" s="17" t="s">
        <v>3</v>
      </c>
      <c r="D21" s="17" t="s">
        <v>3</v>
      </c>
      <c r="E21" s="4">
        <f>SUM(E19:E20)</f>
        <v>40.42</v>
      </c>
      <c r="F21" s="18" t="s">
        <v>3</v>
      </c>
      <c r="G21" s="18" t="s">
        <v>3</v>
      </c>
      <c r="H21" s="18" t="s">
        <v>3</v>
      </c>
      <c r="I21" s="5">
        <f>SUM(I19:I20)</f>
        <v>1599008.1</v>
      </c>
    </row>
    <row r="22" spans="1:18" x14ac:dyDescent="0.25">
      <c r="A22" s="3">
        <v>3</v>
      </c>
      <c r="B22" s="19" t="s">
        <v>17</v>
      </c>
      <c r="C22" s="19" t="s">
        <v>3</v>
      </c>
      <c r="D22" s="19" t="s">
        <v>3</v>
      </c>
      <c r="E22" s="19" t="s">
        <v>3</v>
      </c>
      <c r="F22" s="19" t="s">
        <v>3</v>
      </c>
      <c r="G22" s="19" t="s">
        <v>3</v>
      </c>
      <c r="H22" s="19" t="s">
        <v>3</v>
      </c>
      <c r="I22" s="5">
        <f>4500*E21</f>
        <v>181890</v>
      </c>
    </row>
    <row r="23" spans="1:18" x14ac:dyDescent="0.25">
      <c r="A23" s="3">
        <v>4</v>
      </c>
      <c r="B23" s="19" t="s">
        <v>18</v>
      </c>
      <c r="C23" s="19" t="s">
        <v>3</v>
      </c>
      <c r="D23" s="19" t="s">
        <v>3</v>
      </c>
      <c r="E23" s="19" t="s">
        <v>3</v>
      </c>
      <c r="F23" s="19" t="s">
        <v>3</v>
      </c>
      <c r="G23" s="19" t="s">
        <v>3</v>
      </c>
      <c r="H23" s="19" t="s">
        <v>3</v>
      </c>
      <c r="I23" s="5">
        <f>550*E21</f>
        <v>22231</v>
      </c>
    </row>
    <row r="24" spans="1:18" x14ac:dyDescent="0.25">
      <c r="A24" s="3">
        <v>5</v>
      </c>
      <c r="B24" s="19" t="s">
        <v>19</v>
      </c>
      <c r="C24" s="19" t="s">
        <v>3</v>
      </c>
      <c r="D24" s="19" t="s">
        <v>3</v>
      </c>
      <c r="E24" s="19" t="s">
        <v>3</v>
      </c>
      <c r="F24" s="19" t="s">
        <v>3</v>
      </c>
      <c r="G24" s="19" t="s">
        <v>3</v>
      </c>
      <c r="H24" s="19" t="s">
        <v>3</v>
      </c>
      <c r="I24" s="5">
        <f>2850*80.92</f>
        <v>230622</v>
      </c>
      <c r="Q24" s="6" t="s">
        <v>19</v>
      </c>
    </row>
    <row r="25" spans="1:18" ht="15.75" x14ac:dyDescent="0.25">
      <c r="A25" s="16" t="s">
        <v>20</v>
      </c>
      <c r="B25" s="16" t="s">
        <v>3</v>
      </c>
      <c r="C25" s="16" t="s">
        <v>3</v>
      </c>
      <c r="D25" s="16" t="s">
        <v>3</v>
      </c>
      <c r="E25" s="16" t="s">
        <v>3</v>
      </c>
      <c r="F25" s="16" t="s">
        <v>3</v>
      </c>
      <c r="G25" s="16" t="s">
        <v>3</v>
      </c>
      <c r="H25" s="16" t="s">
        <v>3</v>
      </c>
      <c r="I25" s="5">
        <f>SUM(I21:I24)</f>
        <v>2033751.1</v>
      </c>
    </row>
    <row r="26" spans="1:18" x14ac:dyDescent="0.25">
      <c r="H26" s="7" t="s">
        <v>21</v>
      </c>
      <c r="I26" s="5">
        <f>I25*20/120</f>
        <v>338958.51666666666</v>
      </c>
    </row>
    <row r="27" spans="1:18" x14ac:dyDescent="0.25">
      <c r="A27" s="14" t="s">
        <v>22</v>
      </c>
      <c r="B27" s="15"/>
      <c r="C27" s="15"/>
      <c r="D27" s="15"/>
      <c r="E27" s="15"/>
      <c r="F27" s="15"/>
      <c r="G27" s="15"/>
      <c r="H27" s="15"/>
      <c r="I27" s="15"/>
    </row>
    <row r="28" spans="1:18" x14ac:dyDescent="0.25">
      <c r="A28" s="14" t="s">
        <v>23</v>
      </c>
      <c r="B28" s="15"/>
      <c r="C28" s="15"/>
      <c r="D28" s="15"/>
      <c r="E28" s="15"/>
      <c r="F28" s="15"/>
      <c r="G28" s="15"/>
      <c r="H28" s="15"/>
      <c r="I28" s="15"/>
    </row>
    <row r="30" spans="1:18" x14ac:dyDescent="0.25">
      <c r="A30" s="14" t="s">
        <v>24</v>
      </c>
      <c r="B30" s="15"/>
      <c r="C30" s="15"/>
      <c r="D30" s="15"/>
      <c r="E30" s="15"/>
      <c r="F30" s="15"/>
      <c r="G30" s="15"/>
      <c r="H30" s="15"/>
      <c r="I30" s="15"/>
      <c r="R30" s="8" t="s">
        <v>24</v>
      </c>
    </row>
    <row r="31" spans="1:18" ht="45" x14ac:dyDescent="0.25">
      <c r="A31" s="14" t="s">
        <v>25</v>
      </c>
      <c r="B31" s="15"/>
      <c r="C31" s="15"/>
      <c r="D31" s="15"/>
      <c r="E31" s="15"/>
      <c r="F31" s="15"/>
      <c r="G31" s="15"/>
      <c r="H31" s="15"/>
      <c r="I31" s="15"/>
      <c r="R31" s="8" t="s">
        <v>25</v>
      </c>
    </row>
    <row r="32" spans="1:18" s="13" customFormat="1" x14ac:dyDescent="0.25">
      <c r="A32" s="12"/>
      <c r="R32" s="12"/>
    </row>
    <row r="33" spans="1:18" s="13" customFormat="1" x14ac:dyDescent="0.25">
      <c r="A33" s="14" t="s">
        <v>35</v>
      </c>
      <c r="B33" s="15"/>
      <c r="C33" s="15"/>
      <c r="D33" s="15"/>
      <c r="E33" s="15"/>
      <c r="F33" s="15"/>
      <c r="G33" s="15"/>
      <c r="H33" s="15"/>
      <c r="I33" s="15"/>
      <c r="R33" s="12"/>
    </row>
    <row r="34" spans="1:18" ht="30" customHeight="1" x14ac:dyDescent="0.25">
      <c r="A34" s="14" t="s">
        <v>36</v>
      </c>
      <c r="B34" s="15"/>
      <c r="C34" s="15"/>
      <c r="D34" s="15"/>
      <c r="E34" s="15"/>
      <c r="F34" s="15"/>
      <c r="G34" s="15"/>
      <c r="H34" s="15"/>
      <c r="I34" s="15"/>
      <c r="R34" s="8" t="s">
        <v>26</v>
      </c>
    </row>
    <row r="36" spans="1:18" x14ac:dyDescent="0.25">
      <c r="A36" s="11" t="s">
        <v>27</v>
      </c>
    </row>
    <row r="38" spans="1:18" x14ac:dyDescent="0.25">
      <c r="A38" s="9" t="s">
        <v>28</v>
      </c>
      <c r="I38" s="7" t="s">
        <v>29</v>
      </c>
    </row>
  </sheetData>
  <mergeCells count="27">
    <mergeCell ref="C3:I3"/>
    <mergeCell ref="C4:I4"/>
    <mergeCell ref="C5:I5"/>
    <mergeCell ref="A11:I11"/>
    <mergeCell ref="A16:B16"/>
    <mergeCell ref="C16:D16"/>
    <mergeCell ref="E16:I16"/>
    <mergeCell ref="A15:B15"/>
    <mergeCell ref="C15:D15"/>
    <mergeCell ref="E15:I15"/>
    <mergeCell ref="A17:E17"/>
    <mergeCell ref="F17:H18"/>
    <mergeCell ref="I17:I18"/>
    <mergeCell ref="F19:H19"/>
    <mergeCell ref="F20:H20"/>
    <mergeCell ref="A21:D21"/>
    <mergeCell ref="F21:H21"/>
    <mergeCell ref="B22:H22"/>
    <mergeCell ref="B23:H23"/>
    <mergeCell ref="B24:H24"/>
    <mergeCell ref="A34:I34"/>
    <mergeCell ref="A25:H25"/>
    <mergeCell ref="A27:I27"/>
    <mergeCell ref="A28:I28"/>
    <mergeCell ref="A30:I30"/>
    <mergeCell ref="A31:I31"/>
    <mergeCell ref="A33:I33"/>
  </mergeCells>
  <hyperlinks>
    <hyperlink ref="A36" location="Фурнитура!A1" display="Количество фурнитуры по изделиям"/>
  </hyperlinks>
  <pageMargins left="0.7" right="0.7" top="0.75" bottom="0.75" header="0.3" footer="0.3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5" customWidth="1"/>
    <col min="2" max="2" width="24" customWidth="1"/>
    <col min="3" max="3" width="8" customWidth="1"/>
    <col min="4" max="20" width="24" customWidth="1"/>
  </cols>
  <sheetData>
    <row r="1" spans="1:4" x14ac:dyDescent="0.25">
      <c r="A1" s="3" t="s">
        <v>9</v>
      </c>
      <c r="B1" s="3" t="s">
        <v>10</v>
      </c>
      <c r="C1" s="3" t="s">
        <v>11</v>
      </c>
      <c r="D1" s="3" t="s">
        <v>30</v>
      </c>
    </row>
    <row r="2" spans="1:4" ht="30" x14ac:dyDescent="0.25">
      <c r="A2" s="10">
        <v>1</v>
      </c>
      <c r="B2" s="5" t="s">
        <v>14</v>
      </c>
      <c r="C2" s="10">
        <v>11</v>
      </c>
      <c r="D2" s="5" t="s">
        <v>31</v>
      </c>
    </row>
    <row r="3" spans="1:4" ht="30" x14ac:dyDescent="0.25">
      <c r="A3" s="10">
        <v>2</v>
      </c>
      <c r="B3" s="5" t="s">
        <v>15</v>
      </c>
      <c r="C3" s="10">
        <v>6</v>
      </c>
      <c r="D3" s="5" t="s">
        <v>31</v>
      </c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КП</vt:lpstr>
      <vt:lpstr>Фурнитура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2023-11-13T05:41:35Z</dcterms:modified>
</cp:coreProperties>
</file>