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КиКГЕОСТРОЙ\Метровагонмаш\Головина\"/>
    </mc:Choice>
  </mc:AlternateContent>
  <xr:revisionPtr revIDLastSave="0" documentId="13_ncr:1_{29DBDD5B-88B1-47E8-9908-7A6C466A8841}" xr6:coauthVersionLast="47" xr6:coauthVersionMax="47" xr10:uidLastSave="{00000000-0000-0000-0000-000000000000}"/>
  <bookViews>
    <workbookView xWindow="28680" yWindow="-120" windowWidth="29040" windowHeight="15840" xr2:uid="{D1A0EB4E-1671-4C4B-9A10-2D734F4E8649}"/>
  </bookViews>
  <sheets>
    <sheet name="для материлов" sheetId="2" r:id="rId1"/>
    <sheet name="реестр" sheetId="1" r:id="rId2"/>
  </sheets>
  <definedNames>
    <definedName name="_xlnm._FilterDatabase" localSheetId="0" hidden="1">'для материлов'!$A$2:$G$34</definedName>
    <definedName name="_xlnm._FilterDatabase" localSheetId="1" hidden="1">реестр!$A$2:$G$34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0" i="2" l="1"/>
  <c r="F21" i="2" s="1"/>
  <c r="E34" i="1"/>
  <c r="E14" i="1"/>
  <c r="E13" i="1"/>
  <c r="F21" i="1" l="1"/>
  <c r="F20" i="1"/>
  <c r="E23" i="1"/>
  <c r="E6" i="1"/>
  <c r="E18" i="1"/>
</calcChain>
</file>

<file path=xl/sharedStrings.xml><?xml version="1.0" encoding="utf-8"?>
<sst xmlns="http://schemas.openxmlformats.org/spreadsheetml/2006/main" count="211" uniqueCount="109">
  <si>
    <t>130-23-УА1</t>
  </si>
  <si>
    <t>130-23-АС1</t>
  </si>
  <si>
    <t>130-23-АС2</t>
  </si>
  <si>
    <t>130-23-АС3</t>
  </si>
  <si>
    <t>130-23-АС4</t>
  </si>
  <si>
    <t>130-23-НК</t>
  </si>
  <si>
    <t>130-23-ОВ1</t>
  </si>
  <si>
    <t>130-23-ОВ2</t>
  </si>
  <si>
    <t>130-23-ПЖ</t>
  </si>
  <si>
    <t>130-23-СКС</t>
  </si>
  <si>
    <t>130-23-СОТ</t>
  </si>
  <si>
    <t>130-23-ЭО1</t>
  </si>
  <si>
    <t>130-23-ЭО2</t>
  </si>
  <si>
    <t>130-23-ЭН</t>
  </si>
  <si>
    <t>130-23-ЭМ1</t>
  </si>
  <si>
    <t>130-23-ЭМ2</t>
  </si>
  <si>
    <t>130-23-ВС</t>
  </si>
  <si>
    <t>130-23-ВК</t>
  </si>
  <si>
    <t>130-23-ПС</t>
  </si>
  <si>
    <t>130-23-УА2</t>
  </si>
  <si>
    <t>130-23-УА3</t>
  </si>
  <si>
    <t>130-23-ЭМ3</t>
  </si>
  <si>
    <t>130-23-ОВ3</t>
  </si>
  <si>
    <t>Архитектурно-строительные решения</t>
  </si>
  <si>
    <t>Наружные сети канализации</t>
  </si>
  <si>
    <t>Цех №8. Устройства автоматики</t>
  </si>
  <si>
    <t>АБК. Устройства автоматики</t>
  </si>
  <si>
    <t>Полы.Архитектурно-строительные решения</t>
  </si>
  <si>
    <t>АБК. Архитектурно-строительные решения</t>
  </si>
  <si>
    <t>Помещение компрессорной. Архитектурно-строительные решения</t>
  </si>
  <si>
    <t>АБК. Отопление, вентиляция и кондиционирование</t>
  </si>
  <si>
    <t>Цех №8. Отопление и вентиляция</t>
  </si>
  <si>
    <t>Железнодорожные пути</t>
  </si>
  <si>
    <t>Структурированная кабельная сеть</t>
  </si>
  <si>
    <t>Система охранного телевидения</t>
  </si>
  <si>
    <t>Цех №8. Электрическое освещение</t>
  </si>
  <si>
    <t>АБК. Электрическое освещение</t>
  </si>
  <si>
    <t>Цех №8. Наружное освещение</t>
  </si>
  <si>
    <t>АБК. Силовое электрооборудование</t>
  </si>
  <si>
    <t>Цех №8. Силовое электрооборудование</t>
  </si>
  <si>
    <t>Воздухоснабжение</t>
  </si>
  <si>
    <t>Внутренние системы водоснабжения и канализации</t>
  </si>
  <si>
    <t>Пожарная сигнализация</t>
  </si>
  <si>
    <t>АБК. Вентиляция и кондиционирование</t>
  </si>
  <si>
    <t>№ тома</t>
  </si>
  <si>
    <t>Наименование</t>
  </si>
  <si>
    <t>№</t>
  </si>
  <si>
    <t>№ сметы</t>
  </si>
  <si>
    <t xml:space="preserve">цех №8 </t>
  </si>
  <si>
    <t>отпр. проект</t>
  </si>
  <si>
    <t>Глава 2. Основные объекты строительства</t>
  </si>
  <si>
    <t>Архитектурные решения. Конструктивные и объемно-планировочные решения, в т.ч.:</t>
  </si>
  <si>
    <t>Отопление, вентиляция и кондиционирование, в т.ч.:</t>
  </si>
  <si>
    <t>Система электроснабжения, в т.ч.:</t>
  </si>
  <si>
    <t>Сети связи, в т.ч.:</t>
  </si>
  <si>
    <t>Система  водоснабжения. Система водоотведения, в т.ч.:</t>
  </si>
  <si>
    <t>Глава 5. Объекты транспортного хозяйства и связи</t>
  </si>
  <si>
    <t>Глава 6. Наружные сети и сооружения водоснабжения, водоотведения, теплоснабжения и газоснабжения</t>
  </si>
  <si>
    <t>глава 4. Объекты энергетического хозяйства</t>
  </si>
  <si>
    <t>02-01-01</t>
  </si>
  <si>
    <t>02-01-02</t>
  </si>
  <si>
    <t>02-01</t>
  </si>
  <si>
    <t>02-01-03</t>
  </si>
  <si>
    <t>02-01-04</t>
  </si>
  <si>
    <t>02-02</t>
  </si>
  <si>
    <t>02-02-01</t>
  </si>
  <si>
    <t>02-03</t>
  </si>
  <si>
    <t>02-03-01</t>
  </si>
  <si>
    <t>02-03-02</t>
  </si>
  <si>
    <t>02-03-03</t>
  </si>
  <si>
    <t>02-03-04</t>
  </si>
  <si>
    <t>02-03-05</t>
  </si>
  <si>
    <t>02-03-06</t>
  </si>
  <si>
    <t>02-03-07</t>
  </si>
  <si>
    <t>02-04</t>
  </si>
  <si>
    <t>02-04-01</t>
  </si>
  <si>
    <t>02-04-02</t>
  </si>
  <si>
    <t>02-04-03</t>
  </si>
  <si>
    <t>02-04-04</t>
  </si>
  <si>
    <t>02-04-05</t>
  </si>
  <si>
    <t>02-05</t>
  </si>
  <si>
    <t>02-05-01</t>
  </si>
  <si>
    <t>02-05-02</t>
  </si>
  <si>
    <t>02-05-03</t>
  </si>
  <si>
    <t>04-01</t>
  </si>
  <si>
    <t>04-01-01</t>
  </si>
  <si>
    <t>05-01</t>
  </si>
  <si>
    <t>06-01</t>
  </si>
  <si>
    <t>05-01-01</t>
  </si>
  <si>
    <t>06-01-01</t>
  </si>
  <si>
    <t>отпр. проект/ответ +</t>
  </si>
  <si>
    <t>корректировка</t>
  </si>
  <si>
    <t>Договор:</t>
  </si>
  <si>
    <t>к проекту ВОР отсутствует, об этом Павлу написано.</t>
  </si>
  <si>
    <t>статус (проект)</t>
  </si>
  <si>
    <t>статус (смета)</t>
  </si>
  <si>
    <t>ОТРАБОТАНО_но нет прайсов (Григорию направлены)</t>
  </si>
  <si>
    <t>ОТРАБОТАНО_но внести уточнение насчет высоты и нет прайсов (Григорию направлены)</t>
  </si>
  <si>
    <t>ОТРАБОТАНО_но внести уточнение насчет высоты,отверстий и нет прайсов (Григорию направлены)</t>
  </si>
  <si>
    <t>отпр. Проект/ПОВТОРНО</t>
  </si>
  <si>
    <t>отпр. Проект/ПОВТОРНО, но в корректировке ОТКАЗ</t>
  </si>
  <si>
    <t>отработано-В ОТПРАВКУ</t>
  </si>
  <si>
    <t>В РАБОТЕ</t>
  </si>
  <si>
    <t>запрос прайсов</t>
  </si>
  <si>
    <t>не требуется</t>
  </si>
  <si>
    <t>нет инф</t>
  </si>
  <si>
    <t>в ВР-основная инф., в спецификации -детально.</t>
  </si>
  <si>
    <t>по спецификации все,кроме труб и кабеля</t>
  </si>
  <si>
    <t>217 светильников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</si>
</sst>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u/>
      <sz val="11"/>
      <color rgb="FFFF0000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sz val="11"/>
      <color theme="8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8" tint="-0.249977111117893"/>
      <name val="Calibri"/>
      <family val="2"/>
      <charset val="204"/>
      <scheme val="minor"/>
    </font>
    <font>
      <sz val="11"/>
      <color theme="4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i/>
      <sz val="11"/>
      <color theme="4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3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/>
    </xf>
    <xf numFmtId="0" fontId="0" fillId="0" borderId="1" xfId="0" applyBorder="1" applyAlignment="1">
      <alignment horizontal="left" vertical="center" wrapText="1"/>
    </xf>
    <xf numFmtId="0" fontId="0" fillId="3" borderId="1" xfId="0" applyFill="1" applyBorder="1" applyAlignment="1">
      <alignment horizontal="center" vertical="center"/>
    </xf>
    <xf numFmtId="0" fontId="1" fillId="3" borderId="1" xfId="0" applyFont="1" applyFill="1" applyBorder="1" applyAlignment="1">
      <alignment horizontal="left" vertical="center" wrapText="1"/>
    </xf>
    <xf numFmtId="0" fontId="0" fillId="4" borderId="1" xfId="0" applyFill="1" applyBorder="1" applyAlignment="1">
      <alignment horizontal="center" vertical="center"/>
    </xf>
    <xf numFmtId="0" fontId="1" fillId="4" borderId="1" xfId="0" applyFont="1" applyFill="1" applyBorder="1" applyAlignment="1">
      <alignment horizontal="left" vertical="center" wrapText="1"/>
    </xf>
    <xf numFmtId="49" fontId="0" fillId="0" borderId="1" xfId="0" applyNumberFormat="1" applyBorder="1" applyAlignment="1">
      <alignment horizontal="center" vertical="center"/>
    </xf>
    <xf numFmtId="49" fontId="1" fillId="4" borderId="1" xfId="0" applyNumberFormat="1" applyFont="1" applyFill="1" applyBorder="1" applyAlignment="1">
      <alignment horizontal="center" vertical="center"/>
    </xf>
    <xf numFmtId="49" fontId="1" fillId="3" borderId="1" xfId="0" applyNumberFormat="1" applyFont="1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4" fontId="4" fillId="0" borderId="0" xfId="0" applyNumberFormat="1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49" fontId="5" fillId="0" borderId="1" xfId="0" applyNumberFormat="1" applyFont="1" applyBorder="1" applyAlignment="1">
      <alignment horizontal="center" vertical="center"/>
    </xf>
    <xf numFmtId="0" fontId="6" fillId="0" borderId="0" xfId="0" applyFont="1"/>
    <xf numFmtId="0" fontId="6" fillId="5" borderId="1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left" vertical="center" wrapText="1"/>
    </xf>
    <xf numFmtId="49" fontId="6" fillId="5" borderId="1" xfId="0" applyNumberFormat="1" applyFont="1" applyFill="1" applyBorder="1" applyAlignment="1">
      <alignment horizontal="center" vertical="center"/>
    </xf>
    <xf numFmtId="0" fontId="0" fillId="6" borderId="0" xfId="0" applyFill="1" applyAlignment="1">
      <alignment horizontal="center" vertical="center"/>
    </xf>
    <xf numFmtId="0" fontId="0" fillId="6" borderId="0" xfId="0" applyFill="1"/>
    <xf numFmtId="0" fontId="6" fillId="6" borderId="3" xfId="0" applyFont="1" applyFill="1" applyBorder="1" applyAlignment="1">
      <alignment horizontal="center" vertical="center"/>
    </xf>
    <xf numFmtId="0" fontId="0" fillId="6" borderId="3" xfId="0" applyFill="1" applyBorder="1" applyAlignment="1">
      <alignment horizontal="left" vertical="center"/>
    </xf>
    <xf numFmtId="0" fontId="0" fillId="6" borderId="0" xfId="0" applyFill="1" applyAlignment="1">
      <alignment horizontal="left"/>
    </xf>
    <xf numFmtId="0" fontId="7" fillId="6" borderId="1" xfId="0" applyFont="1" applyFill="1" applyBorder="1" applyAlignment="1">
      <alignment horizontal="center" vertical="center"/>
    </xf>
    <xf numFmtId="0" fontId="7" fillId="6" borderId="1" xfId="0" applyFont="1" applyFill="1" applyBorder="1" applyAlignment="1">
      <alignment horizontal="left" vertical="center" wrapText="1"/>
    </xf>
    <xf numFmtId="49" fontId="7" fillId="6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 wrapText="1"/>
    </xf>
    <xf numFmtId="49" fontId="7" fillId="0" borderId="1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0" fillId="4" borderId="1" xfId="0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0" fontId="0" fillId="6" borderId="1" xfId="0" applyFont="1" applyFill="1" applyBorder="1" applyAlignment="1">
      <alignment horizontal="center" vertical="center"/>
    </xf>
    <xf numFmtId="0" fontId="0" fillId="6" borderId="1" xfId="0" applyFont="1" applyFill="1" applyBorder="1" applyAlignment="1">
      <alignment horizontal="left" vertical="center" wrapText="1"/>
    </xf>
    <xf numFmtId="49" fontId="0" fillId="6" borderId="1" xfId="0" applyNumberFormat="1" applyFont="1" applyFill="1" applyBorder="1" applyAlignment="1">
      <alignment horizontal="center" vertical="center"/>
    </xf>
    <xf numFmtId="0" fontId="0" fillId="5" borderId="1" xfId="0" applyFont="1" applyFill="1" applyBorder="1" applyAlignment="1">
      <alignment horizontal="center" vertical="center"/>
    </xf>
    <xf numFmtId="0" fontId="0" fillId="5" borderId="1" xfId="0" applyFont="1" applyFill="1" applyBorder="1" applyAlignment="1">
      <alignment horizontal="left" vertical="center" wrapText="1"/>
    </xf>
    <xf numFmtId="49" fontId="0" fillId="5" borderId="1" xfId="0" applyNumberFormat="1" applyFont="1" applyFill="1" applyBorder="1" applyAlignment="1">
      <alignment horizontal="center" vertical="center"/>
    </xf>
    <xf numFmtId="0" fontId="0" fillId="5" borderId="1" xfId="0" applyFont="1" applyFill="1" applyBorder="1" applyAlignment="1">
      <alignment horizontal="center" vertical="center" wrapText="1"/>
    </xf>
    <xf numFmtId="0" fontId="10" fillId="6" borderId="1" xfId="0" applyFont="1" applyFill="1" applyBorder="1" applyAlignment="1">
      <alignment horizontal="center" vertical="center" wrapText="1"/>
    </xf>
    <xf numFmtId="0" fontId="2" fillId="6" borderId="0" xfId="0" applyFont="1" applyFill="1" applyBorder="1" applyAlignment="1">
      <alignment horizontal="left" vertical="center"/>
    </xf>
    <xf numFmtId="0" fontId="1" fillId="6" borderId="1" xfId="0" applyFont="1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1" fillId="6" borderId="1" xfId="0" applyFont="1" applyFill="1" applyBorder="1" applyAlignment="1">
      <alignment horizontal="left" vertical="center" wrapText="1"/>
    </xf>
    <xf numFmtId="0" fontId="0" fillId="6" borderId="1" xfId="0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/>
    </xf>
    <xf numFmtId="0" fontId="6" fillId="6" borderId="1" xfId="0" applyFont="1" applyFill="1" applyBorder="1" applyAlignment="1">
      <alignment horizontal="left" vertical="center" wrapText="1"/>
    </xf>
    <xf numFmtId="0" fontId="6" fillId="6" borderId="1" xfId="0" applyFont="1" applyFill="1" applyBorder="1" applyAlignment="1">
      <alignment horizontal="center" vertical="center" wrapText="1"/>
    </xf>
    <xf numFmtId="0" fontId="0" fillId="6" borderId="1" xfId="0" applyFill="1" applyBorder="1" applyAlignment="1">
      <alignment horizontal="left" vertical="center" wrapText="1"/>
    </xf>
    <xf numFmtId="0" fontId="5" fillId="6" borderId="1" xfId="0" applyFont="1" applyFill="1" applyBorder="1" applyAlignment="1">
      <alignment horizontal="center" vertical="center" wrapText="1"/>
    </xf>
    <xf numFmtId="0" fontId="8" fillId="6" borderId="1" xfId="0" applyFont="1" applyFill="1" applyBorder="1" applyAlignment="1">
      <alignment horizontal="center" vertical="center" wrapText="1"/>
    </xf>
    <xf numFmtId="0" fontId="0" fillId="6" borderId="1" xfId="0" applyFont="1" applyFill="1" applyBorder="1" applyAlignment="1">
      <alignment horizontal="center" vertical="center" wrapText="1"/>
    </xf>
    <xf numFmtId="0" fontId="4" fillId="6" borderId="0" xfId="0" applyFont="1" applyFill="1" applyAlignment="1">
      <alignment horizontal="center" vertical="center"/>
    </xf>
    <xf numFmtId="4" fontId="4" fillId="6" borderId="0" xfId="0" applyNumberFormat="1" applyFont="1" applyFill="1" applyAlignment="1">
      <alignment horizontal="center" vertical="center"/>
    </xf>
    <xf numFmtId="49" fontId="0" fillId="6" borderId="1" xfId="0" applyNumberFormat="1" applyFill="1" applyBorder="1" applyAlignment="1">
      <alignment horizontal="center" vertical="center" wrapText="1"/>
    </xf>
    <xf numFmtId="0" fontId="11" fillId="6" borderId="1" xfId="0" applyFont="1" applyFill="1" applyBorder="1" applyAlignment="1">
      <alignment horizontal="center" vertical="center"/>
    </xf>
    <xf numFmtId="0" fontId="11" fillId="6" borderId="1" xfId="0" applyFont="1" applyFill="1" applyBorder="1" applyAlignment="1">
      <alignment horizontal="left" vertical="center" wrapText="1"/>
    </xf>
    <xf numFmtId="49" fontId="1" fillId="6" borderId="1" xfId="0" applyNumberFormat="1" applyFont="1" applyFill="1" applyBorder="1" applyAlignment="1">
      <alignment horizontal="center" vertical="center" wrapText="1"/>
    </xf>
    <xf numFmtId="49" fontId="11" fillId="6" borderId="1" xfId="0" applyNumberFormat="1" applyFont="1" applyFill="1" applyBorder="1" applyAlignment="1">
      <alignment horizontal="center" vertical="center" wrapText="1"/>
    </xf>
    <xf numFmtId="0" fontId="2" fillId="6" borderId="2" xfId="0" applyFont="1" applyFill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11" fillId="7" borderId="1" xfId="0" applyFont="1" applyFill="1" applyBorder="1" applyAlignment="1">
      <alignment horizontal="center" vertical="center"/>
    </xf>
    <xf numFmtId="0" fontId="11" fillId="7" borderId="1" xfId="0" applyFont="1" applyFill="1" applyBorder="1" applyAlignment="1">
      <alignment horizontal="left" vertical="center" wrapText="1"/>
    </xf>
    <xf numFmtId="49" fontId="11" fillId="7" borderId="1" xfId="0" applyNumberFormat="1" applyFont="1" applyFill="1" applyBorder="1" applyAlignment="1">
      <alignment horizontal="center" vertical="center" wrapText="1"/>
    </xf>
    <xf numFmtId="0" fontId="0" fillId="7" borderId="1" xfId="0" applyFill="1" applyBorder="1" applyAlignment="1">
      <alignment horizontal="center" vertical="center"/>
    </xf>
    <xf numFmtId="0" fontId="0" fillId="7" borderId="1" xfId="0" applyFill="1" applyBorder="1" applyAlignment="1">
      <alignment horizontal="left" vertical="center" wrapText="1"/>
    </xf>
    <xf numFmtId="49" fontId="0" fillId="7" borderId="1" xfId="0" applyNumberFormat="1" applyFill="1" applyBorder="1" applyAlignment="1">
      <alignment horizontal="center" vertical="center" wrapText="1"/>
    </xf>
    <xf numFmtId="0" fontId="12" fillId="0" borderId="0" xfId="0" applyFont="1"/>
    <xf numFmtId="0" fontId="7" fillId="7" borderId="1" xfId="0" applyFont="1" applyFill="1" applyBorder="1" applyAlignment="1">
      <alignment horizontal="center" vertical="center"/>
    </xf>
    <xf numFmtId="0" fontId="7" fillId="7" borderId="1" xfId="0" applyFont="1" applyFill="1" applyBorder="1" applyAlignment="1">
      <alignment horizontal="left" vertical="center" wrapText="1"/>
    </xf>
    <xf numFmtId="49" fontId="7" fillId="7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95FBBF-7F43-4E96-981B-355796D70A41}">
  <sheetPr>
    <tabColor rgb="FFFFFF00"/>
  </sheetPr>
  <dimension ref="A1:G36"/>
  <sheetViews>
    <sheetView tabSelected="1" topLeftCell="A7" workbookViewId="0">
      <selection activeCell="B34" sqref="B34:D34"/>
    </sheetView>
  </sheetViews>
  <sheetFormatPr defaultRowHeight="14.4" x14ac:dyDescent="0.3"/>
  <cols>
    <col min="1" max="1" width="6.33203125" style="23" customWidth="1"/>
    <col min="2" max="2" width="12.5546875" style="23" customWidth="1"/>
    <col min="3" max="3" width="48.44140625" style="24" customWidth="1"/>
    <col min="4" max="4" width="36.6640625" style="23" customWidth="1"/>
    <col min="5" max="6" width="39.88671875" style="23" hidden="1" customWidth="1"/>
    <col min="7" max="7" width="23.33203125" customWidth="1"/>
  </cols>
  <sheetData>
    <row r="1" spans="1:7" x14ac:dyDescent="0.3">
      <c r="A1" s="71" t="s">
        <v>48</v>
      </c>
      <c r="B1" s="71"/>
      <c r="C1" s="71"/>
      <c r="D1" s="71"/>
      <c r="E1" s="71"/>
      <c r="F1" s="52"/>
    </row>
    <row r="2" spans="1:7" x14ac:dyDescent="0.3">
      <c r="A2" s="53" t="s">
        <v>46</v>
      </c>
      <c r="B2" s="53" t="s">
        <v>44</v>
      </c>
      <c r="C2" s="53" t="s">
        <v>45</v>
      </c>
      <c r="D2" s="53" t="s">
        <v>103</v>
      </c>
      <c r="E2" s="53" t="s">
        <v>94</v>
      </c>
      <c r="F2" s="53" t="s">
        <v>95</v>
      </c>
    </row>
    <row r="3" spans="1:7" ht="21.9" customHeight="1" x14ac:dyDescent="0.3">
      <c r="A3" s="54"/>
      <c r="B3" s="54"/>
      <c r="C3" s="55" t="s">
        <v>50</v>
      </c>
      <c r="D3" s="56"/>
      <c r="E3" s="54"/>
      <c r="F3" s="54"/>
    </row>
    <row r="4" spans="1:7" ht="35.25" customHeight="1" x14ac:dyDescent="0.3">
      <c r="A4" s="54"/>
      <c r="B4" s="54"/>
      <c r="C4" s="55" t="s">
        <v>51</v>
      </c>
      <c r="D4" s="69"/>
      <c r="E4" s="54"/>
      <c r="F4" s="56"/>
    </row>
    <row r="5" spans="1:7" ht="21.9" customHeight="1" x14ac:dyDescent="0.3">
      <c r="A5" s="67">
        <v>1</v>
      </c>
      <c r="B5" s="73" t="s">
        <v>1</v>
      </c>
      <c r="C5" s="74" t="s">
        <v>23</v>
      </c>
      <c r="D5" s="75" t="s">
        <v>105</v>
      </c>
      <c r="E5" s="57"/>
      <c r="F5" s="59"/>
      <c r="G5" s="24"/>
    </row>
    <row r="6" spans="1:7" ht="21.9" customHeight="1" x14ac:dyDescent="0.3">
      <c r="A6" s="67">
        <v>2</v>
      </c>
      <c r="B6" s="73" t="s">
        <v>2</v>
      </c>
      <c r="C6" s="74" t="s">
        <v>27</v>
      </c>
      <c r="D6" s="75" t="s">
        <v>105</v>
      </c>
      <c r="E6" s="57"/>
      <c r="F6" s="59"/>
      <c r="G6" s="24"/>
    </row>
    <row r="7" spans="1:7" ht="30" customHeight="1" x14ac:dyDescent="0.3">
      <c r="A7" s="54">
        <v>3</v>
      </c>
      <c r="B7" s="54" t="s">
        <v>3</v>
      </c>
      <c r="C7" s="60" t="s">
        <v>28</v>
      </c>
      <c r="D7" s="66" t="s">
        <v>106</v>
      </c>
      <c r="E7" s="54"/>
      <c r="F7" s="56"/>
    </row>
    <row r="8" spans="1:7" ht="30.75" customHeight="1" x14ac:dyDescent="0.3">
      <c r="A8" s="54">
        <v>4</v>
      </c>
      <c r="B8" s="54" t="s">
        <v>4</v>
      </c>
      <c r="C8" s="60" t="s">
        <v>29</v>
      </c>
      <c r="D8" s="66" t="s">
        <v>106</v>
      </c>
      <c r="E8" s="54"/>
      <c r="F8" s="56"/>
    </row>
    <row r="9" spans="1:7" ht="30.75" customHeight="1" x14ac:dyDescent="0.3">
      <c r="A9" s="54"/>
      <c r="B9" s="54"/>
      <c r="C9" s="55" t="s">
        <v>55</v>
      </c>
      <c r="D9" s="69"/>
      <c r="E9" s="54"/>
      <c r="F9" s="56"/>
    </row>
    <row r="10" spans="1:7" ht="30" customHeight="1" x14ac:dyDescent="0.3">
      <c r="A10" s="67">
        <v>5</v>
      </c>
      <c r="B10" s="67" t="s">
        <v>17</v>
      </c>
      <c r="C10" s="68" t="s">
        <v>41</v>
      </c>
      <c r="D10" s="70" t="s">
        <v>105</v>
      </c>
      <c r="E10" s="61"/>
      <c r="F10" s="61"/>
    </row>
    <row r="11" spans="1:7" ht="30.75" customHeight="1" x14ac:dyDescent="0.3">
      <c r="A11" s="54"/>
      <c r="B11" s="54"/>
      <c r="C11" s="55" t="s">
        <v>52</v>
      </c>
      <c r="D11" s="69"/>
      <c r="E11" s="54"/>
      <c r="F11" s="56"/>
    </row>
    <row r="12" spans="1:7" ht="31.5" customHeight="1" x14ac:dyDescent="0.3">
      <c r="A12" s="54">
        <v>6</v>
      </c>
      <c r="B12" s="54" t="s">
        <v>0</v>
      </c>
      <c r="C12" s="60" t="s">
        <v>26</v>
      </c>
      <c r="D12" s="66" t="s">
        <v>107</v>
      </c>
      <c r="E12" s="56"/>
      <c r="F12" s="56" t="s">
        <v>96</v>
      </c>
    </row>
    <row r="13" spans="1:7" ht="31.5" customHeight="1" x14ac:dyDescent="0.3">
      <c r="A13" s="54">
        <v>7</v>
      </c>
      <c r="B13" s="76" t="s">
        <v>19</v>
      </c>
      <c r="C13" s="77" t="s">
        <v>25</v>
      </c>
      <c r="D13" s="78" t="s">
        <v>107</v>
      </c>
      <c r="E13" s="56"/>
      <c r="F13" s="56" t="s">
        <v>96</v>
      </c>
    </row>
    <row r="14" spans="1:7" ht="31.5" customHeight="1" x14ac:dyDescent="0.3">
      <c r="A14" s="54">
        <v>8</v>
      </c>
      <c r="B14" s="54" t="s">
        <v>20</v>
      </c>
      <c r="C14" s="60" t="s">
        <v>26</v>
      </c>
      <c r="D14" s="66" t="s">
        <v>107</v>
      </c>
      <c r="E14" s="56"/>
      <c r="F14" s="56" t="s">
        <v>96</v>
      </c>
    </row>
    <row r="15" spans="1:7" ht="27.75" customHeight="1" x14ac:dyDescent="0.3">
      <c r="A15" s="28">
        <v>9</v>
      </c>
      <c r="B15" s="28" t="s">
        <v>16</v>
      </c>
      <c r="C15" s="29" t="s">
        <v>40</v>
      </c>
      <c r="D15" s="66" t="s">
        <v>107</v>
      </c>
      <c r="E15" s="54"/>
      <c r="F15" s="62"/>
    </row>
    <row r="16" spans="1:7" ht="25.5" customHeight="1" x14ac:dyDescent="0.3">
      <c r="A16" s="67">
        <v>10</v>
      </c>
      <c r="B16" s="67" t="s">
        <v>6</v>
      </c>
      <c r="C16" s="68" t="s">
        <v>30</v>
      </c>
      <c r="D16" s="70" t="s">
        <v>105</v>
      </c>
      <c r="E16" s="57"/>
      <c r="F16" s="59"/>
      <c r="G16" s="26"/>
    </row>
    <row r="17" spans="1:7" ht="21.9" customHeight="1" x14ac:dyDescent="0.3">
      <c r="A17" s="67">
        <v>11</v>
      </c>
      <c r="B17" s="67" t="s">
        <v>7</v>
      </c>
      <c r="C17" s="68" t="s">
        <v>31</v>
      </c>
      <c r="D17" s="70" t="s">
        <v>105</v>
      </c>
      <c r="E17" s="57"/>
      <c r="F17" s="59"/>
      <c r="G17" s="27"/>
    </row>
    <row r="18" spans="1:7" ht="21.9" customHeight="1" x14ac:dyDescent="0.3">
      <c r="A18" s="67">
        <v>12</v>
      </c>
      <c r="B18" s="67" t="s">
        <v>22</v>
      </c>
      <c r="C18" s="68" t="s">
        <v>43</v>
      </c>
      <c r="D18" s="70" t="s">
        <v>105</v>
      </c>
      <c r="E18" s="57"/>
      <c r="F18" s="59"/>
      <c r="G18" s="26"/>
    </row>
    <row r="19" spans="1:7" ht="30.75" customHeight="1" x14ac:dyDescent="0.3">
      <c r="A19" s="54"/>
      <c r="B19" s="54"/>
      <c r="C19" s="55" t="s">
        <v>53</v>
      </c>
      <c r="D19" s="69"/>
      <c r="E19" s="54"/>
      <c r="F19" s="56"/>
    </row>
    <row r="20" spans="1:7" ht="29.25" customHeight="1" x14ac:dyDescent="0.3">
      <c r="A20" s="54">
        <v>13</v>
      </c>
      <c r="B20" s="54" t="s">
        <v>11</v>
      </c>
      <c r="C20" s="60" t="s">
        <v>35</v>
      </c>
      <c r="D20" s="66" t="s">
        <v>107</v>
      </c>
      <c r="E20" s="54"/>
      <c r="F20" s="56" t="str">
        <f>F30</f>
        <v>ОТРАБОТАНО_но нет прайсов (Григорию направлены)</v>
      </c>
      <c r="G20" s="79" t="s">
        <v>108</v>
      </c>
    </row>
    <row r="21" spans="1:7" ht="26.25" customHeight="1" x14ac:dyDescent="0.3">
      <c r="A21" s="54">
        <v>14</v>
      </c>
      <c r="B21" s="54" t="s">
        <v>12</v>
      </c>
      <c r="C21" s="60" t="s">
        <v>36</v>
      </c>
      <c r="D21" s="66" t="s">
        <v>107</v>
      </c>
      <c r="E21" s="54"/>
      <c r="F21" s="56" t="str">
        <f>F20</f>
        <v>ОТРАБОТАНО_но нет прайсов (Григорию направлены)</v>
      </c>
    </row>
    <row r="22" spans="1:7" ht="43.5" customHeight="1" x14ac:dyDescent="0.3">
      <c r="A22" s="54">
        <v>15</v>
      </c>
      <c r="B22" s="54" t="s">
        <v>14</v>
      </c>
      <c r="C22" s="60" t="s">
        <v>38</v>
      </c>
      <c r="D22" s="66" t="s">
        <v>107</v>
      </c>
      <c r="E22" s="54"/>
      <c r="F22" s="56" t="s">
        <v>97</v>
      </c>
    </row>
    <row r="23" spans="1:7" s="19" customFormat="1" ht="30.75" customHeight="1" x14ac:dyDescent="0.3">
      <c r="A23" s="57">
        <v>16</v>
      </c>
      <c r="B23" s="57" t="s">
        <v>15</v>
      </c>
      <c r="C23" s="58" t="s">
        <v>39</v>
      </c>
      <c r="D23" s="66" t="s">
        <v>107</v>
      </c>
      <c r="E23" s="57"/>
      <c r="F23" s="59"/>
      <c r="G23" s="25"/>
    </row>
    <row r="24" spans="1:7" ht="42" customHeight="1" x14ac:dyDescent="0.3">
      <c r="A24" s="54">
        <v>17</v>
      </c>
      <c r="B24" s="54" t="s">
        <v>21</v>
      </c>
      <c r="C24" s="60" t="s">
        <v>38</v>
      </c>
      <c r="D24" s="66" t="s">
        <v>107</v>
      </c>
      <c r="E24" s="54"/>
      <c r="F24" s="56" t="s">
        <v>98</v>
      </c>
    </row>
    <row r="25" spans="1:7" ht="30.75" customHeight="1" x14ac:dyDescent="0.3">
      <c r="A25" s="54"/>
      <c r="B25" s="54"/>
      <c r="C25" s="55" t="s">
        <v>54</v>
      </c>
      <c r="D25" s="69"/>
      <c r="E25" s="54"/>
      <c r="F25" s="56"/>
    </row>
    <row r="26" spans="1:7" ht="28.5" customHeight="1" x14ac:dyDescent="0.3">
      <c r="A26" s="54">
        <v>18</v>
      </c>
      <c r="B26" s="54" t="s">
        <v>9</v>
      </c>
      <c r="C26" s="60" t="s">
        <v>33</v>
      </c>
      <c r="D26" s="66" t="s">
        <v>107</v>
      </c>
      <c r="E26" s="54"/>
      <c r="F26" s="56"/>
      <c r="G26" s="13"/>
    </row>
    <row r="27" spans="1:7" ht="28.5" customHeight="1" x14ac:dyDescent="0.3">
      <c r="A27" s="54">
        <v>19</v>
      </c>
      <c r="B27" s="54" t="s">
        <v>10</v>
      </c>
      <c r="C27" s="60" t="s">
        <v>34</v>
      </c>
      <c r="D27" s="66" t="s">
        <v>107</v>
      </c>
      <c r="E27" s="54"/>
      <c r="F27" s="56"/>
    </row>
    <row r="28" spans="1:7" ht="28.5" customHeight="1" x14ac:dyDescent="0.3">
      <c r="A28" s="44">
        <v>20</v>
      </c>
      <c r="B28" s="44" t="s">
        <v>18</v>
      </c>
      <c r="C28" s="45" t="s">
        <v>42</v>
      </c>
      <c r="D28" s="66" t="s">
        <v>107</v>
      </c>
      <c r="E28" s="43"/>
      <c r="F28" s="43"/>
      <c r="G28" s="24"/>
    </row>
    <row r="29" spans="1:7" ht="21.9" customHeight="1" x14ac:dyDescent="0.3">
      <c r="A29" s="54"/>
      <c r="B29" s="54"/>
      <c r="C29" s="55" t="s">
        <v>58</v>
      </c>
      <c r="D29" s="69"/>
      <c r="E29" s="54"/>
      <c r="F29" s="56"/>
    </row>
    <row r="30" spans="1:7" ht="30.75" customHeight="1" x14ac:dyDescent="0.3">
      <c r="A30" s="54">
        <v>21</v>
      </c>
      <c r="B30" s="54" t="s">
        <v>13</v>
      </c>
      <c r="C30" s="60" t="s">
        <v>37</v>
      </c>
      <c r="D30" s="66" t="s">
        <v>107</v>
      </c>
      <c r="E30" s="54"/>
      <c r="F30" s="56" t="s">
        <v>96</v>
      </c>
    </row>
    <row r="31" spans="1:7" ht="21.9" customHeight="1" x14ac:dyDescent="0.3">
      <c r="A31" s="54"/>
      <c r="B31" s="54"/>
      <c r="C31" s="55" t="s">
        <v>56</v>
      </c>
      <c r="D31" s="69"/>
      <c r="E31" s="54"/>
      <c r="F31" s="56"/>
    </row>
    <row r="32" spans="1:7" ht="21.9" customHeight="1" x14ac:dyDescent="0.3">
      <c r="A32" s="67">
        <v>22</v>
      </c>
      <c r="B32" s="73" t="s">
        <v>8</v>
      </c>
      <c r="C32" s="74" t="s">
        <v>32</v>
      </c>
      <c r="D32" s="75" t="s">
        <v>105</v>
      </c>
      <c r="E32" s="57"/>
      <c r="F32" s="63"/>
      <c r="G32" s="24"/>
    </row>
    <row r="33" spans="1:6" ht="42.75" customHeight="1" x14ac:dyDescent="0.3">
      <c r="A33" s="54"/>
      <c r="B33" s="54"/>
      <c r="C33" s="55" t="s">
        <v>57</v>
      </c>
      <c r="D33" s="69"/>
      <c r="E33" s="54"/>
      <c r="F33" s="56"/>
    </row>
    <row r="34" spans="1:6" ht="21.9" customHeight="1" x14ac:dyDescent="0.3">
      <c r="A34" s="28">
        <v>23</v>
      </c>
      <c r="B34" s="80" t="s">
        <v>5</v>
      </c>
      <c r="C34" s="81" t="s">
        <v>24</v>
      </c>
      <c r="D34" s="82" t="s">
        <v>104</v>
      </c>
      <c r="E34" s="28"/>
      <c r="F34" s="51" t="s">
        <v>101</v>
      </c>
    </row>
    <row r="35" spans="1:6" s="24" customFormat="1" x14ac:dyDescent="0.3">
      <c r="A35" s="23"/>
      <c r="B35" s="23"/>
      <c r="D35" s="23"/>
      <c r="E35" s="23"/>
      <c r="F35" s="23"/>
    </row>
    <row r="36" spans="1:6" x14ac:dyDescent="0.3">
      <c r="D36" s="64"/>
      <c r="E36" s="65">
        <v>513000000</v>
      </c>
      <c r="F36" s="65"/>
    </row>
  </sheetData>
  <autoFilter ref="A2:G34" xr:uid="{93BB48C0-0305-4203-82CC-A137A2884909}"/>
  <mergeCells count="1">
    <mergeCell ref="A1:E1"/>
  </mergeCells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BB48C0-0305-4203-82CC-A137A2884909}">
  <dimension ref="A1:G36"/>
  <sheetViews>
    <sheetView workbookViewId="0">
      <selection activeCell="B21" sqref="B21"/>
    </sheetView>
  </sheetViews>
  <sheetFormatPr defaultRowHeight="14.4" x14ac:dyDescent="0.3"/>
  <cols>
    <col min="1" max="1" width="6.33203125" style="1" customWidth="1"/>
    <col min="2" max="2" width="12.5546875" style="1" customWidth="1"/>
    <col min="3" max="3" width="48.44140625" customWidth="1"/>
    <col min="4" max="4" width="24.44140625" style="1" customWidth="1"/>
    <col min="5" max="6" width="39.88671875" style="1" customWidth="1"/>
    <col min="7" max="7" width="23.33203125" customWidth="1"/>
  </cols>
  <sheetData>
    <row r="1" spans="1:7" x14ac:dyDescent="0.3">
      <c r="A1" s="72" t="s">
        <v>48</v>
      </c>
      <c r="B1" s="72"/>
      <c r="C1" s="72"/>
      <c r="D1" s="72"/>
      <c r="E1" s="72"/>
      <c r="F1" s="36"/>
    </row>
    <row r="2" spans="1:7" x14ac:dyDescent="0.3">
      <c r="A2" s="3" t="s">
        <v>46</v>
      </c>
      <c r="B2" s="3" t="s">
        <v>44</v>
      </c>
      <c r="C2" s="4" t="s">
        <v>45</v>
      </c>
      <c r="D2" s="3" t="s">
        <v>47</v>
      </c>
      <c r="E2" s="3" t="s">
        <v>94</v>
      </c>
      <c r="F2" s="3" t="s">
        <v>95</v>
      </c>
    </row>
    <row r="3" spans="1:7" ht="21.9" customHeight="1" x14ac:dyDescent="0.3">
      <c r="A3" s="6"/>
      <c r="B3" s="6"/>
      <c r="C3" s="7" t="s">
        <v>50</v>
      </c>
      <c r="D3" s="6"/>
      <c r="E3" s="6"/>
      <c r="F3" s="6"/>
    </row>
    <row r="4" spans="1:7" ht="35.25" customHeight="1" x14ac:dyDescent="0.3">
      <c r="A4" s="8"/>
      <c r="B4" s="8"/>
      <c r="C4" s="9" t="s">
        <v>51</v>
      </c>
      <c r="D4" s="11" t="s">
        <v>61</v>
      </c>
      <c r="E4" s="8"/>
      <c r="F4" s="37"/>
    </row>
    <row r="5" spans="1:7" ht="21.9" customHeight="1" x14ac:dyDescent="0.3">
      <c r="A5" s="20">
        <v>1</v>
      </c>
      <c r="B5" s="20" t="s">
        <v>1</v>
      </c>
      <c r="C5" s="21" t="s">
        <v>23</v>
      </c>
      <c r="D5" s="22" t="s">
        <v>59</v>
      </c>
      <c r="E5" s="20" t="s">
        <v>91</v>
      </c>
      <c r="F5" s="38"/>
      <c r="G5" s="24"/>
    </row>
    <row r="6" spans="1:7" ht="21.9" customHeight="1" x14ac:dyDescent="0.3">
      <c r="A6" s="20">
        <v>2</v>
      </c>
      <c r="B6" s="20" t="s">
        <v>2</v>
      </c>
      <c r="C6" s="21" t="s">
        <v>27</v>
      </c>
      <c r="D6" s="22" t="s">
        <v>60</v>
      </c>
      <c r="E6" s="20" t="str">
        <f>E5</f>
        <v>корректировка</v>
      </c>
      <c r="F6" s="38"/>
      <c r="G6" s="24"/>
    </row>
    <row r="7" spans="1:7" ht="21.9" customHeight="1" x14ac:dyDescent="0.3">
      <c r="A7" s="2">
        <v>3</v>
      </c>
      <c r="B7" s="2" t="s">
        <v>3</v>
      </c>
      <c r="C7" s="5" t="s">
        <v>28</v>
      </c>
      <c r="D7" s="10" t="s">
        <v>62</v>
      </c>
      <c r="E7" s="2" t="s">
        <v>49</v>
      </c>
      <c r="F7" s="32"/>
    </row>
    <row r="8" spans="1:7" ht="30.75" customHeight="1" x14ac:dyDescent="0.3">
      <c r="A8" s="2">
        <v>4</v>
      </c>
      <c r="B8" s="2" t="s">
        <v>4</v>
      </c>
      <c r="C8" s="5" t="s">
        <v>29</v>
      </c>
      <c r="D8" s="10" t="s">
        <v>63</v>
      </c>
      <c r="E8" s="2" t="s">
        <v>49</v>
      </c>
      <c r="F8" s="32"/>
    </row>
    <row r="9" spans="1:7" ht="30.75" customHeight="1" x14ac:dyDescent="0.3">
      <c r="A9" s="8"/>
      <c r="B9" s="8"/>
      <c r="C9" s="9" t="s">
        <v>55</v>
      </c>
      <c r="D9" s="11" t="s">
        <v>64</v>
      </c>
      <c r="E9" s="8"/>
      <c r="F9" s="37"/>
    </row>
    <row r="10" spans="1:7" ht="30" customHeight="1" x14ac:dyDescent="0.3">
      <c r="A10" s="16">
        <v>5</v>
      </c>
      <c r="B10" s="16" t="s">
        <v>17</v>
      </c>
      <c r="C10" s="17" t="s">
        <v>41</v>
      </c>
      <c r="D10" s="18" t="s">
        <v>65</v>
      </c>
      <c r="E10" s="31" t="s">
        <v>93</v>
      </c>
      <c r="F10" s="31"/>
    </row>
    <row r="11" spans="1:7" ht="30.75" customHeight="1" x14ac:dyDescent="0.3">
      <c r="A11" s="8"/>
      <c r="B11" s="8"/>
      <c r="C11" s="9" t="s">
        <v>52</v>
      </c>
      <c r="D11" s="11" t="s">
        <v>66</v>
      </c>
      <c r="E11" s="8"/>
      <c r="F11" s="37"/>
    </row>
    <row r="12" spans="1:7" ht="31.5" customHeight="1" x14ac:dyDescent="0.3">
      <c r="A12" s="2">
        <v>6</v>
      </c>
      <c r="B12" s="2" t="s">
        <v>0</v>
      </c>
      <c r="C12" s="5" t="s">
        <v>26</v>
      </c>
      <c r="D12" s="10" t="s">
        <v>67</v>
      </c>
      <c r="E12" s="42" t="s">
        <v>100</v>
      </c>
      <c r="F12" s="32" t="s">
        <v>96</v>
      </c>
    </row>
    <row r="13" spans="1:7" ht="31.5" customHeight="1" x14ac:dyDescent="0.3">
      <c r="A13" s="2">
        <v>7</v>
      </c>
      <c r="B13" s="2" t="s">
        <v>19</v>
      </c>
      <c r="C13" s="5" t="s">
        <v>25</v>
      </c>
      <c r="D13" s="10" t="s">
        <v>68</v>
      </c>
      <c r="E13" s="42" t="str">
        <f>E12</f>
        <v>отпр. Проект/ПОВТОРНО, но в корректировке ОТКАЗ</v>
      </c>
      <c r="F13" s="32" t="s">
        <v>96</v>
      </c>
    </row>
    <row r="14" spans="1:7" ht="31.5" customHeight="1" x14ac:dyDescent="0.3">
      <c r="A14" s="2">
        <v>8</v>
      </c>
      <c r="B14" s="2" t="s">
        <v>20</v>
      </c>
      <c r="C14" s="5" t="s">
        <v>26</v>
      </c>
      <c r="D14" s="10" t="s">
        <v>69</v>
      </c>
      <c r="E14" s="42" t="str">
        <f>E13</f>
        <v>отпр. Проект/ПОВТОРНО, но в корректировке ОТКАЗ</v>
      </c>
      <c r="F14" s="32" t="s">
        <v>96</v>
      </c>
    </row>
    <row r="15" spans="1:7" ht="21.9" customHeight="1" x14ac:dyDescent="0.3">
      <c r="A15" s="33">
        <v>9</v>
      </c>
      <c r="B15" s="33" t="s">
        <v>16</v>
      </c>
      <c r="C15" s="34" t="s">
        <v>40</v>
      </c>
      <c r="D15" s="35" t="s">
        <v>70</v>
      </c>
      <c r="E15" s="2" t="s">
        <v>49</v>
      </c>
      <c r="F15" s="39"/>
    </row>
    <row r="16" spans="1:7" ht="25.5" customHeight="1" x14ac:dyDescent="0.3">
      <c r="A16" s="20">
        <v>10</v>
      </c>
      <c r="B16" s="20" t="s">
        <v>6</v>
      </c>
      <c r="C16" s="21" t="s">
        <v>30</v>
      </c>
      <c r="D16" s="22" t="s">
        <v>71</v>
      </c>
      <c r="E16" s="20" t="s">
        <v>91</v>
      </c>
      <c r="F16" s="38"/>
      <c r="G16" s="26"/>
    </row>
    <row r="17" spans="1:7" ht="21.9" customHeight="1" x14ac:dyDescent="0.3">
      <c r="A17" s="20">
        <v>11</v>
      </c>
      <c r="B17" s="20" t="s">
        <v>7</v>
      </c>
      <c r="C17" s="21" t="s">
        <v>31</v>
      </c>
      <c r="D17" s="22" t="s">
        <v>72</v>
      </c>
      <c r="E17" s="20" t="s">
        <v>91</v>
      </c>
      <c r="F17" s="38"/>
      <c r="G17" s="27"/>
    </row>
    <row r="18" spans="1:7" ht="21.9" customHeight="1" x14ac:dyDescent="0.3">
      <c r="A18" s="20">
        <v>12</v>
      </c>
      <c r="B18" s="20" t="s">
        <v>22</v>
      </c>
      <c r="C18" s="21" t="s">
        <v>43</v>
      </c>
      <c r="D18" s="22" t="s">
        <v>73</v>
      </c>
      <c r="E18" s="20" t="str">
        <f>E16</f>
        <v>корректировка</v>
      </c>
      <c r="F18" s="38"/>
      <c r="G18" s="26"/>
    </row>
    <row r="19" spans="1:7" ht="30.75" customHeight="1" x14ac:dyDescent="0.3">
      <c r="A19" s="8"/>
      <c r="B19" s="8"/>
      <c r="C19" s="9" t="s">
        <v>53</v>
      </c>
      <c r="D19" s="11" t="s">
        <v>74</v>
      </c>
      <c r="E19" s="8"/>
      <c r="F19" s="37"/>
    </row>
    <row r="20" spans="1:7" ht="29.25" customHeight="1" x14ac:dyDescent="0.3">
      <c r="A20" s="2">
        <v>13</v>
      </c>
      <c r="B20" s="2" t="s">
        <v>11</v>
      </c>
      <c r="C20" s="5" t="s">
        <v>35</v>
      </c>
      <c r="D20" s="10" t="s">
        <v>75</v>
      </c>
      <c r="E20" s="2" t="s">
        <v>90</v>
      </c>
      <c r="F20" s="32" t="str">
        <f>F30</f>
        <v>ОТРАБОТАНО_но нет прайсов (Григорию направлены)</v>
      </c>
    </row>
    <row r="21" spans="1:7" ht="26.25" customHeight="1" x14ac:dyDescent="0.3">
      <c r="A21" s="2">
        <v>14</v>
      </c>
      <c r="B21" s="2" t="s">
        <v>12</v>
      </c>
      <c r="C21" s="5" t="s">
        <v>36</v>
      </c>
      <c r="D21" s="10" t="s">
        <v>76</v>
      </c>
      <c r="E21" s="2" t="s">
        <v>90</v>
      </c>
      <c r="F21" s="32" t="str">
        <f>F20</f>
        <v>ОТРАБОТАНО_но нет прайсов (Григорию направлены)</v>
      </c>
    </row>
    <row r="22" spans="1:7" ht="43.5" customHeight="1" x14ac:dyDescent="0.3">
      <c r="A22" s="2">
        <v>15</v>
      </c>
      <c r="B22" s="2" t="s">
        <v>14</v>
      </c>
      <c r="C22" s="5" t="s">
        <v>38</v>
      </c>
      <c r="D22" s="10" t="s">
        <v>77</v>
      </c>
      <c r="E22" s="2" t="s">
        <v>90</v>
      </c>
      <c r="F22" s="32" t="s">
        <v>97</v>
      </c>
    </row>
    <row r="23" spans="1:7" s="19" customFormat="1" ht="21.9" customHeight="1" x14ac:dyDescent="0.3">
      <c r="A23" s="20">
        <v>16</v>
      </c>
      <c r="B23" s="20" t="s">
        <v>15</v>
      </c>
      <c r="C23" s="21" t="s">
        <v>39</v>
      </c>
      <c r="D23" s="22" t="s">
        <v>78</v>
      </c>
      <c r="E23" s="20" t="str">
        <f>E16</f>
        <v>корректировка</v>
      </c>
      <c r="F23" s="38"/>
      <c r="G23" s="25"/>
    </row>
    <row r="24" spans="1:7" ht="48" customHeight="1" x14ac:dyDescent="0.3">
      <c r="A24" s="2">
        <v>17</v>
      </c>
      <c r="B24" s="2" t="s">
        <v>21</v>
      </c>
      <c r="C24" s="5" t="s">
        <v>38</v>
      </c>
      <c r="D24" s="10" t="s">
        <v>79</v>
      </c>
      <c r="E24" s="41" t="s">
        <v>99</v>
      </c>
      <c r="F24" s="32" t="s">
        <v>98</v>
      </c>
    </row>
    <row r="25" spans="1:7" ht="30.75" customHeight="1" x14ac:dyDescent="0.3">
      <c r="A25" s="8"/>
      <c r="B25" s="8"/>
      <c r="C25" s="9" t="s">
        <v>54</v>
      </c>
      <c r="D25" s="11" t="s">
        <v>80</v>
      </c>
      <c r="E25" s="8"/>
      <c r="F25" s="37"/>
    </row>
    <row r="26" spans="1:7" ht="21.9" customHeight="1" x14ac:dyDescent="0.3">
      <c r="A26" s="2">
        <v>18</v>
      </c>
      <c r="B26" s="2" t="s">
        <v>9</v>
      </c>
      <c r="C26" s="5" t="s">
        <v>33</v>
      </c>
      <c r="D26" s="10" t="s">
        <v>81</v>
      </c>
      <c r="E26" s="41" t="s">
        <v>99</v>
      </c>
      <c r="F26" s="32"/>
      <c r="G26" s="13"/>
    </row>
    <row r="27" spans="1:7" ht="21.9" customHeight="1" x14ac:dyDescent="0.3">
      <c r="A27" s="2">
        <v>19</v>
      </c>
      <c r="B27" s="2" t="s">
        <v>10</v>
      </c>
      <c r="C27" s="5" t="s">
        <v>34</v>
      </c>
      <c r="D27" s="10" t="s">
        <v>82</v>
      </c>
      <c r="E27" s="41" t="s">
        <v>99</v>
      </c>
      <c r="F27" s="32"/>
    </row>
    <row r="28" spans="1:7" ht="21.9" customHeight="1" x14ac:dyDescent="0.3">
      <c r="A28" s="44">
        <v>20</v>
      </c>
      <c r="B28" s="44" t="s">
        <v>18</v>
      </c>
      <c r="C28" s="45" t="s">
        <v>42</v>
      </c>
      <c r="D28" s="46" t="s">
        <v>83</v>
      </c>
      <c r="E28" s="43" t="s">
        <v>102</v>
      </c>
      <c r="F28" s="43"/>
      <c r="G28" s="24"/>
    </row>
    <row r="29" spans="1:7" ht="21.9" customHeight="1" x14ac:dyDescent="0.3">
      <c r="A29" s="6"/>
      <c r="B29" s="6"/>
      <c r="C29" s="7" t="s">
        <v>58</v>
      </c>
      <c r="D29" s="12" t="s">
        <v>84</v>
      </c>
      <c r="E29" s="6"/>
      <c r="F29" s="40"/>
    </row>
    <row r="30" spans="1:7" ht="30.75" customHeight="1" x14ac:dyDescent="0.3">
      <c r="A30" s="2">
        <v>21</v>
      </c>
      <c r="B30" s="2" t="s">
        <v>13</v>
      </c>
      <c r="C30" s="5" t="s">
        <v>37</v>
      </c>
      <c r="D30" s="10" t="s">
        <v>85</v>
      </c>
      <c r="E30" s="2" t="s">
        <v>90</v>
      </c>
      <c r="F30" s="32" t="s">
        <v>96</v>
      </c>
    </row>
    <row r="31" spans="1:7" ht="21.9" customHeight="1" x14ac:dyDescent="0.3">
      <c r="A31" s="6"/>
      <c r="B31" s="6"/>
      <c r="C31" s="7" t="s">
        <v>56</v>
      </c>
      <c r="D31" s="12" t="s">
        <v>86</v>
      </c>
      <c r="E31" s="6"/>
      <c r="F31" s="40"/>
    </row>
    <row r="32" spans="1:7" ht="21.9" customHeight="1" x14ac:dyDescent="0.3">
      <c r="A32" s="47">
        <v>22</v>
      </c>
      <c r="B32" s="47" t="s">
        <v>8</v>
      </c>
      <c r="C32" s="48" t="s">
        <v>32</v>
      </c>
      <c r="D32" s="49" t="s">
        <v>88</v>
      </c>
      <c r="E32" s="20" t="s">
        <v>91</v>
      </c>
      <c r="F32" s="50"/>
      <c r="G32" s="24"/>
    </row>
    <row r="33" spans="1:6" ht="42.75" customHeight="1" x14ac:dyDescent="0.3">
      <c r="A33" s="6"/>
      <c r="B33" s="6"/>
      <c r="C33" s="7" t="s">
        <v>57</v>
      </c>
      <c r="D33" s="12" t="s">
        <v>87</v>
      </c>
      <c r="E33" s="6"/>
      <c r="F33" s="40"/>
    </row>
    <row r="34" spans="1:6" ht="21.9" customHeight="1" x14ac:dyDescent="0.3">
      <c r="A34" s="28">
        <v>23</v>
      </c>
      <c r="B34" s="28" t="s">
        <v>5</v>
      </c>
      <c r="C34" s="29" t="s">
        <v>24</v>
      </c>
      <c r="D34" s="30" t="s">
        <v>89</v>
      </c>
      <c r="E34" s="28" t="str">
        <f>E30</f>
        <v>отпр. проект/ответ +</v>
      </c>
      <c r="F34" s="51" t="s">
        <v>101</v>
      </c>
    </row>
    <row r="35" spans="1:6" s="24" customFormat="1" x14ac:dyDescent="0.3">
      <c r="A35" s="23"/>
      <c r="B35" s="23"/>
      <c r="D35" s="23"/>
      <c r="E35" s="23"/>
      <c r="F35" s="23"/>
    </row>
    <row r="36" spans="1:6" x14ac:dyDescent="0.3">
      <c r="D36" s="14" t="s">
        <v>92</v>
      </c>
      <c r="E36" s="15">
        <v>513000000</v>
      </c>
      <c r="F36" s="15"/>
    </row>
  </sheetData>
  <autoFilter ref="A2:G34" xr:uid="{93BB48C0-0305-4203-82CC-A137A2884909}"/>
  <mergeCells count="1">
    <mergeCell ref="A1:E1"/>
  </mergeCells>
  <phoneticPr fontId="3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для материлов</vt:lpstr>
      <vt:lpstr>реестр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Admin</cp:lastModifiedBy>
  <dcterms:created xsi:type="dcterms:W3CDTF">2023-11-20T14:20:17Z</dcterms:created>
  <dcterms:modified xsi:type="dcterms:W3CDTF">2023-12-04T13:38:34Z</dcterms:modified>
</cp:coreProperties>
</file>