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H23" i="1" l="1"/>
  <c r="H20" i="1"/>
  <c r="H21" i="1"/>
  <c r="H22" i="1"/>
  <c r="H19" i="1"/>
</calcChain>
</file>

<file path=xl/sharedStrings.xml><?xml version="1.0" encoding="utf-8"?>
<sst xmlns="http://schemas.openxmlformats.org/spreadsheetml/2006/main" count="28" uniqueCount="27">
  <si>
    <t>Тип</t>
  </si>
  <si>
    <t>Описание</t>
  </si>
  <si>
    <t>Ед. изм.</t>
  </si>
  <si>
    <t>Кол-во</t>
  </si>
  <si>
    <t>после подписания договора, получения предоплаты и строительной готовности объекта к монтажу</t>
  </si>
  <si>
    <t>ИТОГО, с учетом доставки и монтажа</t>
  </si>
  <si>
    <t>Коммент.</t>
  </si>
  <si>
    <t>Итого, 
с НДС, в руб.</t>
  </si>
  <si>
    <t>шт.</t>
  </si>
  <si>
    <t>Высота проёма, мм</t>
  </si>
  <si>
    <t>Ширина проёма, мм</t>
  </si>
  <si>
    <t>кв.м.</t>
  </si>
  <si>
    <t>Д-1</t>
  </si>
  <si>
    <t>ВИ</t>
  </si>
  <si>
    <t>Инженер проекта: Кузнецова Юлия</t>
  </si>
  <si>
    <t>1. Ширина дверей на развёртках и в спецификации не сходятся. Уточнить.
Двери, как на развёртках, 1250 мм в одностворчатом варианте не изготовим. Учли 1200 мм.</t>
  </si>
  <si>
    <t>КОММЕРЧЕСКОЕ ПРЕДЛОЖЕНИЕ ОТ 26.06.2023г.</t>
  </si>
  <si>
    <t>усл.</t>
  </si>
  <si>
    <t>СРОК ИЗГОТОВЛЕНИЯ И МОНТАЖА 45 РАБОЧИХ ДНЕЙ</t>
  </si>
  <si>
    <t>Кому: Григорию Королеву</t>
  </si>
  <si>
    <t xml:space="preserve">Объект: цех №417 АО Метровагонмаш, М.О. г. Мытищи, ул. Колонцова,4
</t>
  </si>
  <si>
    <t>Менеджер: Белинская Дина 8-903-727-21-04</t>
  </si>
  <si>
    <t xml:space="preserve">Дверь светопрозрачная, противопожарная, дымогазонепроницаемая Syntera-Fire 63/90 EIWS 30 в алюминиевой обвязке  в проем. 
Способ открывания: распашная.
Число полотен: одностворчатая.
Полотно: P16, толщина 63 мм, с обвязкой 90 мм. Стальное армирование. Цвет: RAL ___.
Заполнение: огнестойкое заливное стекло российского производства.
Коробка: К9, алюминиевая торцевая. Цвет: RAL ___ .
Фурнитура: ручка нажимная DORMA Pure 8100/6621/6679, замок ригельный, цилиндр DL Standart 40х40, петли карточные 5-секц. (окраска в цвет дверной коробки) - 3 шт., доводчик с рычажной тягой Dorma TS Compakt EN 2/3/4 (серый), автопорог, ограничитель открывания DS-0014.
Цвет фурнитуры: матовая нержавеющая сталь (если не указан иной).
Активация автопорога после чистовой отделки.
</t>
  </si>
  <si>
    <t>Доставка (г. Мытищи), разнос, подъём на грузовом лифте включены в стоимость материала</t>
  </si>
  <si>
    <t xml:space="preserve">Противопожарные перегородки Syntera-Fireproof.
Cтепень огнестойкости: EIW 30.
Толщина перегородки 72 мм.
Видимая ширина профилей примыкающих к проёму и дверям - 46 мм
Видимая ширина межсекционных профилей - 68 мм
Отделка профиля: цвет по каталогу RAL____.
Заполнение секций: заливное стекло (Россия).
Оклейка пенкой: от уровня пола до 1200 мм пленкой BlackOUT с внутренней стороны, с наружной-прозрачной противоударной 112 мкм.
От высоты 3000 мм до 3640 мм-пленкой BlackOUT с внутренней стороны.
</t>
  </si>
  <si>
    <t>Монтаж</t>
  </si>
  <si>
    <t>Стоимость
 за ед. изм., с НДС, 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</si>
</sst>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5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charset val="204"/>
      <scheme val="minor"/>
    </font>
    <font>
      <b/>
      <sz val="11"/>
      <color theme="1" tint="0.14999847407452621"/>
      <name val="Calibri"/>
      <family val="2"/>
      <charset val="204"/>
      <scheme val="minor"/>
    </font>
    <font>
      <b/>
      <sz val="16"/>
      <color theme="2" tint="-0.74999237037263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charset val="204"/>
      <scheme val="minor"/>
    </font>
    <font>
      <sz val="11"/>
      <color theme="1" tint="0.1499984740745262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u/>
      <sz val="9"/>
      <color theme="1" tint="0.14999847407452621"/>
      <name val="Calibri"/>
      <family val="2"/>
      <charset val="204"/>
      <scheme val="minor"/>
    </font>
    <font>
      <b/>
      <sz val="9"/>
      <color theme="1" tint="0.14999847407452621"/>
      <name val="Calibri"/>
      <family val="2"/>
      <charset val="204"/>
      <scheme val="minor"/>
    </font>
    <font>
      <sz val="9"/>
      <color theme="1" tint="0.14999847407452621"/>
      <name val="Calibri"/>
      <family val="2"/>
      <charset val="204"/>
      <scheme val="minor"/>
    </font>
    <font>
      <b/>
      <sz val="11"/>
      <color theme="2" tint="-0.749992370372631"/>
      <name val="Calibri"/>
      <family val="2"/>
      <charset val="204"/>
      <scheme val="minor"/>
    </font>
    <font>
      <sz val="9"/>
      <color rgb="FFFF0066"/>
      <name val="Calibri"/>
      <family val="2"/>
      <charset val="204"/>
      <scheme val="minor"/>
    </font>
    <font>
      <b/>
      <sz val="10"/>
      <color theme="1" tint="0.1499984740745262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5" fillId="0" borderId="0" xfId="1" applyFont="1" applyAlignment="1"/>
    <xf numFmtId="0" fontId="0" fillId="0" borderId="0" xfId="0" applyAlignment="1">
      <alignment horizontal="right"/>
    </xf>
    <xf numFmtId="0" fontId="0" fillId="0" borderId="5" xfId="0" applyBorder="1" applyAlignment="1"/>
    <xf numFmtId="0" fontId="7" fillId="0" borderId="0" xfId="0" applyFont="1" applyBorder="1" applyAlignment="1"/>
    <xf numFmtId="0" fontId="10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 shrinkToFit="1"/>
    </xf>
    <xf numFmtId="0" fontId="0" fillId="0" borderId="1" xfId="0" applyBorder="1" applyAlignment="1">
      <alignment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 shrinkToFit="1"/>
    </xf>
    <xf numFmtId="0" fontId="10" fillId="4" borderId="6" xfId="0" applyFont="1" applyFill="1" applyBorder="1" applyAlignment="1">
      <alignment horizontal="center" vertical="center" wrapText="1" shrinkToFit="1"/>
    </xf>
    <xf numFmtId="0" fontId="10" fillId="4" borderId="6" xfId="0" applyFont="1" applyFill="1" applyBorder="1" applyAlignment="1">
      <alignment horizontal="center" vertical="center" wrapText="1"/>
    </xf>
    <xf numFmtId="4" fontId="10" fillId="4" borderId="6" xfId="0" applyNumberFormat="1" applyFont="1" applyFill="1" applyBorder="1" applyAlignment="1">
      <alignment horizontal="center" vertical="center" wrapText="1" shrinkToFit="1"/>
    </xf>
    <xf numFmtId="164" fontId="10" fillId="4" borderId="6" xfId="0" applyNumberFormat="1" applyFont="1" applyFill="1" applyBorder="1" applyAlignment="1">
      <alignment horizontal="center" vertical="center" wrapText="1" shrinkToFit="1"/>
    </xf>
    <xf numFmtId="164" fontId="12" fillId="4" borderId="6" xfId="0" applyNumberFormat="1" applyFont="1" applyFill="1" applyBorder="1" applyAlignment="1">
      <alignment horizontal="center" vertical="center" wrapText="1" shrinkToFi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2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8" fillId="0" borderId="0" xfId="1" applyFont="1" applyAlignment="1">
      <alignment horizontal="center"/>
    </xf>
    <xf numFmtId="0" fontId="10" fillId="4" borderId="6" xfId="0" applyFont="1" applyFill="1" applyBorder="1" applyAlignment="1">
      <alignment horizontal="left" vertical="top" wrapText="1" shrinkToFit="1"/>
    </xf>
    <xf numFmtId="0" fontId="10" fillId="4" borderId="1" xfId="0" applyFont="1" applyFill="1" applyBorder="1" applyAlignment="1">
      <alignment horizontal="left" vertical="top" wrapText="1"/>
    </xf>
    <xf numFmtId="4" fontId="2" fillId="3" borderId="4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/>
    <xf numFmtId="0" fontId="6" fillId="2" borderId="1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180975</xdr:rowOff>
    </xdr:from>
    <xdr:to>
      <xdr:col>9</xdr:col>
      <xdr:colOff>7620</xdr:colOff>
      <xdr:row>7</xdr:row>
      <xdr:rowOff>43814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1" cstate="print">
          <a:duotone>
            <a:prstClr val="black"/>
            <a:schemeClr val="accent3">
              <a:lumMod val="75000"/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78255"/>
          <a:ext cx="13098780" cy="45719"/>
        </a:xfrm>
        <a:prstGeom prst="rect">
          <a:avLst/>
        </a:prstGeom>
        <a:solidFill>
          <a:schemeClr val="accent3">
            <a:lumMod val="75000"/>
          </a:schemeClr>
        </a:solidFill>
      </xdr:spPr>
    </xdr:pic>
    <xdr:clientData/>
  </xdr:twoCellAnchor>
  <xdr:twoCellAnchor editAs="oneCell">
    <xdr:from>
      <xdr:col>1</xdr:col>
      <xdr:colOff>4293871</xdr:colOff>
      <xdr:row>0</xdr:row>
      <xdr:rowOff>78106</xdr:rowOff>
    </xdr:from>
    <xdr:to>
      <xdr:col>4</xdr:col>
      <xdr:colOff>22860</xdr:colOff>
      <xdr:row>5</xdr:row>
      <xdr:rowOff>145055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491" y="78106"/>
          <a:ext cx="2594609" cy="981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26"/>
  <sheetViews>
    <sheetView tabSelected="1" topLeftCell="A16" zoomScaleNormal="100" workbookViewId="0">
      <selection activeCell="I23" sqref="I23"/>
    </sheetView>
  </sheetViews>
  <sheetFormatPr defaultRowHeight="14.4" x14ac:dyDescent="0.3"/>
  <cols>
    <col min="1" max="1" width="5.6640625" customWidth="1"/>
    <col min="2" max="2" width="71.88671875" customWidth="1"/>
    <col min="3" max="3" width="12.6640625" customWidth="1"/>
    <col min="4" max="4" width="15.5546875" customWidth="1"/>
    <col min="5" max="5" width="8.5546875" customWidth="1"/>
    <col min="6" max="6" width="13.33203125" customWidth="1"/>
    <col min="7" max="7" width="16.6640625" customWidth="1"/>
    <col min="8" max="8" width="18.109375" customWidth="1"/>
    <col min="9" max="9" width="28.44140625" customWidth="1"/>
    <col min="11" max="11" width="26.44140625" customWidth="1"/>
  </cols>
  <sheetData>
    <row r="3" spans="1:9" x14ac:dyDescent="0.3">
      <c r="F3" s="21"/>
      <c r="G3" s="21"/>
      <c r="H3" s="21"/>
    </row>
    <row r="4" spans="1:9" x14ac:dyDescent="0.3">
      <c r="F4" s="21"/>
      <c r="G4" s="21"/>
      <c r="H4" s="21"/>
    </row>
    <row r="5" spans="1:9" x14ac:dyDescent="0.3">
      <c r="F5" s="6"/>
      <c r="G5" s="6"/>
      <c r="H5" s="6"/>
    </row>
    <row r="6" spans="1:9" x14ac:dyDescent="0.3">
      <c r="E6" s="3"/>
      <c r="F6" s="27"/>
      <c r="G6" s="27"/>
      <c r="H6" s="27"/>
    </row>
    <row r="8" spans="1:9" x14ac:dyDescent="0.3">
      <c r="A8" s="25"/>
      <c r="B8" s="25"/>
      <c r="C8" s="25"/>
      <c r="D8" s="25"/>
      <c r="E8" s="25"/>
      <c r="F8" s="25"/>
      <c r="G8" s="25"/>
      <c r="H8" s="25"/>
      <c r="I8" s="25"/>
    </row>
    <row r="10" spans="1:9" ht="21" x14ac:dyDescent="0.4">
      <c r="A10" s="22" t="s">
        <v>16</v>
      </c>
      <c r="B10" s="22"/>
      <c r="C10" s="22"/>
      <c r="D10" s="22"/>
      <c r="E10" s="22"/>
      <c r="F10" s="22"/>
      <c r="G10" s="22"/>
      <c r="H10" s="22"/>
    </row>
    <row r="11" spans="1:9" x14ac:dyDescent="0.3">
      <c r="A11" s="23"/>
      <c r="B11" s="23"/>
      <c r="C11" s="23"/>
      <c r="D11" s="23"/>
      <c r="E11" s="23"/>
      <c r="F11" s="23"/>
      <c r="G11" s="23"/>
      <c r="H11" s="23"/>
    </row>
    <row r="12" spans="1:9" x14ac:dyDescent="0.3">
      <c r="B12" s="2"/>
      <c r="C12" s="2"/>
      <c r="D12" s="2"/>
      <c r="E12" s="2"/>
      <c r="F12" s="2"/>
      <c r="G12" s="2"/>
      <c r="H12" s="2"/>
    </row>
    <row r="13" spans="1:9" x14ac:dyDescent="0.3">
      <c r="A13" s="24" t="s">
        <v>19</v>
      </c>
      <c r="B13" s="24"/>
      <c r="C13" s="24"/>
      <c r="D13" s="24"/>
      <c r="E13" s="24"/>
      <c r="F13" s="24"/>
      <c r="G13" s="24"/>
      <c r="H13" s="24"/>
    </row>
    <row r="14" spans="1:9" x14ac:dyDescent="0.3">
      <c r="A14" s="26" t="s">
        <v>20</v>
      </c>
      <c r="B14" s="24"/>
      <c r="C14" s="24"/>
      <c r="D14" s="24"/>
      <c r="E14" s="24"/>
      <c r="F14" s="24"/>
      <c r="G14" s="24"/>
      <c r="H14" s="24"/>
    </row>
    <row r="15" spans="1:9" x14ac:dyDescent="0.3">
      <c r="A15" s="24" t="s">
        <v>21</v>
      </c>
      <c r="B15" s="24"/>
      <c r="C15" s="24"/>
      <c r="D15" s="24"/>
      <c r="E15" s="24"/>
      <c r="F15" s="24"/>
      <c r="G15" s="24"/>
      <c r="H15" s="24"/>
    </row>
    <row r="16" spans="1:9" x14ac:dyDescent="0.3">
      <c r="A16" s="24" t="s">
        <v>14</v>
      </c>
      <c r="B16" s="24"/>
      <c r="C16" s="24"/>
      <c r="D16" s="24"/>
      <c r="E16" s="24"/>
      <c r="F16" s="24"/>
      <c r="G16" s="24"/>
      <c r="H16" s="24"/>
    </row>
    <row r="18" spans="1:11" s="20" customFormat="1" ht="41.4" x14ac:dyDescent="0.3">
      <c r="A18" s="18" t="s">
        <v>0</v>
      </c>
      <c r="B18" s="18" t="s">
        <v>1</v>
      </c>
      <c r="C18" s="18" t="s">
        <v>9</v>
      </c>
      <c r="D18" s="18" t="s">
        <v>10</v>
      </c>
      <c r="E18" s="18" t="s">
        <v>3</v>
      </c>
      <c r="F18" s="18" t="s">
        <v>2</v>
      </c>
      <c r="G18" s="18" t="s">
        <v>26</v>
      </c>
      <c r="H18" s="18" t="s">
        <v>7</v>
      </c>
      <c r="I18" s="18" t="s">
        <v>6</v>
      </c>
      <c r="J18" s="19"/>
      <c r="K18" s="19"/>
    </row>
    <row r="19" spans="1:11" s="9" customFormat="1" ht="145.19999999999999" customHeight="1" x14ac:dyDescent="0.3">
      <c r="A19" s="12" t="s">
        <v>12</v>
      </c>
      <c r="B19" s="28" t="s">
        <v>22</v>
      </c>
      <c r="C19" s="13">
        <v>2200</v>
      </c>
      <c r="D19" s="13">
        <v>1200</v>
      </c>
      <c r="E19" s="12">
        <v>7</v>
      </c>
      <c r="F19" s="14" t="s">
        <v>8</v>
      </c>
      <c r="G19" s="15">
        <v>115210</v>
      </c>
      <c r="H19" s="15">
        <f>G19*E19</f>
        <v>806470</v>
      </c>
      <c r="I19" s="17" t="s">
        <v>15</v>
      </c>
    </row>
    <row r="20" spans="1:11" s="9" customFormat="1" ht="123" customHeight="1" x14ac:dyDescent="0.3">
      <c r="A20" s="12" t="s">
        <v>13</v>
      </c>
      <c r="B20" s="28" t="s">
        <v>24</v>
      </c>
      <c r="C20" s="13"/>
      <c r="D20" s="13"/>
      <c r="E20" s="12">
        <v>106.7</v>
      </c>
      <c r="F20" s="14" t="s">
        <v>11</v>
      </c>
      <c r="G20" s="15">
        <v>35071.593252108716</v>
      </c>
      <c r="H20" s="15">
        <f t="shared" ref="H20:H22" si="0">G20*E20</f>
        <v>3742139</v>
      </c>
      <c r="I20" s="16"/>
    </row>
    <row r="21" spans="1:11" x14ac:dyDescent="0.3">
      <c r="A21" s="8">
        <v>1</v>
      </c>
      <c r="B21" s="29" t="s">
        <v>23</v>
      </c>
      <c r="C21" s="7"/>
      <c r="D21" s="7"/>
      <c r="E21" s="7">
        <v>1</v>
      </c>
      <c r="F21" s="7" t="s">
        <v>17</v>
      </c>
      <c r="G21" s="11">
        <v>0</v>
      </c>
      <c r="H21" s="15">
        <f t="shared" si="0"/>
        <v>0</v>
      </c>
      <c r="I21" s="10"/>
    </row>
    <row r="22" spans="1:11" x14ac:dyDescent="0.3">
      <c r="A22" s="8">
        <v>2</v>
      </c>
      <c r="B22" s="29" t="s">
        <v>25</v>
      </c>
      <c r="C22" s="7"/>
      <c r="D22" s="7"/>
      <c r="E22" s="7">
        <v>1</v>
      </c>
      <c r="F22" s="7" t="s">
        <v>17</v>
      </c>
      <c r="G22" s="11">
        <v>433671.7</v>
      </c>
      <c r="H22" s="15">
        <f t="shared" si="0"/>
        <v>433671.7</v>
      </c>
      <c r="I22" s="10"/>
    </row>
    <row r="23" spans="1:11" ht="16.5" customHeight="1" x14ac:dyDescent="0.3">
      <c r="A23" s="31" t="s">
        <v>5</v>
      </c>
      <c r="B23" s="32"/>
      <c r="C23" s="32"/>
      <c r="D23" s="32"/>
      <c r="E23" s="32"/>
      <c r="F23" s="32"/>
      <c r="G23" s="33"/>
      <c r="H23" s="30">
        <f>SUM(H19:H22)</f>
        <v>4982280.7</v>
      </c>
      <c r="I23" s="10"/>
    </row>
    <row r="24" spans="1:11" ht="21.75" customHeight="1" x14ac:dyDescent="0.3">
      <c r="A24" s="4"/>
      <c r="B24" s="5"/>
      <c r="C24" s="5"/>
      <c r="D24" s="5"/>
      <c r="E24" s="5"/>
      <c r="F24" s="5"/>
      <c r="G24" s="5"/>
      <c r="H24" s="5"/>
      <c r="I24" s="1"/>
    </row>
    <row r="25" spans="1:11" x14ac:dyDescent="0.3">
      <c r="A25" s="34" t="s">
        <v>18</v>
      </c>
      <c r="B25" s="35"/>
      <c r="C25" s="35"/>
      <c r="D25" s="35"/>
      <c r="E25" s="35"/>
      <c r="F25" s="35"/>
      <c r="G25" s="35"/>
      <c r="H25" s="35"/>
      <c r="I25" s="36"/>
    </row>
    <row r="26" spans="1:11" x14ac:dyDescent="0.3">
      <c r="A26" s="37" t="s">
        <v>4</v>
      </c>
      <c r="B26" s="37"/>
      <c r="C26" s="37"/>
      <c r="D26" s="37"/>
      <c r="E26" s="37"/>
      <c r="F26" s="37"/>
      <c r="G26" s="37"/>
      <c r="H26" s="37"/>
      <c r="I26" s="36"/>
    </row>
  </sheetData>
  <mergeCells count="13">
    <mergeCell ref="A15:H15"/>
    <mergeCell ref="A14:H14"/>
    <mergeCell ref="F6:H6"/>
    <mergeCell ref="A23:G23"/>
    <mergeCell ref="A16:H16"/>
    <mergeCell ref="A25:I25"/>
    <mergeCell ref="A26:I26"/>
    <mergeCell ref="F3:H3"/>
    <mergeCell ref="F4:H4"/>
    <mergeCell ref="A10:H10"/>
    <mergeCell ref="A11:H11"/>
    <mergeCell ref="A13:H13"/>
    <mergeCell ref="A8:I8"/>
  </mergeCells>
  <pageMargins left="0.7" right="0.7" top="0.75" bottom="0.75" header="0.3" footer="0.3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2023-06-26T08:46:40Z</dcterms:modified>
</cp:coreProperties>
</file>