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7D37D0-EE8D-47C3-A114-E82058546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A9" i="2" l="1"/>
  <c r="A10" i="2" s="1"/>
  <c r="A11" i="2" s="1"/>
  <c r="A12" i="2" s="1"/>
  <c r="A13" i="2" s="1"/>
  <c r="A14" i="2" s="1"/>
  <c r="A8" i="2"/>
  <c r="H13" i="2"/>
  <c r="H12" i="2"/>
  <c r="H11" i="2"/>
  <c r="H10" i="2"/>
  <c r="H9" i="2"/>
  <c r="H8" i="2"/>
  <c r="H7" i="2"/>
  <c r="F14" i="2"/>
  <c r="F13" i="2"/>
  <c r="F12" i="2"/>
  <c r="F11" i="2"/>
  <c r="F10" i="2"/>
  <c r="F9" i="2"/>
  <c r="F8" i="2"/>
  <c r="F7" i="2"/>
  <c r="F15" i="2" s="1"/>
  <c r="H15" i="2" l="1"/>
</calcChain>
</file>

<file path=xl/sharedStrings.xml><?xml version="1.0" encoding="utf-8"?>
<sst xmlns="http://schemas.openxmlformats.org/spreadsheetml/2006/main" count="29" uniqueCount="27">
  <si>
    <t>№ п/п</t>
  </si>
  <si>
    <t>Наименование материалов</t>
  </si>
  <si>
    <t>Кол-во</t>
  </si>
  <si>
    <t>Примечания</t>
  </si>
  <si>
    <t>ЖД Строй</t>
  </si>
  <si>
    <t>Свой дом</t>
  </si>
  <si>
    <t>СТРЕЛОЧНЫЙ ПЕРЕВОД ТИП Р65 МАРКА 1/9 ПРАВЫЙ, ПРОЕКТ 2769.00.000 в комплекте с ручным переводным механизмом, на ж/б брусьях</t>
  </si>
  <si>
    <t>СП№46</t>
  </si>
  <si>
    <t>СП №50</t>
  </si>
  <si>
    <t>СТРЕЛОЧНЫЙ ПЕРЕВОД ТИП Р65 МАРКА 1/9 ЛЕВЫЙ ПРОЕКТ 2769.00.000 в комплекте с ручным переводным механизмом, на ж/б брусьях</t>
  </si>
  <si>
    <t>СП №48</t>
  </si>
  <si>
    <t>СТРЕЛОЧНЫЙ ПЕРЕВОД ТИП Р65 МАРКА 1/7 ЛЕВЫЙ ПРОЕКТ ЛПТП.665121.103М в комплекте с ручным переводным механизмом, на деревянных брусьях</t>
  </si>
  <si>
    <t>СП №43, 45,47</t>
  </si>
  <si>
    <t>СТРЕЛОЧНЫЙ ПЕРЕВОД ТИП Р65 МАРКА 1/9 ЛЕВЫЙ ПРОЕКТ 2766.00.000 в комплекте с ручным переводным механизмом, на деревянных брусьях</t>
  </si>
  <si>
    <t>СП №41</t>
  </si>
  <si>
    <t>СТРЕЛОЧНЫЙ ПЕРЕВОД ТИП Р65 МАРКА 1/9 ПРАВЫЙ ПРОЕКТ 2766.00.000 в комплекте с ручным переводным механизмом, на деревянных брусьях</t>
  </si>
  <si>
    <t>СП №42</t>
  </si>
  <si>
    <t>Глухое пересечение угол 45гр типа Р-65 проект 534.06-2007.00.000-01, на деревянных брусьях</t>
  </si>
  <si>
    <t>СП№44</t>
  </si>
  <si>
    <t>Доставка</t>
  </si>
  <si>
    <t>Итого с НДС</t>
  </si>
  <si>
    <t>Срок 7 - 30 дней</t>
  </si>
  <si>
    <t>Срок Срок 7 - 30 дней с доставкой на объект</t>
  </si>
  <si>
    <t>Предложения с хранения</t>
  </si>
  <si>
    <t>Снаб Транс</t>
  </si>
  <si>
    <t>Срок 7 дней</t>
  </si>
  <si>
    <t>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</si>
</sst>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4262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0" fillId="0" borderId="0" xfId="0" applyNumberFormat="1"/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"/>
  <sheetViews>
    <sheetView tabSelected="1" workbookViewId="0">
      <selection activeCell="A2" sqref="A2:H2"/>
    </sheetView>
  </sheetViews>
  <sheetFormatPr defaultRowHeight="14.4" x14ac:dyDescent="0.3"/>
  <cols>
    <col min="1" max="1" width="7.88671875" customWidth="1"/>
    <col min="2" max="2" width="36.109375" customWidth="1"/>
    <col min="4" max="4" width="14" customWidth="1"/>
    <col min="5" max="5" width="20.109375" customWidth="1"/>
    <col min="6" max="6" width="17.6640625" customWidth="1"/>
    <col min="7" max="7" width="18" customWidth="1"/>
    <col min="8" max="8" width="17" customWidth="1"/>
    <col min="9" max="9" width="24.109375" customWidth="1"/>
  </cols>
  <sheetData>
    <row r="2" spans="1:10" x14ac:dyDescent="0.3">
      <c r="A2" s="10" t="s">
        <v>23</v>
      </c>
      <c r="B2" s="10"/>
      <c r="C2" s="10"/>
      <c r="D2" s="10"/>
      <c r="E2" s="10"/>
      <c r="F2" s="10"/>
      <c r="G2" s="10"/>
      <c r="H2" s="10"/>
    </row>
    <row r="5" spans="1:10" ht="28.5" customHeight="1" x14ac:dyDescent="0.3">
      <c r="A5" s="11" t="s">
        <v>0</v>
      </c>
      <c r="B5" s="11" t="s">
        <v>1</v>
      </c>
      <c r="C5" s="11" t="s">
        <v>2</v>
      </c>
      <c r="D5" s="11" t="s">
        <v>3</v>
      </c>
      <c r="E5" s="1" t="s">
        <v>4</v>
      </c>
      <c r="F5" s="11" t="s">
        <v>20</v>
      </c>
      <c r="G5" s="1" t="s">
        <v>5</v>
      </c>
      <c r="H5" s="11" t="s">
        <v>20</v>
      </c>
      <c r="I5" s="1" t="s">
        <v>24</v>
      </c>
      <c r="J5" s="9"/>
    </row>
    <row r="6" spans="1:10" ht="128.25" customHeight="1" x14ac:dyDescent="0.3">
      <c r="A6" s="11"/>
      <c r="B6" s="11"/>
      <c r="C6" s="11"/>
      <c r="D6" s="11"/>
      <c r="E6" s="1" t="s">
        <v>22</v>
      </c>
      <c r="F6" s="11"/>
      <c r="G6" s="5" t="s">
        <v>21</v>
      </c>
      <c r="H6" s="11"/>
      <c r="I6" s="5" t="s">
        <v>25</v>
      </c>
      <c r="J6" s="5" t="s">
        <v>26</v>
      </c>
    </row>
    <row r="7" spans="1:10" ht="78.75" customHeight="1" x14ac:dyDescent="0.3">
      <c r="A7" s="2">
        <v>1</v>
      </c>
      <c r="B7" s="3" t="s">
        <v>6</v>
      </c>
      <c r="C7" s="2">
        <v>1</v>
      </c>
      <c r="D7" s="2" t="s">
        <v>7</v>
      </c>
      <c r="E7" s="12">
        <v>3800000</v>
      </c>
      <c r="F7" s="12">
        <f>C7*E7</f>
        <v>3800000</v>
      </c>
      <c r="G7" s="12">
        <v>4400000</v>
      </c>
      <c r="H7" s="12">
        <f>G7*C7</f>
        <v>4400000</v>
      </c>
      <c r="I7" s="9"/>
      <c r="J7" s="9"/>
    </row>
    <row r="8" spans="1:10" ht="78.75" customHeight="1" x14ac:dyDescent="0.3">
      <c r="A8" s="2">
        <f>A7+1</f>
        <v>2</v>
      </c>
      <c r="B8" s="3" t="s">
        <v>6</v>
      </c>
      <c r="C8" s="2">
        <v>1</v>
      </c>
      <c r="D8" s="4" t="s">
        <v>8</v>
      </c>
      <c r="E8" s="13">
        <v>3800000</v>
      </c>
      <c r="F8" s="12">
        <f t="shared" ref="F8:F14" si="0">C8*E8</f>
        <v>3800000</v>
      </c>
      <c r="G8" s="13">
        <v>4400000</v>
      </c>
      <c r="H8" s="12">
        <f t="shared" ref="H8:H13" si="1">G8*C8</f>
        <v>4400000</v>
      </c>
      <c r="I8" s="9"/>
      <c r="J8" s="9"/>
    </row>
    <row r="9" spans="1:10" ht="78.75" customHeight="1" x14ac:dyDescent="0.3">
      <c r="A9" s="2">
        <f t="shared" ref="A9:A14" si="2">A8+1</f>
        <v>3</v>
      </c>
      <c r="B9" s="3" t="s">
        <v>9</v>
      </c>
      <c r="C9" s="2">
        <v>1</v>
      </c>
      <c r="D9" s="4" t="s">
        <v>10</v>
      </c>
      <c r="E9" s="13">
        <v>3800000</v>
      </c>
      <c r="F9" s="12">
        <f t="shared" si="0"/>
        <v>3800000</v>
      </c>
      <c r="G9" s="13">
        <v>4400000</v>
      </c>
      <c r="H9" s="12">
        <f t="shared" si="1"/>
        <v>4400000</v>
      </c>
      <c r="I9" s="9"/>
      <c r="J9" s="9"/>
    </row>
    <row r="10" spans="1:10" ht="78.75" customHeight="1" x14ac:dyDescent="0.3">
      <c r="A10" s="2">
        <f t="shared" si="2"/>
        <v>4</v>
      </c>
      <c r="B10" s="3" t="s">
        <v>11</v>
      </c>
      <c r="C10" s="2">
        <v>3</v>
      </c>
      <c r="D10" s="4" t="s">
        <v>12</v>
      </c>
      <c r="E10" s="13">
        <v>2650000</v>
      </c>
      <c r="F10" s="12">
        <f t="shared" si="0"/>
        <v>7950000</v>
      </c>
      <c r="G10" s="13">
        <v>3603333.3</v>
      </c>
      <c r="H10" s="12">
        <f t="shared" si="1"/>
        <v>10809999.899999999</v>
      </c>
      <c r="I10" s="9"/>
      <c r="J10" s="9"/>
    </row>
    <row r="11" spans="1:10" ht="78.75" customHeight="1" x14ac:dyDescent="0.3">
      <c r="A11" s="2">
        <f t="shared" si="2"/>
        <v>5</v>
      </c>
      <c r="B11" s="3" t="s">
        <v>13</v>
      </c>
      <c r="C11" s="2">
        <v>1</v>
      </c>
      <c r="D11" s="4" t="s">
        <v>14</v>
      </c>
      <c r="E11" s="13">
        <v>3100000</v>
      </c>
      <c r="F11" s="12">
        <f t="shared" si="0"/>
        <v>3100000</v>
      </c>
      <c r="G11" s="13">
        <v>4060000</v>
      </c>
      <c r="H11" s="12">
        <f t="shared" si="1"/>
        <v>4060000</v>
      </c>
      <c r="I11" s="8">
        <v>4400000</v>
      </c>
      <c r="J11" s="9"/>
    </row>
    <row r="12" spans="1:10" ht="78.75" customHeight="1" x14ac:dyDescent="0.3">
      <c r="A12" s="2">
        <f t="shared" si="2"/>
        <v>6</v>
      </c>
      <c r="B12" s="3" t="s">
        <v>15</v>
      </c>
      <c r="C12" s="2">
        <v>1</v>
      </c>
      <c r="D12" s="4" t="s">
        <v>16</v>
      </c>
      <c r="E12" s="13">
        <v>3100000</v>
      </c>
      <c r="F12" s="12">
        <f t="shared" si="0"/>
        <v>3100000</v>
      </c>
      <c r="G12" s="13">
        <v>4060000</v>
      </c>
      <c r="H12" s="12">
        <f t="shared" si="1"/>
        <v>4060000</v>
      </c>
      <c r="I12" s="8">
        <v>4400000</v>
      </c>
      <c r="J12" s="9"/>
    </row>
    <row r="13" spans="1:10" ht="78.75" customHeight="1" x14ac:dyDescent="0.3">
      <c r="A13" s="2">
        <f t="shared" si="2"/>
        <v>7</v>
      </c>
      <c r="B13" s="3" t="s">
        <v>17</v>
      </c>
      <c r="C13" s="2">
        <v>1</v>
      </c>
      <c r="D13" s="2" t="s">
        <v>18</v>
      </c>
      <c r="E13" s="12">
        <v>1400000</v>
      </c>
      <c r="F13" s="12">
        <f t="shared" si="0"/>
        <v>1400000</v>
      </c>
      <c r="G13" s="14">
        <v>0</v>
      </c>
      <c r="H13" s="14">
        <f t="shared" si="1"/>
        <v>0</v>
      </c>
      <c r="I13" s="9"/>
      <c r="J13" s="9"/>
    </row>
    <row r="14" spans="1:10" ht="52.5" customHeight="1" x14ac:dyDescent="0.3">
      <c r="A14" s="2">
        <f t="shared" si="2"/>
        <v>8</v>
      </c>
      <c r="B14" s="3" t="s">
        <v>19</v>
      </c>
      <c r="C14" s="2"/>
      <c r="D14" s="2"/>
      <c r="E14" s="12"/>
      <c r="F14" s="12">
        <f t="shared" si="0"/>
        <v>0</v>
      </c>
      <c r="G14" s="12"/>
      <c r="H14" s="12"/>
      <c r="I14" s="9"/>
      <c r="J14" s="9"/>
    </row>
    <row r="15" spans="1:10" x14ac:dyDescent="0.3">
      <c r="E15" s="6"/>
      <c r="F15" s="15">
        <f>SUM(F7:F14)</f>
        <v>26950000</v>
      </c>
      <c r="G15" s="7"/>
      <c r="H15" s="16">
        <f>SUM(H7:H14)</f>
        <v>32129999.899999999</v>
      </c>
      <c r="I15" s="15">
        <f>SUM(I7:I14)</f>
        <v>8800000</v>
      </c>
    </row>
  </sheetData>
  <mergeCells count="7">
    <mergeCell ref="A2:H2"/>
    <mergeCell ref="A5:A6"/>
    <mergeCell ref="B5:B6"/>
    <mergeCell ref="C5:C6"/>
    <mergeCell ref="D5:D6"/>
    <mergeCell ref="F5:F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dcterms:created xsi:type="dcterms:W3CDTF">2022-09-14T12:27:28Z</dcterms:created>
  <dcterms:modified xsi:type="dcterms:W3CDTF">2023-08-01T12:35:32Z</dcterms:modified>
</cp:coreProperties>
</file>