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Стена 8 цеха Фасад\"/>
    </mc:Choice>
  </mc:AlternateContent>
  <xr:revisionPtr revIDLastSave="0" documentId="13_ncr:1_{D8989D6C-871D-4F96-981A-5004B369AB62}" xr6:coauthVersionLast="47" xr6:coauthVersionMax="47" xr10:uidLastSave="{00000000-0000-0000-0000-000000000000}"/>
  <bookViews>
    <workbookView xWindow="28680" yWindow="-120" windowWidth="29040" windowHeight="15840" xr2:uid="{71C14C43-4F7B-48C7-8851-93731412446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E12" i="1"/>
  <c r="F12" i="1" s="1"/>
  <c r="F3" i="1"/>
  <c r="F4" i="1"/>
  <c r="F6" i="1"/>
  <c r="F7" i="1"/>
  <c r="F8" i="1"/>
  <c r="F9" i="1"/>
  <c r="F10" i="1"/>
  <c r="F11" i="1"/>
  <c r="F2" i="1"/>
</calcChain>
</file>

<file path=xl/sharedStrings.xml><?xml version="1.0" encoding="utf-8"?>
<sst xmlns="http://schemas.openxmlformats.org/spreadsheetml/2006/main" count="36" uniqueCount="26">
  <si>
    <t>Дюбель фасадный 10х100мм</t>
  </si>
  <si>
    <t xml:space="preserve">материалы </t>
  </si>
  <si>
    <t>ед. изм</t>
  </si>
  <si>
    <t>кол.</t>
  </si>
  <si>
    <t>цена</t>
  </si>
  <si>
    <t>шт</t>
  </si>
  <si>
    <t>Прокладка паронитовая 50*60мм</t>
  </si>
  <si>
    <t>Устройство профиля</t>
  </si>
  <si>
    <t>L-профиль 60*40*1,2мм оцинк.окраш.сталь</t>
  </si>
  <si>
    <t>п.м</t>
  </si>
  <si>
    <t>Заклёпка вытяжная 4,0х10 А2/А2</t>
  </si>
  <si>
    <t>Саморез кровельный 4,2*19мм, оцинк., окраш.</t>
  </si>
  <si>
    <t>м.кв</t>
  </si>
  <si>
    <t>сумма</t>
  </si>
  <si>
    <t>поставщик</t>
  </si>
  <si>
    <t>1001 Крепеж</t>
  </si>
  <si>
    <t>Кровля и Изоляция</t>
  </si>
  <si>
    <t>ИТОГО руб с НДС</t>
  </si>
  <si>
    <t>Счет №88 от 20.03.2024 ИП Барбашов А.В.</t>
  </si>
  <si>
    <r>
      <t xml:space="preserve">Аренда строительной техники (вышка 12 м)  </t>
    </r>
    <r>
      <rPr>
        <sz val="11"/>
        <color rgb="FFFF0000"/>
        <rFont val="Calibri"/>
        <family val="2"/>
        <charset val="204"/>
        <scheme val="minor"/>
      </rPr>
      <t>2 шт.</t>
    </r>
  </si>
  <si>
    <t>смен</t>
  </si>
  <si>
    <t>Профлист С21 1000*3000*0,4мм, RAL7035</t>
  </si>
  <si>
    <t>Профлист С21 1000*3000*0,4мм, RAL3028</t>
  </si>
  <si>
    <t>Кронштейн 150/70/50мм оцинк</t>
  </si>
  <si>
    <t>ООО "Альтернатива</t>
  </si>
  <si>
    <t>Обрамление дверное из оцинкованной стали шир. до 530мм, t = 0,4 мм,
цвет по RAL, коэф.расхода 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</si>
</sst>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3" fontId="0" fillId="0" borderId="1" xfId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2A03-5C9D-43D7-8B13-C76AF3A2901E}">
  <dimension ref="B1:G13"/>
  <sheetViews>
    <sheetView tabSelected="1" workbookViewId="0">
      <selection activeCell="M8" sqref="M8"/>
    </sheetView>
  </sheetViews>
  <sheetFormatPr defaultRowHeight="14.4" x14ac:dyDescent="0.3"/>
  <cols>
    <col min="2" max="2" width="44.77734375" customWidth="1"/>
    <col min="3" max="4" width="8.88671875" style="2"/>
    <col min="5" max="5" width="10.21875" style="2" bestFit="1" customWidth="1"/>
    <col min="6" max="6" width="14.5546875" style="2" customWidth="1"/>
    <col min="7" max="7" width="28.77734375" customWidth="1"/>
  </cols>
  <sheetData>
    <row r="1" spans="2:7" x14ac:dyDescent="0.3">
      <c r="B1" s="4" t="s">
        <v>1</v>
      </c>
      <c r="C1" s="4" t="s">
        <v>2</v>
      </c>
      <c r="D1" s="4" t="s">
        <v>3</v>
      </c>
      <c r="E1" s="4" t="s">
        <v>4</v>
      </c>
      <c r="F1" s="4" t="s">
        <v>13</v>
      </c>
      <c r="G1" s="4" t="s">
        <v>14</v>
      </c>
    </row>
    <row r="2" spans="2:7" x14ac:dyDescent="0.3">
      <c r="B2" s="5" t="s">
        <v>23</v>
      </c>
      <c r="C2" s="6" t="s">
        <v>5</v>
      </c>
      <c r="D2" s="6">
        <v>1425</v>
      </c>
      <c r="E2" s="7">
        <v>70</v>
      </c>
      <c r="F2" s="8">
        <f>E2*D2</f>
        <v>99750</v>
      </c>
      <c r="G2" s="5" t="s">
        <v>24</v>
      </c>
    </row>
    <row r="3" spans="2:7" x14ac:dyDescent="0.3">
      <c r="B3" s="5" t="s">
        <v>0</v>
      </c>
      <c r="C3" s="6" t="s">
        <v>5</v>
      </c>
      <c r="D3" s="6">
        <v>1400</v>
      </c>
      <c r="E3" s="7">
        <v>35</v>
      </c>
      <c r="F3" s="8">
        <f t="shared" ref="F3:F12" si="0">E3*D3</f>
        <v>49000</v>
      </c>
      <c r="G3" s="5" t="s">
        <v>15</v>
      </c>
    </row>
    <row r="4" spans="2:7" x14ac:dyDescent="0.3">
      <c r="B4" s="5" t="s">
        <v>6</v>
      </c>
      <c r="C4" s="6"/>
      <c r="D4" s="6">
        <v>1390</v>
      </c>
      <c r="E4" s="7">
        <v>28</v>
      </c>
      <c r="F4" s="8">
        <f t="shared" si="0"/>
        <v>38920</v>
      </c>
      <c r="G4" s="5" t="s">
        <v>24</v>
      </c>
    </row>
    <row r="5" spans="2:7" x14ac:dyDescent="0.3">
      <c r="B5" s="4" t="s">
        <v>7</v>
      </c>
      <c r="C5" s="6"/>
      <c r="D5" s="6"/>
      <c r="E5" s="7"/>
      <c r="F5" s="8"/>
      <c r="G5" s="5"/>
    </row>
    <row r="6" spans="2:7" x14ac:dyDescent="0.3">
      <c r="B6" s="5" t="s">
        <v>8</v>
      </c>
      <c r="C6" s="6" t="s">
        <v>9</v>
      </c>
      <c r="D6" s="6">
        <v>1110</v>
      </c>
      <c r="E6" s="7">
        <v>235</v>
      </c>
      <c r="F6" s="8">
        <f t="shared" si="0"/>
        <v>260850</v>
      </c>
      <c r="G6" s="5" t="s">
        <v>15</v>
      </c>
    </row>
    <row r="7" spans="2:7" x14ac:dyDescent="0.3">
      <c r="B7" s="5" t="s">
        <v>10</v>
      </c>
      <c r="C7" s="6" t="s">
        <v>5</v>
      </c>
      <c r="D7" s="6">
        <v>400</v>
      </c>
      <c r="E7" s="7">
        <v>2.4</v>
      </c>
      <c r="F7" s="8">
        <f t="shared" si="0"/>
        <v>960</v>
      </c>
      <c r="G7" s="5" t="s">
        <v>15</v>
      </c>
    </row>
    <row r="8" spans="2:7" x14ac:dyDescent="0.3">
      <c r="B8" s="5" t="s">
        <v>21</v>
      </c>
      <c r="C8" s="6" t="s">
        <v>12</v>
      </c>
      <c r="D8" s="6">
        <v>470</v>
      </c>
      <c r="E8" s="7">
        <v>772</v>
      </c>
      <c r="F8" s="8">
        <f t="shared" si="0"/>
        <v>362840</v>
      </c>
      <c r="G8" s="5" t="s">
        <v>18</v>
      </c>
    </row>
    <row r="9" spans="2:7" x14ac:dyDescent="0.3">
      <c r="B9" s="5" t="s">
        <v>22</v>
      </c>
      <c r="C9" s="6" t="s">
        <v>12</v>
      </c>
      <c r="D9" s="6">
        <v>161</v>
      </c>
      <c r="E9" s="7">
        <v>772</v>
      </c>
      <c r="F9" s="8">
        <f t="shared" si="0"/>
        <v>124292</v>
      </c>
      <c r="G9" s="5" t="s">
        <v>18</v>
      </c>
    </row>
    <row r="10" spans="2:7" x14ac:dyDescent="0.3">
      <c r="B10" s="5" t="s">
        <v>11</v>
      </c>
      <c r="C10" s="6" t="s">
        <v>5</v>
      </c>
      <c r="D10" s="6">
        <v>3500</v>
      </c>
      <c r="E10" s="7">
        <v>4.96</v>
      </c>
      <c r="F10" s="8">
        <f t="shared" si="0"/>
        <v>17360</v>
      </c>
      <c r="G10" s="5" t="s">
        <v>15</v>
      </c>
    </row>
    <row r="11" spans="2:7" ht="43.2" x14ac:dyDescent="0.3">
      <c r="B11" s="9" t="s">
        <v>25</v>
      </c>
      <c r="C11" s="6" t="s">
        <v>9</v>
      </c>
      <c r="D11" s="6">
        <v>78</v>
      </c>
      <c r="E11" s="7">
        <v>870</v>
      </c>
      <c r="F11" s="8">
        <f t="shared" si="0"/>
        <v>67860</v>
      </c>
      <c r="G11" s="5" t="s">
        <v>16</v>
      </c>
    </row>
    <row r="12" spans="2:7" x14ac:dyDescent="0.3">
      <c r="B12" s="5" t="s">
        <v>19</v>
      </c>
      <c r="C12" s="6" t="s">
        <v>20</v>
      </c>
      <c r="D12" s="6">
        <v>12</v>
      </c>
      <c r="E12" s="7">
        <f>26000*2</f>
        <v>52000</v>
      </c>
      <c r="F12" s="8">
        <f t="shared" si="0"/>
        <v>624000</v>
      </c>
      <c r="G12" s="5"/>
    </row>
    <row r="13" spans="2:7" x14ac:dyDescent="0.3">
      <c r="B13" s="1" t="s">
        <v>17</v>
      </c>
      <c r="F13" s="3">
        <f>SUM(F2:F12)</f>
        <v>1645832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2024-03-22T06:12:48Z</dcterms:created>
  <dcterms:modified xsi:type="dcterms:W3CDTF">2024-03-26T14:44:23Z</dcterms:modified>
</cp:coreProperties>
</file>