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Электрика\"/>
    </mc:Choice>
  </mc:AlternateContent>
  <xr:revisionPtr revIDLastSave="0" documentId="13_ncr:1_{E551ABDC-E2EF-444B-A3C1-77E9816A680D}" xr6:coauthVersionLast="47" xr6:coauthVersionMax="47" xr10:uidLastSave="{00000000-0000-0000-0000-000000000000}"/>
  <bookViews>
    <workbookView xWindow="28680" yWindow="-120" windowWidth="29040" windowHeight="15840" xr2:uid="{C2C85767-56CD-4718-9B40-B45B57DC2B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1" i="1"/>
  <c r="F41" i="1"/>
</calcChain>
</file>

<file path=xl/sharedStrings.xml><?xml version="1.0" encoding="utf-8"?>
<sst xmlns="http://schemas.openxmlformats.org/spreadsheetml/2006/main" count="103" uniqueCount="67">
  <si>
    <t>№ п/п</t>
  </si>
  <si>
    <t>1</t>
  </si>
  <si>
    <t>1</t>
  </si>
  <si>
    <t>1.1</t>
  </si>
  <si>
    <t>1.2</t>
  </si>
  <si>
    <t>1.3</t>
  </si>
  <si>
    <t>2</t>
  </si>
  <si>
    <t>2.1</t>
  </si>
  <si>
    <t>2.2</t>
  </si>
  <si>
    <t>3</t>
  </si>
  <si>
    <t>3.1</t>
  </si>
  <si>
    <t>3.2</t>
  </si>
  <si>
    <t>№ в ЛСР</t>
  </si>
  <si>
    <t>2</t>
  </si>
  <si>
    <t>Наименование работ</t>
  </si>
  <si>
    <t>3</t>
  </si>
  <si>
    <t>Монтаж низковольтного оборудования</t>
  </si>
  <si>
    <t>Монтаж щита распределительного ЩРО навесного исполнения, с одним вводом на 63А, в составе:</t>
  </si>
  <si>
    <t>Монтаж щита распределительного ЩАО навесного исполнения, с одним вводом на 63А, в составе:</t>
  </si>
  <si>
    <t>Монтаж панели ППУ в комплекте с АВР, навесного исполнения, с двумя вводами на 25А, в составе:</t>
  </si>
  <si>
    <t>АВР, 1ном=25 А</t>
  </si>
  <si>
    <t>выключатель автоматический трехполюсный, 1ном=16 А, 1откл. не менее 10 кА, х-ка С</t>
  </si>
  <si>
    <t>Ед. изм.</t>
  </si>
  <si>
    <t>4</t>
  </si>
  <si>
    <t>компл.</t>
  </si>
  <si>
    <t>шт.</t>
  </si>
  <si>
    <t>Кол-во</t>
  </si>
  <si>
    <t>5</t>
  </si>
  <si>
    <r>
      <t xml:space="preserve">выключатель автоматический ВА47-100- 3С63-УХЛ3 3р, 1ном=63 А, </t>
    </r>
    <r>
      <rPr>
        <sz val="10"/>
        <rFont val="Times New Roman"/>
      </rPr>
      <t xml:space="preserve">Icu=10 </t>
    </r>
    <r>
      <rPr>
        <sz val="10"/>
        <rFont val="Times New Roman"/>
        <charset val="204"/>
      </rPr>
      <t>кА, х-ка С</t>
    </r>
  </si>
  <si>
    <r>
      <t xml:space="preserve">выключатель автоматический дифференциального тока двухполюсный, 1ном=16 А, </t>
    </r>
    <r>
      <rPr>
        <sz val="10"/>
        <rFont val="Times New Roman"/>
      </rPr>
      <t xml:space="preserve">IA=30 </t>
    </r>
    <r>
      <rPr>
        <sz val="10"/>
        <rFont val="Times New Roman"/>
        <charset val="204"/>
      </rPr>
      <t>мА, х-ка С</t>
    </r>
  </si>
  <si>
    <r>
      <t xml:space="preserve">выключатель автоматический ВА47-100- 1С10-УХЛ3 1р, 1ном=10 А, </t>
    </r>
    <r>
      <rPr>
        <sz val="10"/>
        <rFont val="Times New Roman"/>
      </rPr>
      <t xml:space="preserve">Icu=10 </t>
    </r>
    <r>
      <rPr>
        <sz val="10"/>
        <rFont val="Times New Roman"/>
        <charset val="204"/>
      </rPr>
      <t>кА, х-ка С</t>
    </r>
  </si>
  <si>
    <t>3.3</t>
  </si>
  <si>
    <t>выключатель автоматический однополюсный, 1ном=16 А, 1откл. не менее 10 кА, х-ка С</t>
  </si>
  <si>
    <t>Монтаж кабельных изделий</t>
  </si>
  <si>
    <t>Прокладка кабеля ВВГнг(A)-FRLS-1 ож</t>
  </si>
  <si>
    <t>Монтаж светотехнического оборудования</t>
  </si>
  <si>
    <t>м/кг</t>
  </si>
  <si>
    <t>6</t>
  </si>
  <si>
    <r>
      <t xml:space="preserve">Прокладка кабеля </t>
    </r>
    <r>
      <rPr>
        <sz val="10"/>
        <rFont val="Times New Roman"/>
      </rPr>
      <t xml:space="preserve">BBrrn-(A)-LS-1 </t>
    </r>
    <r>
      <rPr>
        <sz val="10"/>
        <rFont val="Times New Roman"/>
        <charset val="204"/>
      </rPr>
      <t>ож</t>
    </r>
  </si>
  <si>
    <r>
      <t>сеч. 5х6 мм</t>
    </r>
    <r>
      <rPr>
        <vertAlign val="superscript"/>
        <sz val="10"/>
        <rFont val="Times New Roman"/>
        <charset val="204"/>
      </rPr>
      <t>2</t>
    </r>
  </si>
  <si>
    <r>
      <t>сеч. 3х2,5 мм</t>
    </r>
    <r>
      <rPr>
        <vertAlign val="superscript"/>
        <sz val="10"/>
        <rFont val="Times New Roman"/>
        <charset val="204"/>
      </rPr>
      <t>2</t>
    </r>
  </si>
  <si>
    <r>
      <t xml:space="preserve">Монтаж светодиодного светильника </t>
    </r>
    <r>
      <rPr>
        <sz val="10"/>
        <rFont val="Times New Roman"/>
      </rPr>
      <t xml:space="preserve">VARTON A070 </t>
    </r>
    <r>
      <rPr>
        <sz val="10"/>
        <rFont val="Times New Roman"/>
        <charset val="204"/>
      </rPr>
      <t xml:space="preserve">2.0 офисный встраиваемый/накладной 20 Вт 4000 </t>
    </r>
    <r>
      <rPr>
        <sz val="10"/>
        <rFont val="Times New Roman"/>
      </rPr>
      <t xml:space="preserve">K 595x595x50 </t>
    </r>
    <r>
      <rPr>
        <sz val="10"/>
        <rFont val="Times New Roman"/>
        <charset val="204"/>
      </rPr>
      <t xml:space="preserve">мм </t>
    </r>
    <r>
      <rPr>
        <sz val="10"/>
        <rFont val="Times New Roman"/>
      </rPr>
      <t xml:space="preserve">IP40 </t>
    </r>
    <r>
      <rPr>
        <sz val="10"/>
        <rFont val="Times New Roman"/>
        <charset val="204"/>
      </rPr>
      <t xml:space="preserve">с рассеивателем опал арт. </t>
    </r>
    <r>
      <rPr>
        <sz val="10"/>
        <rFont val="Times New Roman"/>
      </rPr>
      <t>V1-A0-0LL70-01OP0-4002040</t>
    </r>
  </si>
  <si>
    <r>
      <t xml:space="preserve">Монтаж светодиодного светильника </t>
    </r>
    <r>
      <rPr>
        <sz val="10"/>
        <rFont val="Times New Roman"/>
      </rPr>
      <t xml:space="preserve">VARTON A070 </t>
    </r>
    <r>
      <rPr>
        <sz val="10"/>
        <rFont val="Times New Roman"/>
        <charset val="204"/>
      </rPr>
      <t xml:space="preserve">2.0 офисный встраиваемый/накладной 20 Вт 4000 </t>
    </r>
    <r>
      <rPr>
        <sz val="10"/>
        <rFont val="Times New Roman"/>
      </rPr>
      <t xml:space="preserve">K 595x595x50 </t>
    </r>
    <r>
      <rPr>
        <sz val="10"/>
        <rFont val="Times New Roman"/>
        <charset val="204"/>
      </rPr>
      <t xml:space="preserve">мм </t>
    </r>
    <r>
      <rPr>
        <sz val="10"/>
        <rFont val="Times New Roman"/>
      </rPr>
      <t xml:space="preserve">IP40 </t>
    </r>
    <r>
      <rPr>
        <sz val="10"/>
        <rFont val="Times New Roman"/>
        <charset val="204"/>
      </rPr>
      <t xml:space="preserve">с рассеивателем опал </t>
    </r>
    <r>
      <rPr>
        <sz val="10"/>
        <rFont val="Times New Roman"/>
      </rPr>
      <t xml:space="preserve">EM 1h </t>
    </r>
    <r>
      <rPr>
        <sz val="10"/>
        <rFont val="Times New Roman"/>
        <charset val="204"/>
      </rPr>
      <t xml:space="preserve">арт. </t>
    </r>
    <r>
      <rPr>
        <sz val="10"/>
        <rFont val="Times New Roman"/>
      </rPr>
      <t>V1-AO-OLL7O-01OPA-4OO2O4O</t>
    </r>
  </si>
  <si>
    <r>
      <t xml:space="preserve">Монтаж светодиодного светильника </t>
    </r>
    <r>
      <rPr>
        <sz val="10"/>
        <rFont val="Times New Roman"/>
      </rPr>
      <t xml:space="preserve">VARTON DL-01 </t>
    </r>
    <r>
      <rPr>
        <sz val="10"/>
        <rFont val="Times New Roman"/>
        <charset val="204"/>
      </rPr>
      <t xml:space="preserve">круглый встраиваемый 190х70 мм 25 Вт 4000 </t>
    </r>
    <r>
      <rPr>
        <sz val="10"/>
        <rFont val="Times New Roman"/>
      </rPr>
      <t xml:space="preserve">K IP54 RAL9010 </t>
    </r>
    <r>
      <rPr>
        <sz val="10"/>
        <rFont val="Times New Roman"/>
        <charset val="204"/>
      </rPr>
      <t xml:space="preserve">белый матовый арт. </t>
    </r>
    <r>
      <rPr>
        <sz val="10"/>
        <rFont val="Times New Roman"/>
      </rPr>
      <t>V1-R0-00083-10000-4402540</t>
    </r>
  </si>
  <si>
    <t>7</t>
  </si>
  <si>
    <t>8</t>
  </si>
  <si>
    <t>9</t>
  </si>
  <si>
    <t>10</t>
  </si>
  <si>
    <t>11</t>
  </si>
  <si>
    <t>12</t>
  </si>
  <si>
    <t>Монтаж трубы ПВХ гибкой гофр. д.25мм, лёгкая с протяжкой, 25м, цвет серый арт. 9192525</t>
  </si>
  <si>
    <t>м</t>
  </si>
  <si>
    <r>
      <t xml:space="preserve">Монтаж выключателя однополюсного для открытой установки, одноклавишного, ~220В, 10А, </t>
    </r>
    <r>
      <rPr>
        <sz val="10"/>
        <rFont val="Times New Roman"/>
      </rPr>
      <t>IP20</t>
    </r>
  </si>
  <si>
    <r>
      <t xml:space="preserve">Монтаж выключателя однополюсного для открытой установки, одноклавишного, ~220В, 10А, </t>
    </r>
    <r>
      <rPr>
        <sz val="10"/>
        <rFont val="Times New Roman"/>
      </rPr>
      <t>IP54</t>
    </r>
  </si>
  <si>
    <r>
      <t xml:space="preserve">Монтаж переключателя однополюсного на два направления для открытой установки, ~220В, 10А, </t>
    </r>
    <r>
      <rPr>
        <sz val="10"/>
        <rFont val="Times New Roman"/>
      </rPr>
      <t xml:space="preserve">IP20             </t>
    </r>
    <r>
      <rPr>
        <sz val="10"/>
        <rFont val="Times New Roman"/>
        <charset val="204"/>
      </rPr>
      <t>'</t>
    </r>
  </si>
  <si>
    <r>
      <t xml:space="preserve">Монтаж розетки силовой 2Р+Е, со шторками, </t>
    </r>
    <r>
      <rPr>
        <sz val="10"/>
        <rFont val="Times New Roman"/>
      </rPr>
      <t xml:space="preserve">«Viva», </t>
    </r>
    <r>
      <rPr>
        <sz val="10"/>
        <rFont val="Times New Roman"/>
        <charset val="204"/>
      </rPr>
      <t>2мод., цвет белый арт. 45005</t>
    </r>
  </si>
  <si>
    <r>
      <t xml:space="preserve">Монтаж коробки распределительной </t>
    </r>
    <r>
      <rPr>
        <sz val="10"/>
        <rFont val="Times New Roman"/>
      </rPr>
      <t>150x110x70IP55</t>
    </r>
  </si>
  <si>
    <r>
      <t xml:space="preserve">Монтаж короба с крышкой </t>
    </r>
    <r>
      <rPr>
        <sz val="10"/>
        <rFont val="Times New Roman"/>
      </rPr>
      <t xml:space="preserve">TA-GN 25x30 L=2м </t>
    </r>
    <r>
      <rPr>
        <sz val="10"/>
        <rFont val="Times New Roman"/>
        <charset val="204"/>
      </rPr>
      <t>арт. 00323</t>
    </r>
  </si>
  <si>
    <r>
      <t xml:space="preserve">Монтаж лотка проволочного ЛП 50-35-3 </t>
    </r>
    <r>
      <rPr>
        <sz val="10"/>
        <rFont val="Times New Roman"/>
      </rPr>
      <t xml:space="preserve">s-4,0 </t>
    </r>
    <r>
      <rPr>
        <sz val="10"/>
        <rFont val="Times New Roman"/>
        <charset val="204"/>
      </rPr>
      <t xml:space="preserve">ГЦ, </t>
    </r>
    <r>
      <rPr>
        <sz val="10"/>
        <rFont val="Times New Roman"/>
      </rPr>
      <t xml:space="preserve">L=3 </t>
    </r>
    <r>
      <rPr>
        <sz val="10"/>
        <rFont val="Times New Roman"/>
        <charset val="204"/>
      </rPr>
      <t>м арт. 227134</t>
    </r>
  </si>
  <si>
    <r>
      <t xml:space="preserve">Монтаж светодиодного светильника </t>
    </r>
    <r>
      <rPr>
        <sz val="10"/>
        <rFont val="Times New Roman"/>
      </rPr>
      <t xml:space="preserve">VARTON </t>
    </r>
    <r>
      <rPr>
        <sz val="10"/>
        <rFont val="Times New Roman"/>
        <charset val="204"/>
      </rPr>
      <t xml:space="preserve">ЖКХ Круг 10 Вт </t>
    </r>
    <r>
      <rPr>
        <sz val="10"/>
        <rFont val="Times New Roman"/>
      </rPr>
      <t xml:space="preserve">IP65 </t>
    </r>
    <r>
      <rPr>
        <sz val="10"/>
        <rFont val="Times New Roman"/>
        <charset val="204"/>
      </rPr>
      <t>185х70 мм антивандальный 4000 K 1/10 арт. V1-U0-00005-21000-6501040</t>
    </r>
  </si>
  <si>
    <t xml:space="preserve">Стомость руб. с НДС </t>
  </si>
  <si>
    <t>Прим.</t>
  </si>
  <si>
    <t>КП/ссылка</t>
  </si>
  <si>
    <t>https://electroguru.ru/provolochnyj-lotok/lider/pll/113026/</t>
  </si>
  <si>
    <t>м.</t>
  </si>
  <si>
    <t>цена руб с НДС</t>
  </si>
  <si>
    <t>https://dkc-msk.ru/products/ta-en-25x30-korob-s-kryshkoy-s-ploskoy-osnovoy-00323/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</si>
</sst>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0"/>
      <name val="Times New Roman"/>
    </font>
    <font>
      <vertAlign val="superscript"/>
      <sz val="10"/>
      <name val="Times New Roman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8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left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right" wrapTex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justify"/>
    </xf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left" indent="15"/>
    </xf>
    <xf numFmtId="0" fontId="4" fillId="0" borderId="1" xfId="1" applyNumberFormat="1" applyFont="1" applyFill="1" applyBorder="1" applyAlignment="1" applyProtection="1">
      <alignment horizontal="justify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1" fillId="0" borderId="1" xfId="1" applyNumberFormat="1" applyFont="1" applyFill="1" applyBorder="1" applyAlignment="1" applyProtection="1">
      <alignment horizontal="center" vertical="top"/>
    </xf>
    <xf numFmtId="43" fontId="0" fillId="0" borderId="1" xfId="2" applyFont="1" applyBorder="1"/>
  </cellXfs>
  <cellStyles count="3">
    <cellStyle name="Обычный" xfId="0" builtinId="0"/>
    <cellStyle name="Обычный_Лист1" xfId="1" xr:uid="{D427FCDE-5036-4CC5-B544-7539C883D7BA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B48B-55F5-41FE-889A-9DA492D87A5E}">
  <dimension ref="A2:I41"/>
  <sheetViews>
    <sheetView tabSelected="1" workbookViewId="0">
      <selection activeCell="I35" sqref="I35"/>
    </sheetView>
  </sheetViews>
  <sheetFormatPr defaultRowHeight="14.4" x14ac:dyDescent="0.3"/>
  <cols>
    <col min="3" max="3" width="31.5546875" customWidth="1"/>
    <col min="5" max="5" width="11.33203125" customWidth="1"/>
    <col min="6" max="8" width="15.77734375" customWidth="1"/>
    <col min="9" max="9" width="19.5546875" customWidth="1"/>
  </cols>
  <sheetData>
    <row r="2" spans="1:9" ht="27.6" x14ac:dyDescent="0.3">
      <c r="A2" s="1" t="s">
        <v>0</v>
      </c>
      <c r="B2" s="1" t="s">
        <v>12</v>
      </c>
      <c r="C2" s="2" t="s">
        <v>14</v>
      </c>
      <c r="D2" s="1" t="s">
        <v>22</v>
      </c>
      <c r="E2" s="2" t="s">
        <v>26</v>
      </c>
      <c r="F2" s="1" t="s">
        <v>65</v>
      </c>
      <c r="G2" s="1" t="s">
        <v>60</v>
      </c>
      <c r="H2" s="1" t="s">
        <v>61</v>
      </c>
      <c r="I2" s="1" t="s">
        <v>62</v>
      </c>
    </row>
    <row r="3" spans="1:9" x14ac:dyDescent="0.3">
      <c r="A3" s="3" t="s">
        <v>1</v>
      </c>
      <c r="B3" s="3" t="s">
        <v>13</v>
      </c>
      <c r="C3" s="3" t="s">
        <v>15</v>
      </c>
      <c r="D3" s="3" t="s">
        <v>23</v>
      </c>
      <c r="E3" s="3" t="s">
        <v>27</v>
      </c>
      <c r="F3" s="3" t="s">
        <v>37</v>
      </c>
      <c r="G3" s="3" t="s">
        <v>44</v>
      </c>
      <c r="H3" s="3" t="s">
        <v>45</v>
      </c>
      <c r="I3" s="3" t="s">
        <v>46</v>
      </c>
    </row>
    <row r="4" spans="1:9" x14ac:dyDescent="0.3">
      <c r="A4" s="4"/>
      <c r="B4" s="4"/>
      <c r="C4" s="5" t="s">
        <v>16</v>
      </c>
      <c r="D4" s="4"/>
      <c r="E4" s="6"/>
      <c r="F4" s="19"/>
      <c r="G4" s="19"/>
      <c r="H4" s="19"/>
      <c r="I4" s="19"/>
    </row>
    <row r="5" spans="1:9" ht="40.200000000000003" x14ac:dyDescent="0.3">
      <c r="A5" s="7" t="s">
        <v>2</v>
      </c>
      <c r="B5" s="4"/>
      <c r="C5" s="8" t="s">
        <v>17</v>
      </c>
      <c r="D5" s="9" t="s">
        <v>24</v>
      </c>
      <c r="E5" s="9">
        <v>1</v>
      </c>
      <c r="F5" s="19"/>
      <c r="G5" s="19"/>
      <c r="H5" s="19"/>
      <c r="I5" s="19"/>
    </row>
    <row r="6" spans="1:9" ht="40.200000000000003" x14ac:dyDescent="0.3">
      <c r="A6" s="7" t="s">
        <v>3</v>
      </c>
      <c r="B6" s="4"/>
      <c r="C6" s="8" t="s">
        <v>28</v>
      </c>
      <c r="D6" s="9" t="s">
        <v>25</v>
      </c>
      <c r="E6" s="9">
        <v>1</v>
      </c>
      <c r="F6" s="19"/>
      <c r="G6" s="19"/>
      <c r="H6" s="19"/>
      <c r="I6" s="19"/>
    </row>
    <row r="7" spans="1:9" ht="53.4" x14ac:dyDescent="0.3">
      <c r="A7" s="9" t="s">
        <v>4</v>
      </c>
      <c r="B7" s="4"/>
      <c r="C7" s="10" t="s">
        <v>29</v>
      </c>
      <c r="D7" s="9" t="s">
        <v>25</v>
      </c>
      <c r="E7" s="9">
        <v>3</v>
      </c>
      <c r="F7" s="19"/>
      <c r="G7" s="19"/>
      <c r="H7" s="19"/>
      <c r="I7" s="19"/>
    </row>
    <row r="8" spans="1:9" ht="40.200000000000003" x14ac:dyDescent="0.3">
      <c r="A8" s="7" t="s">
        <v>5</v>
      </c>
      <c r="B8" s="4"/>
      <c r="C8" s="8" t="s">
        <v>30</v>
      </c>
      <c r="D8" s="9" t="s">
        <v>25</v>
      </c>
      <c r="E8" s="9">
        <v>14</v>
      </c>
      <c r="F8" s="19"/>
      <c r="G8" s="19"/>
      <c r="H8" s="19"/>
      <c r="I8" s="19"/>
    </row>
    <row r="9" spans="1:9" x14ac:dyDescent="0.3">
      <c r="A9" s="4"/>
      <c r="B9" s="4"/>
      <c r="C9" s="11"/>
      <c r="D9" s="4"/>
      <c r="E9" s="20"/>
      <c r="F9" s="19"/>
      <c r="G9" s="19"/>
      <c r="H9" s="19"/>
      <c r="I9" s="19"/>
    </row>
    <row r="10" spans="1:9" ht="40.200000000000003" x14ac:dyDescent="0.3">
      <c r="A10" s="9" t="s">
        <v>6</v>
      </c>
      <c r="B10" s="4"/>
      <c r="C10" s="10" t="s">
        <v>18</v>
      </c>
      <c r="D10" s="4"/>
      <c r="E10" s="9">
        <v>1</v>
      </c>
      <c r="F10" s="19"/>
      <c r="G10" s="19"/>
      <c r="H10" s="19"/>
      <c r="I10" s="19"/>
    </row>
    <row r="11" spans="1:9" ht="40.200000000000003" x14ac:dyDescent="0.3">
      <c r="A11" s="7" t="s">
        <v>7</v>
      </c>
      <c r="B11" s="4"/>
      <c r="C11" s="8" t="s">
        <v>28</v>
      </c>
      <c r="D11" s="9" t="s">
        <v>25</v>
      </c>
      <c r="E11" s="9">
        <v>1</v>
      </c>
      <c r="F11" s="19"/>
      <c r="G11" s="19"/>
      <c r="H11" s="19"/>
      <c r="I11" s="19"/>
    </row>
    <row r="12" spans="1:9" ht="40.200000000000003" x14ac:dyDescent="0.3">
      <c r="A12" s="7" t="s">
        <v>8</v>
      </c>
      <c r="B12" s="4"/>
      <c r="C12" s="8" t="s">
        <v>30</v>
      </c>
      <c r="D12" s="9" t="s">
        <v>25</v>
      </c>
      <c r="E12" s="9">
        <v>3</v>
      </c>
      <c r="F12" s="19"/>
      <c r="G12" s="19"/>
      <c r="H12" s="19"/>
      <c r="I12" s="19"/>
    </row>
    <row r="13" spans="1:9" x14ac:dyDescent="0.3">
      <c r="A13" s="4"/>
      <c r="B13" s="4"/>
      <c r="C13" s="11"/>
      <c r="D13" s="4"/>
      <c r="E13" s="20"/>
      <c r="F13" s="19"/>
      <c r="G13" s="19"/>
      <c r="H13" s="19"/>
      <c r="I13" s="19"/>
    </row>
    <row r="14" spans="1:9" ht="40.200000000000003" x14ac:dyDescent="0.3">
      <c r="A14" s="9" t="s">
        <v>9</v>
      </c>
      <c r="B14" s="4"/>
      <c r="C14" s="8" t="s">
        <v>19</v>
      </c>
      <c r="D14" s="9" t="s">
        <v>24</v>
      </c>
      <c r="E14" s="9">
        <v>1</v>
      </c>
      <c r="F14" s="19"/>
      <c r="G14" s="19"/>
      <c r="H14" s="19"/>
      <c r="I14" s="19"/>
    </row>
    <row r="15" spans="1:9" x14ac:dyDescent="0.3">
      <c r="A15" s="7" t="s">
        <v>10</v>
      </c>
      <c r="B15" s="4"/>
      <c r="C15" s="12" t="s">
        <v>20</v>
      </c>
      <c r="D15" s="9" t="s">
        <v>24</v>
      </c>
      <c r="E15" s="7">
        <v>1</v>
      </c>
      <c r="F15" s="19"/>
      <c r="G15" s="19"/>
      <c r="H15" s="19"/>
      <c r="I15" s="19"/>
    </row>
    <row r="16" spans="1:9" ht="40.200000000000003" x14ac:dyDescent="0.3">
      <c r="A16" s="9" t="s">
        <v>11</v>
      </c>
      <c r="B16" s="4"/>
      <c r="C16" s="8" t="s">
        <v>21</v>
      </c>
      <c r="D16" s="9" t="s">
        <v>25</v>
      </c>
      <c r="E16" s="9">
        <v>1</v>
      </c>
      <c r="F16" s="19"/>
      <c r="G16" s="19"/>
      <c r="H16" s="19"/>
      <c r="I16" s="19"/>
    </row>
    <row r="17" spans="1:9" ht="40.200000000000003" x14ac:dyDescent="0.3">
      <c r="A17" s="9" t="s">
        <v>31</v>
      </c>
      <c r="B17" s="11"/>
      <c r="C17" s="8" t="s">
        <v>32</v>
      </c>
      <c r="D17" s="9" t="s">
        <v>25</v>
      </c>
      <c r="E17" s="9">
        <v>6</v>
      </c>
      <c r="F17" s="19"/>
      <c r="G17" s="19"/>
      <c r="H17" s="19"/>
      <c r="I17" s="19"/>
    </row>
    <row r="18" spans="1:9" x14ac:dyDescent="0.3">
      <c r="A18" s="4"/>
      <c r="B18" s="11"/>
      <c r="C18" s="11"/>
      <c r="D18" s="6"/>
      <c r="E18" s="20"/>
      <c r="F18" s="19"/>
      <c r="G18" s="19"/>
      <c r="H18" s="19"/>
      <c r="I18" s="19"/>
    </row>
    <row r="19" spans="1:9" x14ac:dyDescent="0.3">
      <c r="A19" s="4"/>
      <c r="B19" s="11"/>
      <c r="C19" s="13" t="s">
        <v>33</v>
      </c>
      <c r="D19" s="6"/>
      <c r="E19" s="20"/>
      <c r="F19" s="19"/>
      <c r="G19" s="19"/>
      <c r="H19" s="19"/>
      <c r="I19" s="19"/>
    </row>
    <row r="20" spans="1:9" x14ac:dyDescent="0.3">
      <c r="A20" s="14" t="s">
        <v>1</v>
      </c>
      <c r="B20" s="11"/>
      <c r="C20" s="15" t="s">
        <v>38</v>
      </c>
      <c r="D20" s="6"/>
      <c r="E20" s="20"/>
      <c r="F20" s="19"/>
      <c r="G20" s="19"/>
      <c r="H20" s="19"/>
      <c r="I20" s="19"/>
    </row>
    <row r="21" spans="1:9" ht="16.2" x14ac:dyDescent="0.3">
      <c r="A21" s="4"/>
      <c r="B21" s="11"/>
      <c r="C21" s="16" t="s">
        <v>39</v>
      </c>
      <c r="D21" s="7" t="s">
        <v>36</v>
      </c>
      <c r="E21" s="7">
        <v>30</v>
      </c>
      <c r="F21" s="21">
        <v>450</v>
      </c>
      <c r="G21" s="21">
        <f>F21*E21</f>
        <v>13500</v>
      </c>
      <c r="H21" s="19"/>
      <c r="I21" s="19"/>
    </row>
    <row r="22" spans="1:9" ht="16.2" x14ac:dyDescent="0.3">
      <c r="A22" s="4"/>
      <c r="B22" s="11"/>
      <c r="C22" s="16" t="s">
        <v>40</v>
      </c>
      <c r="D22" s="7" t="s">
        <v>36</v>
      </c>
      <c r="E22" s="7">
        <v>800</v>
      </c>
      <c r="F22" s="21">
        <v>90</v>
      </c>
      <c r="G22" s="21">
        <f t="shared" ref="G22:G41" si="0">F22*E22</f>
        <v>72000</v>
      </c>
      <c r="H22" s="19"/>
      <c r="I22" s="19"/>
    </row>
    <row r="23" spans="1:9" x14ac:dyDescent="0.3">
      <c r="A23" s="4"/>
      <c r="B23" s="11"/>
      <c r="C23" s="11"/>
      <c r="D23" s="6"/>
      <c r="E23" s="20"/>
      <c r="F23" s="21"/>
      <c r="G23" s="21">
        <f t="shared" si="0"/>
        <v>0</v>
      </c>
      <c r="H23" s="19"/>
      <c r="I23" s="19"/>
    </row>
    <row r="24" spans="1:9" x14ac:dyDescent="0.3">
      <c r="A24" s="4"/>
      <c r="B24" s="11"/>
      <c r="C24" s="11"/>
      <c r="D24" s="6"/>
      <c r="E24" s="20"/>
      <c r="F24" s="21"/>
      <c r="G24" s="21">
        <f t="shared" si="0"/>
        <v>0</v>
      </c>
      <c r="H24" s="19"/>
      <c r="I24" s="19"/>
    </row>
    <row r="25" spans="1:9" x14ac:dyDescent="0.3">
      <c r="A25" s="14" t="s">
        <v>6</v>
      </c>
      <c r="B25" s="11"/>
      <c r="C25" s="15" t="s">
        <v>34</v>
      </c>
      <c r="D25" s="6"/>
      <c r="E25" s="20"/>
      <c r="F25" s="21"/>
      <c r="G25" s="21">
        <f t="shared" si="0"/>
        <v>0</v>
      </c>
      <c r="H25" s="19"/>
      <c r="I25" s="19"/>
    </row>
    <row r="26" spans="1:9" ht="16.2" x14ac:dyDescent="0.3">
      <c r="A26" s="4"/>
      <c r="B26" s="11"/>
      <c r="C26" s="16" t="s">
        <v>39</v>
      </c>
      <c r="D26" s="7" t="s">
        <v>36</v>
      </c>
      <c r="E26" s="7">
        <v>270</v>
      </c>
      <c r="F26" s="21">
        <v>450</v>
      </c>
      <c r="G26" s="21">
        <f t="shared" si="0"/>
        <v>121500</v>
      </c>
      <c r="H26" s="19"/>
      <c r="I26" s="19"/>
    </row>
    <row r="27" spans="1:9" ht="16.2" x14ac:dyDescent="0.3">
      <c r="A27" s="4"/>
      <c r="B27" s="11"/>
      <c r="C27" s="16" t="s">
        <v>40</v>
      </c>
      <c r="D27" s="7" t="s">
        <v>36</v>
      </c>
      <c r="E27" s="7">
        <v>300</v>
      </c>
      <c r="F27" s="21">
        <v>90</v>
      </c>
      <c r="G27" s="21">
        <f t="shared" si="0"/>
        <v>27000</v>
      </c>
      <c r="H27" s="19"/>
      <c r="I27" s="19"/>
    </row>
    <row r="28" spans="1:9" x14ac:dyDescent="0.3">
      <c r="A28" s="4"/>
      <c r="B28" s="11"/>
      <c r="C28" s="11"/>
      <c r="D28" s="6"/>
      <c r="E28" s="20"/>
      <c r="F28" s="21"/>
      <c r="G28" s="21">
        <f t="shared" si="0"/>
        <v>0</v>
      </c>
      <c r="H28" s="19"/>
      <c r="I28" s="19"/>
    </row>
    <row r="29" spans="1:9" x14ac:dyDescent="0.3">
      <c r="A29" s="4"/>
      <c r="B29" s="11"/>
      <c r="C29" s="5" t="s">
        <v>35</v>
      </c>
      <c r="D29" s="6"/>
      <c r="E29" s="20"/>
      <c r="F29" s="21"/>
      <c r="G29" s="21">
        <f t="shared" si="0"/>
        <v>0</v>
      </c>
      <c r="H29" s="19"/>
      <c r="I29" s="19"/>
    </row>
    <row r="30" spans="1:9" ht="79.8" x14ac:dyDescent="0.3">
      <c r="A30" s="17" t="s">
        <v>1</v>
      </c>
      <c r="B30" s="11"/>
      <c r="C30" s="8" t="s">
        <v>41</v>
      </c>
      <c r="D30" s="9" t="s">
        <v>25</v>
      </c>
      <c r="E30" s="9">
        <v>78</v>
      </c>
      <c r="F30" s="21"/>
      <c r="G30" s="21">
        <f t="shared" si="0"/>
        <v>0</v>
      </c>
      <c r="H30" s="19"/>
      <c r="I30" s="19"/>
    </row>
    <row r="31" spans="1:9" ht="79.2" x14ac:dyDescent="0.3">
      <c r="A31" s="17" t="s">
        <v>6</v>
      </c>
      <c r="B31" s="11"/>
      <c r="C31" s="18" t="s">
        <v>42</v>
      </c>
      <c r="D31" s="9" t="s">
        <v>25</v>
      </c>
      <c r="E31" s="9">
        <v>15</v>
      </c>
      <c r="F31" s="21"/>
      <c r="G31" s="21">
        <f t="shared" si="0"/>
        <v>0</v>
      </c>
      <c r="H31" s="19"/>
      <c r="I31" s="19"/>
    </row>
    <row r="32" spans="1:9" ht="66.599999999999994" x14ac:dyDescent="0.3">
      <c r="A32" s="17" t="s">
        <v>9</v>
      </c>
      <c r="B32" s="11"/>
      <c r="C32" s="8" t="s">
        <v>43</v>
      </c>
      <c r="D32" s="9" t="s">
        <v>25</v>
      </c>
      <c r="E32" s="9">
        <v>41</v>
      </c>
      <c r="F32" s="21"/>
      <c r="G32" s="21">
        <f t="shared" si="0"/>
        <v>0</v>
      </c>
      <c r="H32" s="19"/>
      <c r="I32" s="19"/>
    </row>
    <row r="33" spans="1:9" ht="66.599999999999994" x14ac:dyDescent="0.3">
      <c r="A33" s="14" t="s">
        <v>23</v>
      </c>
      <c r="B33" s="11"/>
      <c r="C33" s="8" t="s">
        <v>59</v>
      </c>
      <c r="D33" s="9" t="s">
        <v>25</v>
      </c>
      <c r="E33" s="9">
        <v>3</v>
      </c>
      <c r="F33" s="21"/>
      <c r="G33" s="21">
        <f t="shared" si="0"/>
        <v>0</v>
      </c>
      <c r="H33" s="19"/>
      <c r="I33" s="19"/>
    </row>
    <row r="34" spans="1:9" ht="53.4" x14ac:dyDescent="0.3">
      <c r="A34" s="9" t="s">
        <v>27</v>
      </c>
      <c r="B34" s="11"/>
      <c r="C34" s="8" t="s">
        <v>52</v>
      </c>
      <c r="D34" s="9" t="s">
        <v>25</v>
      </c>
      <c r="E34" s="9">
        <v>14</v>
      </c>
      <c r="F34" s="21">
        <v>140</v>
      </c>
      <c r="G34" s="21">
        <f t="shared" si="0"/>
        <v>1960</v>
      </c>
      <c r="H34" s="19"/>
      <c r="I34" s="19"/>
    </row>
    <row r="35" spans="1:9" ht="53.4" x14ac:dyDescent="0.3">
      <c r="A35" s="9" t="s">
        <v>37</v>
      </c>
      <c r="B35" s="11"/>
      <c r="C35" s="8" t="s">
        <v>53</v>
      </c>
      <c r="D35" s="9" t="s">
        <v>25</v>
      </c>
      <c r="E35" s="9">
        <v>9</v>
      </c>
      <c r="F35" s="21">
        <v>155</v>
      </c>
      <c r="G35" s="21">
        <f t="shared" si="0"/>
        <v>1395</v>
      </c>
      <c r="H35" s="19"/>
      <c r="I35" s="19"/>
    </row>
    <row r="36" spans="1:9" ht="53.4" x14ac:dyDescent="0.3">
      <c r="A36" s="9" t="s">
        <v>44</v>
      </c>
      <c r="B36" s="11"/>
      <c r="C36" s="8" t="s">
        <v>54</v>
      </c>
      <c r="D36" s="9" t="s">
        <v>25</v>
      </c>
      <c r="E36" s="9">
        <v>14</v>
      </c>
      <c r="F36" s="21">
        <v>140</v>
      </c>
      <c r="G36" s="21">
        <f t="shared" si="0"/>
        <v>1960</v>
      </c>
      <c r="H36" s="19"/>
      <c r="I36" s="19"/>
    </row>
    <row r="37" spans="1:9" ht="40.200000000000003" x14ac:dyDescent="0.3">
      <c r="A37" s="9" t="s">
        <v>45</v>
      </c>
      <c r="B37" s="11"/>
      <c r="C37" s="8" t="s">
        <v>55</v>
      </c>
      <c r="D37" s="9" t="s">
        <v>25</v>
      </c>
      <c r="E37" s="9">
        <v>38</v>
      </c>
      <c r="F37" s="21">
        <v>565</v>
      </c>
      <c r="G37" s="21">
        <f t="shared" si="0"/>
        <v>21470</v>
      </c>
      <c r="H37" s="19"/>
      <c r="I37" s="19"/>
    </row>
    <row r="38" spans="1:9" ht="27" x14ac:dyDescent="0.3">
      <c r="A38" s="7" t="s">
        <v>46</v>
      </c>
      <c r="B38" s="11"/>
      <c r="C38" s="8" t="s">
        <v>56</v>
      </c>
      <c r="D38" s="9" t="s">
        <v>25</v>
      </c>
      <c r="E38" s="9">
        <v>100</v>
      </c>
      <c r="F38" s="21">
        <v>251</v>
      </c>
      <c r="G38" s="21">
        <f t="shared" si="0"/>
        <v>25100</v>
      </c>
      <c r="H38" s="19"/>
      <c r="I38" s="19"/>
    </row>
    <row r="39" spans="1:9" ht="27" x14ac:dyDescent="0.3">
      <c r="A39" s="9" t="s">
        <v>47</v>
      </c>
      <c r="B39" s="11"/>
      <c r="C39" s="8" t="s">
        <v>57</v>
      </c>
      <c r="D39" s="9" t="s">
        <v>25</v>
      </c>
      <c r="E39" s="9">
        <v>32</v>
      </c>
      <c r="F39" s="21">
        <v>113</v>
      </c>
      <c r="G39" s="21">
        <f t="shared" si="0"/>
        <v>3616</v>
      </c>
      <c r="H39" s="19"/>
      <c r="I39" s="19" t="s">
        <v>66</v>
      </c>
    </row>
    <row r="40" spans="1:9" ht="27" x14ac:dyDescent="0.3">
      <c r="A40" s="9" t="s">
        <v>48</v>
      </c>
      <c r="B40" s="11"/>
      <c r="C40" s="8" t="s">
        <v>58</v>
      </c>
      <c r="D40" s="9" t="s">
        <v>64</v>
      </c>
      <c r="E40" s="9">
        <v>300</v>
      </c>
      <c r="F40" s="21">
        <v>100</v>
      </c>
      <c r="G40" s="21">
        <f t="shared" si="0"/>
        <v>30000</v>
      </c>
      <c r="H40" s="19"/>
      <c r="I40" s="19" t="s">
        <v>63</v>
      </c>
    </row>
    <row r="41" spans="1:9" ht="40.200000000000003" x14ac:dyDescent="0.3">
      <c r="A41" s="9" t="s">
        <v>49</v>
      </c>
      <c r="B41" s="11"/>
      <c r="C41" s="8" t="s">
        <v>50</v>
      </c>
      <c r="D41" s="9" t="s">
        <v>51</v>
      </c>
      <c r="E41" s="9">
        <v>800</v>
      </c>
      <c r="F41" s="21">
        <f>931/25</f>
        <v>37.24</v>
      </c>
      <c r="G41" s="21">
        <f t="shared" si="0"/>
        <v>29792</v>
      </c>
      <c r="H41" s="19"/>
      <c r="I41" s="19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2023-04-17T13:44:57Z</dcterms:created>
  <dcterms:modified xsi:type="dcterms:W3CDTF">2023-04-18T11:20:27Z</dcterms:modified>
</cp:coreProperties>
</file>