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Повелецкий вокзал\"/>
    </mc:Choice>
  </mc:AlternateContent>
  <xr:revisionPtr revIDLastSave="0" documentId="13_ncr:1_{25D40F8D-C3C3-4506-8E8D-D6E49207A75D}" xr6:coauthVersionLast="47" xr6:coauthVersionMax="47" xr10:uidLastSave="{00000000-0000-0000-0000-000000000000}"/>
  <bookViews>
    <workbookView xWindow="28680" yWindow="-120" windowWidth="29040" windowHeight="15840" xr2:uid="{403E0C4F-84FD-4F28-AEBF-0CAEE5FBF7A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3" i="1"/>
</calcChain>
</file>

<file path=xl/sharedStrings.xml><?xml version="1.0" encoding="utf-8"?>
<sst xmlns="http://schemas.openxmlformats.org/spreadsheetml/2006/main" count="18" uniqueCount="16">
  <si>
    <t>Гидрошпонка Аквастоп ДЗ-140/50-4/35 из ПВХ</t>
  </si>
  <si>
    <t xml:space="preserve">Цена руб. с НДС и с доставкой </t>
  </si>
  <si>
    <t>https://www.baustof.ru/gidroshponka-akvastop-dz-140-50-4-35-iz-pvkh/?utm_source=yandex&amp;utm_medium=cpc&amp;utm_term=---autotargeting&amp;utm_campaign=dinamika_feed&amp;mango=%7Cc:62283495%7Cg:5068351758%7Cb:13016152162%7Ck:53242371287%7Cst:search%7Ca:no%7Cs:none%7Ct:premium%7Cp:2%7Cr:53242371287%7Creg:213%7Cnet:%7Byad%7D&amp;yclid=9733278149078679551</t>
  </si>
  <si>
    <t>Праймер битумный Технониколь №01 16 кг/20 л</t>
  </si>
  <si>
    <t>https://техно-сс.рф/kat/gidroizolyatsiya/mastiki/prajmer-01/?utm_referrer=https%3A%2F%2Fyandex.ru%2Fproducts%2Fsearch%3Ftext%3D%25D0%25BF%25D1%2580%25D0%25B0%25D0%25B9%25D0%25BC%25D0%25B5%25D1%2580%2520%25D0%25B1%25D0%25B8%25D1%2582%25D1%2583%25D0%25BC%25D0%25BD%25D1%258B%25D0%25B9%2520%25D1%2582%25D0%25B5%25D1%2585%25D0%25BD%25D0%25BE%25D0%25BD%25D0%25B8%25D0%25BA%25D0%25BE%25D0%25BB%25D1%258C%252001</t>
  </si>
  <si>
    <t>Дренажная труба Перфокор DN/OD 160х6000 мм SN16</t>
  </si>
  <si>
    <t>Муфта для труб Корсис. Перфокор-II 160 мм</t>
  </si>
  <si>
    <t>https://basdv.ru/catalog/truby/korsis_perfokor_truby_i_fitingi/mufty_dlya_trub_korsis_perfokor/999/?ysclid=m9monc4yp0553968613</t>
  </si>
  <si>
    <t>Кольцо уплотнительное d160 мм</t>
  </si>
  <si>
    <t>https://okgbi.ru/catalog/truby_perfokor/truba_pp_gofr_perfokor_dn_od_160kh6000_mm_sn16/</t>
  </si>
  <si>
    <t>https://moscow.petrovich.ru/product/504522/</t>
  </si>
  <si>
    <t>ед. изм</t>
  </si>
  <si>
    <t>п.м</t>
  </si>
  <si>
    <t>кг</t>
  </si>
  <si>
    <t>шт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</si>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</sst>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2"/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vertical="center"/>
    </xf>
    <xf numFmtId="43" fontId="0" fillId="0" borderId="1" xfId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kgbi.ru/catalog/truby_perfokor/truba_pp_gofr_perfokor_dn_od_160kh6000_mm_sn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2C29-4443-4EFB-AAC3-331C8A99F5C7}">
  <dimension ref="B2:E7"/>
  <sheetViews>
    <sheetView tabSelected="1" workbookViewId="0">
      <selection activeCell="I14" sqref="I14"/>
    </sheetView>
  </sheetViews>
  <sheetFormatPr defaultRowHeight="14.4" x14ac:dyDescent="0.3"/>
  <cols>
    <col min="2" max="2" width="49.88671875" customWidth="1"/>
    <col min="3" max="4" width="17.88671875" customWidth="1"/>
  </cols>
  <sheetData>
    <row r="2" spans="2:5" ht="28.8" x14ac:dyDescent="0.3">
      <c r="B2" s="6" t="s">
        <v>15</v>
      </c>
      <c r="C2" s="6" t="s">
        <v>11</v>
      </c>
      <c r="D2" s="7" t="s">
        <v>1</v>
      </c>
    </row>
    <row r="3" spans="2:5" x14ac:dyDescent="0.3">
      <c r="B3" s="2" t="s">
        <v>0</v>
      </c>
      <c r="C3" s="3" t="s">
        <v>12</v>
      </c>
      <c r="D3" s="4">
        <f>1560*1.03</f>
        <v>1606.8</v>
      </c>
      <c r="E3" t="s">
        <v>2</v>
      </c>
    </row>
    <row r="4" spans="2:5" x14ac:dyDescent="0.3">
      <c r="B4" s="2" t="s">
        <v>3</v>
      </c>
      <c r="C4" s="3" t="s">
        <v>13</v>
      </c>
      <c r="D4" s="4">
        <f>(3580/16)*1.03</f>
        <v>230.46250000000001</v>
      </c>
      <c r="E4" t="s">
        <v>4</v>
      </c>
    </row>
    <row r="5" spans="2:5" x14ac:dyDescent="0.3">
      <c r="B5" s="2" t="s">
        <v>5</v>
      </c>
      <c r="C5" s="3" t="s">
        <v>12</v>
      </c>
      <c r="D5" s="2">
        <f>1452*1.07</f>
        <v>1553.64</v>
      </c>
      <c r="E5" s="1" t="s">
        <v>9</v>
      </c>
    </row>
    <row r="6" spans="2:5" x14ac:dyDescent="0.3">
      <c r="B6" s="2" t="s">
        <v>6</v>
      </c>
      <c r="C6" s="3" t="s">
        <v>14</v>
      </c>
      <c r="D6" s="2">
        <f>312*1.07</f>
        <v>333.84000000000003</v>
      </c>
      <c r="E6" t="s">
        <v>7</v>
      </c>
    </row>
    <row r="7" spans="2:5" x14ac:dyDescent="0.3">
      <c r="B7" s="2" t="s">
        <v>8</v>
      </c>
      <c r="C7" s="3" t="s">
        <v>14</v>
      </c>
      <c r="D7" s="5">
        <v>150</v>
      </c>
      <c r="E7" t="s">
        <v>10</v>
      </c>
    </row>
  </sheetData>
  <hyperlinks>
    <hyperlink ref="E5" r:id="rId1" xr:uid="{A0519EAF-1636-4F33-B532-02DE8A1586F7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2025-04-18T09:34:04Z</dcterms:created>
  <dcterms:modified xsi:type="dcterms:W3CDTF">2025-04-18T11:08:53Z</dcterms:modified>
</cp:coreProperties>
</file>