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\Коломна\СП-12\Договор\"/>
    </mc:Choice>
  </mc:AlternateContent>
  <xr:revisionPtr revIDLastSave="0" documentId="8_{563BFEE8-0449-409F-9551-8E0AC8E7497A}" xr6:coauthVersionLast="47" xr6:coauthVersionMax="47" xr10:uidLastSave="{00000000-0000-0000-0000-000000000000}"/>
  <bookViews>
    <workbookView xWindow="1632" yWindow="2760" windowWidth="23964" windowHeight="12204" firstSheet="2" activeTab="2" xr2:uid="{00000000-000D-0000-FFFF-FFFF00000000}"/>
  </bookViews>
  <sheets>
    <sheet name="Свод" sheetId="3" state="hidden" r:id="rId1"/>
    <sheet name="СМР+мат пред " sheetId="1" state="hidden" r:id="rId2"/>
    <sheet name="График" sheetId="4" r:id="rId3"/>
    <sheet name="Лист1" sheetId="5" state="hidden" r:id="rId4"/>
  </sheets>
  <definedNames>
    <definedName name="_xlnm.Print_Area" localSheetId="2">График!$A$1:$BK$69</definedName>
    <definedName name="_xlnm.Print_Area" localSheetId="0">Свод!$A$1:$H$5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1" i="4" l="1"/>
  <c r="AH11" i="4" s="1"/>
  <c r="AI11" i="4" s="1"/>
  <c r="AJ11" i="4" s="1"/>
  <c r="AK11" i="4" s="1"/>
  <c r="AL11" i="4" s="1"/>
  <c r="AM11" i="4" s="1"/>
  <c r="AN11" i="4" s="1"/>
  <c r="AO11" i="4" s="1"/>
  <c r="AP11" i="4" s="1"/>
  <c r="AQ11" i="4" s="1"/>
  <c r="AR11" i="4" s="1"/>
  <c r="AS11" i="4" s="1"/>
  <c r="AT11" i="4" s="1"/>
  <c r="AU11" i="4" s="1"/>
  <c r="AV11" i="4" s="1"/>
  <c r="AW11" i="4" s="1"/>
  <c r="AX11" i="4" s="1"/>
  <c r="AY11" i="4" s="1"/>
  <c r="AZ11" i="4" s="1"/>
  <c r="BA11" i="4" s="1"/>
  <c r="BB11" i="4" s="1"/>
  <c r="BC11" i="4" s="1"/>
  <c r="BD11" i="4" s="1"/>
  <c r="BE11" i="4" s="1"/>
  <c r="BF11" i="4" s="1"/>
  <c r="BG11" i="4" s="1"/>
  <c r="BH11" i="4" s="1"/>
  <c r="BI11" i="4" s="1"/>
  <c r="BJ11" i="4" s="1"/>
  <c r="BK11" i="4" s="1"/>
  <c r="F11" i="4" l="1"/>
  <c r="G11" i="4" s="1"/>
  <c r="H11" i="4" s="1"/>
  <c r="I11" i="4" s="1"/>
  <c r="J11" i="4" s="1"/>
  <c r="K11" i="4" s="1"/>
  <c r="L11" i="4" s="1"/>
  <c r="M11" i="4" s="1"/>
  <c r="N11" i="4" s="1"/>
  <c r="U11" i="4" l="1"/>
  <c r="V11" i="4" s="1"/>
  <c r="W11" i="4" s="1"/>
  <c r="X11" i="4" s="1"/>
  <c r="Y11" i="4" s="1"/>
  <c r="Z11" i="4" s="1"/>
  <c r="AA11" i="4" s="1"/>
  <c r="AB11" i="4" s="1"/>
  <c r="AC11" i="4" s="1"/>
  <c r="AD11" i="4" s="1"/>
  <c r="O11" i="4"/>
  <c r="P11" i="4" s="1"/>
  <c r="Q11" i="4" s="1"/>
  <c r="R11" i="4" s="1"/>
  <c r="S11" i="4" s="1"/>
  <c r="A16" i="4"/>
  <c r="A17" i="4" s="1"/>
  <c r="A18" i="4" s="1"/>
  <c r="A19" i="4" s="1"/>
  <c r="A20" i="4" s="1"/>
  <c r="A22" i="4" s="1"/>
  <c r="A23" i="4" s="1"/>
  <c r="A24" i="4" s="1"/>
  <c r="A26" i="4" s="1"/>
  <c r="A27" i="4" s="1"/>
  <c r="A34" i="4" s="1"/>
  <c r="A35" i="4" s="1"/>
  <c r="A36" i="4" s="1"/>
  <c r="A37" i="4" s="1"/>
  <c r="A38" i="4" s="1"/>
  <c r="A39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4" i="4" s="1"/>
  <c r="A55" i="4" s="1"/>
  <c r="A56" i="4" s="1"/>
  <c r="A57" i="4" s="1"/>
  <c r="A58" i="4" s="1"/>
  <c r="A59" i="4" l="1"/>
  <c r="A60" i="4" s="1"/>
  <c r="A61" i="4" s="1"/>
  <c r="A62" i="4" s="1"/>
  <c r="A63" i="4" s="1"/>
  <c r="A64" i="4" s="1"/>
  <c r="F8" i="1" l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<sst xmlns="http://schemas.openxmlformats.org/spreadsheetml/2006/main" count="488" uniqueCount="288">
  <si>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</si>
  <si>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</si>
  <si>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</si>
  <si>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</si>
  <si>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</si>
  <si>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</si>
  <si>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</si>
  <si>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</si>
  <si>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</si>
  <si>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</si>
  <si>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</si>
  <si>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</si>
  <si>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</si>
  <si>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</si>
  <si>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</si>
  <si>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</si>
  <si>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</si>
  <si>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</si>
  <si>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</si>
  <si>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</si>
  <si>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</si>
  <si>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</si>
  <si>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</si>
  <si>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</si>
  <si>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</si>
  <si>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</si>
  <si>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</si>
  <si>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</si>
  <si>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</si>
  <si>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</si>
  <si>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</si>
  <si>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</si>
  <si>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</si>
  <si>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</si>
  <si>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</si>
  <si>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</si>
  <si>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</si>
  <si>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</si>
  <si>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</si>
  <si>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</si>
  <si>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</si>
  <si>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</si>
  <si>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</si>
  <si>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</si>
  <si>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</si>
  <si>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</si>
  <si>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</si>
  <si>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</si>
  <si>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</si>
  <si>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</si>
  <si>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</si>
  <si>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</si>
  <si>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</si>
  <si>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</si>
  <si>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</si>
  <si>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</si>
  <si>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</si>
  <si>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</si>
  <si>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</si>
  <si>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</si>
  <si>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</si>
  <si>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</si>
  <si>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</si>
  <si>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</si>
  <si>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</si>
  <si>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</si>
  <si>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</si>
  <si>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</si>
  <si>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</si>
  <si>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</si>
  <si>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</si>
  <si>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</si>
  <si>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</si>
  <si>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</si>
  <si>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</si>
  <si>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</si>
  <si>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</si>
  <si>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</si>
  <si>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</si>
  <si>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</si>
  <si>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</si>
  <si>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</si>
  <si>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</si>
  <si>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</si>
  <si>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</si>
  <si>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</si>
  <si>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</si>
  <si>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</si>
  <si>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</si>
  <si>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</si>
  <si>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</si>
  <si>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</si>
  <si>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</si>
  <si>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</si>
  <si>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</si>
  <si>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</si>
  <si>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</si>
  <si>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</si>
  <si>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</si>
  <si>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</si>
  <si>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</si>
  <si>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</si>
  <si>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</si>
  <si>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</si>
  <si>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</si>
  <si>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</si>
  <si>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</si>
  <si>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</si>
  <si>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</si>
  <si>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</si>
  <si>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</si>
  <si>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</si>
  <si>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</si>
  <si>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</si>
  <si>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</si>
  <si>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</si>
  <si>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</si>
  <si>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</si>
  <si>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</si>
  <si>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</si>
  <si>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</si>
  <si>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</si>
  <si>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</si>
  <si>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</si>
  <si>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</si>
  <si>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</si>
  <si>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</si>
  <si>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</si>
  <si>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</si>
  <si>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</si>
  <si>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</si>
  <si>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</si>
  <si>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</si>
  <si>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</si>
  <si>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</si>
  <si>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</si>
  <si>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</si>
  <si>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</si>
  <si>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</si>
  <si>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</si>
  <si>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</si>
  <si>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</si>
  <si>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</si>
  <si>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</si>
  <si>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</si>
  <si>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</si>
  <si>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</si>
  <si>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</si>
  <si>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</si>
  <si>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</si>
  <si>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</si>
  <si>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</si>
  <si>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</si>
  <si>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</si>
  <si>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</si>
  <si>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</si>
  <si>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</si>
  <si>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</si>
  <si>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</si>
  <si>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</si>
  <si>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</si>
  <si>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</si>
  <si>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</si>
  <si>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</si>
  <si>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</si>
  <si>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</si>
  <si>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</si>
  <si>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</si>
  <si>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</si>
  <si>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</si>
  <si>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</si>
  <si>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</si>
  <si>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</si>
  <si>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</si>
  <si>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</si>
  <si>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</si>
  <si>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</si>
  <si>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</si>
  <si>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</si>
  <si>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</si>
  <si>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</si>
  <si>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</si>
  <si>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</si>
  <si>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</si>
  <si>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</si>
  <si>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</si>
  <si>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</si>
  <si>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</si>
  <si>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</si>
  <si>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</si>
  <si>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</si>
  <si>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</si>
  <si>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</si>
  <si>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</si>
  <si>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</si>
  <si>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</si>
  <si>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</si>
  <si>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</si>
  <si>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</si>
  <si>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</si>
  <si>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</si>
  <si>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</si>
  <si>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</si>
  <si>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</si>
  <si>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</si>
  <si>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</si>
  <si>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</si>
  <si>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</si>
  <si>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</si>
  <si>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</si>
  <si>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</si>
  <si>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</si>
  <si>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</si>
  <si>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</si>
  <si>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</si>
  <si>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</si>
  <si>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</si>
  <si>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</si>
  <si>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</si>
  <si>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</si>
  <si>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</si>
  <si>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</si>
  <si>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</si>
  <si>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</si>
  <si>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</si>
  <si>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</si>
  <si>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</si>
  <si>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</si>
  <si>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</si>
  <si>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</si>
  <si>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</si>
  <si>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1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</si>
  <si>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</si>
  <si>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</si>
  <si>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</si>
  <si>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Очистка межшпальных ящиков от грунта, боя и мусора</t>
  </si>
  <si>
    <t>Балластировка  стрелочного перевода</t>
  </si>
  <si>
    <t>Выправка и рихтовка стрелочного перевода</t>
  </si>
  <si>
    <t>Подкладка КБ-65 с/г</t>
  </si>
  <si>
    <t>Болт закладной М22Х175 в сборе</t>
  </si>
  <si>
    <t>Болт клеммный М22Х75 в сборе</t>
  </si>
  <si>
    <t>Прокладка ЦП-143</t>
  </si>
  <si>
    <t>Прокладка ЦП-328</t>
  </si>
  <si>
    <t>Болт стыковой М27х160 в сборе</t>
  </si>
  <si>
    <t>Погрузка отходов бруса деревянного в автомобили</t>
  </si>
  <si>
    <t>Монтаж стыковочных накладок Р-65 (6-ти отверстных)</t>
  </si>
  <si>
    <t>Балластировка путей</t>
  </si>
  <si>
    <t>Ж/д пути, расположенные по адресу: Московская область, г. Коломна». Пути железнодорожные</t>
  </si>
  <si>
    <t>Ремонтно-восстановительные работы на пути 11</t>
  </si>
  <si>
    <t>Очистка  шпал от мусора, бетонного боя, грунта и пр.</t>
  </si>
  <si>
    <t>Демонтаж стяжек рельсовых металлических</t>
  </si>
  <si>
    <t>Разборка стыков Р-50 (демонтаж стыковых накладок)</t>
  </si>
  <si>
    <t>Расшивка шпал деревянных (скрепление Д-50 -742шт.)</t>
  </si>
  <si>
    <t xml:space="preserve">Демонтаж рельс Р-50 звеньями до 12,5м </t>
  </si>
  <si>
    <t>Демонтаж шпал деревянных</t>
  </si>
  <si>
    <t>Очистка основания жд. путей после демонтажа РШР от загрязнённого щебня, мусора, грунта и пр.</t>
  </si>
  <si>
    <t>Внесение дополнительного щебня в основание пути</t>
  </si>
  <si>
    <t xml:space="preserve">Уплотнение основания балластного  </t>
  </si>
  <si>
    <t>Укладка шпал ж.б., с эпюрой 1840</t>
  </si>
  <si>
    <t>Монтаж скрепления КБ65 (796шт.)</t>
  </si>
  <si>
    <t>11.6</t>
  </si>
  <si>
    <t>11.7</t>
  </si>
  <si>
    <t>Монтаж рельс звеньями по 12,5м (35 шт.)</t>
  </si>
  <si>
    <t>Монтаж ранее демонтированного переводного механизма (флюгарки)</t>
  </si>
  <si>
    <t>Демонтаж скреплений (расшивка костылей, шурупов)</t>
  </si>
  <si>
    <t>Закрепление шпал/ брусьев (монтаж скреплений)</t>
  </si>
  <si>
    <t xml:space="preserve">Демонтаж бруса деревянного на стрелочном переводе </t>
  </si>
  <si>
    <t xml:space="preserve">Монтаж бруса деревянного на стрелочном переводе </t>
  </si>
  <si>
    <t>Замена деревянного бруса на стрелочном переводе 12 (Р-50, 1/9)</t>
  </si>
  <si>
    <t>Замена деревянного бруса на стрелочном переводе 126 (Р-65, 1/9)</t>
  </si>
  <si>
    <t>Наименование работ</t>
  </si>
  <si>
    <t>Сентябрь</t>
  </si>
  <si>
    <t>Октябрь</t>
  </si>
  <si>
    <t>Демонтаж рельсошпальной решётки*</t>
  </si>
  <si>
    <t>Подготовка зем. полотна (уборка старого)*</t>
  </si>
  <si>
    <t>Монтажные работы*</t>
  </si>
  <si>
    <t>*Длительность производства работ указана с уловием предоставления технологических окон на весь срок их выполнения.</t>
  </si>
  <si>
    <t>2024г</t>
  </si>
  <si>
    <t>Календарный план выполнения Работ</t>
  </si>
  <si>
    <t>От имени Заказчика
Директор по эксплуатации и безопасности производственной деятельности
АО «Коломенский завод»
______________ В.С. Степанкевич
М.П.</t>
  </si>
  <si>
    <t>по  адресу: Московская область, г.Коломна, ул. Партизан, д.42, территория АО "Коломенский завод"</t>
  </si>
  <si>
    <t>Ремонт СП12- Электрофицированный путь у ЛСЦ</t>
  </si>
  <si>
    <t>От имени Подрядчика
Генеральный директор
ООО «КиКГЕОСТРОЙ»
___________________ Ю.Ф. Кесслер 
М.П.</t>
  </si>
  <si>
    <t>Приложение № 4 к Договору подряда № 2 от 10.07.2024г.</t>
  </si>
  <si>
    <t>ноябрь</t>
  </si>
  <si>
    <t>декабрь</t>
  </si>
  <si>
    <t>18</t>
  </si>
  <si>
    <t>Получение технологического окна в зоне производства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</si>
</sst>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147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49" fontId="6" fillId="6" borderId="3" xfId="0" applyNumberFormat="1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167" fontId="6" fillId="0" borderId="9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6" borderId="9" xfId="0" applyNumberFormat="1" applyFont="1" applyFill="1" applyBorder="1" applyAlignment="1">
      <alignment horizontal="center" vertical="center" wrapText="1"/>
    </xf>
    <xf numFmtId="168" fontId="6" fillId="0" borderId="9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3" xfId="0" applyFont="1" applyBorder="1" applyAlignment="1">
      <alignment wrapText="1"/>
    </xf>
    <xf numFmtId="0" fontId="17" fillId="0" borderId="3" xfId="0" applyFont="1" applyFill="1" applyBorder="1" applyAlignment="1">
      <alignment wrapText="1"/>
    </xf>
    <xf numFmtId="0" fontId="17" fillId="7" borderId="3" xfId="0" applyFont="1" applyFill="1" applyBorder="1" applyAlignment="1">
      <alignment wrapText="1"/>
    </xf>
    <xf numFmtId="0" fontId="6" fillId="6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7" fillId="7" borderId="3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49" fontId="22" fillId="0" borderId="0" xfId="0" applyNumberFormat="1" applyFont="1"/>
    <xf numFmtId="0" fontId="23" fillId="0" borderId="0" xfId="0" applyFont="1"/>
    <xf numFmtId="49" fontId="21" fillId="0" borderId="1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0" fontId="23" fillId="0" borderId="0" xfId="0" applyFont="1" applyAlignment="1">
      <alignment horizontal="center" wrapText="1"/>
    </xf>
    <xf numFmtId="0" fontId="20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23" fillId="0" borderId="0" xfId="0" applyFont="1" applyAlignment="1">
      <alignment wrapText="1"/>
    </xf>
    <xf numFmtId="2" fontId="6" fillId="0" borderId="3" xfId="0" applyNumberFormat="1" applyFont="1" applyBorder="1" applyAlignment="1">
      <alignment horizontal="center" vertical="center" wrapText="1"/>
    </xf>
    <xf numFmtId="0" fontId="17" fillId="3" borderId="3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77734375" customWidth="1"/>
    <col min="3" max="3" width="17.5546875" customWidth="1"/>
    <col min="4" max="4" width="18.77734375" customWidth="1"/>
    <col min="5" max="5" width="20.21875" customWidth="1"/>
    <col min="6" max="7" width="16.5546875" customWidth="1"/>
    <col min="8" max="8" width="17.21875" customWidth="1"/>
    <col min="9" max="9" width="16.5546875" bestFit="1" customWidth="1"/>
    <col min="10" max="11" width="14.5546875" bestFit="1" customWidth="1"/>
  </cols>
  <sheetData>
    <row r="1" spans="1:9" x14ac:dyDescent="0.3">
      <c r="A1" s="108" t="s">
        <v>0</v>
      </c>
      <c r="B1" s="108" t="s">
        <v>16</v>
      </c>
      <c r="C1" s="109" t="s">
        <v>17</v>
      </c>
      <c r="D1" s="109"/>
      <c r="E1" s="109"/>
      <c r="F1" s="110" t="s">
        <v>18</v>
      </c>
      <c r="G1" s="110"/>
      <c r="H1" s="110"/>
    </row>
    <row r="2" spans="1:9" ht="27.6" x14ac:dyDescent="0.3">
      <c r="A2" s="108"/>
      <c r="B2" s="108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77734375" defaultRowHeight="14.4" x14ac:dyDescent="0.3"/>
  <cols>
    <col min="2" max="2" width="65.21875" customWidth="1"/>
    <col min="3" max="3" width="9.21875" style="63" customWidth="1"/>
    <col min="4" max="4" width="10.21875" style="62" bestFit="1" customWidth="1"/>
    <col min="5" max="5" width="15.21875" customWidth="1"/>
    <col min="6" max="6" width="16" customWidth="1"/>
    <col min="7" max="7" width="17.21875" style="1" customWidth="1"/>
    <col min="8" max="8" width="16.21875" style="1" customWidth="1"/>
    <col min="9" max="12" width="16.21875" customWidth="1"/>
    <col min="13" max="13" width="12.21875" customWidth="1"/>
  </cols>
  <sheetData>
    <row r="1" spans="1:12" ht="14.55" customHeight="1" x14ac:dyDescent="0.3">
      <c r="A1" s="119" t="s">
        <v>0</v>
      </c>
      <c r="B1" s="122" t="s">
        <v>1</v>
      </c>
      <c r="C1" s="111" t="s">
        <v>2</v>
      </c>
      <c r="D1" s="125" t="s">
        <v>3</v>
      </c>
      <c r="E1" s="112" t="s">
        <v>14</v>
      </c>
      <c r="F1" s="113"/>
      <c r="G1" s="113"/>
      <c r="H1" s="113"/>
      <c r="I1" s="113"/>
      <c r="J1" s="113"/>
      <c r="K1" s="113"/>
      <c r="L1" s="113"/>
    </row>
    <row r="2" spans="1:12" ht="14.55" customHeight="1" x14ac:dyDescent="0.3">
      <c r="A2" s="120"/>
      <c r="B2" s="123"/>
      <c r="C2" s="111"/>
      <c r="D2" s="125"/>
      <c r="E2" s="114"/>
      <c r="F2" s="115"/>
      <c r="G2" s="115"/>
      <c r="H2" s="115"/>
      <c r="I2" s="115"/>
      <c r="J2" s="115"/>
      <c r="K2" s="115"/>
      <c r="L2" s="115"/>
    </row>
    <row r="3" spans="1:12" ht="27.75" customHeight="1" x14ac:dyDescent="0.3">
      <c r="A3" s="120"/>
      <c r="B3" s="123"/>
      <c r="C3" s="111"/>
      <c r="D3" s="125"/>
      <c r="E3" s="111" t="s">
        <v>25</v>
      </c>
      <c r="F3" s="111"/>
      <c r="G3" s="111"/>
      <c r="H3" s="111" t="s">
        <v>26</v>
      </c>
      <c r="I3" s="111"/>
      <c r="J3" s="111"/>
      <c r="K3" s="108" t="s">
        <v>36</v>
      </c>
      <c r="L3" s="108"/>
    </row>
    <row r="4" spans="1:12" ht="56.1" customHeight="1" x14ac:dyDescent="0.3">
      <c r="A4" s="121"/>
      <c r="B4" s="124"/>
      <c r="C4" s="111"/>
      <c r="D4" s="125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26" t="s">
        <v>230</v>
      </c>
      <c r="C6" s="127"/>
      <c r="D6" s="127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26" t="s">
        <v>56</v>
      </c>
      <c r="C75" s="127"/>
      <c r="D75" s="127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16" t="s">
        <v>11</v>
      </c>
      <c r="B123" s="117"/>
      <c r="C123" s="117"/>
      <c r="D123" s="117"/>
      <c r="E123" s="118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K68"/>
  <sheetViews>
    <sheetView tabSelected="1" view="pageBreakPreview" zoomScale="70" zoomScaleNormal="100" zoomScaleSheetLayoutView="70" workbookViewId="0">
      <selection activeCell="AA21" sqref="AA21"/>
    </sheetView>
  </sheetViews>
  <sheetFormatPr defaultColWidth="8.77734375" defaultRowHeight="14.4" x14ac:dyDescent="0.3"/>
  <cols>
    <col min="1" max="1" width="6" style="95" customWidth="1"/>
    <col min="2" max="2" width="66" style="95" customWidth="1"/>
    <col min="3" max="3" width="8" style="100" hidden="1" customWidth="1"/>
    <col min="4" max="4" width="8.5546875" style="100" hidden="1" customWidth="1"/>
    <col min="5" max="30" width="3.44140625" style="95" customWidth="1"/>
    <col min="31" max="32" width="9.21875" style="95" customWidth="1"/>
    <col min="33" max="63" width="3.44140625" style="95" customWidth="1"/>
    <col min="64" max="16384" width="8.77734375" style="95"/>
  </cols>
  <sheetData>
    <row r="1" spans="1:63" customFormat="1" x14ac:dyDescent="0.3">
      <c r="A1" s="128" t="s">
        <v>283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</row>
    <row r="2" spans="1:63" customFormat="1" x14ac:dyDescent="0.3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</row>
    <row r="3" spans="1:63" customFormat="1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</row>
    <row r="4" spans="1:63" customFormat="1" ht="20.399999999999999" x14ac:dyDescent="0.35">
      <c r="A4" s="129" t="s">
        <v>278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</row>
    <row r="5" spans="1:63" customFormat="1" ht="20.399999999999999" x14ac:dyDescent="0.35">
      <c r="A5" s="129" t="s">
        <v>281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</row>
    <row r="6" spans="1:63" customFormat="1" ht="20.399999999999999" x14ac:dyDescent="0.35">
      <c r="A6" s="129" t="s">
        <v>280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</row>
    <row r="7" spans="1:63" customFormat="1" ht="20.399999999999999" x14ac:dyDescent="0.35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</row>
    <row r="8" spans="1:63" ht="14.55" customHeight="1" x14ac:dyDescent="0.3">
      <c r="A8" s="132" t="s">
        <v>0</v>
      </c>
      <c r="B8" s="111" t="s">
        <v>270</v>
      </c>
      <c r="C8" s="111" t="s">
        <v>2</v>
      </c>
      <c r="D8" s="111" t="s">
        <v>3</v>
      </c>
      <c r="E8" s="141" t="s">
        <v>277</v>
      </c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3"/>
    </row>
    <row r="9" spans="1:63" ht="14.55" customHeight="1" x14ac:dyDescent="0.3">
      <c r="A9" s="132"/>
      <c r="B9" s="111"/>
      <c r="C9" s="111"/>
      <c r="D9" s="111"/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6"/>
    </row>
    <row r="10" spans="1:63" ht="27.75" customHeight="1" x14ac:dyDescent="0.3">
      <c r="A10" s="132"/>
      <c r="B10" s="111"/>
      <c r="C10" s="111"/>
      <c r="D10" s="111"/>
      <c r="E10" s="133" t="s">
        <v>271</v>
      </c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5"/>
      <c r="AE10" s="136" t="s">
        <v>272</v>
      </c>
      <c r="AF10" s="136" t="s">
        <v>284</v>
      </c>
      <c r="AG10" s="131" t="s">
        <v>285</v>
      </c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</row>
    <row r="11" spans="1:63" ht="37.5" customHeight="1" x14ac:dyDescent="0.3">
      <c r="A11" s="132"/>
      <c r="B11" s="111"/>
      <c r="C11" s="111"/>
      <c r="D11" s="111"/>
      <c r="E11" s="101">
        <v>5</v>
      </c>
      <c r="F11" s="101">
        <f>E11+1</f>
        <v>6</v>
      </c>
      <c r="G11" s="101">
        <f t="shared" ref="G11:AD11" si="0">F11+1</f>
        <v>7</v>
      </c>
      <c r="H11" s="101">
        <f t="shared" si="0"/>
        <v>8</v>
      </c>
      <c r="I11" s="101">
        <f t="shared" si="0"/>
        <v>9</v>
      </c>
      <c r="J11" s="101">
        <f t="shared" si="0"/>
        <v>10</v>
      </c>
      <c r="K11" s="101">
        <f t="shared" si="0"/>
        <v>11</v>
      </c>
      <c r="L11" s="101">
        <f t="shared" si="0"/>
        <v>12</v>
      </c>
      <c r="M11" s="101">
        <f t="shared" si="0"/>
        <v>13</v>
      </c>
      <c r="N11" s="101">
        <f t="shared" si="0"/>
        <v>14</v>
      </c>
      <c r="O11" s="101">
        <f t="shared" ref="O11" si="1">N11+1</f>
        <v>15</v>
      </c>
      <c r="P11" s="101">
        <f t="shared" ref="P11" si="2">O11+1</f>
        <v>16</v>
      </c>
      <c r="Q11" s="101">
        <f t="shared" ref="Q11" si="3">P11+1</f>
        <v>17</v>
      </c>
      <c r="R11" s="101">
        <f t="shared" ref="R11" si="4">Q11+1</f>
        <v>18</v>
      </c>
      <c r="S11" s="101">
        <f t="shared" ref="S11" si="5">R11+1</f>
        <v>19</v>
      </c>
      <c r="T11" s="101">
        <v>20</v>
      </c>
      <c r="U11" s="101">
        <f t="shared" si="0"/>
        <v>21</v>
      </c>
      <c r="V11" s="101">
        <f t="shared" si="0"/>
        <v>22</v>
      </c>
      <c r="W11" s="101">
        <f t="shared" si="0"/>
        <v>23</v>
      </c>
      <c r="X11" s="101">
        <f t="shared" si="0"/>
        <v>24</v>
      </c>
      <c r="Y11" s="101">
        <f t="shared" si="0"/>
        <v>25</v>
      </c>
      <c r="Z11" s="101">
        <f t="shared" si="0"/>
        <v>26</v>
      </c>
      <c r="AA11" s="101">
        <f t="shared" si="0"/>
        <v>27</v>
      </c>
      <c r="AB11" s="101">
        <f t="shared" si="0"/>
        <v>28</v>
      </c>
      <c r="AC11" s="101">
        <f t="shared" si="0"/>
        <v>29</v>
      </c>
      <c r="AD11" s="101">
        <f t="shared" si="0"/>
        <v>30</v>
      </c>
      <c r="AE11" s="103">
        <v>1</v>
      </c>
      <c r="AF11" s="101">
        <f t="shared" ref="AF11" si="6">AE11+1</f>
        <v>2</v>
      </c>
      <c r="AG11" s="101">
        <v>1</v>
      </c>
      <c r="AH11" s="101">
        <f t="shared" ref="AH11" si="7">AG11+1</f>
        <v>2</v>
      </c>
      <c r="AI11" s="101">
        <f t="shared" ref="AI11" si="8">AH11+1</f>
        <v>3</v>
      </c>
      <c r="AJ11" s="101">
        <f t="shared" ref="AJ11" si="9">AI11+1</f>
        <v>4</v>
      </c>
      <c r="AK11" s="101">
        <f t="shared" ref="AK11" si="10">AJ11+1</f>
        <v>5</v>
      </c>
      <c r="AL11" s="101">
        <f t="shared" ref="AL11" si="11">AK11+1</f>
        <v>6</v>
      </c>
      <c r="AM11" s="101">
        <f t="shared" ref="AM11" si="12">AL11+1</f>
        <v>7</v>
      </c>
      <c r="AN11" s="101">
        <f t="shared" ref="AN11" si="13">AM11+1</f>
        <v>8</v>
      </c>
      <c r="AO11" s="101">
        <f t="shared" ref="AO11" si="14">AN11+1</f>
        <v>9</v>
      </c>
      <c r="AP11" s="101">
        <f t="shared" ref="AP11" si="15">AO11+1</f>
        <v>10</v>
      </c>
      <c r="AQ11" s="101">
        <f t="shared" ref="AQ11" si="16">AP11+1</f>
        <v>11</v>
      </c>
      <c r="AR11" s="101">
        <f t="shared" ref="AR11" si="17">AQ11+1</f>
        <v>12</v>
      </c>
      <c r="AS11" s="101">
        <f t="shared" ref="AS11" si="18">AR11+1</f>
        <v>13</v>
      </c>
      <c r="AT11" s="101">
        <f t="shared" ref="AT11" si="19">AS11+1</f>
        <v>14</v>
      </c>
      <c r="AU11" s="101">
        <f t="shared" ref="AU11" si="20">AT11+1</f>
        <v>15</v>
      </c>
      <c r="AV11" s="101">
        <f t="shared" ref="AV11" si="21">AU11+1</f>
        <v>16</v>
      </c>
      <c r="AW11" s="101">
        <f t="shared" ref="AW11" si="22">AV11+1</f>
        <v>17</v>
      </c>
      <c r="AX11" s="101">
        <f t="shared" ref="AX11" si="23">AW11+1</f>
        <v>18</v>
      </c>
      <c r="AY11" s="101">
        <f t="shared" ref="AY11" si="24">AX11+1</f>
        <v>19</v>
      </c>
      <c r="AZ11" s="101">
        <f t="shared" ref="AZ11" si="25">AY11+1</f>
        <v>20</v>
      </c>
      <c r="BA11" s="101">
        <f t="shared" ref="BA11" si="26">AZ11+1</f>
        <v>21</v>
      </c>
      <c r="BB11" s="101">
        <f t="shared" ref="BB11" si="27">BA11+1</f>
        <v>22</v>
      </c>
      <c r="BC11" s="101">
        <f t="shared" ref="BC11" si="28">BB11+1</f>
        <v>23</v>
      </c>
      <c r="BD11" s="101">
        <f t="shared" ref="BD11" si="29">BC11+1</f>
        <v>24</v>
      </c>
      <c r="BE11" s="101">
        <f t="shared" ref="BE11" si="30">BD11+1</f>
        <v>25</v>
      </c>
      <c r="BF11" s="101">
        <f t="shared" ref="BF11" si="31">BE11+1</f>
        <v>26</v>
      </c>
      <c r="BG11" s="101">
        <f t="shared" ref="BG11" si="32">BF11+1</f>
        <v>27</v>
      </c>
      <c r="BH11" s="101">
        <f t="shared" ref="BH11" si="33">BG11+1</f>
        <v>28</v>
      </c>
      <c r="BI11" s="101">
        <f t="shared" ref="BI11" si="34">BH11+1</f>
        <v>29</v>
      </c>
      <c r="BJ11" s="101">
        <f t="shared" ref="BJ11" si="35">BI11+1</f>
        <v>30</v>
      </c>
      <c r="BK11" s="101">
        <f t="shared" ref="BK11" si="36">BJ11+1</f>
        <v>31</v>
      </c>
    </row>
    <row r="12" spans="1:63" ht="18.600000000000001" customHeight="1" x14ac:dyDescent="0.3">
      <c r="A12" s="126" t="s">
        <v>247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40"/>
    </row>
    <row r="13" spans="1:63" ht="18.600000000000001" customHeight="1" x14ac:dyDescent="0.3">
      <c r="A13" s="126" t="s">
        <v>248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40"/>
    </row>
    <row r="14" spans="1:63" ht="20.25" customHeight="1" x14ac:dyDescent="0.3">
      <c r="A14" s="55"/>
      <c r="B14" s="102" t="s">
        <v>273</v>
      </c>
      <c r="C14" s="13"/>
      <c r="D14" s="90"/>
      <c r="E14" s="97"/>
      <c r="F14" s="97"/>
      <c r="G14" s="97"/>
      <c r="H14" s="97"/>
      <c r="I14" s="97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</row>
    <row r="15" spans="1:63" ht="20.25" customHeight="1" x14ac:dyDescent="0.3">
      <c r="A15" s="55" t="s">
        <v>231</v>
      </c>
      <c r="B15" s="10" t="s">
        <v>249</v>
      </c>
      <c r="C15" s="13" t="s">
        <v>7</v>
      </c>
      <c r="D15" s="91">
        <v>69.22</v>
      </c>
      <c r="E15" s="97"/>
      <c r="F15" s="97"/>
      <c r="G15" s="97"/>
      <c r="H15" s="97"/>
      <c r="I15" s="97"/>
      <c r="J15" s="97"/>
      <c r="K15" s="97"/>
      <c r="L15" s="97"/>
      <c r="M15" s="97"/>
      <c r="N15" s="98"/>
      <c r="O15" s="98"/>
      <c r="P15" s="96"/>
      <c r="Q15" s="96"/>
      <c r="R15" s="96"/>
      <c r="S15" s="96"/>
      <c r="T15" s="96"/>
      <c r="U15" s="96"/>
      <c r="V15" s="96"/>
      <c r="W15" s="96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96"/>
      <c r="AJ15" s="96"/>
      <c r="AK15" s="96"/>
      <c r="AL15" s="96"/>
      <c r="AM15" s="96"/>
      <c r="AN15" s="96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8"/>
      <c r="AZ15" s="98"/>
      <c r="BA15" s="96"/>
      <c r="BB15" s="96"/>
      <c r="BC15" s="96"/>
      <c r="BD15" s="96"/>
      <c r="BE15" s="96"/>
      <c r="BF15" s="96"/>
      <c r="BG15" s="96"/>
      <c r="BH15" s="96"/>
      <c r="BI15" s="96"/>
      <c r="BJ15" s="97"/>
      <c r="BK15" s="97"/>
    </row>
    <row r="16" spans="1:63" ht="19.5" customHeight="1" x14ac:dyDescent="0.3">
      <c r="A16" s="55">
        <f>A15+1</f>
        <v>2</v>
      </c>
      <c r="B16" s="10" t="s">
        <v>250</v>
      </c>
      <c r="C16" s="13" t="s">
        <v>10</v>
      </c>
      <c r="D16" s="92">
        <v>18</v>
      </c>
      <c r="E16" s="97"/>
      <c r="F16" s="97"/>
      <c r="G16" s="97"/>
      <c r="H16" s="97"/>
      <c r="I16" s="97"/>
      <c r="J16" s="97"/>
      <c r="K16" s="97"/>
      <c r="L16" s="97"/>
      <c r="M16" s="97"/>
      <c r="N16" s="96"/>
      <c r="O16" s="98"/>
      <c r="P16" s="96"/>
      <c r="Q16" s="96"/>
      <c r="R16" s="96"/>
      <c r="S16" s="96"/>
      <c r="T16" s="96"/>
      <c r="U16" s="96"/>
      <c r="V16" s="96"/>
      <c r="W16" s="96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96"/>
      <c r="AJ16" s="96"/>
      <c r="AK16" s="96"/>
      <c r="AL16" s="96"/>
      <c r="AM16" s="96"/>
      <c r="AN16" s="96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6"/>
      <c r="AZ16" s="98"/>
      <c r="BA16" s="96"/>
      <c r="BB16" s="96"/>
      <c r="BC16" s="96"/>
      <c r="BD16" s="96"/>
      <c r="BE16" s="96"/>
      <c r="BF16" s="96"/>
      <c r="BG16" s="96"/>
      <c r="BH16" s="96"/>
      <c r="BI16" s="96"/>
      <c r="BJ16" s="97"/>
      <c r="BK16" s="97"/>
    </row>
    <row r="17" spans="1:63" ht="19.5" customHeight="1" x14ac:dyDescent="0.3">
      <c r="A17" s="55">
        <f t="shared" ref="A17:A20" si="37">A16+1</f>
        <v>3</v>
      </c>
      <c r="B17" s="10" t="s">
        <v>251</v>
      </c>
      <c r="C17" s="13" t="s">
        <v>10</v>
      </c>
      <c r="D17" s="92">
        <v>45</v>
      </c>
      <c r="E17" s="97"/>
      <c r="F17" s="97"/>
      <c r="G17" s="97"/>
      <c r="H17" s="97"/>
      <c r="I17" s="97"/>
      <c r="J17" s="97"/>
      <c r="K17" s="97"/>
      <c r="L17" s="97"/>
      <c r="M17" s="97"/>
      <c r="N17" s="96"/>
      <c r="O17" s="98"/>
      <c r="P17" s="97"/>
      <c r="Q17" s="96"/>
      <c r="R17" s="96"/>
      <c r="S17" s="96"/>
      <c r="T17" s="96"/>
      <c r="U17" s="96"/>
      <c r="V17" s="96"/>
      <c r="W17" s="96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96"/>
      <c r="AJ17" s="96"/>
      <c r="AK17" s="96"/>
      <c r="AL17" s="96"/>
      <c r="AM17" s="96"/>
      <c r="AN17" s="96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6"/>
      <c r="AZ17" s="98"/>
      <c r="BA17" s="97"/>
      <c r="BB17" s="96"/>
      <c r="BC17" s="96"/>
      <c r="BD17" s="96"/>
      <c r="BE17" s="96"/>
      <c r="BF17" s="96"/>
      <c r="BG17" s="96"/>
      <c r="BH17" s="96"/>
      <c r="BI17" s="96"/>
      <c r="BJ17" s="97"/>
      <c r="BK17" s="97"/>
    </row>
    <row r="18" spans="1:63" ht="19.5" customHeight="1" x14ac:dyDescent="0.3">
      <c r="A18" s="55">
        <f t="shared" si="37"/>
        <v>4</v>
      </c>
      <c r="B18" s="10" t="s">
        <v>252</v>
      </c>
      <c r="C18" s="13" t="s">
        <v>24</v>
      </c>
      <c r="D18" s="92">
        <v>371</v>
      </c>
      <c r="E18" s="97"/>
      <c r="F18" s="97"/>
      <c r="G18" s="97"/>
      <c r="H18" s="97"/>
      <c r="I18" s="97"/>
      <c r="J18" s="97"/>
      <c r="K18" s="97"/>
      <c r="L18" s="97"/>
      <c r="M18" s="97"/>
      <c r="N18" s="96"/>
      <c r="O18" s="98"/>
      <c r="P18" s="98"/>
      <c r="Q18" s="96"/>
      <c r="R18" s="96"/>
      <c r="S18" s="96"/>
      <c r="T18" s="96"/>
      <c r="U18" s="96"/>
      <c r="V18" s="96"/>
      <c r="W18" s="96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96"/>
      <c r="AJ18" s="96"/>
      <c r="AK18" s="96"/>
      <c r="AL18" s="96"/>
      <c r="AM18" s="96"/>
      <c r="AN18" s="96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6"/>
      <c r="AZ18" s="98"/>
      <c r="BA18" s="98"/>
      <c r="BB18" s="96"/>
      <c r="BC18" s="96"/>
      <c r="BD18" s="96"/>
      <c r="BE18" s="96"/>
      <c r="BF18" s="96"/>
      <c r="BG18" s="96"/>
      <c r="BH18" s="96"/>
      <c r="BI18" s="96"/>
      <c r="BJ18" s="97"/>
      <c r="BK18" s="97"/>
    </row>
    <row r="19" spans="1:63" ht="19.5" customHeight="1" x14ac:dyDescent="0.3">
      <c r="A19" s="55">
        <f t="shared" si="37"/>
        <v>5</v>
      </c>
      <c r="B19" s="10" t="s">
        <v>253</v>
      </c>
      <c r="C19" s="13" t="s">
        <v>9</v>
      </c>
      <c r="D19" s="91">
        <v>432.62</v>
      </c>
      <c r="E19" s="97"/>
      <c r="F19" s="97"/>
      <c r="G19" s="97"/>
      <c r="H19" s="97"/>
      <c r="I19" s="97"/>
      <c r="J19" s="97"/>
      <c r="K19" s="97"/>
      <c r="L19" s="97"/>
      <c r="M19" s="97"/>
      <c r="N19" s="96"/>
      <c r="O19" s="96"/>
      <c r="P19" s="98"/>
      <c r="Q19" s="98"/>
      <c r="R19" s="97"/>
      <c r="S19" s="96"/>
      <c r="T19" s="96"/>
      <c r="U19" s="96"/>
      <c r="V19" s="96"/>
      <c r="W19" s="96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96"/>
      <c r="AJ19" s="96"/>
      <c r="AK19" s="96"/>
      <c r="AL19" s="96"/>
      <c r="AM19" s="96"/>
      <c r="AN19" s="96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6"/>
      <c r="AZ19" s="96"/>
      <c r="BA19" s="98"/>
      <c r="BB19" s="98"/>
      <c r="BC19" s="97"/>
      <c r="BD19" s="96"/>
      <c r="BE19" s="96"/>
      <c r="BF19" s="96"/>
      <c r="BG19" s="96"/>
      <c r="BH19" s="96"/>
      <c r="BI19" s="96"/>
      <c r="BJ19" s="97"/>
      <c r="BK19" s="97"/>
    </row>
    <row r="20" spans="1:63" ht="19.5" customHeight="1" x14ac:dyDescent="0.3">
      <c r="A20" s="55">
        <f t="shared" si="37"/>
        <v>6</v>
      </c>
      <c r="B20" s="10" t="s">
        <v>254</v>
      </c>
      <c r="C20" s="13" t="s">
        <v>10</v>
      </c>
      <c r="D20" s="92">
        <v>371</v>
      </c>
      <c r="E20" s="97"/>
      <c r="F20" s="97"/>
      <c r="G20" s="97"/>
      <c r="H20" s="97"/>
      <c r="I20" s="97"/>
      <c r="J20" s="97"/>
      <c r="K20" s="97"/>
      <c r="L20" s="97"/>
      <c r="M20" s="97"/>
      <c r="N20" s="96"/>
      <c r="O20" s="96"/>
      <c r="P20" s="96"/>
      <c r="Q20" s="98"/>
      <c r="R20" s="97"/>
      <c r="S20" s="96"/>
      <c r="T20" s="96"/>
      <c r="U20" s="96"/>
      <c r="V20" s="96"/>
      <c r="W20" s="96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96"/>
      <c r="AJ20" s="96"/>
      <c r="AK20" s="96"/>
      <c r="AL20" s="96"/>
      <c r="AM20" s="96"/>
      <c r="AN20" s="96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6"/>
      <c r="AZ20" s="96"/>
      <c r="BA20" s="96"/>
      <c r="BB20" s="98"/>
      <c r="BC20" s="97"/>
      <c r="BD20" s="96"/>
      <c r="BE20" s="96"/>
      <c r="BF20" s="96"/>
      <c r="BG20" s="96"/>
      <c r="BH20" s="96"/>
      <c r="BI20" s="96"/>
      <c r="BJ20" s="97"/>
      <c r="BK20" s="97"/>
    </row>
    <row r="21" spans="1:63" ht="22.5" customHeight="1" x14ac:dyDescent="0.3">
      <c r="A21" s="55"/>
      <c r="B21" s="102" t="s">
        <v>274</v>
      </c>
      <c r="C21" s="13"/>
      <c r="D21" s="90"/>
      <c r="E21" s="97"/>
      <c r="F21" s="97"/>
      <c r="G21" s="97"/>
      <c r="H21" s="97"/>
      <c r="I21" s="97"/>
      <c r="J21" s="97"/>
      <c r="K21" s="97"/>
      <c r="L21" s="97"/>
      <c r="M21" s="97"/>
      <c r="N21" s="96"/>
      <c r="O21" s="96"/>
      <c r="P21" s="96"/>
      <c r="Q21" s="96"/>
      <c r="R21" s="96"/>
      <c r="S21" s="97"/>
      <c r="T21" s="97"/>
      <c r="U21" s="96"/>
      <c r="V21" s="96"/>
      <c r="W21" s="96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97"/>
      <c r="AJ21" s="97"/>
      <c r="AK21" s="96"/>
      <c r="AL21" s="96"/>
      <c r="AM21" s="96"/>
      <c r="AN21" s="96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6"/>
      <c r="AZ21" s="96"/>
      <c r="BA21" s="96"/>
      <c r="BB21" s="96"/>
      <c r="BC21" s="96"/>
      <c r="BD21" s="97"/>
      <c r="BE21" s="97"/>
      <c r="BF21" s="96"/>
      <c r="BG21" s="96"/>
      <c r="BH21" s="96"/>
      <c r="BI21" s="96"/>
      <c r="BJ21" s="97"/>
      <c r="BK21" s="97"/>
    </row>
    <row r="22" spans="1:63" ht="33" customHeight="1" x14ac:dyDescent="0.3">
      <c r="A22" s="55">
        <f>A20+1</f>
        <v>7</v>
      </c>
      <c r="B22" s="10" t="s">
        <v>255</v>
      </c>
      <c r="C22" s="13" t="s">
        <v>7</v>
      </c>
      <c r="D22" s="91">
        <v>103.83</v>
      </c>
      <c r="E22" s="97"/>
      <c r="F22" s="97"/>
      <c r="G22" s="97"/>
      <c r="H22" s="97"/>
      <c r="I22" s="97"/>
      <c r="J22" s="97"/>
      <c r="K22" s="97"/>
      <c r="L22" s="97"/>
      <c r="M22" s="97"/>
      <c r="N22" s="96"/>
      <c r="O22" s="96"/>
      <c r="P22" s="96"/>
      <c r="Q22" s="98"/>
      <c r="R22" s="98"/>
      <c r="S22" s="96"/>
      <c r="T22" s="96"/>
      <c r="U22" s="96"/>
      <c r="V22" s="96"/>
      <c r="W22" s="96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96"/>
      <c r="AJ22" s="96"/>
      <c r="AK22" s="96"/>
      <c r="AL22" s="96"/>
      <c r="AM22" s="96"/>
      <c r="AN22" s="96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6"/>
      <c r="AZ22" s="96"/>
      <c r="BA22" s="96"/>
      <c r="BB22" s="98"/>
      <c r="BC22" s="98"/>
      <c r="BD22" s="96"/>
      <c r="BE22" s="96"/>
      <c r="BF22" s="96"/>
      <c r="BG22" s="96"/>
      <c r="BH22" s="96"/>
      <c r="BI22" s="96"/>
      <c r="BJ22" s="97"/>
      <c r="BK22" s="97"/>
    </row>
    <row r="23" spans="1:63" ht="22.5" customHeight="1" x14ac:dyDescent="0.3">
      <c r="A23" s="55">
        <f>A22+1</f>
        <v>8</v>
      </c>
      <c r="B23" s="10" t="s">
        <v>256</v>
      </c>
      <c r="C23" s="13" t="s">
        <v>7</v>
      </c>
      <c r="D23" s="91">
        <v>69.22</v>
      </c>
      <c r="E23" s="97"/>
      <c r="F23" s="97"/>
      <c r="G23" s="97"/>
      <c r="H23" s="97"/>
      <c r="I23" s="97"/>
      <c r="J23" s="97"/>
      <c r="K23" s="97"/>
      <c r="L23" s="97"/>
      <c r="M23" s="97"/>
      <c r="N23" s="96"/>
      <c r="O23" s="96"/>
      <c r="P23" s="96"/>
      <c r="Q23" s="96"/>
      <c r="R23" s="98"/>
      <c r="S23" s="98"/>
      <c r="T23" s="97"/>
      <c r="U23" s="96"/>
      <c r="V23" s="96"/>
      <c r="W23" s="96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6"/>
      <c r="AZ23" s="96"/>
      <c r="BA23" s="96"/>
      <c r="BB23" s="96"/>
      <c r="BC23" s="98"/>
      <c r="BD23" s="98"/>
      <c r="BE23" s="97"/>
      <c r="BF23" s="96"/>
      <c r="BG23" s="96"/>
      <c r="BH23" s="96"/>
      <c r="BI23" s="96"/>
      <c r="BJ23" s="97"/>
      <c r="BK23" s="97"/>
    </row>
    <row r="24" spans="1:63" ht="21" customHeight="1" x14ac:dyDescent="0.3">
      <c r="A24" s="55">
        <f>A23+1</f>
        <v>9</v>
      </c>
      <c r="B24" s="10" t="s">
        <v>257</v>
      </c>
      <c r="C24" s="13" t="s">
        <v>8</v>
      </c>
      <c r="D24" s="91">
        <v>692.19</v>
      </c>
      <c r="E24" s="97"/>
      <c r="F24" s="97"/>
      <c r="G24" s="97"/>
      <c r="H24" s="97"/>
      <c r="I24" s="97"/>
      <c r="J24" s="97"/>
      <c r="K24" s="97"/>
      <c r="L24" s="97"/>
      <c r="M24" s="97"/>
      <c r="N24" s="96"/>
      <c r="O24" s="96"/>
      <c r="P24" s="96"/>
      <c r="Q24" s="96"/>
      <c r="R24" s="96"/>
      <c r="S24" s="98"/>
      <c r="T24" s="97"/>
      <c r="U24" s="96"/>
      <c r="V24" s="96"/>
      <c r="W24" s="96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6"/>
      <c r="AZ24" s="96"/>
      <c r="BA24" s="96"/>
      <c r="BB24" s="96"/>
      <c r="BC24" s="96"/>
      <c r="BD24" s="98"/>
      <c r="BE24" s="97"/>
      <c r="BF24" s="96"/>
      <c r="BG24" s="96"/>
      <c r="BH24" s="96"/>
      <c r="BI24" s="96"/>
      <c r="BJ24" s="97"/>
      <c r="BK24" s="97"/>
    </row>
    <row r="25" spans="1:63" ht="19.5" customHeight="1" x14ac:dyDescent="0.3">
      <c r="A25" s="55"/>
      <c r="B25" s="102" t="s">
        <v>275</v>
      </c>
      <c r="C25" s="13"/>
      <c r="D25" s="90"/>
      <c r="E25" s="97"/>
      <c r="F25" s="97"/>
      <c r="G25" s="97"/>
      <c r="H25" s="97"/>
      <c r="I25" s="97"/>
      <c r="J25" s="97"/>
      <c r="K25" s="97"/>
      <c r="L25" s="97"/>
      <c r="M25" s="97"/>
      <c r="N25" s="96"/>
      <c r="O25" s="96"/>
      <c r="P25" s="96"/>
      <c r="Q25" s="96"/>
      <c r="R25" s="96"/>
      <c r="S25" s="96"/>
      <c r="T25" s="96"/>
      <c r="U25" s="97"/>
      <c r="V25" s="97"/>
      <c r="W25" s="97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6"/>
      <c r="AZ25" s="96"/>
      <c r="BA25" s="96"/>
      <c r="BB25" s="96"/>
      <c r="BC25" s="96"/>
      <c r="BD25" s="96"/>
      <c r="BE25" s="96"/>
      <c r="BF25" s="97"/>
      <c r="BG25" s="97"/>
      <c r="BH25" s="97"/>
      <c r="BI25" s="96"/>
      <c r="BJ25" s="97"/>
      <c r="BK25" s="97"/>
    </row>
    <row r="26" spans="1:63" ht="22.5" customHeight="1" x14ac:dyDescent="0.3">
      <c r="A26" s="55">
        <f>A24+1</f>
        <v>10</v>
      </c>
      <c r="B26" s="10" t="s">
        <v>258</v>
      </c>
      <c r="C26" s="13" t="s">
        <v>10</v>
      </c>
      <c r="D26" s="92">
        <v>398</v>
      </c>
      <c r="E26" s="97"/>
      <c r="F26" s="97"/>
      <c r="G26" s="97"/>
      <c r="H26" s="97"/>
      <c r="I26" s="97"/>
      <c r="J26" s="97"/>
      <c r="K26" s="97"/>
      <c r="L26" s="97"/>
      <c r="M26" s="97"/>
      <c r="N26" s="96"/>
      <c r="O26" s="96"/>
      <c r="P26" s="96"/>
      <c r="Q26" s="96"/>
      <c r="R26" s="96"/>
      <c r="S26" s="98"/>
      <c r="T26" s="98"/>
      <c r="U26" s="97"/>
      <c r="V26" s="96"/>
      <c r="W26" s="96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6"/>
      <c r="AZ26" s="96"/>
      <c r="BA26" s="96"/>
      <c r="BB26" s="96"/>
      <c r="BC26" s="96"/>
      <c r="BD26" s="98"/>
      <c r="BE26" s="98"/>
      <c r="BF26" s="97"/>
      <c r="BG26" s="96"/>
      <c r="BH26" s="96"/>
      <c r="BI26" s="96"/>
      <c r="BJ26" s="97"/>
      <c r="BK26" s="97"/>
    </row>
    <row r="27" spans="1:63" ht="22.5" customHeight="1" x14ac:dyDescent="0.3">
      <c r="A27" s="55">
        <f>A26+1</f>
        <v>11</v>
      </c>
      <c r="B27" s="10" t="s">
        <v>259</v>
      </c>
      <c r="C27" s="13" t="s">
        <v>24</v>
      </c>
      <c r="D27" s="92">
        <v>398</v>
      </c>
      <c r="E27" s="97"/>
      <c r="F27" s="97"/>
      <c r="G27" s="97"/>
      <c r="H27" s="97"/>
      <c r="I27" s="97"/>
      <c r="J27" s="97"/>
      <c r="K27" s="97"/>
      <c r="L27" s="97"/>
      <c r="M27" s="97"/>
      <c r="N27" s="96"/>
      <c r="O27" s="96"/>
      <c r="P27" s="96"/>
      <c r="Q27" s="96"/>
      <c r="R27" s="96"/>
      <c r="S27" s="98"/>
      <c r="T27" s="98"/>
      <c r="U27" s="97"/>
      <c r="V27" s="96"/>
      <c r="W27" s="97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6"/>
      <c r="AZ27" s="96"/>
      <c r="BA27" s="96"/>
      <c r="BB27" s="96"/>
      <c r="BC27" s="96"/>
      <c r="BD27" s="98"/>
      <c r="BE27" s="98"/>
      <c r="BF27" s="97"/>
      <c r="BG27" s="96"/>
      <c r="BH27" s="97"/>
      <c r="BI27" s="96"/>
      <c r="BJ27" s="97"/>
      <c r="BK27" s="97"/>
    </row>
    <row r="28" spans="1:63" ht="18" hidden="1" customHeight="1" x14ac:dyDescent="0.3">
      <c r="A28" s="86" t="s">
        <v>113</v>
      </c>
      <c r="B28" s="87" t="s">
        <v>238</v>
      </c>
      <c r="C28" s="99" t="s">
        <v>10</v>
      </c>
      <c r="D28" s="93"/>
      <c r="E28" s="97"/>
      <c r="F28" s="97"/>
      <c r="G28" s="97"/>
      <c r="H28" s="97"/>
      <c r="I28" s="97"/>
      <c r="J28" s="97"/>
      <c r="K28" s="97"/>
      <c r="L28" s="97"/>
      <c r="M28" s="97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7"/>
      <c r="BK28" s="97"/>
    </row>
    <row r="29" spans="1:63" ht="18" hidden="1" customHeight="1" x14ac:dyDescent="0.3">
      <c r="A29" s="86" t="s">
        <v>117</v>
      </c>
      <c r="B29" s="87" t="s">
        <v>239</v>
      </c>
      <c r="C29" s="99" t="s">
        <v>10</v>
      </c>
      <c r="D29" s="93"/>
      <c r="E29" s="97"/>
      <c r="F29" s="97"/>
      <c r="G29" s="97"/>
      <c r="H29" s="97"/>
      <c r="I29" s="97"/>
      <c r="J29" s="97"/>
      <c r="K29" s="97"/>
      <c r="L29" s="97"/>
      <c r="M29" s="97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7"/>
      <c r="BK29" s="97"/>
    </row>
    <row r="30" spans="1:63" ht="18" hidden="1" customHeight="1" x14ac:dyDescent="0.3">
      <c r="A30" s="86" t="s">
        <v>118</v>
      </c>
      <c r="B30" s="87" t="s">
        <v>240</v>
      </c>
      <c r="C30" s="99" t="s">
        <v>10</v>
      </c>
      <c r="D30" s="93"/>
      <c r="E30" s="97"/>
      <c r="F30" s="97"/>
      <c r="G30" s="97"/>
      <c r="H30" s="97"/>
      <c r="I30" s="97"/>
      <c r="J30" s="97"/>
      <c r="K30" s="97"/>
      <c r="L30" s="97"/>
      <c r="M30" s="97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7"/>
      <c r="BK30" s="97"/>
    </row>
    <row r="31" spans="1:63" ht="18" hidden="1" customHeight="1" x14ac:dyDescent="0.3">
      <c r="A31" s="86" t="s">
        <v>215</v>
      </c>
      <c r="B31" s="87" t="s">
        <v>241</v>
      </c>
      <c r="C31" s="99" t="s">
        <v>10</v>
      </c>
      <c r="D31" s="93"/>
      <c r="E31" s="97"/>
      <c r="F31" s="97"/>
      <c r="G31" s="97"/>
      <c r="H31" s="97"/>
      <c r="I31" s="97"/>
      <c r="J31" s="97"/>
      <c r="K31" s="97"/>
      <c r="L31" s="97"/>
      <c r="M31" s="97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7"/>
      <c r="BK31" s="97"/>
    </row>
    <row r="32" spans="1:63" ht="18" hidden="1" customHeight="1" x14ac:dyDescent="0.3">
      <c r="A32" s="86" t="s">
        <v>260</v>
      </c>
      <c r="B32" s="87" t="s">
        <v>242</v>
      </c>
      <c r="C32" s="99" t="s">
        <v>10</v>
      </c>
      <c r="D32" s="93"/>
      <c r="E32" s="97"/>
      <c r="F32" s="97"/>
      <c r="G32" s="97"/>
      <c r="H32" s="97"/>
      <c r="I32" s="97"/>
      <c r="J32" s="97"/>
      <c r="K32" s="97"/>
      <c r="L32" s="97"/>
      <c r="M32" s="97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7"/>
      <c r="BK32" s="97"/>
    </row>
    <row r="33" spans="1:63" ht="18" hidden="1" customHeight="1" x14ac:dyDescent="0.3">
      <c r="A33" s="86" t="s">
        <v>261</v>
      </c>
      <c r="B33" s="87" t="s">
        <v>243</v>
      </c>
      <c r="C33" s="99" t="s">
        <v>10</v>
      </c>
      <c r="D33" s="93"/>
      <c r="E33" s="97"/>
      <c r="F33" s="97"/>
      <c r="G33" s="97"/>
      <c r="H33" s="97"/>
      <c r="I33" s="97"/>
      <c r="J33" s="97"/>
      <c r="K33" s="97"/>
      <c r="L33" s="97"/>
      <c r="M33" s="97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7"/>
      <c r="BK33" s="97"/>
    </row>
    <row r="34" spans="1:63" ht="22.5" customHeight="1" x14ac:dyDescent="0.3">
      <c r="A34" s="55">
        <f>A27+1</f>
        <v>12</v>
      </c>
      <c r="B34" s="10" t="s">
        <v>262</v>
      </c>
      <c r="C34" s="13" t="s">
        <v>9</v>
      </c>
      <c r="D34" s="91">
        <v>432.62</v>
      </c>
      <c r="E34" s="97"/>
      <c r="F34" s="97"/>
      <c r="G34" s="97"/>
      <c r="H34" s="97"/>
      <c r="I34" s="97"/>
      <c r="J34" s="97"/>
      <c r="K34" s="97"/>
      <c r="L34" s="97"/>
      <c r="M34" s="97"/>
      <c r="N34" s="96"/>
      <c r="O34" s="96"/>
      <c r="P34" s="96"/>
      <c r="Q34" s="96"/>
      <c r="R34" s="96"/>
      <c r="S34" s="96"/>
      <c r="T34" s="98"/>
      <c r="U34" s="98"/>
      <c r="V34" s="96"/>
      <c r="W34" s="96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6"/>
      <c r="AZ34" s="96"/>
      <c r="BA34" s="96"/>
      <c r="BB34" s="96"/>
      <c r="BC34" s="96"/>
      <c r="BD34" s="96"/>
      <c r="BE34" s="98"/>
      <c r="BF34" s="98"/>
      <c r="BG34" s="96"/>
      <c r="BH34" s="96"/>
      <c r="BI34" s="96"/>
      <c r="BJ34" s="97"/>
      <c r="BK34" s="97"/>
    </row>
    <row r="35" spans="1:63" ht="22.5" customHeight="1" x14ac:dyDescent="0.3">
      <c r="A35" s="55">
        <f>A34+1</f>
        <v>13</v>
      </c>
      <c r="B35" s="10" t="s">
        <v>245</v>
      </c>
      <c r="C35" s="13" t="s">
        <v>24</v>
      </c>
      <c r="D35" s="92">
        <v>40</v>
      </c>
      <c r="E35" s="97"/>
      <c r="F35" s="97"/>
      <c r="G35" s="97"/>
      <c r="H35" s="97"/>
      <c r="I35" s="97"/>
      <c r="J35" s="97"/>
      <c r="K35" s="97"/>
      <c r="L35" s="97"/>
      <c r="M35" s="97"/>
      <c r="N35" s="96"/>
      <c r="O35" s="96"/>
      <c r="P35" s="96"/>
      <c r="Q35" s="96"/>
      <c r="R35" s="96"/>
      <c r="S35" s="96"/>
      <c r="T35" s="96"/>
      <c r="U35" s="98"/>
      <c r="V35" s="98"/>
      <c r="W35" s="96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6"/>
      <c r="AZ35" s="96"/>
      <c r="BA35" s="96"/>
      <c r="BB35" s="96"/>
      <c r="BC35" s="96"/>
      <c r="BD35" s="96"/>
      <c r="BE35" s="96"/>
      <c r="BF35" s="98"/>
      <c r="BG35" s="98"/>
      <c r="BH35" s="96"/>
      <c r="BI35" s="96"/>
      <c r="BJ35" s="97"/>
      <c r="BK35" s="97"/>
    </row>
    <row r="36" spans="1:63" ht="18" customHeight="1" x14ac:dyDescent="0.3">
      <c r="A36" s="55">
        <f>A35+1</f>
        <v>14</v>
      </c>
      <c r="B36" s="10" t="s">
        <v>246</v>
      </c>
      <c r="C36" s="13" t="s">
        <v>7</v>
      </c>
      <c r="D36" s="92">
        <v>93</v>
      </c>
      <c r="E36" s="97"/>
      <c r="F36" s="97"/>
      <c r="G36" s="97"/>
      <c r="H36" s="97"/>
      <c r="I36" s="97"/>
      <c r="J36" s="97"/>
      <c r="K36" s="97"/>
      <c r="L36" s="97"/>
      <c r="M36" s="97"/>
      <c r="N36" s="96"/>
      <c r="O36" s="96"/>
      <c r="P36" s="96"/>
      <c r="Q36" s="96"/>
      <c r="R36" s="96"/>
      <c r="S36" s="96"/>
      <c r="T36" s="96"/>
      <c r="U36" s="96"/>
      <c r="V36" s="98"/>
      <c r="W36" s="96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6"/>
      <c r="AZ36" s="96"/>
      <c r="BA36" s="96"/>
      <c r="BB36" s="96"/>
      <c r="BC36" s="96"/>
      <c r="BD36" s="96"/>
      <c r="BE36" s="96"/>
      <c r="BF36" s="96"/>
      <c r="BG36" s="98"/>
      <c r="BH36" s="98"/>
      <c r="BI36" s="96"/>
      <c r="BJ36" s="97"/>
      <c r="BK36" s="97"/>
    </row>
    <row r="37" spans="1:63" ht="18" customHeight="1" x14ac:dyDescent="0.3">
      <c r="A37" s="55">
        <f>A36+1</f>
        <v>15</v>
      </c>
      <c r="B37" s="10" t="s">
        <v>232</v>
      </c>
      <c r="C37" s="13" t="s">
        <v>7</v>
      </c>
      <c r="D37" s="90">
        <v>18.600000000000001</v>
      </c>
      <c r="E37" s="97"/>
      <c r="F37" s="97"/>
      <c r="G37" s="97"/>
      <c r="H37" s="97"/>
      <c r="I37" s="97"/>
      <c r="J37" s="97"/>
      <c r="K37" s="97"/>
      <c r="L37" s="97"/>
      <c r="M37" s="97"/>
      <c r="N37" s="96"/>
      <c r="O37" s="96"/>
      <c r="P37" s="96"/>
      <c r="Q37" s="96"/>
      <c r="R37" s="96"/>
      <c r="S37" s="96"/>
      <c r="T37" s="96"/>
      <c r="U37" s="96"/>
      <c r="V37" s="98"/>
      <c r="W37" s="98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6"/>
      <c r="AZ37" s="96"/>
      <c r="BA37" s="96"/>
      <c r="BB37" s="96"/>
      <c r="BC37" s="96"/>
      <c r="BD37" s="96"/>
      <c r="BE37" s="96"/>
      <c r="BF37" s="96"/>
      <c r="BG37" s="98"/>
      <c r="BH37" s="98"/>
      <c r="BI37" s="98"/>
      <c r="BJ37" s="97"/>
      <c r="BK37" s="97"/>
    </row>
    <row r="38" spans="1:63" ht="21" customHeight="1" x14ac:dyDescent="0.3">
      <c r="A38" s="55">
        <f>A37+1</f>
        <v>16</v>
      </c>
      <c r="B38" s="10" t="s">
        <v>233</v>
      </c>
      <c r="C38" s="13" t="s">
        <v>9</v>
      </c>
      <c r="D38" s="91">
        <v>216.31</v>
      </c>
      <c r="E38" s="97"/>
      <c r="F38" s="97"/>
      <c r="G38" s="97"/>
      <c r="H38" s="97"/>
      <c r="I38" s="97"/>
      <c r="J38" s="97"/>
      <c r="K38" s="97"/>
      <c r="L38" s="97"/>
      <c r="M38" s="97"/>
      <c r="N38" s="96"/>
      <c r="O38" s="96"/>
      <c r="P38" s="96"/>
      <c r="Q38" s="96"/>
      <c r="R38" s="96"/>
      <c r="S38" s="96"/>
      <c r="T38" s="96"/>
      <c r="U38" s="96"/>
      <c r="V38" s="98"/>
      <c r="W38" s="98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6"/>
      <c r="AZ38" s="96"/>
      <c r="BA38" s="96"/>
      <c r="BB38" s="96"/>
      <c r="BC38" s="96"/>
      <c r="BD38" s="96"/>
      <c r="BE38" s="96"/>
      <c r="BF38" s="96"/>
      <c r="BG38" s="98"/>
      <c r="BH38" s="98"/>
      <c r="BI38" s="98"/>
      <c r="BJ38" s="97"/>
      <c r="BK38" s="97"/>
    </row>
    <row r="39" spans="1:63" ht="32.25" customHeight="1" x14ac:dyDescent="0.3">
      <c r="A39" s="55">
        <f>A38+1</f>
        <v>17</v>
      </c>
      <c r="B39" s="10" t="s">
        <v>234</v>
      </c>
      <c r="C39" s="13" t="s">
        <v>15</v>
      </c>
      <c r="D39" s="91">
        <v>60</v>
      </c>
      <c r="E39" s="97"/>
      <c r="F39" s="97"/>
      <c r="G39" s="97"/>
      <c r="H39" s="97"/>
      <c r="I39" s="97"/>
      <c r="J39" s="97"/>
      <c r="K39" s="97"/>
      <c r="L39" s="97"/>
      <c r="M39" s="97"/>
      <c r="N39" s="96"/>
      <c r="O39" s="96"/>
      <c r="P39" s="96"/>
      <c r="Q39" s="96"/>
      <c r="R39" s="98"/>
      <c r="S39" s="98"/>
      <c r="T39" s="98"/>
      <c r="U39" s="98"/>
      <c r="V39" s="98"/>
      <c r="W39" s="98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6"/>
      <c r="AZ39" s="96"/>
      <c r="BA39" s="96"/>
      <c r="BB39" s="96"/>
      <c r="BC39" s="98"/>
      <c r="BD39" s="98"/>
      <c r="BE39" s="98"/>
      <c r="BF39" s="98"/>
      <c r="BG39" s="98"/>
      <c r="BH39" s="98"/>
      <c r="BI39" s="98"/>
      <c r="BJ39" s="97"/>
      <c r="BK39" s="97"/>
    </row>
    <row r="40" spans="1:63" ht="18" customHeight="1" x14ac:dyDescent="0.3">
      <c r="A40" s="55" t="s">
        <v>286</v>
      </c>
      <c r="B40" s="10" t="s">
        <v>287</v>
      </c>
      <c r="C40" s="13"/>
      <c r="D40" s="138"/>
      <c r="E40" s="97"/>
      <c r="F40" s="97"/>
      <c r="G40" s="97"/>
      <c r="H40" s="97"/>
      <c r="I40" s="97"/>
      <c r="J40" s="97"/>
      <c r="K40" s="97"/>
      <c r="L40" s="97"/>
      <c r="M40" s="97"/>
      <c r="N40" s="96"/>
      <c r="O40" s="96"/>
      <c r="P40" s="96"/>
      <c r="Q40" s="96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6"/>
      <c r="AZ40" s="98"/>
      <c r="BA40" s="98"/>
      <c r="BB40" s="98"/>
      <c r="BC40" s="98"/>
      <c r="BD40" s="98"/>
      <c r="BE40" s="98"/>
      <c r="BF40" s="98"/>
      <c r="BG40" s="98"/>
      <c r="BH40" s="97"/>
      <c r="BI40" s="97"/>
      <c r="BJ40" s="97"/>
      <c r="BK40" s="97"/>
    </row>
    <row r="41" spans="1:63" ht="20.25" customHeight="1" x14ac:dyDescent="0.3">
      <c r="A41" s="126" t="s">
        <v>269</v>
      </c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40"/>
    </row>
    <row r="42" spans="1:63" ht="22.5" customHeight="1" x14ac:dyDescent="0.3">
      <c r="A42" s="89">
        <v>19</v>
      </c>
      <c r="B42" s="10" t="s">
        <v>235</v>
      </c>
      <c r="C42" s="13" t="s">
        <v>7</v>
      </c>
      <c r="D42" s="91">
        <v>17.079999999999998</v>
      </c>
      <c r="E42" s="98"/>
      <c r="F42" s="98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</row>
    <row r="43" spans="1:63" ht="18" customHeight="1" x14ac:dyDescent="0.3">
      <c r="A43" s="89">
        <f>A42+1</f>
        <v>20</v>
      </c>
      <c r="B43" s="10" t="s">
        <v>124</v>
      </c>
      <c r="C43" s="13" t="s">
        <v>10</v>
      </c>
      <c r="D43" s="92">
        <v>1</v>
      </c>
      <c r="E43" s="96"/>
      <c r="F43" s="98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</row>
    <row r="44" spans="1:63" ht="18" customHeight="1" x14ac:dyDescent="0.3">
      <c r="A44" s="89">
        <f t="shared" ref="A44:A46" si="38">A43+1</f>
        <v>21</v>
      </c>
      <c r="B44" s="10" t="s">
        <v>264</v>
      </c>
      <c r="C44" s="13" t="s">
        <v>10</v>
      </c>
      <c r="D44" s="92">
        <v>126</v>
      </c>
      <c r="E44" s="96"/>
      <c r="F44" s="98"/>
      <c r="G44" s="98"/>
      <c r="H44" s="98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</row>
    <row r="45" spans="1:63" ht="18" customHeight="1" x14ac:dyDescent="0.3">
      <c r="A45" s="89">
        <f t="shared" si="38"/>
        <v>22</v>
      </c>
      <c r="B45" s="10" t="s">
        <v>266</v>
      </c>
      <c r="C45" s="13" t="s">
        <v>10</v>
      </c>
      <c r="D45" s="92">
        <v>63</v>
      </c>
      <c r="E45" s="96"/>
      <c r="F45" s="98"/>
      <c r="G45" s="98"/>
      <c r="H45" s="98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</row>
    <row r="46" spans="1:63" ht="18" customHeight="1" x14ac:dyDescent="0.3">
      <c r="A46" s="89">
        <f t="shared" si="38"/>
        <v>23</v>
      </c>
      <c r="B46" s="10" t="s">
        <v>267</v>
      </c>
      <c r="C46" s="13" t="s">
        <v>10</v>
      </c>
      <c r="D46" s="92">
        <v>63</v>
      </c>
      <c r="E46" s="96"/>
      <c r="F46" s="96"/>
      <c r="G46" s="96"/>
      <c r="H46" s="98"/>
      <c r="I46" s="98"/>
      <c r="J46" s="98"/>
      <c r="K46" s="98"/>
      <c r="L46" s="96"/>
      <c r="M46" s="96"/>
      <c r="N46" s="96"/>
      <c r="O46" s="96"/>
      <c r="P46" s="96"/>
      <c r="Q46" s="96"/>
      <c r="R46" s="96"/>
      <c r="S46" s="96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</row>
    <row r="47" spans="1:63" ht="18" customHeight="1" x14ac:dyDescent="0.3">
      <c r="A47" s="89">
        <f t="shared" ref="A47:A52" si="39">A46+1</f>
        <v>24</v>
      </c>
      <c r="B47" s="10" t="s">
        <v>265</v>
      </c>
      <c r="C47" s="13" t="s">
        <v>10</v>
      </c>
      <c r="D47" s="92">
        <v>63</v>
      </c>
      <c r="E47" s="96"/>
      <c r="F47" s="96"/>
      <c r="G47" s="96"/>
      <c r="H47" s="96"/>
      <c r="I47" s="96"/>
      <c r="J47" s="98"/>
      <c r="K47" s="98"/>
      <c r="L47" s="98"/>
      <c r="M47" s="96"/>
      <c r="N47" s="96"/>
      <c r="O47" s="96"/>
      <c r="P47" s="96"/>
      <c r="Q47" s="96"/>
      <c r="R47" s="96"/>
      <c r="S47" s="96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</row>
    <row r="48" spans="1:63" ht="18" customHeight="1" x14ac:dyDescent="0.3">
      <c r="A48" s="89">
        <f t="shared" si="39"/>
        <v>25</v>
      </c>
      <c r="B48" s="10" t="s">
        <v>163</v>
      </c>
      <c r="C48" s="13" t="s">
        <v>10</v>
      </c>
      <c r="D48" s="92">
        <v>2</v>
      </c>
      <c r="E48" s="96"/>
      <c r="F48" s="96"/>
      <c r="G48" s="96"/>
      <c r="H48" s="96"/>
      <c r="I48" s="96"/>
      <c r="J48" s="98"/>
      <c r="K48" s="98"/>
      <c r="L48" s="96"/>
      <c r="M48" s="96"/>
      <c r="N48" s="96"/>
      <c r="O48" s="96"/>
      <c r="P48" s="96"/>
      <c r="Q48" s="96"/>
      <c r="R48" s="96"/>
      <c r="S48" s="96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</row>
    <row r="49" spans="1:63" ht="18" customHeight="1" x14ac:dyDescent="0.3">
      <c r="A49" s="89">
        <f t="shared" si="39"/>
        <v>26</v>
      </c>
      <c r="B49" s="10" t="s">
        <v>263</v>
      </c>
      <c r="C49" s="13" t="s">
        <v>10</v>
      </c>
      <c r="D49" s="92">
        <v>1</v>
      </c>
      <c r="E49" s="96"/>
      <c r="F49" s="96"/>
      <c r="G49" s="96"/>
      <c r="H49" s="96"/>
      <c r="I49" s="96"/>
      <c r="J49" s="96"/>
      <c r="K49" s="96"/>
      <c r="L49" s="98"/>
      <c r="M49" s="96"/>
      <c r="N49" s="96"/>
      <c r="O49" s="96"/>
      <c r="P49" s="96"/>
      <c r="Q49" s="96"/>
      <c r="R49" s="96"/>
      <c r="S49" s="96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</row>
    <row r="50" spans="1:63" ht="18" customHeight="1" x14ac:dyDescent="0.3">
      <c r="A50" s="88">
        <f t="shared" si="39"/>
        <v>27</v>
      </c>
      <c r="B50" s="10" t="s">
        <v>236</v>
      </c>
      <c r="C50" s="13" t="s">
        <v>7</v>
      </c>
      <c r="D50" s="91">
        <v>16.43</v>
      </c>
      <c r="E50" s="96"/>
      <c r="F50" s="96"/>
      <c r="G50" s="96"/>
      <c r="H50" s="96"/>
      <c r="I50" s="96"/>
      <c r="J50" s="96"/>
      <c r="K50" s="96"/>
      <c r="L50" s="98"/>
      <c r="M50" s="98"/>
      <c r="N50" s="96"/>
      <c r="O50" s="96"/>
      <c r="P50" s="96"/>
      <c r="Q50" s="96"/>
      <c r="R50" s="96"/>
      <c r="S50" s="96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</row>
    <row r="51" spans="1:63" ht="18" customHeight="1" x14ac:dyDescent="0.3">
      <c r="A51" s="88">
        <f t="shared" si="39"/>
        <v>28</v>
      </c>
      <c r="B51" s="10" t="s">
        <v>237</v>
      </c>
      <c r="C51" s="13" t="s">
        <v>7</v>
      </c>
      <c r="D51" s="91">
        <v>3.3</v>
      </c>
      <c r="E51" s="96"/>
      <c r="F51" s="96"/>
      <c r="G51" s="96"/>
      <c r="H51" s="96"/>
      <c r="I51" s="96"/>
      <c r="J51" s="96"/>
      <c r="K51" s="96"/>
      <c r="L51" s="98"/>
      <c r="M51" s="98"/>
      <c r="N51" s="98"/>
      <c r="O51" s="98"/>
      <c r="P51" s="96"/>
      <c r="Q51" s="96"/>
      <c r="R51" s="96"/>
      <c r="S51" s="96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</row>
    <row r="52" spans="1:63" ht="18" customHeight="1" x14ac:dyDescent="0.3">
      <c r="A52" s="89">
        <f t="shared" si="39"/>
        <v>29</v>
      </c>
      <c r="B52" s="10" t="s">
        <v>244</v>
      </c>
      <c r="C52" s="13" t="s">
        <v>15</v>
      </c>
      <c r="D52" s="94">
        <v>6.5860000000000003</v>
      </c>
      <c r="E52" s="96"/>
      <c r="F52" s="96"/>
      <c r="G52" s="96"/>
      <c r="H52" s="98"/>
      <c r="I52" s="98"/>
      <c r="J52" s="98"/>
      <c r="K52" s="98"/>
      <c r="L52" s="98"/>
      <c r="M52" s="98"/>
      <c r="N52" s="98"/>
      <c r="O52" s="98"/>
      <c r="P52" s="96"/>
      <c r="Q52" s="96"/>
      <c r="R52" s="96"/>
      <c r="S52" s="96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</row>
    <row r="53" spans="1:63" ht="20.25" customHeight="1" x14ac:dyDescent="0.3">
      <c r="A53" s="126" t="s">
        <v>268</v>
      </c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40"/>
    </row>
    <row r="54" spans="1:63" ht="22.5" customHeight="1" x14ac:dyDescent="0.3">
      <c r="A54" s="89">
        <f>A52+1</f>
        <v>30</v>
      </c>
      <c r="B54" s="10" t="s">
        <v>235</v>
      </c>
      <c r="C54" s="13" t="s">
        <v>7</v>
      </c>
      <c r="D54" s="91">
        <v>16.62</v>
      </c>
      <c r="E54" s="98"/>
      <c r="F54" s="98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</row>
    <row r="55" spans="1:63" ht="18" customHeight="1" x14ac:dyDescent="0.3">
      <c r="A55" s="89">
        <f>A54+1</f>
        <v>31</v>
      </c>
      <c r="B55" s="10" t="s">
        <v>124</v>
      </c>
      <c r="C55" s="13" t="s">
        <v>10</v>
      </c>
      <c r="D55" s="92">
        <v>1</v>
      </c>
      <c r="E55" s="98"/>
      <c r="F55" s="98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</row>
    <row r="56" spans="1:63" ht="18" customHeight="1" x14ac:dyDescent="0.3">
      <c r="A56" s="89">
        <f t="shared" ref="A56:A57" si="40">A55+1</f>
        <v>32</v>
      </c>
      <c r="B56" s="10" t="s">
        <v>254</v>
      </c>
      <c r="C56" s="13" t="s">
        <v>10</v>
      </c>
      <c r="D56" s="92">
        <v>96</v>
      </c>
      <c r="E56" s="98"/>
      <c r="F56" s="98"/>
      <c r="G56" s="98"/>
      <c r="H56" s="98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</row>
    <row r="57" spans="1:63" ht="18" customHeight="1" x14ac:dyDescent="0.3">
      <c r="A57" s="89">
        <f t="shared" si="40"/>
        <v>33</v>
      </c>
      <c r="B57" s="10" t="s">
        <v>266</v>
      </c>
      <c r="C57" s="13" t="s">
        <v>10</v>
      </c>
      <c r="D57" s="92">
        <v>18</v>
      </c>
      <c r="E57" s="98"/>
      <c r="F57" s="98"/>
      <c r="G57" s="98"/>
      <c r="H57" s="98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</row>
    <row r="58" spans="1:63" ht="18" customHeight="1" x14ac:dyDescent="0.3">
      <c r="A58" s="89">
        <f t="shared" ref="A58:A64" si="41">A57+1</f>
        <v>34</v>
      </c>
      <c r="B58" s="10" t="s">
        <v>267</v>
      </c>
      <c r="C58" s="13" t="s">
        <v>10</v>
      </c>
      <c r="D58" s="92">
        <v>63</v>
      </c>
      <c r="E58" s="96"/>
      <c r="F58" s="96"/>
      <c r="G58" s="96"/>
      <c r="H58" s="98"/>
      <c r="I58" s="98"/>
      <c r="J58" s="98"/>
      <c r="K58" s="98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</row>
    <row r="59" spans="1:63" ht="18" customHeight="1" x14ac:dyDescent="0.3">
      <c r="A59" s="89">
        <f t="shared" si="41"/>
        <v>35</v>
      </c>
      <c r="B59" s="10" t="s">
        <v>265</v>
      </c>
      <c r="C59" s="13" t="s">
        <v>10</v>
      </c>
      <c r="D59" s="92">
        <v>63</v>
      </c>
      <c r="E59" s="96"/>
      <c r="F59" s="96"/>
      <c r="G59" s="96"/>
      <c r="H59" s="96"/>
      <c r="I59" s="96"/>
      <c r="J59" s="98"/>
      <c r="K59" s="98"/>
      <c r="L59" s="98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</row>
    <row r="60" spans="1:63" ht="18" customHeight="1" x14ac:dyDescent="0.3">
      <c r="A60" s="89">
        <f t="shared" si="41"/>
        <v>36</v>
      </c>
      <c r="B60" s="10" t="s">
        <v>163</v>
      </c>
      <c r="C60" s="13" t="s">
        <v>10</v>
      </c>
      <c r="D60" s="92">
        <v>2</v>
      </c>
      <c r="E60" s="96"/>
      <c r="F60" s="96"/>
      <c r="G60" s="96"/>
      <c r="H60" s="96"/>
      <c r="I60" s="96"/>
      <c r="J60" s="98"/>
      <c r="K60" s="98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</row>
    <row r="61" spans="1:63" ht="18" customHeight="1" x14ac:dyDescent="0.3">
      <c r="A61" s="89">
        <f t="shared" si="41"/>
        <v>37</v>
      </c>
      <c r="B61" s="10" t="s">
        <v>263</v>
      </c>
      <c r="C61" s="13" t="s">
        <v>10</v>
      </c>
      <c r="D61" s="92">
        <v>1</v>
      </c>
      <c r="E61" s="96"/>
      <c r="F61" s="96"/>
      <c r="G61" s="96"/>
      <c r="H61" s="96"/>
      <c r="I61" s="96"/>
      <c r="J61" s="96"/>
      <c r="K61" s="96"/>
      <c r="L61" s="98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</row>
    <row r="62" spans="1:63" ht="18" customHeight="1" x14ac:dyDescent="0.3">
      <c r="A62" s="88">
        <f t="shared" si="41"/>
        <v>38</v>
      </c>
      <c r="B62" s="10" t="s">
        <v>236</v>
      </c>
      <c r="C62" s="13" t="s">
        <v>7</v>
      </c>
      <c r="D62" s="91">
        <v>16.43</v>
      </c>
      <c r="E62" s="96"/>
      <c r="F62" s="96"/>
      <c r="G62" s="96"/>
      <c r="H62" s="96"/>
      <c r="I62" s="96"/>
      <c r="J62" s="96"/>
      <c r="K62" s="96"/>
      <c r="L62" s="98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</row>
    <row r="63" spans="1:63" ht="18" customHeight="1" x14ac:dyDescent="0.3">
      <c r="A63" s="88">
        <f t="shared" si="41"/>
        <v>39</v>
      </c>
      <c r="B63" s="10" t="s">
        <v>237</v>
      </c>
      <c r="C63" s="13" t="s">
        <v>7</v>
      </c>
      <c r="D63" s="91">
        <v>3.3</v>
      </c>
      <c r="E63" s="96"/>
      <c r="F63" s="96"/>
      <c r="G63" s="96"/>
      <c r="H63" s="96"/>
      <c r="I63" s="96"/>
      <c r="J63" s="96"/>
      <c r="K63" s="96"/>
      <c r="L63" s="98"/>
      <c r="M63" s="98"/>
      <c r="N63" s="98"/>
      <c r="O63" s="97"/>
      <c r="P63" s="97"/>
      <c r="Q63" s="97"/>
      <c r="R63" s="97"/>
      <c r="S63" s="97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</row>
    <row r="64" spans="1:63" ht="18" customHeight="1" x14ac:dyDescent="0.3">
      <c r="A64" s="89">
        <f t="shared" si="41"/>
        <v>40</v>
      </c>
      <c r="B64" s="10" t="s">
        <v>244</v>
      </c>
      <c r="C64" s="13" t="s">
        <v>15</v>
      </c>
      <c r="D64" s="94">
        <v>9.61</v>
      </c>
      <c r="E64" s="96"/>
      <c r="F64" s="96"/>
      <c r="G64" s="96"/>
      <c r="H64" s="98"/>
      <c r="I64" s="98"/>
      <c r="J64" s="98"/>
      <c r="K64" s="98"/>
      <c r="L64" s="98"/>
      <c r="M64" s="98"/>
      <c r="N64" s="98"/>
      <c r="O64" s="97"/>
      <c r="P64" s="97"/>
      <c r="Q64" s="97"/>
      <c r="R64" s="97"/>
      <c r="S64" s="97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</row>
    <row r="66" spans="1:63" ht="28.8" x14ac:dyDescent="0.3">
      <c r="B66" s="95" t="s">
        <v>276</v>
      </c>
    </row>
    <row r="68" spans="1:63" s="106" customFormat="1" ht="126" customHeight="1" x14ac:dyDescent="0.35">
      <c r="A68" s="105"/>
      <c r="B68" s="130" t="s">
        <v>279</v>
      </c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0" t="s">
        <v>282</v>
      </c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</row>
  </sheetData>
  <mergeCells count="17">
    <mergeCell ref="E8:BK9"/>
    <mergeCell ref="AG10:BK10"/>
    <mergeCell ref="A1:BK1"/>
    <mergeCell ref="A4:BK4"/>
    <mergeCell ref="A5:BK5"/>
    <mergeCell ref="A6:BK6"/>
    <mergeCell ref="AL68:BK68"/>
    <mergeCell ref="A53:BK53"/>
    <mergeCell ref="A41:BK41"/>
    <mergeCell ref="A13:BK13"/>
    <mergeCell ref="A12:BK12"/>
    <mergeCell ref="B68:M68"/>
    <mergeCell ref="A8:A11"/>
    <mergeCell ref="B8:B11"/>
    <mergeCell ref="C8:C11"/>
    <mergeCell ref="D8:D11"/>
    <mergeCell ref="E10:AD10"/>
  </mergeCells>
  <pageMargins left="0.7" right="0.7" top="0.75" bottom="0.75" header="0.3" footer="0.3"/>
  <pageSetup paperSize="9" scale="3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График</vt:lpstr>
      <vt:lpstr>Лист1</vt:lpstr>
      <vt:lpstr>График!Область_печати</vt:lpstr>
      <vt:lpstr>Свод!Область_печати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2024-09-13T12:59:28Z</cp:lastPrinted>
  <dcterms:created xsi:type="dcterms:W3CDTF">2023-10-31T07:58:42Z</dcterms:created>
  <dcterms:modified xsi:type="dcterms:W3CDTF">2024-11-27T11:39:01Z</dcterms:modified>
</cp:coreProperties>
</file>