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НЭВЗ\Конкурс 3\"/>
    </mc:Choice>
  </mc:AlternateContent>
  <bookViews>
    <workbookView xWindow="0" yWindow="0" windowWidth="28800" windowHeight="12435"/>
  </bookViews>
  <sheets>
    <sheet name="Лист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D13" i="1" s="1"/>
</calcChain>
</file>

<file path=xl/sharedStrings.xml><?xml version="1.0" encoding="utf-8"?>
<sst xmlns="http://schemas.openxmlformats.org/spreadsheetml/2006/main" count="25" uniqueCount="23">
  <si>
    <t>№ п/п</t>
  </si>
  <si>
    <t>Наименование раздела</t>
  </si>
  <si>
    <t>Комментарий</t>
  </si>
  <si>
    <t>Стоимость млн. руб с НДС</t>
  </si>
  <si>
    <t>ПТ (Внутренние системы пожаротушения)</t>
  </si>
  <si>
    <t>Разница в стоимости материалов и оборудования 37.2 млн. Самая дорогая позиция - это Робот пожарный стационарный, по 1.44 млн за шт. Всего 14 шт. Предполагается, что на эту позицию завышена стоимость в 2,5 раза (детализация не представлена)</t>
  </si>
  <si>
    <t>ТФ,СКС,ЛВС (Система телефонии. Структурированная кабельная
система, интернет. Локальная вычислительная сеть.)</t>
  </si>
  <si>
    <t>Разница в стоимости коммутаторов 1.5 млн. Наш подрядчик давал расчет со своей наценкой</t>
  </si>
  <si>
    <t>ЭМ (Внутреннее электроснабжение)</t>
  </si>
  <si>
    <t>Разница в стоимости шинопровода 13 млн суммарно. Наш подрядчик давал расчет со своей наценкой</t>
  </si>
  <si>
    <t>Разница в стоимости кабелей 5 млн суммарно. Наш подрядчик давал расчет со своей наценкой</t>
  </si>
  <si>
    <t>АСУД (Автоматизированная система управления и диспетчеризации
инженерного и технологического оборудования)</t>
  </si>
  <si>
    <t>10 млн разница в цене на датчики-сигнализаторы. Интернет плюс/минус стоимость нашего подрядчика подтверждает</t>
  </si>
  <si>
    <t>АПС,СОУЭ (Автоматическая пожарная сигнализация)</t>
  </si>
  <si>
    <t>АР ВОР 2</t>
  </si>
  <si>
    <t>1 млн - завышена стоимость кирпича, дали цену как за м3, а в расчете м2</t>
  </si>
  <si>
    <t>ЭС (Наружное электроснабжение)</t>
  </si>
  <si>
    <t>Сделано предположение, что в проекте некорректно заложен КТП (габарит КРУ 0,4), в связи с чем увеличили стоимость на 20% от текущего проекта. КП под проект по запросу составляет 70 млн. Коллеги заложили 90 млн</t>
  </si>
  <si>
    <t>КЖ0</t>
  </si>
  <si>
    <t>Устройство шпунтового ограждения. Есть предположение, что не учтена оборачиваемость шпунта. У нас работа+материал с оборачиваемостью 12,2 млн без НДС, без оборачиваемости 22,3 млн. У коллег стоимость 19.4 с монтажом (в КП на себес материалов). Разница в 7.2 млн без НДС</t>
  </si>
  <si>
    <t>По данным снабжения, стоимость песка составляет 900-1200 руб за м3. У коллег 1900 с НДС. Минимальная разница суммарно составляет 1 млн на весь объем</t>
  </si>
  <si>
    <t>ИТОГО</t>
  </si>
  <si>
    <t>5 млн разница в стоимости  монтажных профилей тип 1, EX-TR0405, DKC . В интернете цена в 1.5 раза ниже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</si>
</sst>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3"/>
  <sheetViews>
    <sheetView tabSelected="1" workbookViewId="0">
      <selection activeCell="C12" sqref="C12"/>
    </sheetView>
  </sheetViews>
  <sheetFormatPr defaultRowHeight="15" x14ac:dyDescent="0.25"/>
  <cols>
    <col min="1" max="1" width="9.140625" style="1"/>
    <col min="2" max="2" width="47.140625" style="2" customWidth="1"/>
    <col min="3" max="3" width="59.5703125" style="2" customWidth="1"/>
    <col min="4" max="4" width="12.5703125" style="1" customWidth="1"/>
    <col min="5" max="16384" width="9.140625" style="2"/>
  </cols>
  <sheetData>
    <row r="2" spans="1:4" s="4" customFormat="1" ht="45" x14ac:dyDescent="0.25">
      <c r="A2" s="3" t="s">
        <v>0</v>
      </c>
      <c r="B2" s="3" t="s">
        <v>1</v>
      </c>
      <c r="C2" s="3" t="s">
        <v>2</v>
      </c>
      <c r="D2" s="3" t="s">
        <v>3</v>
      </c>
    </row>
    <row r="3" spans="1:4" ht="75" x14ac:dyDescent="0.25">
      <c r="A3" s="5">
        <v>1</v>
      </c>
      <c r="B3" s="6" t="s">
        <v>4</v>
      </c>
      <c r="C3" s="7" t="s">
        <v>5</v>
      </c>
      <c r="D3" s="5">
        <v>37.200000000000003</v>
      </c>
    </row>
    <row r="4" spans="1:4" ht="60" x14ac:dyDescent="0.25">
      <c r="A4" s="5">
        <v>2</v>
      </c>
      <c r="B4" s="7" t="s">
        <v>6</v>
      </c>
      <c r="C4" s="7" t="s">
        <v>7</v>
      </c>
      <c r="D4" s="5">
        <v>1.5</v>
      </c>
    </row>
    <row r="5" spans="1:4" ht="30" x14ac:dyDescent="0.25">
      <c r="A5" s="5">
        <v>3</v>
      </c>
      <c r="B5" s="6" t="s">
        <v>8</v>
      </c>
      <c r="C5" s="7" t="s">
        <v>9</v>
      </c>
      <c r="D5" s="5">
        <v>13</v>
      </c>
    </row>
    <row r="6" spans="1:4" ht="30" x14ac:dyDescent="0.25">
      <c r="A6" s="5">
        <v>4</v>
      </c>
      <c r="B6" s="6" t="s">
        <v>8</v>
      </c>
      <c r="C6" s="7" t="s">
        <v>10</v>
      </c>
      <c r="D6" s="5">
        <v>5</v>
      </c>
    </row>
    <row r="7" spans="1:4" ht="60" x14ac:dyDescent="0.25">
      <c r="A7" s="5">
        <v>5</v>
      </c>
      <c r="B7" s="7" t="s">
        <v>11</v>
      </c>
      <c r="C7" s="7" t="s">
        <v>12</v>
      </c>
      <c r="D7" s="5">
        <v>10</v>
      </c>
    </row>
    <row r="8" spans="1:4" ht="30" x14ac:dyDescent="0.25">
      <c r="A8" s="5">
        <v>6</v>
      </c>
      <c r="B8" s="7" t="s">
        <v>13</v>
      </c>
      <c r="C8" s="7" t="s">
        <v>22</v>
      </c>
      <c r="D8" s="5">
        <v>5</v>
      </c>
    </row>
    <row r="9" spans="1:4" ht="30" x14ac:dyDescent="0.25">
      <c r="A9" s="5">
        <v>7</v>
      </c>
      <c r="B9" s="7" t="s">
        <v>14</v>
      </c>
      <c r="C9" s="7" t="s">
        <v>15</v>
      </c>
      <c r="D9" s="5">
        <v>1</v>
      </c>
    </row>
    <row r="10" spans="1:4" ht="60" x14ac:dyDescent="0.25">
      <c r="A10" s="5">
        <v>8</v>
      </c>
      <c r="B10" s="7" t="s">
        <v>16</v>
      </c>
      <c r="C10" s="7" t="s">
        <v>17</v>
      </c>
      <c r="D10" s="5">
        <v>20</v>
      </c>
    </row>
    <row r="11" spans="1:4" ht="90" x14ac:dyDescent="0.25">
      <c r="A11" s="5">
        <v>9</v>
      </c>
      <c r="B11" s="7" t="s">
        <v>18</v>
      </c>
      <c r="C11" s="7" t="s">
        <v>19</v>
      </c>
      <c r="D11" s="5">
        <f>7.2*1.2</f>
        <v>8.64</v>
      </c>
    </row>
    <row r="12" spans="1:4" ht="45" x14ac:dyDescent="0.25">
      <c r="A12" s="5">
        <v>10</v>
      </c>
      <c r="B12" s="7" t="s">
        <v>18</v>
      </c>
      <c r="C12" s="7" t="s">
        <v>20</v>
      </c>
      <c r="D12" s="5">
        <v>1</v>
      </c>
    </row>
    <row r="13" spans="1:4" ht="30.75" customHeight="1" x14ac:dyDescent="0.25">
      <c r="C13" s="8" t="s">
        <v>21</v>
      </c>
      <c r="D13" s="9">
        <f>SUM(D3:D12)</f>
        <v>102.34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2025-02-18T15:05:14Z</dcterms:created>
  <dcterms:modified xsi:type="dcterms:W3CDTF">2025-02-18T15:06:17Z</dcterms:modified>
</cp:coreProperties>
</file>