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D42D117-592E-4944-AD64-33690D3BEF04}" xr6:coauthVersionLast="47" xr6:coauthVersionMax="47" xr10:uidLastSave="{00000000-0000-0000-0000-000000000000}"/>
  <bookViews>
    <workbookView xWindow="-108" yWindow="-108" windowWidth="23256" windowHeight="14016" xr2:uid="{5F11B21D-F75E-4FA3-B3DE-420BDA61A78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18" i="1" s="1"/>
</calcChain>
</file>

<file path=xl/sharedStrings.xml><?xml version="1.0" encoding="utf-8"?>
<sst xmlns="http://schemas.openxmlformats.org/spreadsheetml/2006/main" count="39" uniqueCount="26">
  <si>
    <t>№</t>
  </si>
  <si>
    <t>Товары (работы, услуги)</t>
  </si>
  <si>
    <t>Кол-во</t>
  </si>
  <si>
    <t>ЕД.</t>
  </si>
  <si>
    <t>Цена с НДС</t>
  </si>
  <si>
    <t>Сумма с НДС</t>
  </si>
  <si>
    <r>
      <t xml:space="preserve">Рельсы РП65 ДТ350 </t>
    </r>
    <r>
      <rPr>
        <sz val="7.5"/>
        <rFont val="Arial"/>
      </rPr>
      <t xml:space="preserve">L=12.5 </t>
    </r>
    <r>
      <rPr>
        <sz val="7.5"/>
        <rFont val="Arial"/>
        <charset val="204"/>
      </rPr>
      <t>м (35 шт.)</t>
    </r>
  </si>
  <si>
    <t>т</t>
  </si>
  <si>
    <t>Накладка 1Р-65 (справочно 72 шт.)</t>
  </si>
  <si>
    <t>Шпала железобетонная, Ш1 1-й сорт</t>
  </si>
  <si>
    <t>шт</t>
  </si>
  <si>
    <t>Подкладка КБ-65 (справочно 796 шт.)</t>
  </si>
  <si>
    <t>Подкладка СД-50 (справочно 116 шт.)</t>
  </si>
  <si>
    <t>Подкладка СД-65 (справочно 104 шт.)</t>
  </si>
  <si>
    <t>Прокладка ОП 68-74</t>
  </si>
  <si>
    <t>Прокладка ЦП-362</t>
  </si>
  <si>
    <t>Костыль путевой 16х16х165 (справочно 1248 шт.)</t>
  </si>
  <si>
    <t>Шуруп путевой М24х170 (справочно 834 шт.)</t>
  </si>
  <si>
    <t>Прокладка подрельсовая ЦП-143</t>
  </si>
  <si>
    <t>Прокладка ЦП-328</t>
  </si>
  <si>
    <t>Болт закладной М22х175 в сборе (справочно 1592 шт.)</t>
  </si>
  <si>
    <t>Болт клеммный М22х75 в сборе (справочно 1592 шт.)</t>
  </si>
  <si>
    <t>Болт стыковой М27х160 в сборе (справочно 216 шт.)</t>
  </si>
  <si>
    <t>Брус переводной Б2-2</t>
  </si>
  <si>
    <t>компл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</si>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</sst>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9"/>
      <name val="Arial"/>
      <charset val="204"/>
    </font>
    <font>
      <sz val="7.5"/>
      <name val="Arial"/>
      <charset val="204"/>
    </font>
    <font>
      <sz val="7.5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3">
    <xf numFmtId="0" fontId="0" fillId="0" borderId="0" xfId="0"/>
    <xf numFmtId="0" fontId="3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right"/>
    </xf>
    <xf numFmtId="0" fontId="4" fillId="0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center" vertical="top"/>
    </xf>
    <xf numFmtId="43" fontId="4" fillId="0" borderId="1" xfId="1" applyFont="1" applyFill="1" applyBorder="1" applyAlignment="1" applyProtection="1">
      <alignment horizontal="center" vertical="top"/>
    </xf>
    <xf numFmtId="4" fontId="4" fillId="0" borderId="1" xfId="2" applyNumberFormat="1" applyFont="1" applyFill="1" applyBorder="1" applyAlignment="1" applyProtection="1">
      <alignment horizontal="center" vertical="top"/>
    </xf>
    <xf numFmtId="0" fontId="4" fillId="0" borderId="1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center"/>
    </xf>
    <xf numFmtId="43" fontId="4" fillId="0" borderId="1" xfId="1" applyFont="1" applyFill="1" applyBorder="1" applyAlignment="1" applyProtection="1">
      <alignment horizontal="center"/>
    </xf>
    <xf numFmtId="4" fontId="0" fillId="0" borderId="0" xfId="0" applyNumberFormat="1"/>
    <xf numFmtId="0" fontId="4" fillId="0" borderId="2" xfId="2" applyNumberFormat="1" applyFont="1" applyFill="1" applyBorder="1" applyAlignment="1" applyProtection="1">
      <alignment horizontal="left" vertical="top"/>
    </xf>
  </cellXfs>
  <cellStyles count="3">
    <cellStyle name="Обычный" xfId="0" builtinId="0"/>
    <cellStyle name="Обычный_Лист1" xfId="2" xr:uid="{9CA9F5EB-7725-42EA-A14E-00530317F0B5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26CF-FDFF-4E95-95CE-07DEF8EF553E}">
  <dimension ref="A1:F18"/>
  <sheetViews>
    <sheetView tabSelected="1" workbookViewId="0">
      <selection activeCell="B21" sqref="B21"/>
    </sheetView>
  </sheetViews>
  <sheetFormatPr defaultRowHeight="14.4" x14ac:dyDescent="0.3"/>
  <cols>
    <col min="2" max="2" width="38.44140625" bestFit="1" customWidth="1"/>
    <col min="6" max="6" width="12.33203125" bestFit="1" customWidth="1"/>
  </cols>
  <sheetData>
    <row r="1" spans="1:6" x14ac:dyDescent="0.3">
      <c r="A1" s="1" t="s">
        <v>0</v>
      </c>
      <c r="B1" s="2" t="s">
        <v>1</v>
      </c>
      <c r="C1" s="3" t="s">
        <v>2</v>
      </c>
      <c r="D1" s="1" t="s">
        <v>3</v>
      </c>
      <c r="E1" s="3" t="s">
        <v>4</v>
      </c>
      <c r="F1" s="3" t="s">
        <v>5</v>
      </c>
    </row>
    <row r="2" spans="1:6" x14ac:dyDescent="0.3">
      <c r="A2" s="4">
        <v>1</v>
      </c>
      <c r="B2" s="4" t="s">
        <v>6</v>
      </c>
      <c r="C2" s="5">
        <v>28.385000000000002</v>
      </c>
      <c r="D2" s="5" t="s">
        <v>7</v>
      </c>
      <c r="E2" s="6">
        <v>179000</v>
      </c>
      <c r="F2" s="7">
        <f>C2*E2</f>
        <v>5080915</v>
      </c>
    </row>
    <row r="3" spans="1:6" x14ac:dyDescent="0.3">
      <c r="A3" s="4">
        <v>2</v>
      </c>
      <c r="B3" s="4" t="s">
        <v>8</v>
      </c>
      <c r="C3" s="5">
        <v>2.1240000000000001</v>
      </c>
      <c r="D3" s="5" t="s">
        <v>7</v>
      </c>
      <c r="E3" s="6">
        <v>336000</v>
      </c>
      <c r="F3" s="7">
        <f t="shared" ref="F3:F17" si="0">C3*E3</f>
        <v>713664</v>
      </c>
    </row>
    <row r="4" spans="1:6" x14ac:dyDescent="0.3">
      <c r="A4" s="4">
        <v>3</v>
      </c>
      <c r="B4" s="4" t="s">
        <v>9</v>
      </c>
      <c r="C4" s="5">
        <v>200</v>
      </c>
      <c r="D4" s="5" t="s">
        <v>10</v>
      </c>
      <c r="E4" s="6">
        <v>5950</v>
      </c>
      <c r="F4" s="7">
        <f t="shared" si="0"/>
        <v>1190000</v>
      </c>
    </row>
    <row r="5" spans="1:6" x14ac:dyDescent="0.3">
      <c r="A5" s="4">
        <v>4</v>
      </c>
      <c r="B5" s="8" t="s">
        <v>11</v>
      </c>
      <c r="C5" s="9">
        <v>5.5720000000000001</v>
      </c>
      <c r="D5" s="9" t="s">
        <v>7</v>
      </c>
      <c r="E5" s="10">
        <v>310000</v>
      </c>
      <c r="F5" s="7">
        <f t="shared" si="0"/>
        <v>1727320</v>
      </c>
    </row>
    <row r="6" spans="1:6" x14ac:dyDescent="0.3">
      <c r="A6" s="4">
        <v>5</v>
      </c>
      <c r="B6" s="8" t="s">
        <v>12</v>
      </c>
      <c r="C6" s="9">
        <v>0.73699999999999999</v>
      </c>
      <c r="D6" s="9" t="s">
        <v>7</v>
      </c>
      <c r="E6" s="10">
        <v>305000</v>
      </c>
      <c r="F6" s="7">
        <f t="shared" si="0"/>
        <v>224785</v>
      </c>
    </row>
    <row r="7" spans="1:6" x14ac:dyDescent="0.3">
      <c r="A7" s="4">
        <v>6</v>
      </c>
      <c r="B7" s="8" t="s">
        <v>13</v>
      </c>
      <c r="C7" s="9">
        <v>0.72499999999999998</v>
      </c>
      <c r="D7" s="9" t="s">
        <v>7</v>
      </c>
      <c r="E7" s="10">
        <v>292000</v>
      </c>
      <c r="F7" s="7">
        <f t="shared" si="0"/>
        <v>211700</v>
      </c>
    </row>
    <row r="8" spans="1:6" x14ac:dyDescent="0.3">
      <c r="A8" s="4">
        <v>7</v>
      </c>
      <c r="B8" s="4" t="s">
        <v>14</v>
      </c>
      <c r="C8" s="5">
        <v>116</v>
      </c>
      <c r="D8" s="5" t="s">
        <v>10</v>
      </c>
      <c r="E8" s="6">
        <v>140</v>
      </c>
      <c r="F8" s="7">
        <f t="shared" si="0"/>
        <v>16240</v>
      </c>
    </row>
    <row r="9" spans="1:6" x14ac:dyDescent="0.3">
      <c r="A9" s="4">
        <v>8</v>
      </c>
      <c r="B9" s="4" t="s">
        <v>15</v>
      </c>
      <c r="C9" s="5">
        <v>104</v>
      </c>
      <c r="D9" s="5" t="s">
        <v>10</v>
      </c>
      <c r="E9" s="6">
        <v>135</v>
      </c>
      <c r="F9" s="7">
        <f t="shared" si="0"/>
        <v>14040</v>
      </c>
    </row>
    <row r="10" spans="1:6" x14ac:dyDescent="0.3">
      <c r="A10" s="4">
        <v>9</v>
      </c>
      <c r="B10" s="4" t="s">
        <v>16</v>
      </c>
      <c r="C10" s="5">
        <v>0.47199999999999998</v>
      </c>
      <c r="D10" s="5" t="s">
        <v>7</v>
      </c>
      <c r="E10" s="6">
        <v>158000</v>
      </c>
      <c r="F10" s="7">
        <f t="shared" si="0"/>
        <v>74576</v>
      </c>
    </row>
    <row r="11" spans="1:6" x14ac:dyDescent="0.3">
      <c r="A11" s="4">
        <v>10</v>
      </c>
      <c r="B11" s="4" t="s">
        <v>17</v>
      </c>
      <c r="C11" s="5">
        <v>0.46700000000000003</v>
      </c>
      <c r="D11" s="5" t="s">
        <v>7</v>
      </c>
      <c r="E11" s="6">
        <v>159000</v>
      </c>
      <c r="F11" s="7">
        <f t="shared" si="0"/>
        <v>74253</v>
      </c>
    </row>
    <row r="12" spans="1:6" x14ac:dyDescent="0.3">
      <c r="A12" s="4">
        <v>11</v>
      </c>
      <c r="B12" s="4" t="s">
        <v>18</v>
      </c>
      <c r="C12" s="5">
        <v>796</v>
      </c>
      <c r="D12" s="5" t="s">
        <v>10</v>
      </c>
      <c r="E12" s="6">
        <v>85</v>
      </c>
      <c r="F12" s="7">
        <f t="shared" si="0"/>
        <v>67660</v>
      </c>
    </row>
    <row r="13" spans="1:6" x14ac:dyDescent="0.3">
      <c r="A13" s="4">
        <v>12</v>
      </c>
      <c r="B13" s="4" t="s">
        <v>19</v>
      </c>
      <c r="C13" s="5">
        <v>796</v>
      </c>
      <c r="D13" s="5" t="s">
        <v>10</v>
      </c>
      <c r="E13" s="6">
        <v>96</v>
      </c>
      <c r="F13" s="7">
        <f t="shared" si="0"/>
        <v>76416</v>
      </c>
    </row>
    <row r="14" spans="1:6" x14ac:dyDescent="0.3">
      <c r="A14" s="4">
        <v>13</v>
      </c>
      <c r="B14" s="4" t="s">
        <v>20</v>
      </c>
      <c r="C14" s="5">
        <v>1.597</v>
      </c>
      <c r="D14" s="5" t="s">
        <v>7</v>
      </c>
      <c r="E14" s="6">
        <v>199000</v>
      </c>
      <c r="F14" s="7">
        <f t="shared" si="0"/>
        <v>317803</v>
      </c>
    </row>
    <row r="15" spans="1:6" x14ac:dyDescent="0.3">
      <c r="A15" s="4">
        <v>14</v>
      </c>
      <c r="B15" s="4" t="s">
        <v>21</v>
      </c>
      <c r="C15" s="5">
        <v>2</v>
      </c>
      <c r="D15" s="5" t="s">
        <v>7</v>
      </c>
      <c r="E15" s="6">
        <v>255000</v>
      </c>
      <c r="F15" s="7">
        <f t="shared" si="0"/>
        <v>510000</v>
      </c>
    </row>
    <row r="16" spans="1:6" x14ac:dyDescent="0.3">
      <c r="A16" s="4">
        <v>15</v>
      </c>
      <c r="B16" s="8" t="s">
        <v>22</v>
      </c>
      <c r="C16" s="9">
        <v>0.24399999999999999</v>
      </c>
      <c r="D16" s="9" t="s">
        <v>7</v>
      </c>
      <c r="E16" s="10">
        <v>199000</v>
      </c>
      <c r="F16" s="7">
        <f t="shared" si="0"/>
        <v>48556</v>
      </c>
    </row>
    <row r="17" spans="1:6" x14ac:dyDescent="0.3">
      <c r="A17" s="4">
        <v>16</v>
      </c>
      <c r="B17" s="4" t="s">
        <v>23</v>
      </c>
      <c r="C17" s="5">
        <v>2</v>
      </c>
      <c r="D17" s="5" t="s">
        <v>24</v>
      </c>
      <c r="E17" s="6">
        <v>460000</v>
      </c>
      <c r="F17" s="7">
        <f t="shared" si="0"/>
        <v>920000</v>
      </c>
    </row>
    <row r="18" spans="1:6" x14ac:dyDescent="0.3">
      <c r="B18" s="12" t="s">
        <v>25</v>
      </c>
      <c r="F18" s="11">
        <f>SUM(F2:F17)</f>
        <v>11267928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2024-07-11T11:49:54Z</dcterms:created>
  <dcterms:modified xsi:type="dcterms:W3CDTF">2024-07-11T11:51:19Z</dcterms:modified>
</cp:coreProperties>
</file>