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3040" windowHeight="9528"/>
  </bookViews>
  <sheets>
    <sheet name="Путь 11" sheetId="2" r:id="rId1"/>
    <sheet name="Путь 3" sheetId="3" r:id="rId2"/>
    <sheet name="Лист4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H16" i="2"/>
  <c r="H18" i="2"/>
  <c r="H13" i="2"/>
  <c r="G14" i="2"/>
  <c r="H14" i="2" s="1"/>
  <c r="G15" i="2"/>
  <c r="G16" i="2"/>
  <c r="G17" i="2"/>
  <c r="H17" i="2" s="1"/>
  <c r="G18" i="2"/>
  <c r="G19" i="2"/>
  <c r="H19" i="2" s="1"/>
  <c r="G13" i="2"/>
  <c r="H7" i="2"/>
  <c r="H9" i="2"/>
  <c r="H10" i="2"/>
  <c r="H11" i="2"/>
  <c r="H12" i="2"/>
  <c r="H6" i="2"/>
  <c r="G8" i="2"/>
  <c r="H8" i="2" s="1"/>
  <c r="H5" i="2"/>
  <c r="H4" i="2"/>
  <c r="J21" i="2"/>
  <c r="J20" i="2"/>
  <c r="J9" i="2" l="1"/>
  <c r="J10" i="2"/>
  <c r="J7" i="2"/>
  <c r="J6" i="2"/>
  <c r="G12" i="3" l="1"/>
  <c r="G11" i="3"/>
  <c r="G10" i="3"/>
  <c r="G9" i="3"/>
  <c r="G8" i="3"/>
  <c r="G7" i="3"/>
  <c r="G6" i="3"/>
  <c r="G5" i="3"/>
  <c r="G4" i="3"/>
  <c r="J12" i="2"/>
  <c r="J4" i="2"/>
  <c r="J13" i="2"/>
  <c r="J14" i="2"/>
  <c r="J15" i="2"/>
  <c r="J16" i="2"/>
  <c r="J17" i="2"/>
  <c r="J18" i="2"/>
  <c r="J11" i="2"/>
  <c r="J8" i="2"/>
  <c r="J19" i="2"/>
  <c r="J5" i="2"/>
</calcChain>
</file>

<file path=xl/sharedStrings.xml><?xml version="1.0" encoding="utf-8"?>
<sst xmlns="http://schemas.openxmlformats.org/spreadsheetml/2006/main" count="74" uniqueCount="42">
  <si>
    <t>Шпала железобетонная, Ш1 1-й сорт</t>
  </si>
  <si>
    <t>Прокладка подрельсовая ЦП-143</t>
  </si>
  <si>
    <t>Прокладка ЦП-328</t>
  </si>
  <si>
    <t>Кол-во</t>
  </si>
  <si>
    <t>шт</t>
  </si>
  <si>
    <t>компл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</si>
  <si>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</si>
  <si>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</si>
  <si>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</si>
  <si>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</si>
  <si>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</si>
  <si>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</si>
  <si>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</si>
  <si>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</si>
  <si>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</si>
  <si>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</si>
  <si>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</si>
  <si>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</si>
  <si>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t>№ п/п</t>
  </si>
  <si>
    <t>Наименование</t>
  </si>
  <si>
    <t>Ед. изм.</t>
  </si>
  <si>
    <t>Рельсы РП65 ДТ350 L=12.5 м (35 шт.)</t>
  </si>
  <si>
    <t>Поставлено на 18.07</t>
  </si>
  <si>
    <t>Остаток</t>
  </si>
  <si>
    <t>Рельсы РП65 ДТ350 L=12.5 м (40 шт.)</t>
  </si>
  <si>
    <t>Накладка 1Р-65 (справочно 84 шт.)</t>
  </si>
  <si>
    <t>Подкладка КБ-65 (справочно 920 шт.)</t>
  </si>
  <si>
    <t>Болт стыковой М27х160 в сборе (справочно 252 шт.)</t>
  </si>
  <si>
    <t>Болт клеммный М22х75 в сборе (справочно 1840 шт.)</t>
  </si>
  <si>
    <t>Болт закладной М22х175 в сборе (справочно 1840 шт.)</t>
  </si>
  <si>
    <t>Остаток поставки</t>
  </si>
  <si>
    <t>Кол-во путь 11</t>
  </si>
  <si>
    <t>Кол-во путь 3</t>
  </si>
  <si>
    <t xml:space="preserve"> </t>
  </si>
  <si>
    <t>давальческий материал от Заказчика</t>
  </si>
  <si>
    <t>Брус ж/б переводной пр.2769</t>
  </si>
  <si>
    <t>Закладка запорная в сборе</t>
  </si>
  <si>
    <t>срок поставки 3 недели</t>
  </si>
  <si>
    <t>Кол-во путь 11 (ВДЦ)</t>
  </si>
  <si>
    <t>СП126-тупик (105.87м)</t>
  </si>
  <si>
    <t>Сп12-СП126 
(110.44 м)</t>
  </si>
  <si>
    <t>путь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</si>
</sst>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 applyProtection="1">
      <alignment horizontal="left"/>
    </xf>
    <xf numFmtId="0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1" applyNumberFormat="1" applyFont="1" applyFill="1" applyBorder="1" applyAlignment="1" applyProtection="1">
      <alignment horizontal="left" vertical="top"/>
    </xf>
    <xf numFmtId="0" fontId="3" fillId="4" borderId="1" xfId="0" applyFont="1" applyFill="1" applyBorder="1"/>
    <xf numFmtId="0" fontId="4" fillId="4" borderId="1" xfId="1" applyNumberFormat="1" applyFont="1" applyFill="1" applyBorder="1" applyAlignment="1" applyProtection="1">
      <alignment horizontal="left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1" applyNumberFormat="1" applyFont="1" applyFill="1" applyBorder="1" applyAlignment="1" applyProtection="1">
      <alignment horizontal="left"/>
    </xf>
    <xf numFmtId="0" fontId="4" fillId="5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tabSelected="1" workbookViewId="0">
      <selection activeCell="H22" sqref="H22"/>
    </sheetView>
  </sheetViews>
  <sheetFormatPr defaultRowHeight="14.4" x14ac:dyDescent="0.3"/>
  <cols>
    <col min="3" max="3" width="49.44140625" bestFit="1" customWidth="1"/>
    <col min="4" max="4" width="9.109375" customWidth="1"/>
    <col min="5" max="5" width="14.88671875" bestFit="1" customWidth="1"/>
    <col min="6" max="8" width="21.109375" bestFit="1" customWidth="1"/>
    <col min="9" max="9" width="19.88671875" bestFit="1" customWidth="1"/>
    <col min="10" max="10" width="17.88671875" bestFit="1" customWidth="1"/>
    <col min="11" max="11" width="23.5546875" customWidth="1"/>
    <col min="12" max="12" width="13.88671875" bestFit="1" customWidth="1"/>
    <col min="13" max="13" width="21.6640625" bestFit="1" customWidth="1"/>
  </cols>
  <sheetData>
    <row r="2" spans="2:15" x14ac:dyDescent="0.3">
      <c r="G2" s="18" t="s">
        <v>41</v>
      </c>
      <c r="H2" s="18"/>
    </row>
    <row r="3" spans="2:15" ht="27.6" x14ac:dyDescent="0.3">
      <c r="B3" s="17" t="s">
        <v>18</v>
      </c>
      <c r="C3" s="17" t="s">
        <v>19</v>
      </c>
      <c r="D3" s="17" t="s">
        <v>20</v>
      </c>
      <c r="E3" s="17" t="s">
        <v>31</v>
      </c>
      <c r="F3" s="17" t="s">
        <v>38</v>
      </c>
      <c r="G3" s="17" t="s">
        <v>40</v>
      </c>
      <c r="H3" s="17" t="s">
        <v>39</v>
      </c>
      <c r="I3" s="17" t="s">
        <v>22</v>
      </c>
      <c r="J3" s="17" t="s">
        <v>30</v>
      </c>
      <c r="K3" s="17" t="s">
        <v>34</v>
      </c>
      <c r="L3" s="17" t="s">
        <v>32</v>
      </c>
    </row>
    <row r="4" spans="2:15" x14ac:dyDescent="0.3">
      <c r="B4" s="3">
        <v>1</v>
      </c>
      <c r="C4" s="1" t="s">
        <v>21</v>
      </c>
      <c r="D4" s="2" t="s">
        <v>4</v>
      </c>
      <c r="E4" s="2">
        <v>35</v>
      </c>
      <c r="F4" s="2">
        <v>35</v>
      </c>
      <c r="G4" s="2">
        <v>18</v>
      </c>
      <c r="H4" s="2">
        <f>E4-G4</f>
        <v>17</v>
      </c>
      <c r="I4" s="2">
        <v>15</v>
      </c>
      <c r="J4" s="2">
        <f t="shared" ref="J4:J21" si="0">E4-I4</f>
        <v>20</v>
      </c>
      <c r="K4" s="2">
        <v>0</v>
      </c>
      <c r="L4" s="2">
        <v>40</v>
      </c>
    </row>
    <row r="5" spans="2:15" x14ac:dyDescent="0.3">
      <c r="B5" s="14">
        <v>2</v>
      </c>
      <c r="C5" s="15" t="s">
        <v>0</v>
      </c>
      <c r="D5" s="16" t="s">
        <v>4</v>
      </c>
      <c r="E5" s="16">
        <v>200</v>
      </c>
      <c r="F5" s="16">
        <v>398</v>
      </c>
      <c r="G5" s="5">
        <v>204</v>
      </c>
      <c r="H5" s="16">
        <f>F5-G5</f>
        <v>194</v>
      </c>
      <c r="I5" s="16">
        <v>50</v>
      </c>
      <c r="J5" s="16">
        <f t="shared" si="0"/>
        <v>150</v>
      </c>
      <c r="K5" s="16">
        <v>148</v>
      </c>
      <c r="L5" s="16">
        <v>460</v>
      </c>
      <c r="M5" t="s">
        <v>37</v>
      </c>
    </row>
    <row r="6" spans="2:15" x14ac:dyDescent="0.3">
      <c r="B6" s="3">
        <v>3</v>
      </c>
      <c r="C6" s="1" t="s">
        <v>6</v>
      </c>
      <c r="D6" s="2" t="s">
        <v>4</v>
      </c>
      <c r="E6" s="2">
        <v>72</v>
      </c>
      <c r="F6" s="2">
        <v>72</v>
      </c>
      <c r="G6" s="5">
        <v>37</v>
      </c>
      <c r="H6" s="2">
        <f>E6-G6</f>
        <v>35</v>
      </c>
      <c r="I6" s="2">
        <v>72</v>
      </c>
      <c r="J6" s="2">
        <f t="shared" si="0"/>
        <v>0</v>
      </c>
      <c r="K6" s="2">
        <v>0</v>
      </c>
      <c r="L6" s="2">
        <v>84</v>
      </c>
    </row>
    <row r="7" spans="2:15" x14ac:dyDescent="0.3">
      <c r="B7" s="3">
        <v>4</v>
      </c>
      <c r="C7" s="1" t="s">
        <v>7</v>
      </c>
      <c r="D7" s="2" t="s">
        <v>4</v>
      </c>
      <c r="E7" s="2">
        <v>796</v>
      </c>
      <c r="F7" s="2">
        <v>796</v>
      </c>
      <c r="G7" s="5">
        <v>405</v>
      </c>
      <c r="H7" s="2">
        <f t="shared" ref="H7:H12" si="1">E7-G7</f>
        <v>391</v>
      </c>
      <c r="I7" s="2">
        <v>796</v>
      </c>
      <c r="J7" s="2">
        <f t="shared" si="0"/>
        <v>0</v>
      </c>
      <c r="K7" s="2">
        <v>0</v>
      </c>
      <c r="L7" s="2">
        <v>920</v>
      </c>
    </row>
    <row r="8" spans="2:15" x14ac:dyDescent="0.3">
      <c r="B8" s="3">
        <v>5</v>
      </c>
      <c r="C8" s="1" t="s">
        <v>16</v>
      </c>
      <c r="D8" s="2" t="s">
        <v>4</v>
      </c>
      <c r="E8" s="2">
        <v>216</v>
      </c>
      <c r="F8" s="2">
        <v>216</v>
      </c>
      <c r="G8" s="5">
        <f t="shared" ref="G8" si="2">E8/216*110</f>
        <v>110</v>
      </c>
      <c r="H8" s="2">
        <f t="shared" si="1"/>
        <v>106</v>
      </c>
      <c r="I8" s="2">
        <v>216</v>
      </c>
      <c r="J8" s="2">
        <f t="shared" si="0"/>
        <v>0</v>
      </c>
      <c r="K8" s="2">
        <v>0</v>
      </c>
      <c r="L8" s="2">
        <v>252</v>
      </c>
    </row>
    <row r="9" spans="2:15" x14ac:dyDescent="0.3">
      <c r="B9" s="3">
        <v>6</v>
      </c>
      <c r="C9" s="1" t="s">
        <v>1</v>
      </c>
      <c r="D9" s="2" t="s">
        <v>4</v>
      </c>
      <c r="E9" s="2">
        <v>796</v>
      </c>
      <c r="F9" s="2">
        <v>796</v>
      </c>
      <c r="G9" s="5">
        <v>405</v>
      </c>
      <c r="H9" s="2">
        <f t="shared" si="1"/>
        <v>391</v>
      </c>
      <c r="I9" s="2">
        <v>796</v>
      </c>
      <c r="J9" s="2">
        <f t="shared" si="0"/>
        <v>0</v>
      </c>
      <c r="K9" s="2">
        <v>0</v>
      </c>
      <c r="L9" s="2">
        <v>920</v>
      </c>
    </row>
    <row r="10" spans="2:15" x14ac:dyDescent="0.3">
      <c r="B10" s="3">
        <v>7</v>
      </c>
      <c r="C10" s="1" t="s">
        <v>2</v>
      </c>
      <c r="D10" s="2" t="s">
        <v>4</v>
      </c>
      <c r="E10" s="2">
        <v>796</v>
      </c>
      <c r="F10" s="2">
        <v>796</v>
      </c>
      <c r="G10" s="5">
        <v>405</v>
      </c>
      <c r="H10" s="2">
        <f t="shared" si="1"/>
        <v>391</v>
      </c>
      <c r="I10" s="2">
        <v>796</v>
      </c>
      <c r="J10" s="2">
        <f t="shared" si="0"/>
        <v>0</v>
      </c>
      <c r="K10" s="2">
        <v>0</v>
      </c>
      <c r="L10" s="2">
        <v>920</v>
      </c>
      <c r="O10" t="s">
        <v>33</v>
      </c>
    </row>
    <row r="11" spans="2:15" x14ac:dyDescent="0.3">
      <c r="B11" s="3">
        <v>8</v>
      </c>
      <c r="C11" s="1" t="s">
        <v>15</v>
      </c>
      <c r="D11" s="2" t="s">
        <v>4</v>
      </c>
      <c r="E11" s="2">
        <v>1592</v>
      </c>
      <c r="F11" s="2">
        <v>1592</v>
      </c>
      <c r="G11" s="5">
        <v>810</v>
      </c>
      <c r="H11" s="2">
        <f t="shared" si="1"/>
        <v>782</v>
      </c>
      <c r="I11" s="2">
        <v>1592</v>
      </c>
      <c r="J11" s="2">
        <f t="shared" si="0"/>
        <v>0</v>
      </c>
      <c r="K11" s="2">
        <v>0</v>
      </c>
      <c r="L11" s="2">
        <v>1840</v>
      </c>
    </row>
    <row r="12" spans="2:15" x14ac:dyDescent="0.3">
      <c r="B12" s="3">
        <v>9</v>
      </c>
      <c r="C12" s="1" t="s">
        <v>14</v>
      </c>
      <c r="D12" s="2" t="s">
        <v>4</v>
      </c>
      <c r="E12" s="2">
        <v>1592</v>
      </c>
      <c r="F12" s="2">
        <v>1592</v>
      </c>
      <c r="G12" s="5">
        <v>810</v>
      </c>
      <c r="H12" s="2">
        <f t="shared" si="1"/>
        <v>782</v>
      </c>
      <c r="I12" s="2">
        <v>1592</v>
      </c>
      <c r="J12" s="2">
        <f t="shared" si="0"/>
        <v>0</v>
      </c>
      <c r="K12" s="2">
        <v>0</v>
      </c>
      <c r="L12" s="2">
        <v>1840</v>
      </c>
    </row>
    <row r="13" spans="2:15" x14ac:dyDescent="0.3">
      <c r="B13" s="6">
        <v>10</v>
      </c>
      <c r="C13" s="7" t="s">
        <v>8</v>
      </c>
      <c r="D13" s="8" t="s">
        <v>4</v>
      </c>
      <c r="E13" s="8">
        <v>116</v>
      </c>
      <c r="F13" s="8">
        <v>116</v>
      </c>
      <c r="G13" s="8">
        <f>E13/2</f>
        <v>58</v>
      </c>
      <c r="H13" s="8">
        <f>E13-G13</f>
        <v>58</v>
      </c>
      <c r="I13" s="8">
        <v>116</v>
      </c>
      <c r="J13" s="8">
        <f t="shared" si="0"/>
        <v>0</v>
      </c>
      <c r="K13" s="8">
        <v>0</v>
      </c>
      <c r="L13" s="8">
        <v>0</v>
      </c>
    </row>
    <row r="14" spans="2:15" x14ac:dyDescent="0.3">
      <c r="B14" s="6">
        <v>11</v>
      </c>
      <c r="C14" s="7" t="s">
        <v>9</v>
      </c>
      <c r="D14" s="8" t="s">
        <v>4</v>
      </c>
      <c r="E14" s="8">
        <v>104</v>
      </c>
      <c r="F14" s="8">
        <v>104</v>
      </c>
      <c r="G14" s="8">
        <f t="shared" ref="G14:G19" si="3">E14/2</f>
        <v>52</v>
      </c>
      <c r="H14" s="8">
        <f t="shared" ref="H14:H19" si="4">E14-G14</f>
        <v>52</v>
      </c>
      <c r="I14" s="8">
        <v>104</v>
      </c>
      <c r="J14" s="8">
        <f t="shared" si="0"/>
        <v>0</v>
      </c>
      <c r="K14" s="8">
        <v>0</v>
      </c>
      <c r="L14" s="8">
        <v>0</v>
      </c>
    </row>
    <row r="15" spans="2:15" x14ac:dyDescent="0.3">
      <c r="B15" s="6">
        <v>12</v>
      </c>
      <c r="C15" s="7" t="s">
        <v>10</v>
      </c>
      <c r="D15" s="8" t="s">
        <v>4</v>
      </c>
      <c r="E15" s="8">
        <v>116</v>
      </c>
      <c r="F15" s="8">
        <v>116</v>
      </c>
      <c r="G15" s="8">
        <f t="shared" si="3"/>
        <v>58</v>
      </c>
      <c r="H15" s="8">
        <f t="shared" si="4"/>
        <v>58</v>
      </c>
      <c r="I15" s="8">
        <v>116</v>
      </c>
      <c r="J15" s="8">
        <f t="shared" si="0"/>
        <v>0</v>
      </c>
      <c r="K15" s="8">
        <v>0</v>
      </c>
      <c r="L15" s="8">
        <v>0</v>
      </c>
    </row>
    <row r="16" spans="2:15" x14ac:dyDescent="0.3">
      <c r="B16" s="6">
        <v>13</v>
      </c>
      <c r="C16" s="7" t="s">
        <v>11</v>
      </c>
      <c r="D16" s="8" t="s">
        <v>4</v>
      </c>
      <c r="E16" s="8">
        <v>104</v>
      </c>
      <c r="F16" s="8">
        <v>104</v>
      </c>
      <c r="G16" s="8">
        <f t="shared" si="3"/>
        <v>52</v>
      </c>
      <c r="H16" s="8">
        <f t="shared" si="4"/>
        <v>52</v>
      </c>
      <c r="I16" s="8">
        <v>104</v>
      </c>
      <c r="J16" s="8">
        <f t="shared" si="0"/>
        <v>0</v>
      </c>
      <c r="K16" s="8">
        <v>0</v>
      </c>
      <c r="L16" s="8">
        <v>0</v>
      </c>
    </row>
    <row r="17" spans="2:12" x14ac:dyDescent="0.3">
      <c r="B17" s="6">
        <v>14</v>
      </c>
      <c r="C17" s="7" t="s">
        <v>12</v>
      </c>
      <c r="D17" s="8" t="s">
        <v>4</v>
      </c>
      <c r="E17" s="8">
        <v>1248</v>
      </c>
      <c r="F17" s="8">
        <v>1248</v>
      </c>
      <c r="G17" s="8">
        <f t="shared" si="3"/>
        <v>624</v>
      </c>
      <c r="H17" s="8">
        <f t="shared" si="4"/>
        <v>624</v>
      </c>
      <c r="I17" s="8">
        <v>1248</v>
      </c>
      <c r="J17" s="8">
        <f t="shared" si="0"/>
        <v>0</v>
      </c>
      <c r="K17" s="8">
        <v>0</v>
      </c>
      <c r="L17" s="8">
        <v>0</v>
      </c>
    </row>
    <row r="18" spans="2:12" x14ac:dyDescent="0.3">
      <c r="B18" s="6">
        <v>15</v>
      </c>
      <c r="C18" s="7" t="s">
        <v>13</v>
      </c>
      <c r="D18" s="8" t="s">
        <v>4</v>
      </c>
      <c r="E18" s="8">
        <v>834</v>
      </c>
      <c r="F18" s="8">
        <v>834</v>
      </c>
      <c r="G18" s="8">
        <f t="shared" si="3"/>
        <v>417</v>
      </c>
      <c r="H18" s="8">
        <f t="shared" si="4"/>
        <v>417</v>
      </c>
      <c r="I18" s="8">
        <v>834</v>
      </c>
      <c r="J18" s="8">
        <f t="shared" si="0"/>
        <v>0</v>
      </c>
      <c r="K18" s="8">
        <v>0</v>
      </c>
      <c r="L18" s="8">
        <v>0</v>
      </c>
    </row>
    <row r="19" spans="2:12" x14ac:dyDescent="0.3">
      <c r="B19" s="6">
        <v>16</v>
      </c>
      <c r="C19" s="9" t="s">
        <v>17</v>
      </c>
      <c r="D19" s="8" t="s">
        <v>5</v>
      </c>
      <c r="E19" s="8">
        <v>2</v>
      </c>
      <c r="F19" s="8">
        <v>2</v>
      </c>
      <c r="G19" s="8">
        <f t="shared" si="3"/>
        <v>1</v>
      </c>
      <c r="H19" s="8">
        <f t="shared" si="4"/>
        <v>1</v>
      </c>
      <c r="I19" s="8">
        <v>0</v>
      </c>
      <c r="J19" s="8">
        <f t="shared" si="0"/>
        <v>2</v>
      </c>
      <c r="K19" s="8">
        <v>0</v>
      </c>
      <c r="L19" s="8">
        <v>0</v>
      </c>
    </row>
    <row r="20" spans="2:12" x14ac:dyDescent="0.3">
      <c r="B20" s="12">
        <v>17</v>
      </c>
      <c r="C20" s="11" t="s">
        <v>35</v>
      </c>
      <c r="D20" s="12" t="s">
        <v>5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f t="shared" si="0"/>
        <v>0</v>
      </c>
      <c r="K20" s="12">
        <v>0</v>
      </c>
      <c r="L20" s="12">
        <v>2</v>
      </c>
    </row>
    <row r="21" spans="2:12" x14ac:dyDescent="0.3">
      <c r="B21" s="12">
        <v>18</v>
      </c>
      <c r="C21" s="10" t="s">
        <v>36</v>
      </c>
      <c r="D21" s="12" t="s">
        <v>4</v>
      </c>
      <c r="E21" s="13">
        <v>0</v>
      </c>
      <c r="F21" s="12">
        <v>0</v>
      </c>
      <c r="G21" s="12">
        <v>0</v>
      </c>
      <c r="H21" s="12">
        <v>0</v>
      </c>
      <c r="I21" s="12">
        <v>0</v>
      </c>
      <c r="J21" s="12">
        <f t="shared" si="0"/>
        <v>0</v>
      </c>
      <c r="K21" s="12">
        <v>0</v>
      </c>
      <c r="L21" s="12">
        <v>4</v>
      </c>
    </row>
  </sheetData>
  <mergeCells count="1">
    <mergeCell ref="G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workbookViewId="0">
      <selection activeCell="C9" sqref="C9"/>
    </sheetView>
  </sheetViews>
  <sheetFormatPr defaultRowHeight="14.4" x14ac:dyDescent="0.3"/>
  <cols>
    <col min="3" max="3" width="49.44140625" bestFit="1" customWidth="1"/>
    <col min="4" max="4" width="9.109375" customWidth="1"/>
    <col min="5" max="5" width="9.6640625" customWidth="1"/>
    <col min="6" max="6" width="20.88671875" customWidth="1"/>
    <col min="7" max="7" width="11.21875" customWidth="1"/>
  </cols>
  <sheetData>
    <row r="3" spans="2:7" x14ac:dyDescent="0.3">
      <c r="B3" s="4" t="s">
        <v>18</v>
      </c>
      <c r="C3" s="4" t="s">
        <v>19</v>
      </c>
      <c r="D3" s="4" t="s">
        <v>20</v>
      </c>
      <c r="E3" s="4" t="s">
        <v>3</v>
      </c>
      <c r="F3" s="4" t="s">
        <v>22</v>
      </c>
      <c r="G3" s="4" t="s">
        <v>23</v>
      </c>
    </row>
    <row r="4" spans="2:7" x14ac:dyDescent="0.3">
      <c r="B4" s="3">
        <v>1</v>
      </c>
      <c r="C4" s="1" t="s">
        <v>24</v>
      </c>
      <c r="D4" s="2" t="s">
        <v>4</v>
      </c>
      <c r="E4" s="2">
        <v>40</v>
      </c>
      <c r="F4" s="2">
        <v>0</v>
      </c>
      <c r="G4" s="2">
        <f>E4-F4</f>
        <v>40</v>
      </c>
    </row>
    <row r="5" spans="2:7" x14ac:dyDescent="0.3">
      <c r="B5" s="3">
        <v>2</v>
      </c>
      <c r="C5" s="1" t="s">
        <v>0</v>
      </c>
      <c r="D5" s="2" t="s">
        <v>4</v>
      </c>
      <c r="E5" s="2">
        <v>460</v>
      </c>
      <c r="F5" s="2">
        <v>0</v>
      </c>
      <c r="G5" s="2">
        <f t="shared" ref="G5:G12" si="0">E5-F5</f>
        <v>460</v>
      </c>
    </row>
    <row r="6" spans="2:7" x14ac:dyDescent="0.3">
      <c r="B6" s="3">
        <v>3</v>
      </c>
      <c r="C6" s="1" t="s">
        <v>25</v>
      </c>
      <c r="D6" s="2" t="s">
        <v>4</v>
      </c>
      <c r="E6" s="2">
        <v>84</v>
      </c>
      <c r="F6" s="2">
        <v>0</v>
      </c>
      <c r="G6" s="2">
        <f t="shared" si="0"/>
        <v>84</v>
      </c>
    </row>
    <row r="7" spans="2:7" x14ac:dyDescent="0.3">
      <c r="B7" s="3">
        <v>4</v>
      </c>
      <c r="C7" s="1" t="s">
        <v>26</v>
      </c>
      <c r="D7" s="2" t="s">
        <v>4</v>
      </c>
      <c r="E7" s="2">
        <v>920</v>
      </c>
      <c r="F7" s="2">
        <v>0</v>
      </c>
      <c r="G7" s="2">
        <f t="shared" si="0"/>
        <v>920</v>
      </c>
    </row>
    <row r="8" spans="2:7" x14ac:dyDescent="0.3">
      <c r="B8" s="3">
        <v>5</v>
      </c>
      <c r="C8" s="1" t="s">
        <v>27</v>
      </c>
      <c r="D8" s="2" t="s">
        <v>4</v>
      </c>
      <c r="E8" s="2">
        <v>252</v>
      </c>
      <c r="F8" s="2">
        <v>0</v>
      </c>
      <c r="G8" s="2">
        <f t="shared" si="0"/>
        <v>252</v>
      </c>
    </row>
    <row r="9" spans="2:7" x14ac:dyDescent="0.3">
      <c r="B9" s="3">
        <v>6</v>
      </c>
      <c r="C9" s="1" t="s">
        <v>1</v>
      </c>
      <c r="D9" s="2" t="s">
        <v>4</v>
      </c>
      <c r="E9" s="2">
        <v>920</v>
      </c>
      <c r="F9" s="2">
        <v>0</v>
      </c>
      <c r="G9" s="2">
        <f t="shared" si="0"/>
        <v>920</v>
      </c>
    </row>
    <row r="10" spans="2:7" x14ac:dyDescent="0.3">
      <c r="B10" s="3">
        <v>7</v>
      </c>
      <c r="C10" s="1" t="s">
        <v>2</v>
      </c>
      <c r="D10" s="2" t="s">
        <v>4</v>
      </c>
      <c r="E10" s="2">
        <v>920</v>
      </c>
      <c r="F10" s="2">
        <v>0</v>
      </c>
      <c r="G10" s="2">
        <f t="shared" si="0"/>
        <v>920</v>
      </c>
    </row>
    <row r="11" spans="2:7" x14ac:dyDescent="0.3">
      <c r="B11" s="3">
        <v>8</v>
      </c>
      <c r="C11" s="1" t="s">
        <v>28</v>
      </c>
      <c r="D11" s="2" t="s">
        <v>4</v>
      </c>
      <c r="E11" s="2">
        <v>1840</v>
      </c>
      <c r="F11" s="2">
        <v>0</v>
      </c>
      <c r="G11" s="2">
        <f t="shared" si="0"/>
        <v>1840</v>
      </c>
    </row>
    <row r="12" spans="2:7" x14ac:dyDescent="0.3">
      <c r="B12" s="3">
        <v>9</v>
      </c>
      <c r="C12" s="1" t="s">
        <v>29</v>
      </c>
      <c r="D12" s="2" t="s">
        <v>4</v>
      </c>
      <c r="E12" s="2">
        <v>1840</v>
      </c>
      <c r="F12" s="2">
        <v>0</v>
      </c>
      <c r="G12" s="2">
        <f t="shared" si="0"/>
        <v>1840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"/>
    </sheetView>
  </sheetViews>
  <sheetFormatPr defaultRowHeight="14.4" x14ac:dyDescent="0.3"/>
  <cols>
    <col min="4" max="4" width="8.88671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Путь 11</vt:lpstr>
      <vt:lpstr>Путь 3</vt:lpstr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2024-07-17T05:43:54Z</dcterms:created>
  <dcterms:modified xsi:type="dcterms:W3CDTF">2024-07-30T14:10:30Z</dcterms:modified>
</cp:coreProperties>
</file>