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ричал №2, Причал №3 остатки от Техстроя\"/>
    </mc:Choice>
  </mc:AlternateContent>
  <bookViews>
    <workbookView xWindow="0" yWindow="0" windowWidth="28800" windowHeight="13065"/>
  </bookViews>
  <sheets>
    <sheet name="ЛС Причал №2 буц - Ведомость об" sheetId="1" r:id="rId1"/>
  </sheets>
  <definedNames>
    <definedName name="_xlnm.Print_Titles" localSheetId="0">'ЛС Причал №2 буц - Ведомость об'!$5:$5</definedName>
  </definedNames>
  <calcPr calcId="162913"/>
</workbook>
</file>

<file path=xl/calcChain.xml><?xml version="1.0" encoding="utf-8"?>
<calcChain xmlns="http://schemas.openxmlformats.org/spreadsheetml/2006/main">
  <c r="A23" i="1" l="1"/>
  <c r="A22" i="1"/>
  <c r="A21" i="1"/>
  <c r="A20" i="1"/>
  <c r="A18" i="1"/>
  <c r="A17" i="1"/>
  <c r="A15" i="1"/>
  <c r="A14" i="1"/>
  <c r="A13" i="1"/>
  <c r="A12" i="1"/>
  <c r="A10" i="1"/>
  <c r="A9" i="1"/>
  <c r="A8" i="1"/>
</calcChain>
</file>

<file path=xl/sharedStrings.xml><?xml version="1.0" encoding="utf-8"?>
<sst xmlns="http://schemas.openxmlformats.org/spreadsheetml/2006/main" count="83" uniqueCount="53">
  <si>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</si>
  <si>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</si>
  <si>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</si>
  <si>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</si>
  <si>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</si>
  <si>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</si>
  <si>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</si>
  <si>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</si>
  <si>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 xml:space="preserve">Раздел 1. </t>
  </si>
  <si>
    <t>Срезка грунта</t>
  </si>
  <si>
    <t>1</t>
  </si>
  <si>
    <t>Разработка грунта с перемещением до 10 м бульдозерами мощностью: 59 кВт (80 л.с.), группа грунтов  1</t>
  </si>
  <si>
    <t>1000 м3 грунта</t>
  </si>
  <si>
    <t xml:space="preserve">(6266,3*0,15) / 1000 </t>
  </si>
  <si>
    <t xml:space="preserve">1 </t>
  </si>
  <si>
    <t>2</t>
  </si>
  <si>
    <t>Погрузочные работы при автомобильных перевозках: грунта растительного слоя (земля, перегной)</t>
  </si>
  <si>
    <t>1 т груза</t>
  </si>
  <si>
    <t xml:space="preserve">1,6*0,9399 </t>
  </si>
  <si>
    <t>3</t>
  </si>
  <si>
    <t>Перевозка грузов автомобилями-самосвалами грузоподъемностью 10 т, работающих вне карьера, на расстояние: до 1 км I класс груза</t>
  </si>
  <si>
    <t xml:space="preserve"> </t>
  </si>
  <si>
    <t>Подготовка основания</t>
  </si>
  <si>
    <t>4</t>
  </si>
  <si>
    <t>Стабилизация грунта решеткой геотехнической двуосной при толщине слоя основания 20 см</t>
  </si>
  <si>
    <t>1000 м2 поверхности</t>
  </si>
  <si>
    <t xml:space="preserve">6366,3 / 1000 </t>
  </si>
  <si>
    <t>5</t>
  </si>
  <si>
    <t>Георешетка плоская трехосноориентированная (полимерная), марка: TRIAX 160//Георешетка (Стабарм 16)
Применительно</t>
  </si>
  <si>
    <t>м2</t>
  </si>
  <si>
    <t>6</t>
  </si>
  <si>
    <t>Щебень из природного камня для строительных работ марка: 800, фракция 40-70 мм</t>
  </si>
  <si>
    <t>м3</t>
  </si>
  <si>
    <t>7</t>
  </si>
  <si>
    <t>Смеси готовые щебеночно-песчаные (ГОСТ 25607-2009) номер: С6, размер зерен 0-20 мм</t>
  </si>
  <si>
    <t>Устройство нижнего слоя асфальтобетонного покрытия 7 см</t>
  </si>
  <si>
    <t>8</t>
  </si>
  <si>
    <t>Устройство покрытия толщиной 4 см из горячих асфальтобетонных смесей плотных мелкозернистых типа АБВ, плотность каменных материалов: 2,5-2,9 т/м3//нижний слой толщиной 7 см</t>
  </si>
  <si>
    <t>1000 м2 покрытия</t>
  </si>
  <si>
    <t xml:space="preserve">6266,3 / 1000 </t>
  </si>
  <si>
    <t>9</t>
  </si>
  <si>
    <t>На каждые 0,5 см изменения толщины покрытия добавлять или исключать: к расценке 27-06-020-01 (добавление до 7 см нижний слой: К=(7-4)/0,5=6)</t>
  </si>
  <si>
    <t>Устройство верхнего  слоя асфальтобетонного покрытия 5 см</t>
  </si>
  <si>
    <t>10</t>
  </si>
  <si>
    <t>11</t>
  </si>
  <si>
    <t>На каждые 0,5 см изменения толщины покрытия добавлять или исключать: к расценке 27-06-020-01 (добавление до 7 см нижний слой: К=(5-4)/0,5=2)</t>
  </si>
  <si>
    <t>12</t>
  </si>
  <si>
    <t>Розлив вяжущих материалов</t>
  </si>
  <si>
    <t>1 т</t>
  </si>
  <si>
    <t xml:space="preserve">0,0677+0,0526+0,0677+0,0175 </t>
  </si>
  <si>
    <t>13</t>
  </si>
  <si>
    <t>Битумы нефтяные дорожные жидкие, класс: МГ, СГ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</si>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</sst>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00"/>
    <numFmt numFmtId="166" formatCode="0.0"/>
  </numFmts>
  <fonts count="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33"/>
  <sheetViews>
    <sheetView tabSelected="1" workbookViewId="0">
      <selection activeCell="A25" sqref="A25:XFD28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8" customFormat="1" ht="18" x14ac:dyDescent="0.25">
      <c r="A2" s="22" t="s">
        <v>0</v>
      </c>
      <c r="B2" s="22"/>
      <c r="C2" s="22"/>
      <c r="D2" s="22"/>
      <c r="E2" s="22"/>
      <c r="F2" s="22"/>
      <c r="G2" s="22"/>
      <c r="H2" s="22"/>
    </row>
    <row r="3" spans="1:18" customFormat="1" ht="9.75" customHeight="1" x14ac:dyDescent="0.25">
      <c r="A3" s="4"/>
    </row>
    <row r="4" spans="1:18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23" t="s">
        <v>7</v>
      </c>
      <c r="H4" s="23"/>
    </row>
    <row r="5" spans="1:18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24">
        <v>7</v>
      </c>
      <c r="H5" s="25"/>
    </row>
    <row r="6" spans="1:18" customFormat="1" ht="15" x14ac:dyDescent="0.25">
      <c r="A6" s="26" t="s">
        <v>8</v>
      </c>
      <c r="B6" s="26"/>
      <c r="C6" s="26"/>
      <c r="D6" s="26"/>
      <c r="E6" s="26"/>
      <c r="F6" s="26"/>
      <c r="G6" s="26"/>
      <c r="H6" s="26"/>
      <c r="Q6" s="9" t="s">
        <v>8</v>
      </c>
    </row>
    <row r="7" spans="1:18" customFormat="1" ht="15" x14ac:dyDescent="0.25">
      <c r="A7" s="27" t="s">
        <v>9</v>
      </c>
      <c r="B7" s="27"/>
      <c r="C7" s="27"/>
      <c r="D7" s="27"/>
      <c r="E7" s="27"/>
      <c r="F7" s="27"/>
      <c r="G7" s="27"/>
      <c r="H7" s="27"/>
      <c r="Q7" s="9"/>
      <c r="R7" s="10" t="s">
        <v>9</v>
      </c>
    </row>
    <row r="8" spans="1:18" customFormat="1" ht="33.75" x14ac:dyDescent="0.25">
      <c r="A8" s="11">
        <f>IF(J8&lt;&gt;"",COUNTA(J$1:J8),"")</f>
        <v>1</v>
      </c>
      <c r="B8" s="12" t="s">
        <v>10</v>
      </c>
      <c r="C8" s="13" t="s">
        <v>11</v>
      </c>
      <c r="D8" s="14" t="s">
        <v>12</v>
      </c>
      <c r="E8" s="15">
        <v>0.93989999999999996</v>
      </c>
      <c r="F8" s="13"/>
      <c r="G8" s="16"/>
      <c r="H8" s="13" t="s">
        <v>13</v>
      </c>
      <c r="J8" s="2" t="s">
        <v>14</v>
      </c>
      <c r="Q8" s="9"/>
      <c r="R8" s="10"/>
    </row>
    <row r="9" spans="1:18" customFormat="1" ht="22.5" x14ac:dyDescent="0.25">
      <c r="A9" s="11">
        <f>IF(J9&lt;&gt;"",COUNTA(J$1:J9),"")</f>
        <v>2</v>
      </c>
      <c r="B9" s="12" t="s">
        <v>15</v>
      </c>
      <c r="C9" s="13" t="s">
        <v>16</v>
      </c>
      <c r="D9" s="14" t="s">
        <v>17</v>
      </c>
      <c r="E9" s="17">
        <v>1.5038400000000001</v>
      </c>
      <c r="F9" s="13"/>
      <c r="G9" s="16"/>
      <c r="H9" s="13" t="s">
        <v>18</v>
      </c>
      <c r="J9" s="2" t="s">
        <v>14</v>
      </c>
      <c r="Q9" s="9"/>
      <c r="R9" s="10"/>
    </row>
    <row r="10" spans="1:18" customFormat="1" ht="33.75" x14ac:dyDescent="0.25">
      <c r="A10" s="11">
        <f>IF(J10&lt;&gt;"",COUNTA(J$1:J10),"")</f>
        <v>3</v>
      </c>
      <c r="B10" s="12" t="s">
        <v>19</v>
      </c>
      <c r="C10" s="13" t="s">
        <v>20</v>
      </c>
      <c r="D10" s="14" t="s">
        <v>17</v>
      </c>
      <c r="E10" s="17">
        <v>1.5038400000000001</v>
      </c>
      <c r="F10" s="13"/>
      <c r="G10" s="16"/>
      <c r="H10" s="13" t="s">
        <v>21</v>
      </c>
      <c r="J10" s="2" t="s">
        <v>14</v>
      </c>
      <c r="Q10" s="9"/>
      <c r="R10" s="10"/>
    </row>
    <row r="11" spans="1:18" customFormat="1" ht="15" x14ac:dyDescent="0.25">
      <c r="A11" s="27" t="s">
        <v>22</v>
      </c>
      <c r="B11" s="27"/>
      <c r="C11" s="27"/>
      <c r="D11" s="27"/>
      <c r="E11" s="27"/>
      <c r="F11" s="27"/>
      <c r="G11" s="27"/>
      <c r="H11" s="27"/>
      <c r="Q11" s="9"/>
      <c r="R11" s="10" t="s">
        <v>22</v>
      </c>
    </row>
    <row r="12" spans="1:18" customFormat="1" ht="22.5" x14ac:dyDescent="0.25">
      <c r="A12" s="11">
        <f>IF(J12&lt;&gt;"",COUNTA(J$1:J12),"")</f>
        <v>4</v>
      </c>
      <c r="B12" s="12" t="s">
        <v>23</v>
      </c>
      <c r="C12" s="13" t="s">
        <v>24</v>
      </c>
      <c r="D12" s="14" t="s">
        <v>25</v>
      </c>
      <c r="E12" s="15">
        <v>6.3662999999999998</v>
      </c>
      <c r="F12" s="13"/>
      <c r="G12" s="16"/>
      <c r="H12" s="13" t="s">
        <v>26</v>
      </c>
      <c r="J12" s="2" t="s">
        <v>14</v>
      </c>
      <c r="Q12" s="9"/>
      <c r="R12" s="10"/>
    </row>
    <row r="13" spans="1:18" customFormat="1" ht="45" x14ac:dyDescent="0.25">
      <c r="A13" s="11">
        <f>IF(J13&lt;&gt;"",COUNTA(J$1:J13),"")</f>
        <v>5</v>
      </c>
      <c r="B13" s="12" t="s">
        <v>27</v>
      </c>
      <c r="C13" s="13" t="s">
        <v>28</v>
      </c>
      <c r="D13" s="14" t="s">
        <v>29</v>
      </c>
      <c r="E13" s="18">
        <v>6697</v>
      </c>
      <c r="F13" s="13"/>
      <c r="G13" s="16"/>
      <c r="H13" s="13" t="s">
        <v>21</v>
      </c>
      <c r="J13" s="2" t="s">
        <v>14</v>
      </c>
      <c r="Q13" s="9"/>
      <c r="R13" s="10"/>
    </row>
    <row r="14" spans="1:18" customFormat="1" ht="22.5" x14ac:dyDescent="0.25">
      <c r="A14" s="11">
        <f>IF(J14&lt;&gt;"",COUNTA(J$1:J14),"")</f>
        <v>6</v>
      </c>
      <c r="B14" s="12" t="s">
        <v>30</v>
      </c>
      <c r="C14" s="13" t="s">
        <v>31</v>
      </c>
      <c r="D14" s="14" t="s">
        <v>32</v>
      </c>
      <c r="E14" s="19">
        <v>1597.7</v>
      </c>
      <c r="F14" s="13"/>
      <c r="G14" s="16"/>
      <c r="H14" s="13" t="s">
        <v>21</v>
      </c>
      <c r="J14" s="2" t="s">
        <v>14</v>
      </c>
      <c r="Q14" s="9"/>
      <c r="R14" s="10"/>
    </row>
    <row r="15" spans="1:18" customFormat="1" ht="22.5" x14ac:dyDescent="0.25">
      <c r="A15" s="11">
        <f>IF(J15&lt;&gt;"",COUNTA(J$1:J15),"")</f>
        <v>7</v>
      </c>
      <c r="B15" s="12" t="s">
        <v>33</v>
      </c>
      <c r="C15" s="13" t="s">
        <v>34</v>
      </c>
      <c r="D15" s="14" t="s">
        <v>32</v>
      </c>
      <c r="E15" s="19">
        <v>57.3</v>
      </c>
      <c r="F15" s="13"/>
      <c r="G15" s="16"/>
      <c r="H15" s="13" t="s">
        <v>21</v>
      </c>
      <c r="J15" s="2" t="s">
        <v>14</v>
      </c>
      <c r="Q15" s="9"/>
      <c r="R15" s="10"/>
    </row>
    <row r="16" spans="1:18" customFormat="1" ht="15" x14ac:dyDescent="0.25">
      <c r="A16" s="27" t="s">
        <v>35</v>
      </c>
      <c r="B16" s="27"/>
      <c r="C16" s="27"/>
      <c r="D16" s="27"/>
      <c r="E16" s="27"/>
      <c r="F16" s="27"/>
      <c r="G16" s="27"/>
      <c r="H16" s="27"/>
      <c r="Q16" s="9"/>
      <c r="R16" s="10" t="s">
        <v>35</v>
      </c>
    </row>
    <row r="17" spans="1:18" customFormat="1" ht="45" x14ac:dyDescent="0.25">
      <c r="A17" s="11">
        <f>IF(J17&lt;&gt;"",COUNTA(J$1:J17),"")</f>
        <v>8</v>
      </c>
      <c r="B17" s="12" t="s">
        <v>36</v>
      </c>
      <c r="C17" s="13" t="s">
        <v>37</v>
      </c>
      <c r="D17" s="14" t="s">
        <v>38</v>
      </c>
      <c r="E17" s="15">
        <v>6.2663000000000002</v>
      </c>
      <c r="F17" s="13"/>
      <c r="G17" s="16"/>
      <c r="H17" s="13" t="s">
        <v>39</v>
      </c>
      <c r="J17" s="2" t="s">
        <v>14</v>
      </c>
      <c r="Q17" s="9"/>
      <c r="R17" s="10"/>
    </row>
    <row r="18" spans="1:18" customFormat="1" ht="33.75" x14ac:dyDescent="0.25">
      <c r="A18" s="11">
        <f>IF(J18&lt;&gt;"",COUNTA(J$1:J18),"")</f>
        <v>9</v>
      </c>
      <c r="B18" s="12" t="s">
        <v>40</v>
      </c>
      <c r="C18" s="13" t="s">
        <v>41</v>
      </c>
      <c r="D18" s="14" t="s">
        <v>38</v>
      </c>
      <c r="E18" s="15">
        <v>6.2663000000000002</v>
      </c>
      <c r="F18" s="13"/>
      <c r="G18" s="16"/>
      <c r="H18" s="13" t="s">
        <v>39</v>
      </c>
      <c r="J18" s="2" t="s">
        <v>14</v>
      </c>
      <c r="Q18" s="9"/>
      <c r="R18" s="10"/>
    </row>
    <row r="19" spans="1:18" customFormat="1" ht="15" x14ac:dyDescent="0.25">
      <c r="A19" s="27" t="s">
        <v>42</v>
      </c>
      <c r="B19" s="27"/>
      <c r="C19" s="27"/>
      <c r="D19" s="27"/>
      <c r="E19" s="27"/>
      <c r="F19" s="27"/>
      <c r="G19" s="27"/>
      <c r="H19" s="27"/>
      <c r="Q19" s="9"/>
      <c r="R19" s="10" t="s">
        <v>42</v>
      </c>
    </row>
    <row r="20" spans="1:18" customFormat="1" ht="45" x14ac:dyDescent="0.25">
      <c r="A20" s="11">
        <f>IF(J20&lt;&gt;"",COUNTA(J$1:J20),"")</f>
        <v>10</v>
      </c>
      <c r="B20" s="12" t="s">
        <v>43</v>
      </c>
      <c r="C20" s="13" t="s">
        <v>37</v>
      </c>
      <c r="D20" s="14" t="s">
        <v>38</v>
      </c>
      <c r="E20" s="15">
        <v>6.2663000000000002</v>
      </c>
      <c r="F20" s="13"/>
      <c r="G20" s="16"/>
      <c r="H20" s="13" t="s">
        <v>39</v>
      </c>
      <c r="J20" s="2" t="s">
        <v>14</v>
      </c>
      <c r="Q20" s="9"/>
      <c r="R20" s="10"/>
    </row>
    <row r="21" spans="1:18" customFormat="1" ht="33.75" x14ac:dyDescent="0.25">
      <c r="A21" s="11">
        <f>IF(J21&lt;&gt;"",COUNTA(J$1:J21),"")</f>
        <v>11</v>
      </c>
      <c r="B21" s="12" t="s">
        <v>44</v>
      </c>
      <c r="C21" s="13" t="s">
        <v>45</v>
      </c>
      <c r="D21" s="14" t="s">
        <v>38</v>
      </c>
      <c r="E21" s="15">
        <v>6.2663000000000002</v>
      </c>
      <c r="F21" s="13"/>
      <c r="G21" s="16"/>
      <c r="H21" s="13" t="s">
        <v>39</v>
      </c>
      <c r="J21" s="2" t="s">
        <v>14</v>
      </c>
      <c r="Q21" s="9"/>
      <c r="R21" s="10"/>
    </row>
    <row r="22" spans="1:18" customFormat="1" ht="22.5" x14ac:dyDescent="0.25">
      <c r="A22" s="11">
        <f>IF(J22&lt;&gt;"",COUNTA(J$1:J22),"")</f>
        <v>12</v>
      </c>
      <c r="B22" s="12" t="s">
        <v>46</v>
      </c>
      <c r="C22" s="13" t="s">
        <v>47</v>
      </c>
      <c r="D22" s="14" t="s">
        <v>48</v>
      </c>
      <c r="E22" s="15">
        <v>0.20549999999999999</v>
      </c>
      <c r="F22" s="13"/>
      <c r="G22" s="16"/>
      <c r="H22" s="13" t="s">
        <v>49</v>
      </c>
      <c r="J22" s="2" t="s">
        <v>14</v>
      </c>
      <c r="Q22" s="9"/>
      <c r="R22" s="10"/>
    </row>
    <row r="23" spans="1:18" customFormat="1" ht="15" x14ac:dyDescent="0.25">
      <c r="A23" s="11">
        <f>IF(J23&lt;&gt;"",COUNTA(J$1:J23),"")</f>
        <v>13</v>
      </c>
      <c r="B23" s="12" t="s">
        <v>50</v>
      </c>
      <c r="C23" s="13" t="s">
        <v>51</v>
      </c>
      <c r="D23" s="14" t="s">
        <v>52</v>
      </c>
      <c r="E23" s="15">
        <v>-0.2117</v>
      </c>
      <c r="F23" s="13"/>
      <c r="G23" s="16"/>
      <c r="H23" s="13" t="s">
        <v>21</v>
      </c>
      <c r="J23" s="2" t="s">
        <v>14</v>
      </c>
      <c r="Q23" s="9"/>
      <c r="R23" s="10"/>
    </row>
    <row r="24" spans="1:18" customFormat="1" ht="36.75" customHeight="1" x14ac:dyDescent="0.25"/>
    <row r="26" spans="1:18" customFormat="1" ht="15" x14ac:dyDescent="0.25">
      <c r="B26" s="20"/>
      <c r="D26" s="20"/>
      <c r="F26" s="20"/>
    </row>
    <row r="31" spans="1:18" customFormat="1" ht="15" x14ac:dyDescent="0.25">
      <c r="C31" s="21"/>
    </row>
    <row r="32" spans="1:18" customFormat="1" ht="15" x14ac:dyDescent="0.25">
      <c r="C32" s="21"/>
    </row>
    <row r="33" spans="3:3" customFormat="1" ht="15" x14ac:dyDescent="0.25">
      <c r="C33" s="21"/>
    </row>
  </sheetData>
  <mergeCells count="8">
    <mergeCell ref="A11:H11"/>
    <mergeCell ref="A16:H16"/>
    <mergeCell ref="A19:H19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 Причал №2 буц - Ведомость об</vt:lpstr>
      <vt:lpstr>'ЛС Причал №2 буц - Ведомость об'!Заголовки_для_печати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2023-06-08T12:07:32Z</cp:lastPrinted>
  <dcterms:created xsi:type="dcterms:W3CDTF">2020-09-30T08:50:27Z</dcterms:created>
  <dcterms:modified xsi:type="dcterms:W3CDTF">2025-06-09T13:45:37Z</dcterms:modified>
</cp:coreProperties>
</file>