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ГТ, ГП\"/>
    </mc:Choice>
  </mc:AlternateContent>
  <bookViews>
    <workbookView xWindow="0" yWindow="0" windowWidth="38400" windowHeight="20010"/>
  </bookViews>
  <sheets>
    <sheet name="изм.11.06_1632-2021-00-ГП-П-00-" sheetId="1" r:id="rId1"/>
  </sheets>
  <definedNames>
    <definedName name="_xlnm.Print_Titles" localSheetId="0">'изм.11.06_1632-2021-00-ГП-П-00-'!$7:$7</definedName>
  </definedNames>
  <calcPr calcId="162913"/>
</workbook>
</file>

<file path=xl/calcChain.xml><?xml version="1.0" encoding="utf-8"?>
<calcChain xmlns="http://schemas.openxmlformats.org/spreadsheetml/2006/main">
  <c r="A59" i="1" l="1"/>
  <c r="A58" i="1"/>
  <c r="A56" i="1"/>
  <c r="A55" i="1"/>
  <c r="A54" i="1"/>
  <c r="A53" i="1"/>
  <c r="A51" i="1"/>
  <c r="A48" i="1"/>
  <c r="A47" i="1"/>
  <c r="A45" i="1"/>
  <c r="A44" i="1"/>
  <c r="A43" i="1"/>
  <c r="A42" i="1"/>
  <c r="A40" i="1"/>
  <c r="A37" i="1"/>
  <c r="A36" i="1"/>
  <c r="A34" i="1"/>
  <c r="A33" i="1"/>
  <c r="A32" i="1"/>
  <c r="A31" i="1"/>
  <c r="A29" i="1"/>
  <c r="A26" i="1"/>
  <c r="A25" i="1"/>
  <c r="A24" i="1"/>
  <c r="A23" i="1"/>
  <c r="A21" i="1"/>
  <c r="A18" i="1"/>
  <c r="A17" i="1"/>
  <c r="A15" i="1"/>
  <c r="A14" i="1"/>
  <c r="A13" i="1"/>
  <c r="A12" i="1"/>
  <c r="A10" i="1"/>
</calcChain>
</file>

<file path=xl/sharedStrings.xml><?xml version="1.0" encoding="utf-8"?>
<sst xmlns="http://schemas.openxmlformats.org/spreadsheetml/2006/main" count="231" uniqueCount="95">
  <si>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</si>
  <si>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</si>
  <si>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</si>
  <si>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</si>
  <si>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</si>
  <si>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</si>
  <si>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</si>
  <si>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</si>
  <si>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Участок 1 (съезд) отм. +3.65, (1632-2021-00-ГП, л. 8)</t>
  </si>
  <si>
    <t>Планировка территории</t>
  </si>
  <si>
    <t>1</t>
  </si>
  <si>
    <t>Планировка площадей бульдозерами мощностью: 79 кВт (108 л.с.)</t>
  </si>
  <si>
    <t>1000 м2 спланированной поверхности за 1 проход бульдозера</t>
  </si>
  <si>
    <t xml:space="preserve">7917 / 1000 </t>
  </si>
  <si>
    <t xml:space="preserve">1 </t>
  </si>
  <si>
    <t>Выемка в грунтах ИГЭ 1</t>
  </si>
  <si>
    <t>2</t>
  </si>
  <si>
    <t>Разработка грунта с перемещением до 10 м бульдозерами мощностью: 79 кВт (108 л.с.), группа грунтов 2, (с перемещением до 50 м)</t>
  </si>
  <si>
    <t>1000 м3 грунта</t>
  </si>
  <si>
    <t xml:space="preserve">5855 / 1000 </t>
  </si>
  <si>
    <t>3</t>
  </si>
  <si>
    <t>При перемещении грунта на каждые последующие 10 м добавлять: к расценке 01-01-030-05, (добавить 40 м)</t>
  </si>
  <si>
    <t>4</t>
  </si>
  <si>
    <t>Разработка грунта с погрузкой на автомобили-самосвалы экскаваторами с ковшом вместимостью: 0,65 (0,5-1) м3, группа грунтов  1, (погрузка избыточного грунта)</t>
  </si>
  <si>
    <t>5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</si>
  <si>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γ=1,51 т/м³)</t>
  </si>
  <si>
    <t>1 т груза</t>
  </si>
  <si>
    <t xml:space="preserve">5855*1,51 </t>
  </si>
  <si>
    <t>Насыпь из привозного грунта (песок средней крупности)</t>
  </si>
  <si>
    <t>6</t>
  </si>
  <si>
    <t>Устройство подстилающих и выравнивающих слоев оснований: из песка</t>
  </si>
  <si>
    <t>100 м3 материала основания (в плотном теле)</t>
  </si>
  <si>
    <t xml:space="preserve">118 / 100 </t>
  </si>
  <si>
    <t>7</t>
  </si>
  <si>
    <t>Песок среднезернистый м.к. 2-2,5, (расход k=1,1)
Аналог ТССЦ-409-0092 73,14/50,19=2%</t>
  </si>
  <si>
    <t>м3</t>
  </si>
  <si>
    <t xml:space="preserve">118*1,1 </t>
  </si>
  <si>
    <t>Раздел 2. Участок 2 отм. +3.30, (1632-2021-00-ГП, л. 8)</t>
  </si>
  <si>
    <t>8</t>
  </si>
  <si>
    <t xml:space="preserve">2283 / 1000 </t>
  </si>
  <si>
    <t>9</t>
  </si>
  <si>
    <t xml:space="preserve">4142 / 1000 </t>
  </si>
  <si>
    <t>10</t>
  </si>
  <si>
    <t>При перемещении грунта на каждые последующие 10 м добавлять: к расценке 01-01-030-05, (с перемещением до 50 м)</t>
  </si>
  <si>
    <t>11</t>
  </si>
  <si>
    <t>12</t>
  </si>
  <si>
    <t xml:space="preserve">4142*1,51 </t>
  </si>
  <si>
    <t>Раздел 3. Участок 3 отм. +3.05, (1632-2021-00-ГП, л. 8)</t>
  </si>
  <si>
    <t>13</t>
  </si>
  <si>
    <t xml:space="preserve">63671,9 / 1000 </t>
  </si>
  <si>
    <t>Выемка в грунтах ИГЭ 1.2</t>
  </si>
  <si>
    <t>14</t>
  </si>
  <si>
    <t xml:space="preserve">18283,41 / 1000 </t>
  </si>
  <si>
    <t>15</t>
  </si>
  <si>
    <t>16</t>
  </si>
  <si>
    <t>17</t>
  </si>
  <si>
    <t>Перевозка грузов автомобилями-самосвалами грузоподъемностью 10 т, работающих вне карьера, на расстояние: до 190 км I класс груза, (перевозка избыточного грунта в отвал, γ=1,38 т/м³)</t>
  </si>
  <si>
    <t xml:space="preserve">18283,41*1,38 </t>
  </si>
  <si>
    <t>18</t>
  </si>
  <si>
    <t xml:space="preserve">1168 / 100 </t>
  </si>
  <si>
    <t>19</t>
  </si>
  <si>
    <t xml:space="preserve">1168*1,1 </t>
  </si>
  <si>
    <t>Раздел 4. Участок 4 отм. +3.35, (1632-2021-00-ГП, л. 8)</t>
  </si>
  <si>
    <t>20</t>
  </si>
  <si>
    <t xml:space="preserve">17837,58 / 1000 </t>
  </si>
  <si>
    <t>21</t>
  </si>
  <si>
    <t xml:space="preserve">10487,1 / 1000 </t>
  </si>
  <si>
    <t>22</t>
  </si>
  <si>
    <t>23</t>
  </si>
  <si>
    <t>24</t>
  </si>
  <si>
    <t xml:space="preserve">10487,1*1,51 </t>
  </si>
  <si>
    <t>25</t>
  </si>
  <si>
    <t xml:space="preserve">100,23 / 100 </t>
  </si>
  <si>
    <t>26</t>
  </si>
  <si>
    <t xml:space="preserve">100,23*1,1 </t>
  </si>
  <si>
    <t>Раздел 5. Участок 5 (планировка под ЖД) отм. перем., (1632-2021-00-ГП, л. 8)</t>
  </si>
  <si>
    <t>27</t>
  </si>
  <si>
    <t xml:space="preserve">12684,39 / 1000 </t>
  </si>
  <si>
    <t>28</t>
  </si>
  <si>
    <t xml:space="preserve">4314,23 / 1000 </t>
  </si>
  <si>
    <t>29</t>
  </si>
  <si>
    <t>30</t>
  </si>
  <si>
    <t>31</t>
  </si>
  <si>
    <t xml:space="preserve">4314,23*1,51 </t>
  </si>
  <si>
    <t>32</t>
  </si>
  <si>
    <t xml:space="preserve">798,63 / 100 </t>
  </si>
  <si>
    <t>33</t>
  </si>
  <si>
    <t xml:space="preserve">798,63*1,1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</si>
  <si>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</si>
  <si>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</si>
  <si>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</si>
  <si>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</si>
  <si>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</si>
  <si>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</si>
  <si>
    <t>00. Генплан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</si>
</sst>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73"/>
  <sheetViews>
    <sheetView tabSelected="1" workbookViewId="0">
      <selection activeCell="M13" sqref="M13"/>
    </sheetView>
  </sheetViews>
  <sheetFormatPr defaultColWidth="9.1796875" defaultRowHeight="11.25" customHeight="1" x14ac:dyDescent="0.2"/>
  <cols>
    <col min="1" max="1" width="5.54296875" style="1" customWidth="1"/>
    <col min="2" max="2" width="5.54296875" style="2" customWidth="1"/>
    <col min="3" max="3" width="44.453125" style="2" customWidth="1"/>
    <col min="4" max="4" width="10.7265625" style="2" customWidth="1"/>
    <col min="5" max="5" width="12.26953125" style="2" customWidth="1"/>
    <col min="6" max="6" width="12.54296875" style="2" customWidth="1"/>
    <col min="7" max="7" width="22.1796875" style="2" customWidth="1"/>
    <col min="8" max="8" width="22" style="2" customWidth="1"/>
    <col min="9" max="9" width="9.1796875" style="2"/>
    <col min="10" max="10" width="4.7265625" style="2" hidden="1" customWidth="1"/>
    <col min="11" max="16" width="9.1796875" style="2"/>
    <col min="17" max="18" width="135.26953125" style="3" hidden="1" customWidth="1"/>
    <col min="19" max="20" width="55.1796875" style="3" hidden="1" customWidth="1"/>
    <col min="21" max="24" width="69" style="3" hidden="1" customWidth="1"/>
    <col min="25" max="26" width="55.1796875" style="3" hidden="1" customWidth="1"/>
    <col min="27" max="30" width="69" style="3" hidden="1" customWidth="1"/>
    <col min="31" max="16384" width="9.1796875" style="2"/>
  </cols>
  <sheetData>
    <row r="2" spans="1:18" customFormat="1" ht="18" x14ac:dyDescent="0.4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4.5" x14ac:dyDescent="0.35">
      <c r="A3" s="39" t="s">
        <v>9</v>
      </c>
      <c r="B3" s="39"/>
      <c r="C3" s="39"/>
      <c r="D3" s="39"/>
      <c r="E3" s="39"/>
      <c r="F3" s="39"/>
      <c r="G3" s="39"/>
      <c r="H3" s="39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customFormat="1" ht="14.5" x14ac:dyDescent="0.35">
      <c r="A4" s="39" t="s">
        <v>94</v>
      </c>
      <c r="B4" s="39"/>
      <c r="C4" s="39"/>
      <c r="D4" s="39"/>
      <c r="E4" s="39"/>
      <c r="F4" s="39"/>
      <c r="G4" s="39"/>
      <c r="H4" s="39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 customFormat="1" ht="9.75" customHeight="1" x14ac:dyDescent="0.35">
      <c r="A5" s="4"/>
    </row>
    <row r="6" spans="1:18" customFormat="1" ht="36" customHeight="1" x14ac:dyDescent="0.35">
      <c r="A6" s="5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31" t="s">
        <v>7</v>
      </c>
      <c r="H6" s="31"/>
    </row>
    <row r="7" spans="1:18" customFormat="1" ht="14.5" x14ac:dyDescent="0.3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32">
        <v>7</v>
      </c>
      <c r="H7" s="33"/>
    </row>
    <row r="8" spans="1:18" customFormat="1" ht="14.5" x14ac:dyDescent="0.35">
      <c r="A8" s="34" t="s">
        <v>8</v>
      </c>
      <c r="B8" s="34"/>
      <c r="C8" s="34"/>
      <c r="D8" s="34"/>
      <c r="E8" s="34"/>
      <c r="F8" s="34"/>
      <c r="G8" s="34"/>
      <c r="H8" s="34"/>
      <c r="Q8" s="9" t="s">
        <v>8</v>
      </c>
    </row>
    <row r="9" spans="1:18" customFormat="1" ht="14.5" x14ac:dyDescent="0.35">
      <c r="A9" s="35" t="s">
        <v>9</v>
      </c>
      <c r="B9" s="35"/>
      <c r="C9" s="35"/>
      <c r="D9" s="35"/>
      <c r="E9" s="35"/>
      <c r="F9" s="35"/>
      <c r="G9" s="35"/>
      <c r="H9" s="35"/>
      <c r="Q9" s="9"/>
      <c r="R9" s="10" t="s">
        <v>9</v>
      </c>
    </row>
    <row r="10" spans="1:18" customFormat="1" ht="60" x14ac:dyDescent="0.35">
      <c r="A10" s="11">
        <f>IF(J10&lt;&gt;"",COUNTA(J$1:J10),"")</f>
        <v>1</v>
      </c>
      <c r="B10" s="12" t="s">
        <v>10</v>
      </c>
      <c r="C10" s="13" t="s">
        <v>11</v>
      </c>
      <c r="D10" s="14" t="s">
        <v>12</v>
      </c>
      <c r="E10" s="15">
        <v>7.9169999999999998</v>
      </c>
      <c r="F10" s="13"/>
      <c r="G10" s="16"/>
      <c r="H10" s="13" t="s">
        <v>13</v>
      </c>
      <c r="J10" s="2" t="s">
        <v>14</v>
      </c>
      <c r="Q10" s="9"/>
      <c r="R10" s="10"/>
    </row>
    <row r="11" spans="1:18" customFormat="1" ht="14.5" x14ac:dyDescent="0.35">
      <c r="A11" s="35" t="s">
        <v>15</v>
      </c>
      <c r="B11" s="35"/>
      <c r="C11" s="35"/>
      <c r="D11" s="35"/>
      <c r="E11" s="35"/>
      <c r="F11" s="35"/>
      <c r="G11" s="35"/>
      <c r="H11" s="35"/>
      <c r="Q11" s="9"/>
      <c r="R11" s="10" t="s">
        <v>15</v>
      </c>
    </row>
    <row r="12" spans="1:18" customFormat="1" ht="30" x14ac:dyDescent="0.35">
      <c r="A12" s="11">
        <f>IF(J12&lt;&gt;"",COUNTA(J$1:J12),"")</f>
        <v>2</v>
      </c>
      <c r="B12" s="12" t="s">
        <v>16</v>
      </c>
      <c r="C12" s="13" t="s">
        <v>17</v>
      </c>
      <c r="D12" s="14" t="s">
        <v>18</v>
      </c>
      <c r="E12" s="15">
        <v>5.8550000000000004</v>
      </c>
      <c r="F12" s="13"/>
      <c r="G12" s="16"/>
      <c r="H12" s="13" t="s">
        <v>19</v>
      </c>
      <c r="J12" s="2" t="s">
        <v>14</v>
      </c>
      <c r="Q12" s="9"/>
      <c r="R12" s="10"/>
    </row>
    <row r="13" spans="1:18" customFormat="1" ht="20" x14ac:dyDescent="0.35">
      <c r="A13" s="11">
        <f>IF(J13&lt;&gt;"",COUNTA(J$1:J13),"")</f>
        <v>3</v>
      </c>
      <c r="B13" s="12" t="s">
        <v>20</v>
      </c>
      <c r="C13" s="13" t="s">
        <v>21</v>
      </c>
      <c r="D13" s="14" t="s">
        <v>18</v>
      </c>
      <c r="E13" s="15">
        <v>5.8550000000000004</v>
      </c>
      <c r="F13" s="13"/>
      <c r="G13" s="16"/>
      <c r="H13" s="13" t="s">
        <v>19</v>
      </c>
      <c r="J13" s="2" t="s">
        <v>14</v>
      </c>
      <c r="Q13" s="9"/>
      <c r="R13" s="10"/>
    </row>
    <row r="14" spans="1:18" customFormat="1" ht="30" x14ac:dyDescent="0.35">
      <c r="A14" s="11">
        <f>IF(J14&lt;&gt;"",COUNTA(J$1:J14),"")</f>
        <v>4</v>
      </c>
      <c r="B14" s="12" t="s">
        <v>22</v>
      </c>
      <c r="C14" s="13" t="s">
        <v>23</v>
      </c>
      <c r="D14" s="14" t="s">
        <v>18</v>
      </c>
      <c r="E14" s="15">
        <v>5.8550000000000004</v>
      </c>
      <c r="F14" s="13"/>
      <c r="G14" s="16"/>
      <c r="H14" s="13" t="s">
        <v>19</v>
      </c>
      <c r="J14" s="2" t="s">
        <v>14</v>
      </c>
      <c r="Q14" s="9"/>
      <c r="R14" s="10"/>
    </row>
    <row r="15" spans="1:18" customFormat="1" ht="40" x14ac:dyDescent="0.35">
      <c r="A15" s="11">
        <f>IF(J15&lt;&gt;"",COUNTA(J$1:J15),"")</f>
        <v>5</v>
      </c>
      <c r="B15" s="12" t="s">
        <v>24</v>
      </c>
      <c r="C15" s="13" t="s">
        <v>25</v>
      </c>
      <c r="D15" s="14" t="s">
        <v>26</v>
      </c>
      <c r="E15" s="17">
        <v>8841.0499999999993</v>
      </c>
      <c r="F15" s="13"/>
      <c r="G15" s="16"/>
      <c r="H15" s="13" t="s">
        <v>27</v>
      </c>
      <c r="J15" s="2" t="s">
        <v>14</v>
      </c>
      <c r="Q15" s="9"/>
      <c r="R15" s="10"/>
    </row>
    <row r="16" spans="1:18" customFormat="1" ht="14.5" x14ac:dyDescent="0.35">
      <c r="A16" s="35" t="s">
        <v>28</v>
      </c>
      <c r="B16" s="35"/>
      <c r="C16" s="35"/>
      <c r="D16" s="35"/>
      <c r="E16" s="35"/>
      <c r="F16" s="35"/>
      <c r="G16" s="35"/>
      <c r="H16" s="35"/>
      <c r="Q16" s="9"/>
      <c r="R16" s="10" t="s">
        <v>28</v>
      </c>
    </row>
    <row r="17" spans="1:18" customFormat="1" ht="40" x14ac:dyDescent="0.35">
      <c r="A17" s="11">
        <f>IF(J17&lt;&gt;"",COUNTA(J$1:J17),"")</f>
        <v>6</v>
      </c>
      <c r="B17" s="12" t="s">
        <v>29</v>
      </c>
      <c r="C17" s="13" t="s">
        <v>30</v>
      </c>
      <c r="D17" s="14" t="s">
        <v>31</v>
      </c>
      <c r="E17" s="17">
        <v>1.18</v>
      </c>
      <c r="F17" s="13"/>
      <c r="G17" s="16"/>
      <c r="H17" s="13" t="s">
        <v>32</v>
      </c>
      <c r="J17" s="2" t="s">
        <v>14</v>
      </c>
      <c r="Q17" s="9"/>
      <c r="R17" s="10"/>
    </row>
    <row r="18" spans="1:18" customFormat="1" ht="20" x14ac:dyDescent="0.35">
      <c r="A18" s="11">
        <f>IF(J18&lt;&gt;"",COUNTA(J$1:J18),"")</f>
        <v>7</v>
      </c>
      <c r="B18" s="12" t="s">
        <v>33</v>
      </c>
      <c r="C18" s="13" t="s">
        <v>34</v>
      </c>
      <c r="D18" s="14" t="s">
        <v>35</v>
      </c>
      <c r="E18" s="18">
        <v>129.80000000000001</v>
      </c>
      <c r="F18" s="13"/>
      <c r="G18" s="16"/>
      <c r="H18" s="13" t="s">
        <v>36</v>
      </c>
      <c r="J18" s="2" t="s">
        <v>14</v>
      </c>
      <c r="Q18" s="9"/>
      <c r="R18" s="10"/>
    </row>
    <row r="19" spans="1:18" customFormat="1" ht="14.5" x14ac:dyDescent="0.35">
      <c r="A19" s="34" t="s">
        <v>37</v>
      </c>
      <c r="B19" s="34"/>
      <c r="C19" s="34"/>
      <c r="D19" s="34"/>
      <c r="E19" s="34"/>
      <c r="F19" s="34"/>
      <c r="G19" s="34"/>
      <c r="H19" s="34"/>
      <c r="Q19" s="9" t="s">
        <v>37</v>
      </c>
      <c r="R19" s="10"/>
    </row>
    <row r="20" spans="1:18" customFormat="1" ht="14.5" x14ac:dyDescent="0.35">
      <c r="A20" s="35" t="s">
        <v>9</v>
      </c>
      <c r="B20" s="35"/>
      <c r="C20" s="35"/>
      <c r="D20" s="35"/>
      <c r="E20" s="35"/>
      <c r="F20" s="35"/>
      <c r="G20" s="35"/>
      <c r="H20" s="35"/>
      <c r="Q20" s="9"/>
      <c r="R20" s="10" t="s">
        <v>9</v>
      </c>
    </row>
    <row r="21" spans="1:18" customFormat="1" ht="60" x14ac:dyDescent="0.35">
      <c r="A21" s="11">
        <f>IF(J21&lt;&gt;"",COUNTA(J$1:J21),"")</f>
        <v>8</v>
      </c>
      <c r="B21" s="12" t="s">
        <v>38</v>
      </c>
      <c r="C21" s="13" t="s">
        <v>11</v>
      </c>
      <c r="D21" s="14" t="s">
        <v>12</v>
      </c>
      <c r="E21" s="15">
        <v>2.2829999999999999</v>
      </c>
      <c r="F21" s="13"/>
      <c r="G21" s="16"/>
      <c r="H21" s="13" t="s">
        <v>39</v>
      </c>
      <c r="J21" s="2" t="s">
        <v>14</v>
      </c>
      <c r="Q21" s="9"/>
      <c r="R21" s="10"/>
    </row>
    <row r="22" spans="1:18" customFormat="1" ht="14.5" x14ac:dyDescent="0.35">
      <c r="A22" s="35" t="s">
        <v>15</v>
      </c>
      <c r="B22" s="35"/>
      <c r="C22" s="35"/>
      <c r="D22" s="35"/>
      <c r="E22" s="35"/>
      <c r="F22" s="35"/>
      <c r="G22" s="35"/>
      <c r="H22" s="35"/>
      <c r="Q22" s="9"/>
      <c r="R22" s="10" t="s">
        <v>15</v>
      </c>
    </row>
    <row r="23" spans="1:18" customFormat="1" ht="30" x14ac:dyDescent="0.35">
      <c r="A23" s="11">
        <f>IF(J23&lt;&gt;"",COUNTA(J$1:J23),"")</f>
        <v>9</v>
      </c>
      <c r="B23" s="12" t="s">
        <v>40</v>
      </c>
      <c r="C23" s="13" t="s">
        <v>17</v>
      </c>
      <c r="D23" s="14" t="s">
        <v>18</v>
      </c>
      <c r="E23" s="15">
        <v>4.1420000000000003</v>
      </c>
      <c r="F23" s="13"/>
      <c r="G23" s="16"/>
      <c r="H23" s="13" t="s">
        <v>41</v>
      </c>
      <c r="J23" s="2" t="s">
        <v>14</v>
      </c>
      <c r="Q23" s="9"/>
      <c r="R23" s="10"/>
    </row>
    <row r="24" spans="1:18" customFormat="1" ht="20" x14ac:dyDescent="0.35">
      <c r="A24" s="11">
        <f>IF(J24&lt;&gt;"",COUNTA(J$1:J24),"")</f>
        <v>10</v>
      </c>
      <c r="B24" s="12" t="s">
        <v>42</v>
      </c>
      <c r="C24" s="13" t="s">
        <v>43</v>
      </c>
      <c r="D24" s="14" t="s">
        <v>18</v>
      </c>
      <c r="E24" s="15">
        <v>4.1420000000000003</v>
      </c>
      <c r="F24" s="13"/>
      <c r="G24" s="16"/>
      <c r="H24" s="13" t="s">
        <v>41</v>
      </c>
      <c r="J24" s="2" t="s">
        <v>14</v>
      </c>
      <c r="Q24" s="9"/>
      <c r="R24" s="10"/>
    </row>
    <row r="25" spans="1:18" customFormat="1" ht="30" x14ac:dyDescent="0.35">
      <c r="A25" s="11">
        <f>IF(J25&lt;&gt;"",COUNTA(J$1:J25),"")</f>
        <v>11</v>
      </c>
      <c r="B25" s="12" t="s">
        <v>44</v>
      </c>
      <c r="C25" s="13" t="s">
        <v>23</v>
      </c>
      <c r="D25" s="14" t="s">
        <v>18</v>
      </c>
      <c r="E25" s="15">
        <v>4.1420000000000003</v>
      </c>
      <c r="F25" s="13"/>
      <c r="G25" s="16"/>
      <c r="H25" s="13" t="s">
        <v>41</v>
      </c>
      <c r="J25" s="2" t="s">
        <v>14</v>
      </c>
      <c r="Q25" s="9"/>
      <c r="R25" s="10"/>
    </row>
    <row r="26" spans="1:18" customFormat="1" ht="40" x14ac:dyDescent="0.35">
      <c r="A26" s="11">
        <f>IF(J26&lt;&gt;"",COUNTA(J$1:J26),"")</f>
        <v>12</v>
      </c>
      <c r="B26" s="12" t="s">
        <v>45</v>
      </c>
      <c r="C26" s="13" t="s">
        <v>25</v>
      </c>
      <c r="D26" s="14" t="s">
        <v>26</v>
      </c>
      <c r="E26" s="17">
        <v>6254.42</v>
      </c>
      <c r="F26" s="13"/>
      <c r="G26" s="16"/>
      <c r="H26" s="13" t="s">
        <v>46</v>
      </c>
      <c r="J26" s="2" t="s">
        <v>14</v>
      </c>
      <c r="Q26" s="9"/>
      <c r="R26" s="10"/>
    </row>
    <row r="27" spans="1:18" customFormat="1" ht="14.5" x14ac:dyDescent="0.35">
      <c r="A27" s="34" t="s">
        <v>47</v>
      </c>
      <c r="B27" s="34"/>
      <c r="C27" s="34"/>
      <c r="D27" s="34"/>
      <c r="E27" s="34"/>
      <c r="F27" s="34"/>
      <c r="G27" s="34"/>
      <c r="H27" s="34"/>
      <c r="Q27" s="9" t="s">
        <v>47</v>
      </c>
      <c r="R27" s="10"/>
    </row>
    <row r="28" spans="1:18" customFormat="1" ht="14.5" x14ac:dyDescent="0.35">
      <c r="A28" s="35" t="s">
        <v>9</v>
      </c>
      <c r="B28" s="35"/>
      <c r="C28" s="35"/>
      <c r="D28" s="35"/>
      <c r="E28" s="35"/>
      <c r="F28" s="35"/>
      <c r="G28" s="35"/>
      <c r="H28" s="35"/>
      <c r="Q28" s="9"/>
      <c r="R28" s="10" t="s">
        <v>9</v>
      </c>
    </row>
    <row r="29" spans="1:18" customFormat="1" ht="60" x14ac:dyDescent="0.35">
      <c r="A29" s="11">
        <f>IF(J29&lt;&gt;"",COUNTA(J$1:J29),"")</f>
        <v>13</v>
      </c>
      <c r="B29" s="12" t="s">
        <v>48</v>
      </c>
      <c r="C29" s="13" t="s">
        <v>11</v>
      </c>
      <c r="D29" s="14" t="s">
        <v>12</v>
      </c>
      <c r="E29" s="19">
        <v>63.671900000000001</v>
      </c>
      <c r="F29" s="13"/>
      <c r="G29" s="16"/>
      <c r="H29" s="13" t="s">
        <v>49</v>
      </c>
      <c r="J29" s="2" t="s">
        <v>14</v>
      </c>
      <c r="Q29" s="9"/>
      <c r="R29" s="10"/>
    </row>
    <row r="30" spans="1:18" customFormat="1" ht="14.5" x14ac:dyDescent="0.35">
      <c r="A30" s="35" t="s">
        <v>50</v>
      </c>
      <c r="B30" s="35"/>
      <c r="C30" s="35"/>
      <c r="D30" s="35"/>
      <c r="E30" s="35"/>
      <c r="F30" s="35"/>
      <c r="G30" s="35"/>
      <c r="H30" s="35"/>
      <c r="Q30" s="9"/>
      <c r="R30" s="10" t="s">
        <v>50</v>
      </c>
    </row>
    <row r="31" spans="1:18" customFormat="1" ht="30" x14ac:dyDescent="0.35">
      <c r="A31" s="11">
        <f>IF(J31&lt;&gt;"",COUNTA(J$1:J31),"")</f>
        <v>14</v>
      </c>
      <c r="B31" s="12" t="s">
        <v>51</v>
      </c>
      <c r="C31" s="13" t="s">
        <v>17</v>
      </c>
      <c r="D31" s="14" t="s">
        <v>18</v>
      </c>
      <c r="E31" s="20">
        <v>18.28341</v>
      </c>
      <c r="F31" s="13"/>
      <c r="G31" s="16"/>
      <c r="H31" s="13" t="s">
        <v>52</v>
      </c>
      <c r="J31" s="2" t="s">
        <v>14</v>
      </c>
      <c r="Q31" s="9"/>
      <c r="R31" s="10"/>
    </row>
    <row r="32" spans="1:18" customFormat="1" ht="20" x14ac:dyDescent="0.35">
      <c r="A32" s="11">
        <f>IF(J32&lt;&gt;"",COUNTA(J$1:J32),"")</f>
        <v>15</v>
      </c>
      <c r="B32" s="12" t="s">
        <v>53</v>
      </c>
      <c r="C32" s="13" t="s">
        <v>43</v>
      </c>
      <c r="D32" s="14" t="s">
        <v>18</v>
      </c>
      <c r="E32" s="20">
        <v>18.28341</v>
      </c>
      <c r="F32" s="13"/>
      <c r="G32" s="16"/>
      <c r="H32" s="13" t="s">
        <v>52</v>
      </c>
      <c r="J32" s="2" t="s">
        <v>14</v>
      </c>
      <c r="Q32" s="9"/>
      <c r="R32" s="10"/>
    </row>
    <row r="33" spans="1:18" customFormat="1" ht="30" x14ac:dyDescent="0.35">
      <c r="A33" s="11">
        <f>IF(J33&lt;&gt;"",COUNTA(J$1:J33),"")</f>
        <v>16</v>
      </c>
      <c r="B33" s="12" t="s">
        <v>54</v>
      </c>
      <c r="C33" s="13" t="s">
        <v>23</v>
      </c>
      <c r="D33" s="14" t="s">
        <v>18</v>
      </c>
      <c r="E33" s="20">
        <v>18.28341</v>
      </c>
      <c r="F33" s="13"/>
      <c r="G33" s="16"/>
      <c r="H33" s="13" t="s">
        <v>52</v>
      </c>
      <c r="J33" s="2" t="s">
        <v>14</v>
      </c>
      <c r="Q33" s="9"/>
      <c r="R33" s="10"/>
    </row>
    <row r="34" spans="1:18" customFormat="1" ht="40" x14ac:dyDescent="0.35">
      <c r="A34" s="11">
        <f>IF(J34&lt;&gt;"",COUNTA(J$1:J34),"")</f>
        <v>17</v>
      </c>
      <c r="B34" s="12" t="s">
        <v>55</v>
      </c>
      <c r="C34" s="13" t="s">
        <v>56</v>
      </c>
      <c r="D34" s="14" t="s">
        <v>26</v>
      </c>
      <c r="E34" s="15">
        <v>25231.106</v>
      </c>
      <c r="F34" s="13"/>
      <c r="G34" s="16"/>
      <c r="H34" s="13" t="s">
        <v>57</v>
      </c>
      <c r="J34" s="2" t="s">
        <v>14</v>
      </c>
      <c r="Q34" s="9"/>
      <c r="R34" s="10"/>
    </row>
    <row r="35" spans="1:18" customFormat="1" ht="14.5" x14ac:dyDescent="0.35">
      <c r="A35" s="35" t="s">
        <v>28</v>
      </c>
      <c r="B35" s="35"/>
      <c r="C35" s="35"/>
      <c r="D35" s="35"/>
      <c r="E35" s="35"/>
      <c r="F35" s="35"/>
      <c r="G35" s="35"/>
      <c r="H35" s="35"/>
      <c r="Q35" s="9"/>
      <c r="R35" s="10" t="s">
        <v>28</v>
      </c>
    </row>
    <row r="36" spans="1:18" customFormat="1" ht="40" x14ac:dyDescent="0.35">
      <c r="A36" s="11">
        <f>IF(J36&lt;&gt;"",COUNTA(J$1:J36),"")</f>
        <v>18</v>
      </c>
      <c r="B36" s="12" t="s">
        <v>58</v>
      </c>
      <c r="C36" s="13" t="s">
        <v>30</v>
      </c>
      <c r="D36" s="14" t="s">
        <v>31</v>
      </c>
      <c r="E36" s="17">
        <v>11.68</v>
      </c>
      <c r="F36" s="13"/>
      <c r="G36" s="16"/>
      <c r="H36" s="13" t="s">
        <v>59</v>
      </c>
      <c r="J36" s="2" t="s">
        <v>14</v>
      </c>
      <c r="Q36" s="9"/>
      <c r="R36" s="10"/>
    </row>
    <row r="37" spans="1:18" customFormat="1" ht="20" x14ac:dyDescent="0.35">
      <c r="A37" s="11">
        <f>IF(J37&lt;&gt;"",COUNTA(J$1:J37),"")</f>
        <v>19</v>
      </c>
      <c r="B37" s="12" t="s">
        <v>60</v>
      </c>
      <c r="C37" s="13" t="s">
        <v>34</v>
      </c>
      <c r="D37" s="14" t="s">
        <v>35</v>
      </c>
      <c r="E37" s="18">
        <v>1284.8</v>
      </c>
      <c r="F37" s="13"/>
      <c r="G37" s="16"/>
      <c r="H37" s="13" t="s">
        <v>61</v>
      </c>
      <c r="J37" s="2" t="s">
        <v>14</v>
      </c>
      <c r="Q37" s="9"/>
      <c r="R37" s="10"/>
    </row>
    <row r="38" spans="1:18" customFormat="1" ht="14.5" x14ac:dyDescent="0.35">
      <c r="A38" s="34" t="s">
        <v>62</v>
      </c>
      <c r="B38" s="34"/>
      <c r="C38" s="34"/>
      <c r="D38" s="34"/>
      <c r="E38" s="34"/>
      <c r="F38" s="34"/>
      <c r="G38" s="34"/>
      <c r="H38" s="34"/>
      <c r="Q38" s="9" t="s">
        <v>62</v>
      </c>
      <c r="R38" s="10"/>
    </row>
    <row r="39" spans="1:18" customFormat="1" ht="14.5" x14ac:dyDescent="0.35">
      <c r="A39" s="35" t="s">
        <v>9</v>
      </c>
      <c r="B39" s="35"/>
      <c r="C39" s="35"/>
      <c r="D39" s="35"/>
      <c r="E39" s="35"/>
      <c r="F39" s="35"/>
      <c r="G39" s="35"/>
      <c r="H39" s="35"/>
      <c r="Q39" s="9"/>
      <c r="R39" s="10" t="s">
        <v>9</v>
      </c>
    </row>
    <row r="40" spans="1:18" customFormat="1" ht="60" x14ac:dyDescent="0.35">
      <c r="A40" s="11">
        <f>IF(J40&lt;&gt;"",COUNTA(J$1:J40),"")</f>
        <v>20</v>
      </c>
      <c r="B40" s="12" t="s">
        <v>63</v>
      </c>
      <c r="C40" s="13" t="s">
        <v>11</v>
      </c>
      <c r="D40" s="14" t="s">
        <v>12</v>
      </c>
      <c r="E40" s="20">
        <v>17.837579999999999</v>
      </c>
      <c r="F40" s="13"/>
      <c r="G40" s="16"/>
      <c r="H40" s="13" t="s">
        <v>64</v>
      </c>
      <c r="J40" s="2" t="s">
        <v>14</v>
      </c>
      <c r="Q40" s="9"/>
      <c r="R40" s="10"/>
    </row>
    <row r="41" spans="1:18" customFormat="1" ht="14.5" x14ac:dyDescent="0.35">
      <c r="A41" s="35" t="s">
        <v>15</v>
      </c>
      <c r="B41" s="35"/>
      <c r="C41" s="35"/>
      <c r="D41" s="35"/>
      <c r="E41" s="35"/>
      <c r="F41" s="35"/>
      <c r="G41" s="35"/>
      <c r="H41" s="35"/>
      <c r="Q41" s="9"/>
      <c r="R41" s="10" t="s">
        <v>15</v>
      </c>
    </row>
    <row r="42" spans="1:18" customFormat="1" ht="30" x14ac:dyDescent="0.35">
      <c r="A42" s="11">
        <f>IF(J42&lt;&gt;"",COUNTA(J$1:J42),"")</f>
        <v>21</v>
      </c>
      <c r="B42" s="12" t="s">
        <v>65</v>
      </c>
      <c r="C42" s="13" t="s">
        <v>17</v>
      </c>
      <c r="D42" s="14" t="s">
        <v>18</v>
      </c>
      <c r="E42" s="19">
        <v>10.4871</v>
      </c>
      <c r="F42" s="13"/>
      <c r="G42" s="16"/>
      <c r="H42" s="13" t="s">
        <v>66</v>
      </c>
      <c r="J42" s="2" t="s">
        <v>14</v>
      </c>
      <c r="Q42" s="9"/>
      <c r="R42" s="10"/>
    </row>
    <row r="43" spans="1:18" customFormat="1" ht="20" x14ac:dyDescent="0.35">
      <c r="A43" s="11">
        <f>IF(J43&lt;&gt;"",COUNTA(J$1:J43),"")</f>
        <v>22</v>
      </c>
      <c r="B43" s="12" t="s">
        <v>67</v>
      </c>
      <c r="C43" s="13" t="s">
        <v>43</v>
      </c>
      <c r="D43" s="14" t="s">
        <v>18</v>
      </c>
      <c r="E43" s="19">
        <v>10.4871</v>
      </c>
      <c r="F43" s="13"/>
      <c r="G43" s="16"/>
      <c r="H43" s="13" t="s">
        <v>66</v>
      </c>
      <c r="J43" s="2" t="s">
        <v>14</v>
      </c>
      <c r="Q43" s="9"/>
      <c r="R43" s="10"/>
    </row>
    <row r="44" spans="1:18" customFormat="1" ht="30" x14ac:dyDescent="0.35">
      <c r="A44" s="11">
        <f>IF(J44&lt;&gt;"",COUNTA(J$1:J44),"")</f>
        <v>23</v>
      </c>
      <c r="B44" s="12" t="s">
        <v>68</v>
      </c>
      <c r="C44" s="13" t="s">
        <v>23</v>
      </c>
      <c r="D44" s="14" t="s">
        <v>18</v>
      </c>
      <c r="E44" s="19">
        <v>10.4871</v>
      </c>
      <c r="F44" s="13"/>
      <c r="G44" s="16"/>
      <c r="H44" s="13" t="s">
        <v>66</v>
      </c>
      <c r="J44" s="2" t="s">
        <v>14</v>
      </c>
      <c r="Q44" s="9"/>
      <c r="R44" s="10"/>
    </row>
    <row r="45" spans="1:18" customFormat="1" ht="40" x14ac:dyDescent="0.35">
      <c r="A45" s="11">
        <f>IF(J45&lt;&gt;"",COUNTA(J$1:J45),"")</f>
        <v>24</v>
      </c>
      <c r="B45" s="12" t="s">
        <v>69</v>
      </c>
      <c r="C45" s="13" t="s">
        <v>25</v>
      </c>
      <c r="D45" s="14" t="s">
        <v>26</v>
      </c>
      <c r="E45" s="15">
        <v>15835.521000000001</v>
      </c>
      <c r="F45" s="13"/>
      <c r="G45" s="16"/>
      <c r="H45" s="13" t="s">
        <v>70</v>
      </c>
      <c r="J45" s="2" t="s">
        <v>14</v>
      </c>
      <c r="Q45" s="9"/>
      <c r="R45" s="10"/>
    </row>
    <row r="46" spans="1:18" customFormat="1" ht="14.5" x14ac:dyDescent="0.35">
      <c r="A46" s="35" t="s">
        <v>28</v>
      </c>
      <c r="B46" s="35"/>
      <c r="C46" s="35"/>
      <c r="D46" s="35"/>
      <c r="E46" s="35"/>
      <c r="F46" s="35"/>
      <c r="G46" s="35"/>
      <c r="H46" s="35"/>
      <c r="Q46" s="9"/>
      <c r="R46" s="10" t="s">
        <v>28</v>
      </c>
    </row>
    <row r="47" spans="1:18" customFormat="1" ht="40" x14ac:dyDescent="0.35">
      <c r="A47" s="11">
        <f>IF(J47&lt;&gt;"",COUNTA(J$1:J47),"")</f>
        <v>25</v>
      </c>
      <c r="B47" s="12" t="s">
        <v>71</v>
      </c>
      <c r="C47" s="13" t="s">
        <v>30</v>
      </c>
      <c r="D47" s="14" t="s">
        <v>31</v>
      </c>
      <c r="E47" s="19">
        <v>1.0023</v>
      </c>
      <c r="F47" s="13"/>
      <c r="G47" s="16"/>
      <c r="H47" s="13" t="s">
        <v>72</v>
      </c>
      <c r="J47" s="2" t="s">
        <v>14</v>
      </c>
      <c r="Q47" s="9"/>
      <c r="R47" s="10"/>
    </row>
    <row r="48" spans="1:18" customFormat="1" ht="20" x14ac:dyDescent="0.35">
      <c r="A48" s="11">
        <f>IF(J48&lt;&gt;"",COUNTA(J$1:J48),"")</f>
        <v>26</v>
      </c>
      <c r="B48" s="12" t="s">
        <v>73</v>
      </c>
      <c r="C48" s="13" t="s">
        <v>34</v>
      </c>
      <c r="D48" s="14" t="s">
        <v>35</v>
      </c>
      <c r="E48" s="15">
        <v>110.253</v>
      </c>
      <c r="F48" s="13"/>
      <c r="G48" s="16"/>
      <c r="H48" s="13" t="s">
        <v>74</v>
      </c>
      <c r="J48" s="2" t="s">
        <v>14</v>
      </c>
      <c r="Q48" s="9"/>
      <c r="R48" s="10"/>
    </row>
    <row r="49" spans="1:30" customFormat="1" ht="14.5" x14ac:dyDescent="0.35">
      <c r="A49" s="34" t="s">
        <v>75</v>
      </c>
      <c r="B49" s="34"/>
      <c r="C49" s="34"/>
      <c r="D49" s="34"/>
      <c r="E49" s="34"/>
      <c r="F49" s="34"/>
      <c r="G49" s="34"/>
      <c r="H49" s="34"/>
      <c r="Q49" s="9" t="s">
        <v>75</v>
      </c>
      <c r="R49" s="10"/>
    </row>
    <row r="50" spans="1:30" customFormat="1" ht="14.5" x14ac:dyDescent="0.35">
      <c r="A50" s="35" t="s">
        <v>9</v>
      </c>
      <c r="B50" s="35"/>
      <c r="C50" s="35"/>
      <c r="D50" s="35"/>
      <c r="E50" s="35"/>
      <c r="F50" s="35"/>
      <c r="G50" s="35"/>
      <c r="H50" s="35"/>
      <c r="Q50" s="9"/>
      <c r="R50" s="10" t="s">
        <v>9</v>
      </c>
    </row>
    <row r="51" spans="1:30" customFormat="1" ht="60" x14ac:dyDescent="0.35">
      <c r="A51" s="11">
        <f>IF(J51&lt;&gt;"",COUNTA(J$1:J51),"")</f>
        <v>27</v>
      </c>
      <c r="B51" s="12" t="s">
        <v>76</v>
      </c>
      <c r="C51" s="13" t="s">
        <v>11</v>
      </c>
      <c r="D51" s="14" t="s">
        <v>12</v>
      </c>
      <c r="E51" s="20">
        <v>12.68439</v>
      </c>
      <c r="F51" s="13"/>
      <c r="G51" s="16"/>
      <c r="H51" s="13" t="s">
        <v>77</v>
      </c>
      <c r="J51" s="2" t="s">
        <v>14</v>
      </c>
      <c r="Q51" s="9"/>
      <c r="R51" s="10"/>
    </row>
    <row r="52" spans="1:30" customFormat="1" ht="14.5" x14ac:dyDescent="0.35">
      <c r="A52" s="35" t="s">
        <v>15</v>
      </c>
      <c r="B52" s="35"/>
      <c r="C52" s="35"/>
      <c r="D52" s="35"/>
      <c r="E52" s="35"/>
      <c r="F52" s="35"/>
      <c r="G52" s="35"/>
      <c r="H52" s="35"/>
      <c r="Q52" s="9"/>
      <c r="R52" s="10" t="s">
        <v>15</v>
      </c>
    </row>
    <row r="53" spans="1:30" customFormat="1" ht="30" x14ac:dyDescent="0.35">
      <c r="A53" s="11">
        <f>IF(J53&lt;&gt;"",COUNTA(J$1:J53),"")</f>
        <v>28</v>
      </c>
      <c r="B53" s="12" t="s">
        <v>78</v>
      </c>
      <c r="C53" s="13" t="s">
        <v>17</v>
      </c>
      <c r="D53" s="14" t="s">
        <v>18</v>
      </c>
      <c r="E53" s="20">
        <v>4.3142300000000002</v>
      </c>
      <c r="F53" s="13"/>
      <c r="G53" s="16"/>
      <c r="H53" s="13" t="s">
        <v>79</v>
      </c>
      <c r="J53" s="2" t="s">
        <v>14</v>
      </c>
      <c r="Q53" s="9"/>
      <c r="R53" s="10"/>
    </row>
    <row r="54" spans="1:30" customFormat="1" ht="20" x14ac:dyDescent="0.35">
      <c r="A54" s="11">
        <f>IF(J54&lt;&gt;"",COUNTA(J$1:J54),"")</f>
        <v>29</v>
      </c>
      <c r="B54" s="12" t="s">
        <v>80</v>
      </c>
      <c r="C54" s="13" t="s">
        <v>43</v>
      </c>
      <c r="D54" s="14" t="s">
        <v>18</v>
      </c>
      <c r="E54" s="20">
        <v>4.3142300000000002</v>
      </c>
      <c r="F54" s="13"/>
      <c r="G54" s="16"/>
      <c r="H54" s="13" t="s">
        <v>79</v>
      </c>
      <c r="J54" s="2" t="s">
        <v>14</v>
      </c>
      <c r="Q54" s="9"/>
      <c r="R54" s="10"/>
    </row>
    <row r="55" spans="1:30" customFormat="1" ht="30" x14ac:dyDescent="0.35">
      <c r="A55" s="11">
        <f>IF(J55&lt;&gt;"",COUNTA(J$1:J55),"")</f>
        <v>30</v>
      </c>
      <c r="B55" s="12" t="s">
        <v>81</v>
      </c>
      <c r="C55" s="13" t="s">
        <v>23</v>
      </c>
      <c r="D55" s="14" t="s">
        <v>18</v>
      </c>
      <c r="E55" s="20">
        <v>4.3142300000000002</v>
      </c>
      <c r="F55" s="13"/>
      <c r="G55" s="16"/>
      <c r="H55" s="13" t="s">
        <v>79</v>
      </c>
      <c r="J55" s="2" t="s">
        <v>14</v>
      </c>
      <c r="Q55" s="9"/>
      <c r="R55" s="10"/>
    </row>
    <row r="56" spans="1:30" customFormat="1" ht="40" x14ac:dyDescent="0.35">
      <c r="A56" s="11">
        <f>IF(J56&lt;&gt;"",COUNTA(J$1:J56),"")</f>
        <v>31</v>
      </c>
      <c r="B56" s="12" t="s">
        <v>82</v>
      </c>
      <c r="C56" s="13" t="s">
        <v>25</v>
      </c>
      <c r="D56" s="14" t="s">
        <v>26</v>
      </c>
      <c r="E56" s="15">
        <v>6514.4870000000001</v>
      </c>
      <c r="F56" s="13"/>
      <c r="G56" s="16"/>
      <c r="H56" s="13" t="s">
        <v>83</v>
      </c>
      <c r="J56" s="2" t="s">
        <v>14</v>
      </c>
      <c r="Q56" s="9"/>
      <c r="R56" s="10"/>
    </row>
    <row r="57" spans="1:30" customFormat="1" ht="14.5" x14ac:dyDescent="0.35">
      <c r="A57" s="35" t="s">
        <v>28</v>
      </c>
      <c r="B57" s="35"/>
      <c r="C57" s="35"/>
      <c r="D57" s="35"/>
      <c r="E57" s="35"/>
      <c r="F57" s="35"/>
      <c r="G57" s="35"/>
      <c r="H57" s="35"/>
      <c r="Q57" s="9"/>
      <c r="R57" s="10" t="s">
        <v>28</v>
      </c>
    </row>
    <row r="58" spans="1:30" customFormat="1" ht="40" x14ac:dyDescent="0.35">
      <c r="A58" s="11">
        <f>IF(J58&lt;&gt;"",COUNTA(J$1:J58),"")</f>
        <v>32</v>
      </c>
      <c r="B58" s="12" t="s">
        <v>84</v>
      </c>
      <c r="C58" s="13" t="s">
        <v>30</v>
      </c>
      <c r="D58" s="14" t="s">
        <v>31</v>
      </c>
      <c r="E58" s="19">
        <v>7.9863</v>
      </c>
      <c r="F58" s="13"/>
      <c r="G58" s="16"/>
      <c r="H58" s="13" t="s">
        <v>85</v>
      </c>
      <c r="J58" s="2" t="s">
        <v>14</v>
      </c>
      <c r="Q58" s="9"/>
      <c r="R58" s="10"/>
    </row>
    <row r="59" spans="1:30" customFormat="1" ht="20" x14ac:dyDescent="0.35">
      <c r="A59" s="11">
        <f>IF(J59&lt;&gt;"",COUNTA(J$1:J59),"")</f>
        <v>33</v>
      </c>
      <c r="B59" s="12" t="s">
        <v>86</v>
      </c>
      <c r="C59" s="13" t="s">
        <v>34</v>
      </c>
      <c r="D59" s="14" t="s">
        <v>35</v>
      </c>
      <c r="E59" s="15">
        <v>878.49300000000005</v>
      </c>
      <c r="F59" s="13"/>
      <c r="G59" s="16"/>
      <c r="H59" s="13" t="s">
        <v>87</v>
      </c>
      <c r="J59" s="2" t="s">
        <v>14</v>
      </c>
      <c r="Q59" s="9"/>
      <c r="R59" s="10"/>
    </row>
    <row r="60" spans="1:30" customFormat="1" ht="36.75" customHeight="1" x14ac:dyDescent="0.35"/>
    <row r="61" spans="1:30" s="21" customFormat="1" ht="14.5" x14ac:dyDescent="0.35">
      <c r="A61" s="22"/>
      <c r="B61" s="23" t="s">
        <v>88</v>
      </c>
      <c r="C61" s="36"/>
      <c r="D61" s="36"/>
      <c r="E61" s="37" t="s">
        <v>89</v>
      </c>
      <c r="F61" s="37"/>
      <c r="G61" s="37"/>
      <c r="H61" s="37"/>
      <c r="I61"/>
      <c r="J61"/>
      <c r="K61"/>
      <c r="L61"/>
      <c r="M61"/>
      <c r="N61"/>
      <c r="O61"/>
      <c r="P61"/>
      <c r="Q61" s="24"/>
      <c r="R61" s="24"/>
      <c r="S61" s="24" t="s">
        <v>90</v>
      </c>
      <c r="T61" s="24" t="s">
        <v>90</v>
      </c>
      <c r="U61" s="24" t="s">
        <v>89</v>
      </c>
      <c r="V61" s="24" t="s">
        <v>90</v>
      </c>
      <c r="W61" s="24" t="s">
        <v>90</v>
      </c>
      <c r="X61" s="24" t="s">
        <v>90</v>
      </c>
      <c r="Y61" s="24"/>
      <c r="Z61" s="24"/>
      <c r="AA61" s="24"/>
      <c r="AB61" s="24"/>
      <c r="AC61" s="24"/>
      <c r="AD61" s="24"/>
    </row>
    <row r="62" spans="1:30" s="25" customFormat="1" ht="20.25" customHeight="1" x14ac:dyDescent="0.35">
      <c r="A62" s="26"/>
      <c r="B62" s="23"/>
      <c r="C62" s="38" t="s">
        <v>91</v>
      </c>
      <c r="D62" s="38"/>
      <c r="E62" s="38"/>
      <c r="F62" s="38"/>
      <c r="G62" s="38"/>
      <c r="H62" s="38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</row>
    <row r="63" spans="1:30" s="21" customFormat="1" ht="14.5" x14ac:dyDescent="0.35">
      <c r="A63" s="22"/>
      <c r="B63" s="23" t="s">
        <v>92</v>
      </c>
      <c r="C63" s="36"/>
      <c r="D63" s="36"/>
      <c r="E63" s="37" t="s">
        <v>93</v>
      </c>
      <c r="F63" s="37"/>
      <c r="G63" s="37"/>
      <c r="H63" s="37"/>
      <c r="I63"/>
      <c r="J63"/>
      <c r="K63"/>
      <c r="L63"/>
      <c r="M63"/>
      <c r="N63"/>
      <c r="O63"/>
      <c r="P63"/>
      <c r="Q63" s="24"/>
      <c r="R63" s="24"/>
      <c r="S63" s="24"/>
      <c r="T63" s="24"/>
      <c r="U63" s="24"/>
      <c r="V63" s="24"/>
      <c r="W63" s="24"/>
      <c r="X63" s="24"/>
      <c r="Y63" s="24" t="s">
        <v>90</v>
      </c>
      <c r="Z63" s="24" t="s">
        <v>90</v>
      </c>
      <c r="AA63" s="24" t="s">
        <v>93</v>
      </c>
      <c r="AB63" s="24" t="s">
        <v>90</v>
      </c>
      <c r="AC63" s="24" t="s">
        <v>90</v>
      </c>
      <c r="AD63" s="24" t="s">
        <v>90</v>
      </c>
    </row>
    <row r="64" spans="1:30" s="25" customFormat="1" ht="20.25" customHeight="1" x14ac:dyDescent="0.35">
      <c r="A64" s="26"/>
      <c r="C64" s="38" t="s">
        <v>91</v>
      </c>
      <c r="D64" s="38"/>
      <c r="E64" s="38"/>
      <c r="F64" s="38"/>
      <c r="G64" s="38"/>
      <c r="H64" s="38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</row>
    <row r="66" spans="2:6" customFormat="1" ht="14.5" x14ac:dyDescent="0.35">
      <c r="B66" s="28"/>
      <c r="D66" s="28"/>
      <c r="F66" s="28"/>
    </row>
    <row r="71" spans="2:6" customFormat="1" ht="14.5" x14ac:dyDescent="0.35">
      <c r="C71" s="29"/>
    </row>
    <row r="72" spans="2:6" customFormat="1" ht="14.5" x14ac:dyDescent="0.35">
      <c r="C72" s="29"/>
    </row>
    <row r="73" spans="2:6" customFormat="1" ht="14.5" x14ac:dyDescent="0.35">
      <c r="C73" s="29"/>
    </row>
  </sheetData>
  <mergeCells count="30">
    <mergeCell ref="C63:D63"/>
    <mergeCell ref="E63:H63"/>
    <mergeCell ref="C64:H64"/>
    <mergeCell ref="A3:H3"/>
    <mergeCell ref="A4:H4"/>
    <mergeCell ref="A52:H52"/>
    <mergeCell ref="A57:H57"/>
    <mergeCell ref="C61:D61"/>
    <mergeCell ref="E61:H61"/>
    <mergeCell ref="C62:H62"/>
    <mergeCell ref="A39:H39"/>
    <mergeCell ref="A41:H41"/>
    <mergeCell ref="A46:H46"/>
    <mergeCell ref="A49:H49"/>
    <mergeCell ref="A50:H50"/>
    <mergeCell ref="A27:H27"/>
    <mergeCell ref="A28:H28"/>
    <mergeCell ref="A30:H30"/>
    <mergeCell ref="A35:H35"/>
    <mergeCell ref="A38:H38"/>
    <mergeCell ref="A11:H11"/>
    <mergeCell ref="A16:H16"/>
    <mergeCell ref="A19:H19"/>
    <mergeCell ref="A20:H20"/>
    <mergeCell ref="A22:H22"/>
    <mergeCell ref="A2:H2"/>
    <mergeCell ref="G6:H6"/>
    <mergeCell ref="G7:H7"/>
    <mergeCell ref="A8:H8"/>
    <mergeCell ref="A9:H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изм.11.06_1632-2021-00-ГП-П-00-</vt:lpstr>
      <vt:lpstr>'изм.11.06_1632-2021-00-ГП-П-00-'!Заголовки_для_печати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Семерня Светлана Афанасьевна</dc:creator>
  <cp:lastModifiedBy>Семерня Светлана Афанасьевна</cp:lastModifiedBy>
  <cp:lastPrinted>2023-06-08T12:07:32Z</cp:lastPrinted>
  <dcterms:created xsi:type="dcterms:W3CDTF">2020-09-30T08:50:27Z</dcterms:created>
  <dcterms:modified xsi:type="dcterms:W3CDTF">2025-06-11T09:25:38Z</dcterms:modified>
</cp:coreProperties>
</file>