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7_СМР_КНС_ЭП5 - Ведомост" sheetId="1" r:id="rId1"/>
  </sheets>
  <definedNames>
    <definedName name="_xlnm.Print_Titles" localSheetId="0">'02-02-07_СМР_КНС_ЭП5 - Ведомост'!$5:$5</definedName>
  </definedNames>
  <calcPr calcId="162913"/>
</workbook>
</file>

<file path=xl/calcChain.xml><?xml version="1.0" encoding="utf-8"?>
<calcChain xmlns="http://schemas.openxmlformats.org/spreadsheetml/2006/main">
  <c r="A131" i="1" l="1"/>
  <c r="A130" i="1"/>
  <c r="A129" i="1"/>
  <c r="A128" i="1"/>
  <c r="A127" i="1"/>
  <c r="A126" i="1"/>
  <c r="A125" i="1"/>
  <c r="A124" i="1"/>
  <c r="A122" i="1"/>
  <c r="A121" i="1"/>
  <c r="A120" i="1"/>
  <c r="A119" i="1"/>
  <c r="A118" i="1"/>
  <c r="A117" i="1"/>
  <c r="A115" i="1"/>
  <c r="A114" i="1"/>
  <c r="A113" i="1"/>
  <c r="A112" i="1"/>
  <c r="A111" i="1"/>
  <c r="A110" i="1"/>
  <c r="A109" i="1"/>
  <c r="A108" i="1"/>
  <c r="A107" i="1"/>
  <c r="A105" i="1"/>
  <c r="A104" i="1"/>
  <c r="A103" i="1"/>
  <c r="A102" i="1"/>
  <c r="A101" i="1"/>
  <c r="A100" i="1"/>
  <c r="A99" i="1"/>
  <c r="A98" i="1"/>
  <c r="A97" i="1"/>
  <c r="A95" i="1"/>
  <c r="A94" i="1"/>
  <c r="A93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<sst xmlns="http://schemas.openxmlformats.org/spreadsheetml/2006/main" count="634" uniqueCount="286">
  <si>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</si>
  <si>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</si>
  <si>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</si>
  <si>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</si>
  <si>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</si>
  <si>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</si>
  <si>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</si>
  <si>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</si>
  <si>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</si>
  <si>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</si>
  <si>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200 мм</t>
  </si>
  <si>
    <t>1 т</t>
  </si>
  <si>
    <t xml:space="preserve">(56*6,16+3*0,98+125*22,73+25*6,96+25*5,08+8*4,5+318*0,45+40*0,46+104*0,6+3*0,49+91*0,14+596*0,02+48*0,11)/1000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</si>
  <si>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</si>
  <si>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</si>
  <si>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</si>
  <si>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</si>
  <si>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</si>
  <si>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</si>
  <si>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</si>
  <si>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</si>
  <si>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</si>
  <si>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Разделитель угловыx лотков, длина 1200 мм, высота борта 90 мм, кислотостойкая нержавеющая сталь марки AISI 316L, LAC-RLU 90-12/1200</t>
  </si>
  <si>
    <t>5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</si>
  <si>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</si>
  <si>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6</t>
  </si>
  <si>
    <t>Крышка лотка, ширина 200 мм, толщина 1,2 мм, длина 3000 мм, кислотостойкая нержавеющая сталь марки AISI 316L, LAC-K 200-12/3000</t>
  </si>
  <si>
    <t>7</t>
  </si>
  <si>
    <t>Донная накладка, ширина 200 мм, толщина 1,2 мм, длина 3000 мм, кислотостойкая нержавеющая сталь марки AISI 316L, LAC-CTB 200-12/3000</t>
  </si>
  <si>
    <t>8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</si>
  <si>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</si>
  <si>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9</t>
  </si>
  <si>
    <t>Угловой соединитель, высота борта 90 мм, толщина 2,0 мм, кислотостойкая нержавеющая сталь марки AISI 316L, LAC-USx90-20</t>
  </si>
  <si>
    <t>10</t>
  </si>
  <si>
    <t>Вертикальная регулируемая пластина, высота борта 90 мм, толщина 2,0 мм, кислотостойкая нержавеющая сталь марки AISI 316L, LAC-SHx90-20</t>
  </si>
  <si>
    <t>11</t>
  </si>
  <si>
    <t>Кронштейн для выxода кабеля, высота 90 мм,толщина 1,5 мм, кислотостойкая нержавеющая сталь марки AISI 316L, LAC-ECKx90-15</t>
  </si>
  <si>
    <t>12</t>
  </si>
  <si>
    <t>Соединитель переxодный, ширина переxода300 мм,  кислотостойкая нержавеющая сталь марки AISI 316L, LAC-RDXx300x90-15</t>
  </si>
  <si>
    <t>13</t>
  </si>
  <si>
    <t>Профиль безопасности для защиты кромок, ONT-SP</t>
  </si>
  <si>
    <t>м</t>
  </si>
  <si>
    <t>14</t>
  </si>
  <si>
    <t>Фиксаторная пластина крышки универсальная, толщина металла 1,5 мм,кислотостойкая нержавеющая сталь марки AISI 316L, LAC-FXx15</t>
  </si>
  <si>
    <t>15</t>
  </si>
  <si>
    <t>Фиксирующая пластина разделителя, высота борта 90 мм,кислотостойкая нержавеющая сталь марки AISI 316L, LAC-HZx90-12</t>
  </si>
  <si>
    <t>16</t>
  </si>
  <si>
    <t>Лоток металлический штампованный по установленным конструкциям, ширина лотка: до 400 мм</t>
  </si>
  <si>
    <t xml:space="preserve">(30*25,22+5*9,78+5*7,89+14*27,7+11*12,65+11*10,71+11*30,19+7*15,53+7*13,52+50*32,68+11*18,34+11*16,34+5*5,26+4*6,01+3*6,77+7*7,53+24*0,71+626*0,27+1984*0,03)/1000 </t>
  </si>
  <si>
    <t>17</t>
  </si>
  <si>
    <t>18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</si>
  <si>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</si>
  <si>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19</t>
  </si>
  <si>
    <t>Крышка лотка, ширина 300 мм, толщина 1,2 мм, длина 3000 мм, кислотостойкая нержавеющая сталь марки AISI 316L, LAC-K 300-12/3000</t>
  </si>
  <si>
    <t>20</t>
  </si>
  <si>
    <t>Донная накладка, ширина 300 мм, толщина 1,2 мм, длина 3000 мм, кислотостойкая нержавеющая сталь марки AISI 316L, LAC-CTB 300-12/3000</t>
  </si>
  <si>
    <t>21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</si>
  <si>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</si>
  <si>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22</t>
  </si>
  <si>
    <t>Крышка лотка, ширина 400 мм, толщина 1,2 мм, длина 3000 мм, кислотостойкая нержавеющая сталь марки AISI 316L, LAC-K 400-12/3000</t>
  </si>
  <si>
    <t>23</t>
  </si>
  <si>
    <t>Донная накладка, ширина 400 мм, толщина 1,2 мм, длина 3000 мм, кислотостойкая нержавеющая сталь марки AISI 316L, LAC-CTB 400-12/3000</t>
  </si>
  <si>
    <t>24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</si>
  <si>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</si>
  <si>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25</t>
  </si>
  <si>
    <t>Крышка лотка, ширина 500 мм, толщина 1,2 мм, длина 3000 мм, кислотостойкая нержавеющая сталь марки AISI 316L, LAC-K 500-12/3000</t>
  </si>
  <si>
    <t>26</t>
  </si>
  <si>
    <t>Донная накладка, ширина 500 мм, толщина 1,2 мм, длина 3000 мм, кислотостойкая нержавеющая сталь марки AISI 316L, LAC-CTB 500-12/3000</t>
  </si>
  <si>
    <t>27</t>
  </si>
  <si>
    <t>Лестничный лоток с высотой борта 90 мм, ширина 600 мм, толщина 1,5 мм, длина 6000 мм, LAC 600x90-15/6000</t>
  </si>
  <si>
    <t>28</t>
  </si>
  <si>
    <t>Крышка лотка, ширина 600 мм, толщина 1,2 мм, длина 3000 мм, кислотостойкая нержавеющая сталь марки AISI 316L, LAC-K 600-12/3000</t>
  </si>
  <si>
    <t>29</t>
  </si>
  <si>
    <t>Донная накладка, ширина 600 мм, толщина 1,2 мм, длина 3000 мм, кислотостойкая нержавеющая сталь марки AISI 316L, LAC-CTB 600-12/3000</t>
  </si>
  <si>
    <t>30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</si>
  <si>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</si>
  <si>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31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</si>
  <si>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</si>
  <si>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32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</si>
  <si>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</si>
  <si>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33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</si>
  <si>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</si>
  <si>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34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</si>
  <si>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</si>
  <si>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35</t>
  </si>
  <si>
    <t>Стыковая пластина, высота борта 90 мм, толщина 2,0 мм кислотостойкая нержавеющая сталь марки AISI 316L, LAC-SLx90-20</t>
  </si>
  <si>
    <t>36</t>
  </si>
  <si>
    <t>Фиксатор прижимной, толщина металла 2,0 мм, кислотостойкая нержавеющая сталь марки AISI 316L, LAC-PZx20</t>
  </si>
  <si>
    <t>37</t>
  </si>
  <si>
    <t>Профиль перфорированный монтажный длиной 2 м</t>
  </si>
  <si>
    <t>100 м</t>
  </si>
  <si>
    <t xml:space="preserve">(21*0,3+26*0,8+97*1,2+13*0,2+86*0,7+5*1,5+5*1,5+10*0,7+20*0,3+493*0,6+14*0,8+91*0,9+40*1+13*1,9+25*0,6+72*0,7+23*0,06+45*0,05+20*0,08+1708*0,04+255*0,025+484*0,02+498*0,23+130*0,33+31*0,43+35*0,53+306*0,63+14*0,4) / 100 </t>
  </si>
  <si>
    <t>38</t>
  </si>
  <si>
    <t>39</t>
  </si>
  <si>
    <t>Профиль несущий подвесной U-образный, длина 300 мм, PASP-U 50 K 300-25</t>
  </si>
  <si>
    <t>40</t>
  </si>
  <si>
    <t>Профиль несущий U-образный, длина 800 мм, ширина 50 мм, PASP-U 50 800-25</t>
  </si>
  <si>
    <t>41</t>
  </si>
  <si>
    <t>Профиль несущий U-образный, длина 1200 мм, ширина 50 мм, PASP-U 50 1200-25</t>
  </si>
  <si>
    <t>42</t>
  </si>
  <si>
    <t>Профиль несущий подвесной U-образный, длина 200 мм, PASP-U 50 K 200-25</t>
  </si>
  <si>
    <t>43</t>
  </si>
  <si>
    <t>Профиль несущий подвесной U-образный, длина 700 мм, PASP-U 50 K 700-30</t>
  </si>
  <si>
    <t>44</t>
  </si>
  <si>
    <t>Профиль усиленный S-образный подвесной 50x100 мм, длина 1500 мм, SKUF 5 K 1500/1-25</t>
  </si>
  <si>
    <t>45</t>
  </si>
  <si>
    <t>Профиль усиленный S-образный подвесной 50x100 мм, длина 1500 мм, SKUF 5 K 1500/2-25</t>
  </si>
  <si>
    <t>46</t>
  </si>
  <si>
    <t>Опора соединительная профиля S-образного 50x100 мм, толщина 2,5 мм, длина 700 мм, SKUF 5 DT 700-25</t>
  </si>
  <si>
    <t>47</t>
  </si>
  <si>
    <t>Треугольный профиль несущий, длина 300 мм, UTG 5/2 300-25</t>
  </si>
  <si>
    <t>48</t>
  </si>
  <si>
    <t>Треугольный профиль несущий, длина 600 мм, UTG 5/2 600-25</t>
  </si>
  <si>
    <t>49</t>
  </si>
  <si>
    <t>Треугольный профиль несущий, длина 800 мм, UTG 5/2 800-25</t>
  </si>
  <si>
    <t>50</t>
  </si>
  <si>
    <t>Треугольный профиль несущий, длина 900 мм, UTG 5/2 900-25</t>
  </si>
  <si>
    <t>51</t>
  </si>
  <si>
    <t>Треугольный профиль несущий, длина 1000 мм, UTG 5/2 1000-25</t>
  </si>
  <si>
    <t>52</t>
  </si>
  <si>
    <t>Треугольный профиль несущий, длина 1900 мм, UTG 5/2 1900-25</t>
  </si>
  <si>
    <t>53</t>
  </si>
  <si>
    <t>Треугольный профиль несущий, длина 600 мм, UTG 10/2 600-25</t>
  </si>
  <si>
    <t>54</t>
  </si>
  <si>
    <t>Треугольный профиль несущий, длина 700 мм, UTG 10/2 700-25</t>
  </si>
  <si>
    <t>55</t>
  </si>
  <si>
    <t>Болтовой кронштейн, на профиль с треугольным сечением 50x50 мм, UTG 5 SBx60</t>
  </si>
  <si>
    <t>56</t>
  </si>
  <si>
    <t>Траверса шарнирная профиля U-образного сечением 50x50 мм, PASP-U 50 TSx50</t>
  </si>
  <si>
    <t>57</t>
  </si>
  <si>
    <t>Угловой кронштейн 50х50 мм, ширина 80 мм, PASP-U UK 50x50x80</t>
  </si>
  <si>
    <t>58</t>
  </si>
  <si>
    <t>Угловой кронштейн 70х50 мм, ширина 40 мм, PASP-U UK 70x50x40</t>
  </si>
  <si>
    <t>59</t>
  </si>
  <si>
    <t>Распорка профиля U-образного сечением 50x50 мм, PASP-U 50 RTx25</t>
  </si>
  <si>
    <t>60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</si>
  <si>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</si>
  <si>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61</t>
  </si>
  <si>
    <t>Профильный кронштейн, длина 230 мм, размеры основания 110х50 мм, PASP-O 33 200-20</t>
  </si>
  <si>
    <t>62</t>
  </si>
  <si>
    <t>Профильный кронштейн, длина 330 мм, размеры основания 120х50 мм, PASP-O 33 300-20</t>
  </si>
  <si>
    <t>63</t>
  </si>
  <si>
    <t>Профильный кронштейн, длина 430 мм, размеры основания 120х50 мм, PASP-O 33 400-20</t>
  </si>
  <si>
    <t>64</t>
  </si>
  <si>
    <t>Профильный кронштейн, длина 530 мм, размеры основания 140х50 мм, PASP-O 33 500-20</t>
  </si>
  <si>
    <t>65</t>
  </si>
  <si>
    <t>Профильный кронштейн, длина 630 мм, размеры основания 150х50 мм, PASP-O 33 600-20</t>
  </si>
  <si>
    <t>66</t>
  </si>
  <si>
    <t>Профиль несущий U-образный, длина 400 мм, ширина 50 мм, PASP-U 50 400-25</t>
  </si>
  <si>
    <t>Материалы и изделия</t>
  </si>
  <si>
    <t>67</t>
  </si>
  <si>
    <t>Шпилька М8 SK-TR 975-1000x8, кислотостойкая нержавеющая, сталь марки AISI 316L</t>
  </si>
  <si>
    <t>упак.</t>
  </si>
  <si>
    <t>68</t>
  </si>
  <si>
    <t>Комплект крепления к сэндвич-панелям, резьба М8, SK-PF-8</t>
  </si>
  <si>
    <t>69</t>
  </si>
  <si>
    <t>Втулка фторопластовая, внутренний диаметр 9 мм, внешний ø30 мм, SK-FTSS 10x30-9</t>
  </si>
  <si>
    <t>70</t>
  </si>
  <si>
    <t>Втулка фторопластовая, внутренний диаметр 12 мм, внешний ø38 мм, SK-FTSS 12x38-9</t>
  </si>
  <si>
    <t>71</t>
  </si>
  <si>
    <t>Кабельный хомут одиночного крепления, KCLO-PU 45-70</t>
  </si>
  <si>
    <t>72</t>
  </si>
  <si>
    <t>Крепежный комплект SK-SH 934 8х120, кислотостойкая нержавеющая сталь марки AISI 316L</t>
  </si>
  <si>
    <t>73</t>
  </si>
  <si>
    <t>Защитная заглушка для профиля U-образного сечением 50x50 мм,материал: полиэтилен, цвет-оранжевый, PASP-U 50 DE</t>
  </si>
  <si>
    <t>74</t>
  </si>
  <si>
    <t>Лента фторопластовая, ширина 50 мм, толщина 0,6 мм, SK-FTL 50-6</t>
  </si>
  <si>
    <t>м.п.</t>
  </si>
  <si>
    <t>75</t>
  </si>
  <si>
    <t>Крепежный комплект SK-BW1 603 6х16, кислотостойкая нержавеющая сталь марки AISI 316L</t>
  </si>
  <si>
    <t>76</t>
  </si>
  <si>
    <t>Крепежный комплект SK-BW1 603 8х20, кислотостойкая нержавеющая сталь марки AISI 316L</t>
  </si>
  <si>
    <t>77</t>
  </si>
  <si>
    <t>Крепежный комплект SK-BW1 603 8х25, кислотостойкая нержавеющая сталь марки AISI 316L</t>
  </si>
  <si>
    <t>78</t>
  </si>
  <si>
    <t>Крепежный комплект SK-BW2 933 6х30, кислотостойкая нержавеющая сталь марки AISI 316L</t>
  </si>
  <si>
    <t>79</t>
  </si>
  <si>
    <t>Крепежный комплект SK-BW2 933 8х30, кислотостойкая нержавеющая сталь марки AISI 316L</t>
  </si>
  <si>
    <t>80</t>
  </si>
  <si>
    <t>Крепежный комплект SK-BW2 933 10х30, кислотостойкая нержавеющая сталь марки AISI 316L</t>
  </si>
  <si>
    <t>81</t>
  </si>
  <si>
    <t>Крепежный комплект SK-BW2 933 10х80, кислотостойкая нержавеющая сталь марки AISI 316L</t>
  </si>
  <si>
    <t>82</t>
  </si>
  <si>
    <t>Анкер для высоких нагрузок M6x80, SK-ANB M6x80 (50 шт. в упаковке)</t>
  </si>
  <si>
    <t>83</t>
  </si>
  <si>
    <t>Анкер для высоких нагрузок M8x135, SK-ANB M8x135 (25 шт. в упаковке)</t>
  </si>
  <si>
    <t>84</t>
  </si>
  <si>
    <t>Гайка с фланцем SK-N 6923, кислотостойкая нержавеющая сталь марки AISI 316L, SK-N 6923-8  (100 шт. в упаковке)</t>
  </si>
  <si>
    <t>Восстановление цинкового покрытия</t>
  </si>
  <si>
    <t>85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</si>
  <si>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</si>
  <si>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</si>
  <si>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(10*400/150) / 100 </t>
  </si>
  <si>
    <t>86</t>
  </si>
  <si>
    <t>Грунтовка: цинкнаполненная "Цинар"</t>
  </si>
  <si>
    <t>т</t>
  </si>
  <si>
    <t>87</t>
  </si>
  <si>
    <t>Цинк-спрей для восстановления цинкового покрытия (400 мл) PASP-SZ
Расход 150 мл/м2</t>
  </si>
  <si>
    <t>Заземление</t>
  </si>
  <si>
    <t>88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</si>
  <si>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</si>
  <si>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</si>
  <si>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501 / 10 </t>
  </si>
  <si>
    <t>89</t>
  </si>
  <si>
    <t>Сталь листовая углеродистая обыкновенного качества марки ВСт3пс5 толщиной: 4-6 мм</t>
  </si>
  <si>
    <t>90</t>
  </si>
  <si>
    <t>Перемычка заземления изолированная желто-зеленого цвета, длина 500 мм, диаметр 8,0 мм, сечение 16 мм2, PTSPZ 50/8-16</t>
  </si>
  <si>
    <t>91</t>
  </si>
  <si>
    <t>Перемычка заземления изолированная желто-зеленого цвета, длина 150 мм, диаметр 8,0 мм, сечение 16 мм2, PTSPZ 15/8-10</t>
  </si>
  <si>
    <t>92</t>
  </si>
  <si>
    <t>Проводник заземляющий из медного изолированного провода сечением 25 мм2 открыто по строительным основаниям</t>
  </si>
  <si>
    <t xml:space="preserve">100 / 100 </t>
  </si>
  <si>
    <t>93</t>
  </si>
  <si>
    <t>Дюбели распорные полипропиленовые</t>
  </si>
  <si>
    <t>100 шт.</t>
  </si>
  <si>
    <t>94</t>
  </si>
  <si>
    <t>Шуруп самонарезающий: (LN) 3,5/11 мм</t>
  </si>
  <si>
    <t>95</t>
  </si>
  <si>
    <t>Провод медный, гибкий с ПВХ изоляцией на напряжение 0,45 кВ, ГОСТ 6323-79, сечением 1х25 мм2</t>
  </si>
  <si>
    <t xml:space="preserve">100*1,02 </t>
  </si>
  <si>
    <t>96</t>
  </si>
  <si>
    <t>Монтажный комплект (метизы, наконечники и т.п.)</t>
  </si>
  <si>
    <t>копмл.</t>
  </si>
  <si>
    <t>Прокладка металлорукава</t>
  </si>
  <si>
    <t>97</t>
  </si>
  <si>
    <t>Рукав металлический наружным диаметром: до 48 мм</t>
  </si>
  <si>
    <t xml:space="preserve">(2715+200) / 100 </t>
  </si>
  <si>
    <t>98</t>
  </si>
  <si>
    <t>Винты с полукруглой головкой длиной: 50 мм</t>
  </si>
  <si>
    <t>99</t>
  </si>
  <si>
    <t>Перемычки гибкие, тип ПГС-50</t>
  </si>
  <si>
    <t>100</t>
  </si>
  <si>
    <t>Муфты соединительные</t>
  </si>
  <si>
    <t>шт.</t>
  </si>
  <si>
    <t>101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</si>
  <si>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</si>
  <si>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2715*1,03 </t>
  </si>
  <si>
    <t>102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</si>
  <si>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</si>
  <si>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200*1,03 </t>
  </si>
  <si>
    <t>103</t>
  </si>
  <si>
    <t>Держатель оцинкованный двусторонний для диаметра до 40 мм, 53360</t>
  </si>
  <si>
    <t>104</t>
  </si>
  <si>
    <t>Держатель оцинкованный двусторонний для диаметра до 50 мм, 53361</t>
  </si>
  <si>
    <t>105</t>
  </si>
  <si>
    <t>Металличесикй анкер с болтом М6х55, СМ430645</t>
  </si>
  <si>
    <t>Термоусадочные трубки и концевые муфты</t>
  </si>
  <si>
    <t>106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</si>
  <si>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</si>
  <si>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</si>
  <si>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(2*50+6*50+2*25) </t>
  </si>
  <si>
    <t>107</t>
  </si>
  <si>
    <t>Термоусадочная трубка (ø18 мм до усадки, ø7,2 мм после усадки), ТУТ(3:1) нг-LS черн. (50 м в рул)</t>
  </si>
  <si>
    <t>рул.</t>
  </si>
  <si>
    <t>108</t>
  </si>
  <si>
    <t>Термоусадочная трубка (ø36 мм до усадки, ø15,6 мм после усадки), ТУТ(3:1) нг-LS черн. (50 м в рул)</t>
  </si>
  <si>
    <t>109</t>
  </si>
  <si>
    <t>Термоусадочная трубка (ø80 мм до усадки, ø26 мм после усадки), ТУТ(3:1) нг-LS черн. (25 м в рул)</t>
  </si>
  <si>
    <t>110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</si>
  <si>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</si>
  <si>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>111</t>
  </si>
  <si>
    <t>Концевая муфта для кабеля сечением 4х70, 4х95 мм2, 1 кВ в исп. нг-LS, 4ПКТп-1-70/120(Б)</t>
  </si>
  <si>
    <t>компл.</t>
  </si>
  <si>
    <t>Противопожарные заделки</t>
  </si>
  <si>
    <t>112</t>
  </si>
  <si>
    <t>Герметизация проходов при вводе кабелей во взрывоопасные помещения уплотнительной массой</t>
  </si>
  <si>
    <t>1 проход кабеля</t>
  </si>
  <si>
    <t>113</t>
  </si>
  <si>
    <t>Пакля пропитанная</t>
  </si>
  <si>
    <t>114</t>
  </si>
  <si>
    <t>Уплотнительный состав</t>
  </si>
  <si>
    <t>115</t>
  </si>
  <si>
    <t>Шнур асбестовый общего назначения марки: ШАОН диаметром 3-5 мм</t>
  </si>
  <si>
    <t>116</t>
  </si>
  <si>
    <t>Минплита ПЖ-120 плотность 105кг/м3 (1000х500х100 мм), 999702</t>
  </si>
  <si>
    <t>117</t>
  </si>
  <si>
    <t>Противопожарное покрытие, 10 кг СЭ-670, 250015</t>
  </si>
  <si>
    <t>118</t>
  </si>
  <si>
    <t>Маркировочная табличка СЭ-М, 250012</t>
  </si>
  <si>
    <t>119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</si>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</sst>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00"/>
    <numFmt numFmtId="166" formatCode="0.000"/>
    <numFmt numFmtId="167" formatCode="0.0"/>
    <numFmt numFmtId="168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45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56.2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3.78146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-9.604908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56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21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125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25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25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8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318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40</v>
      </c>
      <c r="F16" s="12"/>
      <c r="G16" s="15"/>
      <c r="H16" s="12" t="s">
        <v>17</v>
      </c>
      <c r="J16" s="2" t="s">
        <v>13</v>
      </c>
      <c r="Q16" s="9"/>
    </row>
    <row r="17" spans="1:17" customFormat="1" ht="33.7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20</v>
      </c>
      <c r="E17" s="17">
        <v>104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20</v>
      </c>
      <c r="E18" s="17">
        <v>3</v>
      </c>
      <c r="F18" s="12"/>
      <c r="G18" s="15"/>
      <c r="H18" s="12" t="s">
        <v>17</v>
      </c>
      <c r="J18" s="2" t="s">
        <v>13</v>
      </c>
      <c r="Q18" s="9"/>
    </row>
    <row r="19" spans="1:17" customFormat="1" ht="15" x14ac:dyDescent="0.25">
      <c r="A19" s="10">
        <f>IF(J19&lt;&gt;"",COUNTA(J$1:J19),"")</f>
        <v>13</v>
      </c>
      <c r="B19" s="11" t="s">
        <v>39</v>
      </c>
      <c r="C19" s="12" t="s">
        <v>40</v>
      </c>
      <c r="D19" s="13" t="s">
        <v>41</v>
      </c>
      <c r="E19" s="17">
        <v>91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7">
        <v>596</v>
      </c>
      <c r="F20" s="12"/>
      <c r="G20" s="15"/>
      <c r="H20" s="12" t="s">
        <v>17</v>
      </c>
      <c r="J20" s="2" t="s">
        <v>13</v>
      </c>
      <c r="Q20" s="9"/>
    </row>
    <row r="21" spans="1:17" customFormat="1" ht="33.7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20</v>
      </c>
      <c r="E21" s="17">
        <v>48</v>
      </c>
      <c r="F21" s="12"/>
      <c r="G21" s="15"/>
      <c r="H21" s="12" t="s">
        <v>17</v>
      </c>
      <c r="J21" s="2" t="s">
        <v>13</v>
      </c>
      <c r="Q21" s="9"/>
    </row>
    <row r="22" spans="1:17" customFormat="1" ht="78.7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11</v>
      </c>
      <c r="E22" s="14">
        <v>4.4095700000000004</v>
      </c>
      <c r="F22" s="12"/>
      <c r="G22" s="15"/>
      <c r="H22" s="12" t="s">
        <v>48</v>
      </c>
      <c r="J22" s="2" t="s">
        <v>13</v>
      </c>
      <c r="Q22" s="9"/>
    </row>
    <row r="23" spans="1:17" customFormat="1" ht="15" x14ac:dyDescent="0.25">
      <c r="A23" s="10">
        <f>IF(J23&lt;&gt;"",COUNTA(J$1:J23),"")</f>
        <v>17</v>
      </c>
      <c r="B23" s="11" t="s">
        <v>49</v>
      </c>
      <c r="C23" s="12" t="s">
        <v>15</v>
      </c>
      <c r="D23" s="13" t="s">
        <v>16</v>
      </c>
      <c r="E23" s="16">
        <v>-7.8490349999999998</v>
      </c>
      <c r="F23" s="12"/>
      <c r="G23" s="15"/>
      <c r="H23" s="12" t="s">
        <v>17</v>
      </c>
      <c r="J23" s="2" t="s">
        <v>13</v>
      </c>
      <c r="Q23" s="9"/>
    </row>
    <row r="24" spans="1:17" customFormat="1" ht="45" x14ac:dyDescent="0.25">
      <c r="A24" s="10">
        <f>IF(J24&lt;&gt;"",COUNTA(J$1:J24),"")</f>
        <v>18</v>
      </c>
      <c r="B24" s="11" t="s">
        <v>50</v>
      </c>
      <c r="C24" s="12" t="s">
        <v>51</v>
      </c>
      <c r="D24" s="13" t="s">
        <v>20</v>
      </c>
      <c r="E24" s="17">
        <v>30</v>
      </c>
      <c r="F24" s="12"/>
      <c r="G24" s="15"/>
      <c r="H24" s="12" t="s">
        <v>17</v>
      </c>
      <c r="J24" s="2" t="s">
        <v>13</v>
      </c>
      <c r="Q24" s="9"/>
    </row>
    <row r="25" spans="1:17" customFormat="1" ht="33.75" x14ac:dyDescent="0.25">
      <c r="A25" s="10">
        <f>IF(J25&lt;&gt;"",COUNTA(J$1:J25),"")</f>
        <v>19</v>
      </c>
      <c r="B25" s="11" t="s">
        <v>52</v>
      </c>
      <c r="C25" s="12" t="s">
        <v>53</v>
      </c>
      <c r="D25" s="13" t="s">
        <v>20</v>
      </c>
      <c r="E25" s="17">
        <v>5</v>
      </c>
      <c r="F25" s="12"/>
      <c r="G25" s="15"/>
      <c r="H25" s="12" t="s">
        <v>17</v>
      </c>
      <c r="J25" s="2" t="s">
        <v>13</v>
      </c>
      <c r="Q25" s="9"/>
    </row>
    <row r="26" spans="1:17" customFormat="1" ht="33.7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20</v>
      </c>
      <c r="E26" s="17">
        <v>5</v>
      </c>
      <c r="F26" s="12"/>
      <c r="G26" s="15"/>
      <c r="H26" s="12" t="s">
        <v>17</v>
      </c>
      <c r="J26" s="2" t="s">
        <v>13</v>
      </c>
      <c r="Q26" s="9"/>
    </row>
    <row r="27" spans="1:17" customFormat="1" ht="45" x14ac:dyDescent="0.25">
      <c r="A27" s="10">
        <f>IF(J27&lt;&gt;"",COUNTA(J$1:J27),"")</f>
        <v>21</v>
      </c>
      <c r="B27" s="11" t="s">
        <v>56</v>
      </c>
      <c r="C27" s="12" t="s">
        <v>57</v>
      </c>
      <c r="D27" s="13" t="s">
        <v>20</v>
      </c>
      <c r="E27" s="17">
        <v>14</v>
      </c>
      <c r="F27" s="12"/>
      <c r="G27" s="15"/>
      <c r="H27" s="12" t="s">
        <v>17</v>
      </c>
      <c r="J27" s="2" t="s">
        <v>13</v>
      </c>
      <c r="Q27" s="9"/>
    </row>
    <row r="28" spans="1:17" customFormat="1" ht="33.75" x14ac:dyDescent="0.25">
      <c r="A28" s="10">
        <f>IF(J28&lt;&gt;"",COUNTA(J$1:J28),"")</f>
        <v>22</v>
      </c>
      <c r="B28" s="11" t="s">
        <v>58</v>
      </c>
      <c r="C28" s="12" t="s">
        <v>59</v>
      </c>
      <c r="D28" s="13" t="s">
        <v>20</v>
      </c>
      <c r="E28" s="17">
        <v>11</v>
      </c>
      <c r="F28" s="12"/>
      <c r="G28" s="15"/>
      <c r="H28" s="12" t="s">
        <v>17</v>
      </c>
      <c r="J28" s="2" t="s">
        <v>13</v>
      </c>
      <c r="Q28" s="9"/>
    </row>
    <row r="29" spans="1:17" customFormat="1" ht="33.75" x14ac:dyDescent="0.25">
      <c r="A29" s="10">
        <f>IF(J29&lt;&gt;"",COUNTA(J$1:J29),"")</f>
        <v>23</v>
      </c>
      <c r="B29" s="11" t="s">
        <v>60</v>
      </c>
      <c r="C29" s="12" t="s">
        <v>61</v>
      </c>
      <c r="D29" s="13" t="s">
        <v>20</v>
      </c>
      <c r="E29" s="17">
        <v>11</v>
      </c>
      <c r="F29" s="12"/>
      <c r="G29" s="15"/>
      <c r="H29" s="12" t="s">
        <v>17</v>
      </c>
      <c r="J29" s="2" t="s">
        <v>13</v>
      </c>
      <c r="Q29" s="9"/>
    </row>
    <row r="30" spans="1:17" customFormat="1" ht="45" x14ac:dyDescent="0.25">
      <c r="A30" s="10">
        <f>IF(J30&lt;&gt;"",COUNTA(J$1:J30),"")</f>
        <v>24</v>
      </c>
      <c r="B30" s="11" t="s">
        <v>62</v>
      </c>
      <c r="C30" s="12" t="s">
        <v>63</v>
      </c>
      <c r="D30" s="13" t="s">
        <v>20</v>
      </c>
      <c r="E30" s="17">
        <v>11</v>
      </c>
      <c r="F30" s="12"/>
      <c r="G30" s="15"/>
      <c r="H30" s="12" t="s">
        <v>17</v>
      </c>
      <c r="J30" s="2" t="s">
        <v>13</v>
      </c>
      <c r="Q30" s="9"/>
    </row>
    <row r="31" spans="1:17" customFormat="1" ht="33.75" x14ac:dyDescent="0.25">
      <c r="A31" s="10">
        <f>IF(J31&lt;&gt;"",COUNTA(J$1:J31),"")</f>
        <v>25</v>
      </c>
      <c r="B31" s="11" t="s">
        <v>64</v>
      </c>
      <c r="C31" s="12" t="s">
        <v>65</v>
      </c>
      <c r="D31" s="13" t="s">
        <v>20</v>
      </c>
      <c r="E31" s="17">
        <v>7</v>
      </c>
      <c r="F31" s="12"/>
      <c r="G31" s="15"/>
      <c r="H31" s="12" t="s">
        <v>17</v>
      </c>
      <c r="J31" s="2" t="s">
        <v>13</v>
      </c>
      <c r="Q31" s="9"/>
    </row>
    <row r="32" spans="1:17" customFormat="1" ht="33.75" x14ac:dyDescent="0.25">
      <c r="A32" s="10">
        <f>IF(J32&lt;&gt;"",COUNTA(J$1:J32),"")</f>
        <v>26</v>
      </c>
      <c r="B32" s="11" t="s">
        <v>66</v>
      </c>
      <c r="C32" s="12" t="s">
        <v>67</v>
      </c>
      <c r="D32" s="13" t="s">
        <v>20</v>
      </c>
      <c r="E32" s="17">
        <v>7</v>
      </c>
      <c r="F32" s="12"/>
      <c r="G32" s="15"/>
      <c r="H32" s="12" t="s">
        <v>17</v>
      </c>
      <c r="J32" s="2" t="s">
        <v>13</v>
      </c>
      <c r="Q32" s="9"/>
    </row>
    <row r="33" spans="1:17" customFormat="1" ht="22.5" x14ac:dyDescent="0.25">
      <c r="A33" s="10">
        <f>IF(J33&lt;&gt;"",COUNTA(J$1:J33),"")</f>
        <v>27</v>
      </c>
      <c r="B33" s="11" t="s">
        <v>68</v>
      </c>
      <c r="C33" s="12" t="s">
        <v>69</v>
      </c>
      <c r="D33" s="13" t="s">
        <v>20</v>
      </c>
      <c r="E33" s="17">
        <v>50</v>
      </c>
      <c r="F33" s="12"/>
      <c r="G33" s="15"/>
      <c r="H33" s="12" t="s">
        <v>17</v>
      </c>
      <c r="J33" s="2" t="s">
        <v>13</v>
      </c>
      <c r="Q33" s="9"/>
    </row>
    <row r="34" spans="1:17" customFormat="1" ht="33.75" x14ac:dyDescent="0.25">
      <c r="A34" s="10">
        <f>IF(J34&lt;&gt;"",COUNTA(J$1:J34),"")</f>
        <v>28</v>
      </c>
      <c r="B34" s="11" t="s">
        <v>70</v>
      </c>
      <c r="C34" s="12" t="s">
        <v>71</v>
      </c>
      <c r="D34" s="13" t="s">
        <v>20</v>
      </c>
      <c r="E34" s="17">
        <v>11</v>
      </c>
      <c r="F34" s="12"/>
      <c r="G34" s="15"/>
      <c r="H34" s="12" t="s">
        <v>17</v>
      </c>
      <c r="J34" s="2" t="s">
        <v>13</v>
      </c>
      <c r="Q34" s="9"/>
    </row>
    <row r="35" spans="1:17" customFormat="1" ht="33.75" x14ac:dyDescent="0.25">
      <c r="A35" s="10">
        <f>IF(J35&lt;&gt;"",COUNTA(J$1:J35),"")</f>
        <v>29</v>
      </c>
      <c r="B35" s="11" t="s">
        <v>72</v>
      </c>
      <c r="C35" s="12" t="s">
        <v>73</v>
      </c>
      <c r="D35" s="13" t="s">
        <v>20</v>
      </c>
      <c r="E35" s="17">
        <v>11</v>
      </c>
      <c r="F35" s="12"/>
      <c r="G35" s="15"/>
      <c r="H35" s="12" t="s">
        <v>17</v>
      </c>
      <c r="J35" s="2" t="s">
        <v>13</v>
      </c>
      <c r="Q35" s="9"/>
    </row>
    <row r="36" spans="1:17" customFormat="1" ht="33.75" x14ac:dyDescent="0.25">
      <c r="A36" s="10">
        <f>IF(J36&lt;&gt;"",COUNTA(J$1:J36),"")</f>
        <v>30</v>
      </c>
      <c r="B36" s="11" t="s">
        <v>74</v>
      </c>
      <c r="C36" s="12" t="s">
        <v>75</v>
      </c>
      <c r="D36" s="13" t="s">
        <v>20</v>
      </c>
      <c r="E36" s="17">
        <v>5</v>
      </c>
      <c r="F36" s="12"/>
      <c r="G36" s="15"/>
      <c r="H36" s="12" t="s">
        <v>17</v>
      </c>
      <c r="J36" s="2" t="s">
        <v>13</v>
      </c>
      <c r="Q36" s="9"/>
    </row>
    <row r="37" spans="1:17" customFormat="1" ht="33.75" x14ac:dyDescent="0.25">
      <c r="A37" s="10">
        <f>IF(J37&lt;&gt;"",COUNTA(J$1:J37),"")</f>
        <v>31</v>
      </c>
      <c r="B37" s="11" t="s">
        <v>76</v>
      </c>
      <c r="C37" s="12" t="s">
        <v>77</v>
      </c>
      <c r="D37" s="13" t="s">
        <v>20</v>
      </c>
      <c r="E37" s="17">
        <v>4</v>
      </c>
      <c r="F37" s="12"/>
      <c r="G37" s="15"/>
      <c r="H37" s="12" t="s">
        <v>17</v>
      </c>
      <c r="J37" s="2" t="s">
        <v>13</v>
      </c>
      <c r="Q37" s="9"/>
    </row>
    <row r="38" spans="1:17" customFormat="1" ht="33.75" x14ac:dyDescent="0.25">
      <c r="A38" s="10">
        <f>IF(J38&lt;&gt;"",COUNTA(J$1:J38),"")</f>
        <v>32</v>
      </c>
      <c r="B38" s="11" t="s">
        <v>78</v>
      </c>
      <c r="C38" s="12" t="s">
        <v>79</v>
      </c>
      <c r="D38" s="13" t="s">
        <v>20</v>
      </c>
      <c r="E38" s="17">
        <v>3</v>
      </c>
      <c r="F38" s="12"/>
      <c r="G38" s="15"/>
      <c r="H38" s="12" t="s">
        <v>17</v>
      </c>
      <c r="J38" s="2" t="s">
        <v>13</v>
      </c>
      <c r="Q38" s="9"/>
    </row>
    <row r="39" spans="1:17" customFormat="1" ht="33.75" x14ac:dyDescent="0.25">
      <c r="A39" s="10">
        <f>IF(J39&lt;&gt;"",COUNTA(J$1:J39),"")</f>
        <v>33</v>
      </c>
      <c r="B39" s="11" t="s">
        <v>80</v>
      </c>
      <c r="C39" s="12" t="s">
        <v>81</v>
      </c>
      <c r="D39" s="13" t="s">
        <v>20</v>
      </c>
      <c r="E39" s="17">
        <v>7</v>
      </c>
      <c r="F39" s="12"/>
      <c r="G39" s="15"/>
      <c r="H39" s="12" t="s">
        <v>17</v>
      </c>
      <c r="J39" s="2" t="s">
        <v>13</v>
      </c>
      <c r="Q39" s="9"/>
    </row>
    <row r="40" spans="1:17" customFormat="1" ht="33.75" x14ac:dyDescent="0.25">
      <c r="A40" s="10">
        <f>IF(J40&lt;&gt;"",COUNTA(J$1:J40),"")</f>
        <v>34</v>
      </c>
      <c r="B40" s="11" t="s">
        <v>82</v>
      </c>
      <c r="C40" s="12" t="s">
        <v>83</v>
      </c>
      <c r="D40" s="13" t="s">
        <v>20</v>
      </c>
      <c r="E40" s="17">
        <v>24</v>
      </c>
      <c r="F40" s="12"/>
      <c r="G40" s="15"/>
      <c r="H40" s="12" t="s">
        <v>17</v>
      </c>
      <c r="J40" s="2" t="s">
        <v>13</v>
      </c>
      <c r="Q40" s="9"/>
    </row>
    <row r="41" spans="1:17" customFormat="1" ht="33.75" x14ac:dyDescent="0.25">
      <c r="A41" s="10">
        <f>IF(J41&lt;&gt;"",COUNTA(J$1:J41),"")</f>
        <v>35</v>
      </c>
      <c r="B41" s="11" t="s">
        <v>84</v>
      </c>
      <c r="C41" s="12" t="s">
        <v>85</v>
      </c>
      <c r="D41" s="13" t="s">
        <v>20</v>
      </c>
      <c r="E41" s="17">
        <v>626</v>
      </c>
      <c r="F41" s="12"/>
      <c r="G41" s="15"/>
      <c r="H41" s="12" t="s">
        <v>17</v>
      </c>
      <c r="J41" s="2" t="s">
        <v>13</v>
      </c>
      <c r="Q41" s="9"/>
    </row>
    <row r="42" spans="1:17" customFormat="1" ht="33.75" x14ac:dyDescent="0.25">
      <c r="A42" s="10">
        <f>IF(J42&lt;&gt;"",COUNTA(J$1:J42),"")</f>
        <v>36</v>
      </c>
      <c r="B42" s="11" t="s">
        <v>86</v>
      </c>
      <c r="C42" s="12" t="s">
        <v>87</v>
      </c>
      <c r="D42" s="13" t="s">
        <v>20</v>
      </c>
      <c r="E42" s="17">
        <v>1984</v>
      </c>
      <c r="F42" s="12"/>
      <c r="G42" s="15"/>
      <c r="H42" s="12" t="s">
        <v>17</v>
      </c>
      <c r="J42" s="2" t="s">
        <v>13</v>
      </c>
      <c r="Q42" s="9"/>
    </row>
    <row r="43" spans="1:17" customFormat="1" ht="101.25" x14ac:dyDescent="0.25">
      <c r="A43" s="10">
        <f>IF(J43&lt;&gt;"",COUNTA(J$1:J43),"")</f>
        <v>37</v>
      </c>
      <c r="B43" s="11" t="s">
        <v>88</v>
      </c>
      <c r="C43" s="12" t="s">
        <v>89</v>
      </c>
      <c r="D43" s="13" t="s">
        <v>90</v>
      </c>
      <c r="E43" s="14">
        <v>12.306050000000001</v>
      </c>
      <c r="F43" s="12"/>
      <c r="G43" s="15"/>
      <c r="H43" s="12" t="s">
        <v>91</v>
      </c>
      <c r="J43" s="2" t="s">
        <v>13</v>
      </c>
      <c r="Q43" s="9"/>
    </row>
    <row r="44" spans="1:17" customFormat="1" ht="15" x14ac:dyDescent="0.25">
      <c r="A44" s="10">
        <f>IF(J44&lt;&gt;"",COUNTA(J$1:J44),"")</f>
        <v>38</v>
      </c>
      <c r="B44" s="11" t="s">
        <v>92</v>
      </c>
      <c r="C44" s="12" t="s">
        <v>15</v>
      </c>
      <c r="D44" s="13" t="s">
        <v>16</v>
      </c>
      <c r="E44" s="16">
        <v>-15.382562999999999</v>
      </c>
      <c r="F44" s="12"/>
      <c r="G44" s="15"/>
      <c r="H44" s="12" t="s">
        <v>17</v>
      </c>
      <c r="J44" s="2" t="s">
        <v>13</v>
      </c>
      <c r="Q44" s="9"/>
    </row>
    <row r="45" spans="1:17" customFormat="1" ht="22.5" x14ac:dyDescent="0.25">
      <c r="A45" s="10">
        <f>IF(J45&lt;&gt;"",COUNTA(J$1:J45),"")</f>
        <v>39</v>
      </c>
      <c r="B45" s="11" t="s">
        <v>93</v>
      </c>
      <c r="C45" s="12" t="s">
        <v>94</v>
      </c>
      <c r="D45" s="13" t="s">
        <v>20</v>
      </c>
      <c r="E45" s="17">
        <v>21</v>
      </c>
      <c r="F45" s="12"/>
      <c r="G45" s="15"/>
      <c r="H45" s="12" t="s">
        <v>17</v>
      </c>
      <c r="J45" s="2" t="s">
        <v>13</v>
      </c>
      <c r="Q45" s="9"/>
    </row>
    <row r="46" spans="1:17" customFormat="1" ht="22.5" x14ac:dyDescent="0.25">
      <c r="A46" s="10">
        <f>IF(J46&lt;&gt;"",COUNTA(J$1:J46),"")</f>
        <v>40</v>
      </c>
      <c r="B46" s="11" t="s">
        <v>95</v>
      </c>
      <c r="C46" s="12" t="s">
        <v>96</v>
      </c>
      <c r="D46" s="13" t="s">
        <v>20</v>
      </c>
      <c r="E46" s="17">
        <v>26</v>
      </c>
      <c r="F46" s="12"/>
      <c r="G46" s="15"/>
      <c r="H46" s="12" t="s">
        <v>17</v>
      </c>
      <c r="J46" s="2" t="s">
        <v>13</v>
      </c>
      <c r="Q46" s="9"/>
    </row>
    <row r="47" spans="1:17" customFormat="1" ht="22.5" x14ac:dyDescent="0.25">
      <c r="A47" s="10">
        <f>IF(J47&lt;&gt;"",COUNTA(J$1:J47),"")</f>
        <v>41</v>
      </c>
      <c r="B47" s="11" t="s">
        <v>97</v>
      </c>
      <c r="C47" s="12" t="s">
        <v>98</v>
      </c>
      <c r="D47" s="13" t="s">
        <v>20</v>
      </c>
      <c r="E47" s="17">
        <v>97</v>
      </c>
      <c r="F47" s="12"/>
      <c r="G47" s="15"/>
      <c r="H47" s="12" t="s">
        <v>17</v>
      </c>
      <c r="J47" s="2" t="s">
        <v>13</v>
      </c>
      <c r="Q47" s="9"/>
    </row>
    <row r="48" spans="1:17" customFormat="1" ht="22.5" x14ac:dyDescent="0.25">
      <c r="A48" s="10">
        <f>IF(J48&lt;&gt;"",COUNTA(J$1:J48),"")</f>
        <v>42</v>
      </c>
      <c r="B48" s="11" t="s">
        <v>99</v>
      </c>
      <c r="C48" s="12" t="s">
        <v>100</v>
      </c>
      <c r="D48" s="13" t="s">
        <v>20</v>
      </c>
      <c r="E48" s="17">
        <v>13</v>
      </c>
      <c r="F48" s="12"/>
      <c r="G48" s="15"/>
      <c r="H48" s="12" t="s">
        <v>17</v>
      </c>
      <c r="J48" s="2" t="s">
        <v>13</v>
      </c>
      <c r="Q48" s="9"/>
    </row>
    <row r="49" spans="1:17" customFormat="1" ht="22.5" x14ac:dyDescent="0.25">
      <c r="A49" s="10">
        <f>IF(J49&lt;&gt;"",COUNTA(J$1:J49),"")</f>
        <v>43</v>
      </c>
      <c r="B49" s="11" t="s">
        <v>101</v>
      </c>
      <c r="C49" s="12" t="s">
        <v>102</v>
      </c>
      <c r="D49" s="13" t="s">
        <v>20</v>
      </c>
      <c r="E49" s="17">
        <v>86</v>
      </c>
      <c r="F49" s="12"/>
      <c r="G49" s="15"/>
      <c r="H49" s="12" t="s">
        <v>17</v>
      </c>
      <c r="J49" s="2" t="s">
        <v>13</v>
      </c>
      <c r="Q49" s="9"/>
    </row>
    <row r="50" spans="1:17" customFormat="1" ht="22.5" x14ac:dyDescent="0.25">
      <c r="A50" s="10">
        <f>IF(J50&lt;&gt;"",COUNTA(J$1:J50),"")</f>
        <v>44</v>
      </c>
      <c r="B50" s="11" t="s">
        <v>103</v>
      </c>
      <c r="C50" s="12" t="s">
        <v>104</v>
      </c>
      <c r="D50" s="13" t="s">
        <v>20</v>
      </c>
      <c r="E50" s="17">
        <v>5</v>
      </c>
      <c r="F50" s="12"/>
      <c r="G50" s="15"/>
      <c r="H50" s="12" t="s">
        <v>17</v>
      </c>
      <c r="J50" s="2" t="s">
        <v>13</v>
      </c>
      <c r="Q50" s="9"/>
    </row>
    <row r="51" spans="1:17" customFormat="1" ht="22.5" x14ac:dyDescent="0.25">
      <c r="A51" s="10">
        <f>IF(J51&lt;&gt;"",COUNTA(J$1:J51),"")</f>
        <v>45</v>
      </c>
      <c r="B51" s="11" t="s">
        <v>105</v>
      </c>
      <c r="C51" s="12" t="s">
        <v>106</v>
      </c>
      <c r="D51" s="13" t="s">
        <v>20</v>
      </c>
      <c r="E51" s="17">
        <v>5</v>
      </c>
      <c r="F51" s="12"/>
      <c r="G51" s="15"/>
      <c r="H51" s="12" t="s">
        <v>17</v>
      </c>
      <c r="J51" s="2" t="s">
        <v>13</v>
      </c>
      <c r="Q51" s="9"/>
    </row>
    <row r="52" spans="1:17" customFormat="1" ht="22.5" x14ac:dyDescent="0.25">
      <c r="A52" s="10">
        <f>IF(J52&lt;&gt;"",COUNTA(J$1:J52),"")</f>
        <v>46</v>
      </c>
      <c r="B52" s="11" t="s">
        <v>107</v>
      </c>
      <c r="C52" s="12" t="s">
        <v>108</v>
      </c>
      <c r="D52" s="13" t="s">
        <v>20</v>
      </c>
      <c r="E52" s="17">
        <v>10</v>
      </c>
      <c r="F52" s="12"/>
      <c r="G52" s="15"/>
      <c r="H52" s="12" t="s">
        <v>17</v>
      </c>
      <c r="J52" s="2" t="s">
        <v>13</v>
      </c>
      <c r="Q52" s="9"/>
    </row>
    <row r="53" spans="1:17" customFormat="1" ht="22.5" x14ac:dyDescent="0.25">
      <c r="A53" s="10">
        <f>IF(J53&lt;&gt;"",COUNTA(J$1:J53),"")</f>
        <v>47</v>
      </c>
      <c r="B53" s="11" t="s">
        <v>109</v>
      </c>
      <c r="C53" s="12" t="s">
        <v>110</v>
      </c>
      <c r="D53" s="13" t="s">
        <v>20</v>
      </c>
      <c r="E53" s="17">
        <v>20</v>
      </c>
      <c r="F53" s="12"/>
      <c r="G53" s="15"/>
      <c r="H53" s="12" t="s">
        <v>17</v>
      </c>
      <c r="J53" s="2" t="s">
        <v>13</v>
      </c>
      <c r="Q53" s="9"/>
    </row>
    <row r="54" spans="1:17" customFormat="1" ht="22.5" x14ac:dyDescent="0.25">
      <c r="A54" s="10">
        <f>IF(J54&lt;&gt;"",COUNTA(J$1:J54),"")</f>
        <v>48</v>
      </c>
      <c r="B54" s="11" t="s">
        <v>111</v>
      </c>
      <c r="C54" s="12" t="s">
        <v>112</v>
      </c>
      <c r="D54" s="13" t="s">
        <v>20</v>
      </c>
      <c r="E54" s="17">
        <v>493</v>
      </c>
      <c r="F54" s="12"/>
      <c r="G54" s="15"/>
      <c r="H54" s="12" t="s">
        <v>17</v>
      </c>
      <c r="J54" s="2" t="s">
        <v>13</v>
      </c>
      <c r="Q54" s="9"/>
    </row>
    <row r="55" spans="1:17" customFormat="1" ht="22.5" x14ac:dyDescent="0.25">
      <c r="A55" s="10">
        <f>IF(J55&lt;&gt;"",COUNTA(J$1:J55),"")</f>
        <v>49</v>
      </c>
      <c r="B55" s="11" t="s">
        <v>113</v>
      </c>
      <c r="C55" s="12" t="s">
        <v>114</v>
      </c>
      <c r="D55" s="13" t="s">
        <v>20</v>
      </c>
      <c r="E55" s="17">
        <v>14</v>
      </c>
      <c r="F55" s="12"/>
      <c r="G55" s="15"/>
      <c r="H55" s="12" t="s">
        <v>17</v>
      </c>
      <c r="J55" s="2" t="s">
        <v>13</v>
      </c>
      <c r="Q55" s="9"/>
    </row>
    <row r="56" spans="1:17" customFormat="1" ht="22.5" x14ac:dyDescent="0.25">
      <c r="A56" s="10">
        <f>IF(J56&lt;&gt;"",COUNTA(J$1:J56),"")</f>
        <v>50</v>
      </c>
      <c r="B56" s="11" t="s">
        <v>115</v>
      </c>
      <c r="C56" s="12" t="s">
        <v>116</v>
      </c>
      <c r="D56" s="13" t="s">
        <v>20</v>
      </c>
      <c r="E56" s="17">
        <v>91</v>
      </c>
      <c r="F56" s="12"/>
      <c r="G56" s="15"/>
      <c r="H56" s="12" t="s">
        <v>17</v>
      </c>
      <c r="J56" s="2" t="s">
        <v>13</v>
      </c>
      <c r="Q56" s="9"/>
    </row>
    <row r="57" spans="1:17" customFormat="1" ht="22.5" x14ac:dyDescent="0.25">
      <c r="A57" s="10">
        <f>IF(J57&lt;&gt;"",COUNTA(J$1:J57),"")</f>
        <v>51</v>
      </c>
      <c r="B57" s="11" t="s">
        <v>117</v>
      </c>
      <c r="C57" s="12" t="s">
        <v>118</v>
      </c>
      <c r="D57" s="13" t="s">
        <v>20</v>
      </c>
      <c r="E57" s="17">
        <v>40</v>
      </c>
      <c r="F57" s="12"/>
      <c r="G57" s="15"/>
      <c r="H57" s="12" t="s">
        <v>17</v>
      </c>
      <c r="J57" s="2" t="s">
        <v>13</v>
      </c>
      <c r="Q57" s="9"/>
    </row>
    <row r="58" spans="1:17" customFormat="1" ht="22.5" x14ac:dyDescent="0.25">
      <c r="A58" s="10">
        <f>IF(J58&lt;&gt;"",COUNTA(J$1:J58),"")</f>
        <v>52</v>
      </c>
      <c r="B58" s="11" t="s">
        <v>119</v>
      </c>
      <c r="C58" s="12" t="s">
        <v>120</v>
      </c>
      <c r="D58" s="13" t="s">
        <v>20</v>
      </c>
      <c r="E58" s="17">
        <v>13</v>
      </c>
      <c r="F58" s="12"/>
      <c r="G58" s="15"/>
      <c r="H58" s="12" t="s">
        <v>17</v>
      </c>
      <c r="J58" s="2" t="s">
        <v>13</v>
      </c>
      <c r="Q58" s="9"/>
    </row>
    <row r="59" spans="1:17" customFormat="1" ht="22.5" x14ac:dyDescent="0.25">
      <c r="A59" s="10">
        <f>IF(J59&lt;&gt;"",COUNTA(J$1:J59),"")</f>
        <v>53</v>
      </c>
      <c r="B59" s="11" t="s">
        <v>121</v>
      </c>
      <c r="C59" s="12" t="s">
        <v>122</v>
      </c>
      <c r="D59" s="13" t="s">
        <v>20</v>
      </c>
      <c r="E59" s="17">
        <v>25</v>
      </c>
      <c r="F59" s="12"/>
      <c r="G59" s="15"/>
      <c r="H59" s="12" t="s">
        <v>17</v>
      </c>
      <c r="J59" s="2" t="s">
        <v>13</v>
      </c>
      <c r="Q59" s="9"/>
    </row>
    <row r="60" spans="1:17" customFormat="1" ht="22.5" x14ac:dyDescent="0.25">
      <c r="A60" s="10">
        <f>IF(J60&lt;&gt;"",COUNTA(J$1:J60),"")</f>
        <v>54</v>
      </c>
      <c r="B60" s="11" t="s">
        <v>123</v>
      </c>
      <c r="C60" s="12" t="s">
        <v>124</v>
      </c>
      <c r="D60" s="13" t="s">
        <v>20</v>
      </c>
      <c r="E60" s="17">
        <v>72</v>
      </c>
      <c r="F60" s="12"/>
      <c r="G60" s="15"/>
      <c r="H60" s="12" t="s">
        <v>17</v>
      </c>
      <c r="J60" s="2" t="s">
        <v>13</v>
      </c>
      <c r="Q60" s="9"/>
    </row>
    <row r="61" spans="1:17" customFormat="1" ht="22.5" x14ac:dyDescent="0.25">
      <c r="A61" s="10">
        <f>IF(J61&lt;&gt;"",COUNTA(J$1:J61),"")</f>
        <v>55</v>
      </c>
      <c r="B61" s="11" t="s">
        <v>125</v>
      </c>
      <c r="C61" s="12" t="s">
        <v>126</v>
      </c>
      <c r="D61" s="13" t="s">
        <v>20</v>
      </c>
      <c r="E61" s="17">
        <v>23</v>
      </c>
      <c r="F61" s="12"/>
      <c r="G61" s="15"/>
      <c r="H61" s="12" t="s">
        <v>17</v>
      </c>
      <c r="J61" s="2" t="s">
        <v>13</v>
      </c>
      <c r="Q61" s="9"/>
    </row>
    <row r="62" spans="1:17" customFormat="1" ht="22.5" x14ac:dyDescent="0.25">
      <c r="A62" s="10">
        <f>IF(J62&lt;&gt;"",COUNTA(J$1:J62),"")</f>
        <v>56</v>
      </c>
      <c r="B62" s="11" t="s">
        <v>127</v>
      </c>
      <c r="C62" s="12" t="s">
        <v>128</v>
      </c>
      <c r="D62" s="13" t="s">
        <v>20</v>
      </c>
      <c r="E62" s="17">
        <v>45</v>
      </c>
      <c r="F62" s="12"/>
      <c r="G62" s="15"/>
      <c r="H62" s="12" t="s">
        <v>17</v>
      </c>
      <c r="J62" s="2" t="s">
        <v>13</v>
      </c>
      <c r="Q62" s="9"/>
    </row>
    <row r="63" spans="1:17" customFormat="1" ht="22.5" x14ac:dyDescent="0.25">
      <c r="A63" s="10">
        <f>IF(J63&lt;&gt;"",COUNTA(J$1:J63),"")</f>
        <v>57</v>
      </c>
      <c r="B63" s="11" t="s">
        <v>129</v>
      </c>
      <c r="C63" s="12" t="s">
        <v>130</v>
      </c>
      <c r="D63" s="13" t="s">
        <v>20</v>
      </c>
      <c r="E63" s="17">
        <v>20</v>
      </c>
      <c r="F63" s="12"/>
      <c r="G63" s="15"/>
      <c r="H63" s="12" t="s">
        <v>17</v>
      </c>
      <c r="J63" s="2" t="s">
        <v>13</v>
      </c>
      <c r="Q63" s="9"/>
    </row>
    <row r="64" spans="1:17" customFormat="1" ht="22.5" x14ac:dyDescent="0.25">
      <c r="A64" s="10">
        <f>IF(J64&lt;&gt;"",COUNTA(J$1:J64),"")</f>
        <v>58</v>
      </c>
      <c r="B64" s="11" t="s">
        <v>131</v>
      </c>
      <c r="C64" s="12" t="s">
        <v>132</v>
      </c>
      <c r="D64" s="13" t="s">
        <v>20</v>
      </c>
      <c r="E64" s="17">
        <v>1708</v>
      </c>
      <c r="F64" s="12"/>
      <c r="G64" s="15"/>
      <c r="H64" s="12" t="s">
        <v>17</v>
      </c>
      <c r="J64" s="2" t="s">
        <v>13</v>
      </c>
      <c r="Q64" s="9"/>
    </row>
    <row r="65" spans="1:18" customFormat="1" ht="22.5" x14ac:dyDescent="0.25">
      <c r="A65" s="10">
        <f>IF(J65&lt;&gt;"",COUNTA(J$1:J65),"")</f>
        <v>59</v>
      </c>
      <c r="B65" s="11" t="s">
        <v>133</v>
      </c>
      <c r="C65" s="12" t="s">
        <v>134</v>
      </c>
      <c r="D65" s="13" t="s">
        <v>20</v>
      </c>
      <c r="E65" s="17">
        <v>255</v>
      </c>
      <c r="F65" s="12"/>
      <c r="G65" s="15"/>
      <c r="H65" s="12" t="s">
        <v>17</v>
      </c>
      <c r="J65" s="2" t="s">
        <v>13</v>
      </c>
      <c r="Q65" s="9"/>
    </row>
    <row r="66" spans="1:18" customFormat="1" ht="45" x14ac:dyDescent="0.25">
      <c r="A66" s="10">
        <f>IF(J66&lt;&gt;"",COUNTA(J$1:J66),"")</f>
        <v>60</v>
      </c>
      <c r="B66" s="11" t="s">
        <v>135</v>
      </c>
      <c r="C66" s="12" t="s">
        <v>136</v>
      </c>
      <c r="D66" s="13" t="s">
        <v>20</v>
      </c>
      <c r="E66" s="17">
        <v>484</v>
      </c>
      <c r="F66" s="12"/>
      <c r="G66" s="15"/>
      <c r="H66" s="12" t="s">
        <v>17</v>
      </c>
      <c r="J66" s="2" t="s">
        <v>13</v>
      </c>
      <c r="Q66" s="9"/>
    </row>
    <row r="67" spans="1:18" customFormat="1" ht="22.5" x14ac:dyDescent="0.25">
      <c r="A67" s="10">
        <f>IF(J67&lt;&gt;"",COUNTA(J$1:J67),"")</f>
        <v>61</v>
      </c>
      <c r="B67" s="11" t="s">
        <v>137</v>
      </c>
      <c r="C67" s="12" t="s">
        <v>138</v>
      </c>
      <c r="D67" s="13" t="s">
        <v>20</v>
      </c>
      <c r="E67" s="17">
        <v>498</v>
      </c>
      <c r="F67" s="12"/>
      <c r="G67" s="15"/>
      <c r="H67" s="12" t="s">
        <v>17</v>
      </c>
      <c r="J67" s="2" t="s">
        <v>13</v>
      </c>
      <c r="Q67" s="9"/>
    </row>
    <row r="68" spans="1:18" customFormat="1" ht="22.5" x14ac:dyDescent="0.25">
      <c r="A68" s="10">
        <f>IF(J68&lt;&gt;"",COUNTA(J$1:J68),"")</f>
        <v>62</v>
      </c>
      <c r="B68" s="11" t="s">
        <v>139</v>
      </c>
      <c r="C68" s="12" t="s">
        <v>140</v>
      </c>
      <c r="D68" s="13" t="s">
        <v>20</v>
      </c>
      <c r="E68" s="17">
        <v>130</v>
      </c>
      <c r="F68" s="12"/>
      <c r="G68" s="15"/>
      <c r="H68" s="12" t="s">
        <v>17</v>
      </c>
      <c r="J68" s="2" t="s">
        <v>13</v>
      </c>
      <c r="Q68" s="9"/>
    </row>
    <row r="69" spans="1:18" customFormat="1" ht="22.5" x14ac:dyDescent="0.25">
      <c r="A69" s="10">
        <f>IF(J69&lt;&gt;"",COUNTA(J$1:J69),"")</f>
        <v>63</v>
      </c>
      <c r="B69" s="11" t="s">
        <v>141</v>
      </c>
      <c r="C69" s="12" t="s">
        <v>142</v>
      </c>
      <c r="D69" s="13" t="s">
        <v>20</v>
      </c>
      <c r="E69" s="17">
        <v>31</v>
      </c>
      <c r="F69" s="12"/>
      <c r="G69" s="15"/>
      <c r="H69" s="12" t="s">
        <v>17</v>
      </c>
      <c r="J69" s="2" t="s">
        <v>13</v>
      </c>
      <c r="Q69" s="9"/>
    </row>
    <row r="70" spans="1:18" customFormat="1" ht="22.5" x14ac:dyDescent="0.25">
      <c r="A70" s="10">
        <f>IF(J70&lt;&gt;"",COUNTA(J$1:J70),"")</f>
        <v>64</v>
      </c>
      <c r="B70" s="11" t="s">
        <v>143</v>
      </c>
      <c r="C70" s="12" t="s">
        <v>144</v>
      </c>
      <c r="D70" s="13" t="s">
        <v>20</v>
      </c>
      <c r="E70" s="17">
        <v>35</v>
      </c>
      <c r="F70" s="12"/>
      <c r="G70" s="15"/>
      <c r="H70" s="12" t="s">
        <v>17</v>
      </c>
      <c r="J70" s="2" t="s">
        <v>13</v>
      </c>
      <c r="Q70" s="9"/>
    </row>
    <row r="71" spans="1:18" customFormat="1" ht="22.5" x14ac:dyDescent="0.25">
      <c r="A71" s="10">
        <f>IF(J71&lt;&gt;"",COUNTA(J$1:J71),"")</f>
        <v>65</v>
      </c>
      <c r="B71" s="11" t="s">
        <v>145</v>
      </c>
      <c r="C71" s="12" t="s">
        <v>146</v>
      </c>
      <c r="D71" s="13" t="s">
        <v>20</v>
      </c>
      <c r="E71" s="17">
        <v>306</v>
      </c>
      <c r="F71" s="12"/>
      <c r="G71" s="15"/>
      <c r="H71" s="12" t="s">
        <v>17</v>
      </c>
      <c r="J71" s="2" t="s">
        <v>13</v>
      </c>
      <c r="Q71" s="9"/>
    </row>
    <row r="72" spans="1:18" customFormat="1" ht="22.5" x14ac:dyDescent="0.25">
      <c r="A72" s="10">
        <f>IF(J72&lt;&gt;"",COUNTA(J$1:J72),"")</f>
        <v>66</v>
      </c>
      <c r="B72" s="11" t="s">
        <v>147</v>
      </c>
      <c r="C72" s="12" t="s">
        <v>148</v>
      </c>
      <c r="D72" s="13" t="s">
        <v>20</v>
      </c>
      <c r="E72" s="17">
        <v>14</v>
      </c>
      <c r="F72" s="12"/>
      <c r="G72" s="15"/>
      <c r="H72" s="12" t="s">
        <v>17</v>
      </c>
      <c r="J72" s="2" t="s">
        <v>13</v>
      </c>
      <c r="Q72" s="9"/>
    </row>
    <row r="73" spans="1:18" customFormat="1" ht="15" x14ac:dyDescent="0.25">
      <c r="A73" s="37" t="s">
        <v>149</v>
      </c>
      <c r="B73" s="37"/>
      <c r="C73" s="37"/>
      <c r="D73" s="37"/>
      <c r="E73" s="37"/>
      <c r="F73" s="37"/>
      <c r="G73" s="37"/>
      <c r="H73" s="37"/>
      <c r="Q73" s="9"/>
      <c r="R73" s="18" t="s">
        <v>149</v>
      </c>
    </row>
    <row r="74" spans="1:18" customFormat="1" ht="22.5" x14ac:dyDescent="0.25">
      <c r="A74" s="10">
        <f>IF(J74&lt;&gt;"",COUNTA(J$1:J74),"")</f>
        <v>67</v>
      </c>
      <c r="B74" s="11" t="s">
        <v>150</v>
      </c>
      <c r="C74" s="12" t="s">
        <v>151</v>
      </c>
      <c r="D74" s="13" t="s">
        <v>152</v>
      </c>
      <c r="E74" s="17">
        <v>2</v>
      </c>
      <c r="F74" s="12"/>
      <c r="G74" s="15"/>
      <c r="H74" s="12" t="s">
        <v>17</v>
      </c>
      <c r="J74" s="2" t="s">
        <v>13</v>
      </c>
      <c r="Q74" s="9"/>
      <c r="R74" s="18"/>
    </row>
    <row r="75" spans="1:18" customFormat="1" ht="22.5" x14ac:dyDescent="0.25">
      <c r="A75" s="10">
        <f>IF(J75&lt;&gt;"",COUNTA(J$1:J75),"")</f>
        <v>68</v>
      </c>
      <c r="B75" s="11" t="s">
        <v>153</v>
      </c>
      <c r="C75" s="12" t="s">
        <v>154</v>
      </c>
      <c r="D75" s="13" t="s">
        <v>20</v>
      </c>
      <c r="E75" s="17">
        <v>44</v>
      </c>
      <c r="F75" s="12"/>
      <c r="G75" s="15"/>
      <c r="H75" s="12" t="s">
        <v>17</v>
      </c>
      <c r="J75" s="2" t="s">
        <v>13</v>
      </c>
      <c r="Q75" s="9"/>
      <c r="R75" s="18"/>
    </row>
    <row r="76" spans="1:18" customFormat="1" ht="22.5" x14ac:dyDescent="0.25">
      <c r="A76" s="10">
        <f>IF(J76&lt;&gt;"",COUNTA(J$1:J76),"")</f>
        <v>69</v>
      </c>
      <c r="B76" s="11" t="s">
        <v>155</v>
      </c>
      <c r="C76" s="12" t="s">
        <v>156</v>
      </c>
      <c r="D76" s="13" t="s">
        <v>20</v>
      </c>
      <c r="E76" s="17">
        <v>207</v>
      </c>
      <c r="F76" s="12"/>
      <c r="G76" s="15"/>
      <c r="H76" s="12" t="s">
        <v>17</v>
      </c>
      <c r="J76" s="2" t="s">
        <v>13</v>
      </c>
      <c r="Q76" s="9"/>
      <c r="R76" s="18"/>
    </row>
    <row r="77" spans="1:18" customFormat="1" ht="22.5" x14ac:dyDescent="0.25">
      <c r="A77" s="10">
        <f>IF(J77&lt;&gt;"",COUNTA(J$1:J77),"")</f>
        <v>70</v>
      </c>
      <c r="B77" s="11" t="s">
        <v>157</v>
      </c>
      <c r="C77" s="12" t="s">
        <v>158</v>
      </c>
      <c r="D77" s="13" t="s">
        <v>20</v>
      </c>
      <c r="E77" s="17">
        <v>36</v>
      </c>
      <c r="F77" s="12"/>
      <c r="G77" s="15"/>
      <c r="H77" s="12" t="s">
        <v>17</v>
      </c>
      <c r="J77" s="2" t="s">
        <v>13</v>
      </c>
      <c r="Q77" s="9"/>
      <c r="R77" s="18"/>
    </row>
    <row r="78" spans="1:18" customFormat="1" ht="15" x14ac:dyDescent="0.25">
      <c r="A78" s="10">
        <f>IF(J78&lt;&gt;"",COUNTA(J$1:J78),"")</f>
        <v>71</v>
      </c>
      <c r="B78" s="11" t="s">
        <v>159</v>
      </c>
      <c r="C78" s="12" t="s">
        <v>160</v>
      </c>
      <c r="D78" s="13" t="s">
        <v>20</v>
      </c>
      <c r="E78" s="17">
        <v>55</v>
      </c>
      <c r="F78" s="12"/>
      <c r="G78" s="15"/>
      <c r="H78" s="12" t="s">
        <v>17</v>
      </c>
      <c r="J78" s="2" t="s">
        <v>13</v>
      </c>
      <c r="Q78" s="9"/>
      <c r="R78" s="18"/>
    </row>
    <row r="79" spans="1:18" customFormat="1" ht="22.5" x14ac:dyDescent="0.25">
      <c r="A79" s="10">
        <f>IF(J79&lt;&gt;"",COUNTA(J$1:J79),"")</f>
        <v>72</v>
      </c>
      <c r="B79" s="11" t="s">
        <v>161</v>
      </c>
      <c r="C79" s="12" t="s">
        <v>162</v>
      </c>
      <c r="D79" s="13" t="s">
        <v>20</v>
      </c>
      <c r="E79" s="17">
        <v>55</v>
      </c>
      <c r="F79" s="12"/>
      <c r="G79" s="15"/>
      <c r="H79" s="12" t="s">
        <v>17</v>
      </c>
      <c r="J79" s="2" t="s">
        <v>13</v>
      </c>
      <c r="Q79" s="9"/>
      <c r="R79" s="18"/>
    </row>
    <row r="80" spans="1:18" customFormat="1" ht="33.75" x14ac:dyDescent="0.25">
      <c r="A80" s="10">
        <f>IF(J80&lt;&gt;"",COUNTA(J$1:J80),"")</f>
        <v>73</v>
      </c>
      <c r="B80" s="11" t="s">
        <v>163</v>
      </c>
      <c r="C80" s="12" t="s">
        <v>164</v>
      </c>
      <c r="D80" s="13" t="s">
        <v>20</v>
      </c>
      <c r="E80" s="17">
        <v>414</v>
      </c>
      <c r="F80" s="12"/>
      <c r="G80" s="15"/>
      <c r="H80" s="12" t="s">
        <v>17</v>
      </c>
      <c r="J80" s="2" t="s">
        <v>13</v>
      </c>
      <c r="Q80" s="9"/>
      <c r="R80" s="18"/>
    </row>
    <row r="81" spans="1:18" customFormat="1" ht="22.5" x14ac:dyDescent="0.25">
      <c r="A81" s="10">
        <f>IF(J81&lt;&gt;"",COUNTA(J$1:J81),"")</f>
        <v>74</v>
      </c>
      <c r="B81" s="11" t="s">
        <v>165</v>
      </c>
      <c r="C81" s="12" t="s">
        <v>166</v>
      </c>
      <c r="D81" s="13" t="s">
        <v>167</v>
      </c>
      <c r="E81" s="17">
        <v>175</v>
      </c>
      <c r="F81" s="12"/>
      <c r="G81" s="15"/>
      <c r="H81" s="12" t="s">
        <v>17</v>
      </c>
      <c r="J81" s="2" t="s">
        <v>13</v>
      </c>
      <c r="Q81" s="9"/>
      <c r="R81" s="18"/>
    </row>
    <row r="82" spans="1:18" customFormat="1" ht="22.5" x14ac:dyDescent="0.25">
      <c r="A82" s="10">
        <f>IF(J82&lt;&gt;"",COUNTA(J$1:J82),"")</f>
        <v>75</v>
      </c>
      <c r="B82" s="11" t="s">
        <v>168</v>
      </c>
      <c r="C82" s="12" t="s">
        <v>169</v>
      </c>
      <c r="D82" s="13" t="s">
        <v>20</v>
      </c>
      <c r="E82" s="17">
        <v>1150</v>
      </c>
      <c r="F82" s="12"/>
      <c r="G82" s="15"/>
      <c r="H82" s="12" t="s">
        <v>17</v>
      </c>
      <c r="J82" s="2" t="s">
        <v>13</v>
      </c>
      <c r="Q82" s="9"/>
      <c r="R82" s="18"/>
    </row>
    <row r="83" spans="1:18" customFormat="1" ht="22.5" x14ac:dyDescent="0.25">
      <c r="A83" s="10">
        <f>IF(J83&lt;&gt;"",COUNTA(J$1:J83),"")</f>
        <v>76</v>
      </c>
      <c r="B83" s="11" t="s">
        <v>170</v>
      </c>
      <c r="C83" s="12" t="s">
        <v>171</v>
      </c>
      <c r="D83" s="13" t="s">
        <v>20</v>
      </c>
      <c r="E83" s="17">
        <v>500</v>
      </c>
      <c r="F83" s="12"/>
      <c r="G83" s="15"/>
      <c r="H83" s="12" t="s">
        <v>17</v>
      </c>
      <c r="J83" s="2" t="s">
        <v>13</v>
      </c>
      <c r="Q83" s="9"/>
      <c r="R83" s="18"/>
    </row>
    <row r="84" spans="1:18" customFormat="1" ht="22.5" x14ac:dyDescent="0.25">
      <c r="A84" s="10">
        <f>IF(J84&lt;&gt;"",COUNTA(J$1:J84),"")</f>
        <v>77</v>
      </c>
      <c r="B84" s="11" t="s">
        <v>172</v>
      </c>
      <c r="C84" s="12" t="s">
        <v>173</v>
      </c>
      <c r="D84" s="13" t="s">
        <v>20</v>
      </c>
      <c r="E84" s="17">
        <v>10900</v>
      </c>
      <c r="F84" s="12"/>
      <c r="G84" s="15"/>
      <c r="H84" s="12" t="s">
        <v>17</v>
      </c>
      <c r="J84" s="2" t="s">
        <v>13</v>
      </c>
      <c r="Q84" s="9"/>
      <c r="R84" s="18"/>
    </row>
    <row r="85" spans="1:18" customFormat="1" ht="22.5" x14ac:dyDescent="0.25">
      <c r="A85" s="10">
        <f>IF(J85&lt;&gt;"",COUNTA(J$1:J85),"")</f>
        <v>78</v>
      </c>
      <c r="B85" s="11" t="s">
        <v>174</v>
      </c>
      <c r="C85" s="12" t="s">
        <v>175</v>
      </c>
      <c r="D85" s="13" t="s">
        <v>20</v>
      </c>
      <c r="E85" s="17">
        <v>2000</v>
      </c>
      <c r="F85" s="12"/>
      <c r="G85" s="15"/>
      <c r="H85" s="12" t="s">
        <v>17</v>
      </c>
      <c r="J85" s="2" t="s">
        <v>13</v>
      </c>
      <c r="Q85" s="9"/>
      <c r="R85" s="18"/>
    </row>
    <row r="86" spans="1:18" customFormat="1" ht="22.5" x14ac:dyDescent="0.25">
      <c r="A86" s="10">
        <f>IF(J86&lt;&gt;"",COUNTA(J$1:J86),"")</f>
        <v>79</v>
      </c>
      <c r="B86" s="11" t="s">
        <v>176</v>
      </c>
      <c r="C86" s="12" t="s">
        <v>177</v>
      </c>
      <c r="D86" s="13" t="s">
        <v>20</v>
      </c>
      <c r="E86" s="17">
        <v>600</v>
      </c>
      <c r="F86" s="12"/>
      <c r="G86" s="15"/>
      <c r="H86" s="12" t="s">
        <v>17</v>
      </c>
      <c r="J86" s="2" t="s">
        <v>13</v>
      </c>
      <c r="Q86" s="9"/>
      <c r="R86" s="18"/>
    </row>
    <row r="87" spans="1:18" customFormat="1" ht="22.5" x14ac:dyDescent="0.25">
      <c r="A87" s="10">
        <f>IF(J87&lt;&gt;"",COUNTA(J$1:J87),"")</f>
        <v>80</v>
      </c>
      <c r="B87" s="11" t="s">
        <v>178</v>
      </c>
      <c r="C87" s="12" t="s">
        <v>179</v>
      </c>
      <c r="D87" s="13" t="s">
        <v>20</v>
      </c>
      <c r="E87" s="17">
        <v>4100</v>
      </c>
      <c r="F87" s="12"/>
      <c r="G87" s="15"/>
      <c r="H87" s="12" t="s">
        <v>17</v>
      </c>
      <c r="J87" s="2" t="s">
        <v>13</v>
      </c>
      <c r="Q87" s="9"/>
      <c r="R87" s="18"/>
    </row>
    <row r="88" spans="1:18" customFormat="1" ht="22.5" x14ac:dyDescent="0.25">
      <c r="A88" s="10">
        <f>IF(J88&lt;&gt;"",COUNTA(J$1:J88),"")</f>
        <v>81</v>
      </c>
      <c r="B88" s="11" t="s">
        <v>180</v>
      </c>
      <c r="C88" s="12" t="s">
        <v>181</v>
      </c>
      <c r="D88" s="13" t="s">
        <v>20</v>
      </c>
      <c r="E88" s="17">
        <v>600</v>
      </c>
      <c r="F88" s="12"/>
      <c r="G88" s="15"/>
      <c r="H88" s="12" t="s">
        <v>17</v>
      </c>
      <c r="J88" s="2" t="s">
        <v>13</v>
      </c>
      <c r="Q88" s="9"/>
      <c r="R88" s="18"/>
    </row>
    <row r="89" spans="1:18" customFormat="1" ht="22.5" x14ac:dyDescent="0.25">
      <c r="A89" s="10">
        <f>IF(J89&lt;&gt;"",COUNTA(J$1:J89),"")</f>
        <v>82</v>
      </c>
      <c r="B89" s="11" t="s">
        <v>182</v>
      </c>
      <c r="C89" s="12" t="s">
        <v>183</v>
      </c>
      <c r="D89" s="13" t="s">
        <v>152</v>
      </c>
      <c r="E89" s="17">
        <v>5</v>
      </c>
      <c r="F89" s="12"/>
      <c r="G89" s="15"/>
      <c r="H89" s="12" t="s">
        <v>17</v>
      </c>
      <c r="J89" s="2" t="s">
        <v>13</v>
      </c>
      <c r="Q89" s="9"/>
      <c r="R89" s="18"/>
    </row>
    <row r="90" spans="1:18" customFormat="1" ht="22.5" x14ac:dyDescent="0.25">
      <c r="A90" s="10">
        <f>IF(J90&lt;&gt;"",COUNTA(J$1:J90),"")</f>
        <v>83</v>
      </c>
      <c r="B90" s="11" t="s">
        <v>184</v>
      </c>
      <c r="C90" s="12" t="s">
        <v>185</v>
      </c>
      <c r="D90" s="13" t="s">
        <v>152</v>
      </c>
      <c r="E90" s="17">
        <v>2</v>
      </c>
      <c r="F90" s="12"/>
      <c r="G90" s="15"/>
      <c r="H90" s="12" t="s">
        <v>17</v>
      </c>
      <c r="J90" s="2" t="s">
        <v>13</v>
      </c>
      <c r="Q90" s="9"/>
      <c r="R90" s="18"/>
    </row>
    <row r="91" spans="1:18" customFormat="1" ht="33.75" x14ac:dyDescent="0.25">
      <c r="A91" s="10">
        <f>IF(J91&lt;&gt;"",COUNTA(J$1:J91),"")</f>
        <v>84</v>
      </c>
      <c r="B91" s="11" t="s">
        <v>186</v>
      </c>
      <c r="C91" s="12" t="s">
        <v>187</v>
      </c>
      <c r="D91" s="13" t="s">
        <v>152</v>
      </c>
      <c r="E91" s="17">
        <v>2</v>
      </c>
      <c r="F91" s="12"/>
      <c r="G91" s="15"/>
      <c r="H91" s="12" t="s">
        <v>17</v>
      </c>
      <c r="J91" s="2" t="s">
        <v>13</v>
      </c>
      <c r="Q91" s="9"/>
      <c r="R91" s="18"/>
    </row>
    <row r="92" spans="1:18" customFormat="1" ht="15" x14ac:dyDescent="0.25">
      <c r="A92" s="37" t="s">
        <v>188</v>
      </c>
      <c r="B92" s="37"/>
      <c r="C92" s="37"/>
      <c r="D92" s="37"/>
      <c r="E92" s="37"/>
      <c r="F92" s="37"/>
      <c r="G92" s="37"/>
      <c r="H92" s="37"/>
      <c r="Q92" s="9"/>
      <c r="R92" s="18" t="s">
        <v>188</v>
      </c>
    </row>
    <row r="93" spans="1:18" customFormat="1" ht="45" x14ac:dyDescent="0.25">
      <c r="A93" s="10">
        <f>IF(J93&lt;&gt;"",COUNTA(J$1:J93),"")</f>
        <v>85</v>
      </c>
      <c r="B93" s="11" t="s">
        <v>189</v>
      </c>
      <c r="C93" s="12" t="s">
        <v>190</v>
      </c>
      <c r="D93" s="13" t="s">
        <v>191</v>
      </c>
      <c r="E93" s="16">
        <v>0.26666699999999999</v>
      </c>
      <c r="F93" s="12"/>
      <c r="G93" s="15"/>
      <c r="H93" s="12" t="s">
        <v>192</v>
      </c>
      <c r="J93" s="2" t="s">
        <v>13</v>
      </c>
      <c r="Q93" s="9"/>
      <c r="R93" s="18"/>
    </row>
    <row r="94" spans="1:18" customFormat="1" ht="15" x14ac:dyDescent="0.25">
      <c r="A94" s="10">
        <f>IF(J94&lt;&gt;"",COUNTA(J$1:J94),"")</f>
        <v>86</v>
      </c>
      <c r="B94" s="11" t="s">
        <v>193</v>
      </c>
      <c r="C94" s="12" t="s">
        <v>194</v>
      </c>
      <c r="D94" s="13" t="s">
        <v>195</v>
      </c>
      <c r="E94" s="19">
        <v>-4.0000000000000001E-3</v>
      </c>
      <c r="F94" s="12"/>
      <c r="G94" s="15"/>
      <c r="H94" s="12" t="s">
        <v>17</v>
      </c>
      <c r="J94" s="2" t="s">
        <v>13</v>
      </c>
      <c r="Q94" s="9"/>
      <c r="R94" s="18"/>
    </row>
    <row r="95" spans="1:18" customFormat="1" ht="33.75" x14ac:dyDescent="0.25">
      <c r="A95" s="10">
        <f>IF(J95&lt;&gt;"",COUNTA(J$1:J95),"")</f>
        <v>87</v>
      </c>
      <c r="B95" s="11" t="s">
        <v>196</v>
      </c>
      <c r="C95" s="12" t="s">
        <v>197</v>
      </c>
      <c r="D95" s="13" t="s">
        <v>20</v>
      </c>
      <c r="E95" s="17">
        <v>10</v>
      </c>
      <c r="F95" s="12"/>
      <c r="G95" s="15"/>
      <c r="H95" s="12" t="s">
        <v>17</v>
      </c>
      <c r="J95" s="2" t="s">
        <v>13</v>
      </c>
      <c r="Q95" s="9"/>
      <c r="R95" s="18"/>
    </row>
    <row r="96" spans="1:18" customFormat="1" ht="15" x14ac:dyDescent="0.25">
      <c r="A96" s="37" t="s">
        <v>198</v>
      </c>
      <c r="B96" s="37"/>
      <c r="C96" s="37"/>
      <c r="D96" s="37"/>
      <c r="E96" s="37"/>
      <c r="F96" s="37"/>
      <c r="G96" s="37"/>
      <c r="H96" s="37"/>
      <c r="Q96" s="9"/>
      <c r="R96" s="18" t="s">
        <v>198</v>
      </c>
    </row>
    <row r="97" spans="1:18" customFormat="1" ht="22.5" x14ac:dyDescent="0.25">
      <c r="A97" s="10">
        <f>IF(J97&lt;&gt;"",COUNTA(J$1:J97),"")</f>
        <v>88</v>
      </c>
      <c r="B97" s="11" t="s">
        <v>199</v>
      </c>
      <c r="C97" s="12" t="s">
        <v>200</v>
      </c>
      <c r="D97" s="13" t="s">
        <v>201</v>
      </c>
      <c r="E97" s="20">
        <v>50.1</v>
      </c>
      <c r="F97" s="12"/>
      <c r="G97" s="15"/>
      <c r="H97" s="12" t="s">
        <v>202</v>
      </c>
      <c r="J97" s="2" t="s">
        <v>13</v>
      </c>
      <c r="Q97" s="9"/>
      <c r="R97" s="18"/>
    </row>
    <row r="98" spans="1:18" customFormat="1" ht="22.5" x14ac:dyDescent="0.25">
      <c r="A98" s="10">
        <f>IF(J98&lt;&gt;"",COUNTA(J$1:J98),"")</f>
        <v>89</v>
      </c>
      <c r="B98" s="11" t="s">
        <v>203</v>
      </c>
      <c r="C98" s="12" t="s">
        <v>204</v>
      </c>
      <c r="D98" s="13" t="s">
        <v>195</v>
      </c>
      <c r="E98" s="21">
        <v>-5.0099999999999999E-2</v>
      </c>
      <c r="F98" s="12"/>
      <c r="G98" s="15"/>
      <c r="H98" s="12" t="s">
        <v>17</v>
      </c>
      <c r="J98" s="2" t="s">
        <v>13</v>
      </c>
      <c r="Q98" s="9"/>
      <c r="R98" s="18"/>
    </row>
    <row r="99" spans="1:18" customFormat="1" ht="33.75" x14ac:dyDescent="0.25">
      <c r="A99" s="10">
        <f>IF(J99&lt;&gt;"",COUNTA(J$1:J99),"")</f>
        <v>90</v>
      </c>
      <c r="B99" s="11" t="s">
        <v>205</v>
      </c>
      <c r="C99" s="12" t="s">
        <v>206</v>
      </c>
      <c r="D99" s="13" t="s">
        <v>20</v>
      </c>
      <c r="E99" s="17">
        <v>501</v>
      </c>
      <c r="F99" s="12"/>
      <c r="G99" s="15"/>
      <c r="H99" s="12" t="s">
        <v>17</v>
      </c>
      <c r="J99" s="2" t="s">
        <v>13</v>
      </c>
      <c r="Q99" s="9"/>
      <c r="R99" s="18"/>
    </row>
    <row r="100" spans="1:18" customFormat="1" ht="33.75" x14ac:dyDescent="0.25">
      <c r="A100" s="10">
        <f>IF(J100&lt;&gt;"",COUNTA(J$1:J100),"")</f>
        <v>91</v>
      </c>
      <c r="B100" s="11" t="s">
        <v>207</v>
      </c>
      <c r="C100" s="12" t="s">
        <v>208</v>
      </c>
      <c r="D100" s="13" t="s">
        <v>20</v>
      </c>
      <c r="E100" s="17">
        <v>38</v>
      </c>
      <c r="F100" s="12"/>
      <c r="G100" s="15"/>
      <c r="H100" s="12" t="s">
        <v>17</v>
      </c>
      <c r="J100" s="2" t="s">
        <v>13</v>
      </c>
      <c r="Q100" s="9"/>
      <c r="R100" s="18"/>
    </row>
    <row r="101" spans="1:18" customFormat="1" ht="33.75" x14ac:dyDescent="0.25">
      <c r="A101" s="10">
        <f>IF(J101&lt;&gt;"",COUNTA(J$1:J101),"")</f>
        <v>92</v>
      </c>
      <c r="B101" s="11" t="s">
        <v>209</v>
      </c>
      <c r="C101" s="12" t="s">
        <v>210</v>
      </c>
      <c r="D101" s="13" t="s">
        <v>90</v>
      </c>
      <c r="E101" s="17">
        <v>1</v>
      </c>
      <c r="F101" s="12"/>
      <c r="G101" s="15"/>
      <c r="H101" s="12" t="s">
        <v>211</v>
      </c>
      <c r="J101" s="2" t="s">
        <v>13</v>
      </c>
      <c r="Q101" s="9"/>
      <c r="R101" s="18"/>
    </row>
    <row r="102" spans="1:18" customFormat="1" ht="15" x14ac:dyDescent="0.25">
      <c r="A102" s="10">
        <f>IF(J102&lt;&gt;"",COUNTA(J$1:J102),"")</f>
        <v>93</v>
      </c>
      <c r="B102" s="11" t="s">
        <v>212</v>
      </c>
      <c r="C102" s="12" t="s">
        <v>213</v>
      </c>
      <c r="D102" s="13" t="s">
        <v>214</v>
      </c>
      <c r="E102" s="22">
        <v>-2.04</v>
      </c>
      <c r="F102" s="12"/>
      <c r="G102" s="15"/>
      <c r="H102" s="12" t="s">
        <v>17</v>
      </c>
      <c r="J102" s="2" t="s">
        <v>13</v>
      </c>
      <c r="Q102" s="9"/>
      <c r="R102" s="18"/>
    </row>
    <row r="103" spans="1:18" customFormat="1" ht="15" x14ac:dyDescent="0.25">
      <c r="A103" s="10">
        <f>IF(J103&lt;&gt;"",COUNTA(J$1:J103),"")</f>
        <v>94</v>
      </c>
      <c r="B103" s="11" t="s">
        <v>215</v>
      </c>
      <c r="C103" s="12" t="s">
        <v>216</v>
      </c>
      <c r="D103" s="13" t="s">
        <v>214</v>
      </c>
      <c r="E103" s="22">
        <v>-2.04</v>
      </c>
      <c r="F103" s="12"/>
      <c r="G103" s="15"/>
      <c r="H103" s="12" t="s">
        <v>17</v>
      </c>
      <c r="J103" s="2" t="s">
        <v>13</v>
      </c>
      <c r="Q103" s="9"/>
      <c r="R103" s="18"/>
    </row>
    <row r="104" spans="1:18" customFormat="1" ht="22.5" x14ac:dyDescent="0.25">
      <c r="A104" s="10">
        <f>IF(J104&lt;&gt;"",COUNTA(J$1:J104),"")</f>
        <v>95</v>
      </c>
      <c r="B104" s="11" t="s">
        <v>217</v>
      </c>
      <c r="C104" s="12" t="s">
        <v>218</v>
      </c>
      <c r="D104" s="13" t="s">
        <v>41</v>
      </c>
      <c r="E104" s="17">
        <v>102</v>
      </c>
      <c r="F104" s="12"/>
      <c r="G104" s="15"/>
      <c r="H104" s="12" t="s">
        <v>219</v>
      </c>
      <c r="J104" s="2" t="s">
        <v>13</v>
      </c>
      <c r="Q104" s="9"/>
      <c r="R104" s="18"/>
    </row>
    <row r="105" spans="1:18" customFormat="1" ht="15" x14ac:dyDescent="0.25">
      <c r="A105" s="10">
        <f>IF(J105&lt;&gt;"",COUNTA(J$1:J105),"")</f>
        <v>96</v>
      </c>
      <c r="B105" s="11" t="s">
        <v>220</v>
      </c>
      <c r="C105" s="12" t="s">
        <v>221</v>
      </c>
      <c r="D105" s="13" t="s">
        <v>222</v>
      </c>
      <c r="E105" s="17">
        <v>1</v>
      </c>
      <c r="F105" s="12"/>
      <c r="G105" s="15"/>
      <c r="H105" s="12" t="s">
        <v>17</v>
      </c>
      <c r="J105" s="2" t="s">
        <v>13</v>
      </c>
      <c r="Q105" s="9"/>
      <c r="R105" s="18"/>
    </row>
    <row r="106" spans="1:18" customFormat="1" ht="15" x14ac:dyDescent="0.25">
      <c r="A106" s="37" t="s">
        <v>223</v>
      </c>
      <c r="B106" s="37"/>
      <c r="C106" s="37"/>
      <c r="D106" s="37"/>
      <c r="E106" s="37"/>
      <c r="F106" s="37"/>
      <c r="G106" s="37"/>
      <c r="H106" s="37"/>
      <c r="Q106" s="9"/>
      <c r="R106" s="18" t="s">
        <v>223</v>
      </c>
    </row>
    <row r="107" spans="1:18" customFormat="1" ht="15" x14ac:dyDescent="0.25">
      <c r="A107" s="10">
        <f>IF(J107&lt;&gt;"",COUNTA(J$1:J107),"")</f>
        <v>97</v>
      </c>
      <c r="B107" s="11" t="s">
        <v>224</v>
      </c>
      <c r="C107" s="12" t="s">
        <v>225</v>
      </c>
      <c r="D107" s="13" t="s">
        <v>90</v>
      </c>
      <c r="E107" s="22">
        <v>29.15</v>
      </c>
      <c r="F107" s="12"/>
      <c r="G107" s="15"/>
      <c r="H107" s="12" t="s">
        <v>226</v>
      </c>
      <c r="J107" s="2" t="s">
        <v>13</v>
      </c>
      <c r="Q107" s="9"/>
      <c r="R107" s="18"/>
    </row>
    <row r="108" spans="1:18" customFormat="1" ht="15" x14ac:dyDescent="0.25">
      <c r="A108" s="10">
        <f>IF(J108&lt;&gt;"",COUNTA(J$1:J108),"")</f>
        <v>98</v>
      </c>
      <c r="B108" s="11" t="s">
        <v>227</v>
      </c>
      <c r="C108" s="12" t="s">
        <v>228</v>
      </c>
      <c r="D108" s="13" t="s">
        <v>195</v>
      </c>
      <c r="E108" s="16">
        <v>-6.3547000000000006E-2</v>
      </c>
      <c r="F108" s="12"/>
      <c r="G108" s="15"/>
      <c r="H108" s="12" t="s">
        <v>17</v>
      </c>
      <c r="J108" s="2" t="s">
        <v>13</v>
      </c>
      <c r="Q108" s="9"/>
      <c r="R108" s="18"/>
    </row>
    <row r="109" spans="1:18" customFormat="1" ht="15" x14ac:dyDescent="0.25">
      <c r="A109" s="10">
        <f>IF(J109&lt;&gt;"",COUNTA(J$1:J109),"")</f>
        <v>99</v>
      </c>
      <c r="B109" s="11" t="s">
        <v>229</v>
      </c>
      <c r="C109" s="12" t="s">
        <v>230</v>
      </c>
      <c r="D109" s="13" t="s">
        <v>201</v>
      </c>
      <c r="E109" s="19">
        <v>-14.574999999999999</v>
      </c>
      <c r="F109" s="12"/>
      <c r="G109" s="15"/>
      <c r="H109" s="12" t="s">
        <v>17</v>
      </c>
      <c r="J109" s="2" t="s">
        <v>13</v>
      </c>
      <c r="Q109" s="9"/>
      <c r="R109" s="18"/>
    </row>
    <row r="110" spans="1:18" customFormat="1" ht="15" x14ac:dyDescent="0.25">
      <c r="A110" s="10">
        <f>IF(J110&lt;&gt;"",COUNTA(J$1:J110),"")</f>
        <v>100</v>
      </c>
      <c r="B110" s="11" t="s">
        <v>231</v>
      </c>
      <c r="C110" s="12" t="s">
        <v>232</v>
      </c>
      <c r="D110" s="13" t="s">
        <v>233</v>
      </c>
      <c r="E110" s="20">
        <v>-291.5</v>
      </c>
      <c r="F110" s="12"/>
      <c r="G110" s="15"/>
      <c r="H110" s="12" t="s">
        <v>17</v>
      </c>
      <c r="J110" s="2" t="s">
        <v>13</v>
      </c>
      <c r="Q110" s="9"/>
      <c r="R110" s="18"/>
    </row>
    <row r="111" spans="1:18" customFormat="1" ht="33.75" x14ac:dyDescent="0.25">
      <c r="A111" s="10">
        <f>IF(J111&lt;&gt;"",COUNTA(J$1:J111),"")</f>
        <v>101</v>
      </c>
      <c r="B111" s="11" t="s">
        <v>234</v>
      </c>
      <c r="C111" s="12" t="s">
        <v>235</v>
      </c>
      <c r="D111" s="13" t="s">
        <v>41</v>
      </c>
      <c r="E111" s="22">
        <v>2796.45</v>
      </c>
      <c r="F111" s="12"/>
      <c r="G111" s="15"/>
      <c r="H111" s="12" t="s">
        <v>236</v>
      </c>
      <c r="J111" s="2" t="s">
        <v>13</v>
      </c>
      <c r="Q111" s="9"/>
      <c r="R111" s="18"/>
    </row>
    <row r="112" spans="1:18" customFormat="1" ht="33.75" x14ac:dyDescent="0.25">
      <c r="A112" s="10">
        <f>IF(J112&lt;&gt;"",COUNTA(J$1:J112),"")</f>
        <v>102</v>
      </c>
      <c r="B112" s="11" t="s">
        <v>237</v>
      </c>
      <c r="C112" s="12" t="s">
        <v>238</v>
      </c>
      <c r="D112" s="13" t="s">
        <v>41</v>
      </c>
      <c r="E112" s="17">
        <v>206</v>
      </c>
      <c r="F112" s="12"/>
      <c r="G112" s="15"/>
      <c r="H112" s="12" t="s">
        <v>239</v>
      </c>
      <c r="J112" s="2" t="s">
        <v>13</v>
      </c>
      <c r="Q112" s="9"/>
      <c r="R112" s="18"/>
    </row>
    <row r="113" spans="1:18" customFormat="1" ht="22.5" x14ac:dyDescent="0.25">
      <c r="A113" s="10">
        <f>IF(J113&lt;&gt;"",COUNTA(J$1:J113),"")</f>
        <v>103</v>
      </c>
      <c r="B113" s="11" t="s">
        <v>240</v>
      </c>
      <c r="C113" s="12" t="s">
        <v>241</v>
      </c>
      <c r="D113" s="13" t="s">
        <v>20</v>
      </c>
      <c r="E113" s="17">
        <v>5430</v>
      </c>
      <c r="F113" s="12"/>
      <c r="G113" s="15"/>
      <c r="H113" s="12" t="s">
        <v>17</v>
      </c>
      <c r="J113" s="2" t="s">
        <v>13</v>
      </c>
      <c r="Q113" s="9"/>
      <c r="R113" s="18"/>
    </row>
    <row r="114" spans="1:18" customFormat="1" ht="22.5" x14ac:dyDescent="0.25">
      <c r="A114" s="10">
        <f>IF(J114&lt;&gt;"",COUNTA(J$1:J114),"")</f>
        <v>104</v>
      </c>
      <c r="B114" s="11" t="s">
        <v>242</v>
      </c>
      <c r="C114" s="12" t="s">
        <v>243</v>
      </c>
      <c r="D114" s="13" t="s">
        <v>20</v>
      </c>
      <c r="E114" s="17">
        <v>400</v>
      </c>
      <c r="F114" s="12"/>
      <c r="G114" s="15"/>
      <c r="H114" s="12" t="s">
        <v>17</v>
      </c>
      <c r="J114" s="2" t="s">
        <v>13</v>
      </c>
      <c r="Q114" s="9"/>
      <c r="R114" s="18"/>
    </row>
    <row r="115" spans="1:18" customFormat="1" ht="15" x14ac:dyDescent="0.25">
      <c r="A115" s="10">
        <f>IF(J115&lt;&gt;"",COUNTA(J$1:J115),"")</f>
        <v>105</v>
      </c>
      <c r="B115" s="11" t="s">
        <v>244</v>
      </c>
      <c r="C115" s="12" t="s">
        <v>245</v>
      </c>
      <c r="D115" s="13" t="s">
        <v>20</v>
      </c>
      <c r="E115" s="17">
        <v>5830</v>
      </c>
      <c r="F115" s="12"/>
      <c r="G115" s="15"/>
      <c r="H115" s="12" t="s">
        <v>17</v>
      </c>
      <c r="J115" s="2" t="s">
        <v>13</v>
      </c>
      <c r="Q115" s="9"/>
      <c r="R115" s="18"/>
    </row>
    <row r="116" spans="1:18" customFormat="1" ht="15" x14ac:dyDescent="0.25">
      <c r="A116" s="37" t="s">
        <v>246</v>
      </c>
      <c r="B116" s="37"/>
      <c r="C116" s="37"/>
      <c r="D116" s="37"/>
      <c r="E116" s="37"/>
      <c r="F116" s="37"/>
      <c r="G116" s="37"/>
      <c r="H116" s="37"/>
      <c r="Q116" s="9"/>
      <c r="R116" s="18" t="s">
        <v>246</v>
      </c>
    </row>
    <row r="117" spans="1:18" customFormat="1" ht="33.75" x14ac:dyDescent="0.25">
      <c r="A117" s="10">
        <f>IF(J117&lt;&gt;"",COUNTA(J$1:J117),"")</f>
        <v>106</v>
      </c>
      <c r="B117" s="11" t="s">
        <v>247</v>
      </c>
      <c r="C117" s="12" t="s">
        <v>248</v>
      </c>
      <c r="D117" s="13" t="s">
        <v>249</v>
      </c>
      <c r="E117" s="17">
        <v>450</v>
      </c>
      <c r="F117" s="12"/>
      <c r="G117" s="15"/>
      <c r="H117" s="12" t="s">
        <v>250</v>
      </c>
      <c r="J117" s="2" t="s">
        <v>13</v>
      </c>
      <c r="Q117" s="9"/>
      <c r="R117" s="18"/>
    </row>
    <row r="118" spans="1:18" customFormat="1" ht="22.5" x14ac:dyDescent="0.25">
      <c r="A118" s="10">
        <f>IF(J118&lt;&gt;"",COUNTA(J$1:J118),"")</f>
        <v>107</v>
      </c>
      <c r="B118" s="11" t="s">
        <v>251</v>
      </c>
      <c r="C118" s="12" t="s">
        <v>252</v>
      </c>
      <c r="D118" s="13" t="s">
        <v>253</v>
      </c>
      <c r="E118" s="17">
        <v>2</v>
      </c>
      <c r="F118" s="12"/>
      <c r="G118" s="15"/>
      <c r="H118" s="12" t="s">
        <v>17</v>
      </c>
      <c r="J118" s="2" t="s">
        <v>13</v>
      </c>
      <c r="Q118" s="9"/>
      <c r="R118" s="18"/>
    </row>
    <row r="119" spans="1:18" customFormat="1" ht="22.5" x14ac:dyDescent="0.25">
      <c r="A119" s="10">
        <f>IF(J119&lt;&gt;"",COUNTA(J$1:J119),"")</f>
        <v>108</v>
      </c>
      <c r="B119" s="11" t="s">
        <v>254</v>
      </c>
      <c r="C119" s="12" t="s">
        <v>255</v>
      </c>
      <c r="D119" s="13" t="s">
        <v>253</v>
      </c>
      <c r="E119" s="17">
        <v>6</v>
      </c>
      <c r="F119" s="12"/>
      <c r="G119" s="15"/>
      <c r="H119" s="12" t="s">
        <v>17</v>
      </c>
      <c r="J119" s="2" t="s">
        <v>13</v>
      </c>
      <c r="Q119" s="9"/>
      <c r="R119" s="18"/>
    </row>
    <row r="120" spans="1:18" customFormat="1" ht="22.5" x14ac:dyDescent="0.25">
      <c r="A120" s="10">
        <f>IF(J120&lt;&gt;"",COUNTA(J$1:J120),"")</f>
        <v>109</v>
      </c>
      <c r="B120" s="11" t="s">
        <v>256</v>
      </c>
      <c r="C120" s="12" t="s">
        <v>257</v>
      </c>
      <c r="D120" s="13" t="s">
        <v>253</v>
      </c>
      <c r="E120" s="17">
        <v>2</v>
      </c>
      <c r="F120" s="12"/>
      <c r="G120" s="15"/>
      <c r="H120" s="12" t="s">
        <v>17</v>
      </c>
      <c r="J120" s="2" t="s">
        <v>13</v>
      </c>
      <c r="Q120" s="9"/>
      <c r="R120" s="18"/>
    </row>
    <row r="121" spans="1:18" customFormat="1" ht="33.75" x14ac:dyDescent="0.25">
      <c r="A121" s="10">
        <f>IF(J121&lt;&gt;"",COUNTA(J$1:J121),"")</f>
        <v>110</v>
      </c>
      <c r="B121" s="11" t="s">
        <v>258</v>
      </c>
      <c r="C121" s="12" t="s">
        <v>259</v>
      </c>
      <c r="D121" s="13" t="s">
        <v>249</v>
      </c>
      <c r="E121" s="17">
        <v>10</v>
      </c>
      <c r="F121" s="12"/>
      <c r="G121" s="15"/>
      <c r="H121" s="12" t="s">
        <v>17</v>
      </c>
      <c r="J121" s="2" t="s">
        <v>13</v>
      </c>
      <c r="Q121" s="9"/>
      <c r="R121" s="18"/>
    </row>
    <row r="122" spans="1:18" customFormat="1" ht="22.5" x14ac:dyDescent="0.25">
      <c r="A122" s="10">
        <f>IF(J122&lt;&gt;"",COUNTA(J$1:J122),"")</f>
        <v>111</v>
      </c>
      <c r="B122" s="11" t="s">
        <v>260</v>
      </c>
      <c r="C122" s="12" t="s">
        <v>261</v>
      </c>
      <c r="D122" s="13" t="s">
        <v>262</v>
      </c>
      <c r="E122" s="17">
        <v>10</v>
      </c>
      <c r="F122" s="12"/>
      <c r="G122" s="15"/>
      <c r="H122" s="12" t="s">
        <v>17</v>
      </c>
      <c r="J122" s="2" t="s">
        <v>13</v>
      </c>
      <c r="Q122" s="9"/>
      <c r="R122" s="18"/>
    </row>
    <row r="123" spans="1:18" customFormat="1" ht="15" x14ac:dyDescent="0.25">
      <c r="A123" s="37" t="s">
        <v>263</v>
      </c>
      <c r="B123" s="37"/>
      <c r="C123" s="37"/>
      <c r="D123" s="37"/>
      <c r="E123" s="37"/>
      <c r="F123" s="37"/>
      <c r="G123" s="37"/>
      <c r="H123" s="37"/>
      <c r="Q123" s="9"/>
      <c r="R123" s="18" t="s">
        <v>263</v>
      </c>
    </row>
    <row r="124" spans="1:18" customFormat="1" ht="22.5" x14ac:dyDescent="0.25">
      <c r="A124" s="10">
        <f>IF(J124&lt;&gt;"",COUNTA(J$1:J124),"")</f>
        <v>112</v>
      </c>
      <c r="B124" s="11" t="s">
        <v>264</v>
      </c>
      <c r="C124" s="12" t="s">
        <v>265</v>
      </c>
      <c r="D124" s="13" t="s">
        <v>266</v>
      </c>
      <c r="E124" s="17">
        <v>50</v>
      </c>
      <c r="F124" s="12"/>
      <c r="G124" s="15"/>
      <c r="H124" s="12" t="s">
        <v>17</v>
      </c>
      <c r="J124" s="2" t="s">
        <v>13</v>
      </c>
      <c r="Q124" s="9"/>
      <c r="R124" s="18"/>
    </row>
    <row r="125" spans="1:18" customFormat="1" ht="15" x14ac:dyDescent="0.25">
      <c r="A125" s="10">
        <f>IF(J125&lt;&gt;"",COUNTA(J$1:J125),"")</f>
        <v>113</v>
      </c>
      <c r="B125" s="11" t="s">
        <v>267</v>
      </c>
      <c r="C125" s="12" t="s">
        <v>268</v>
      </c>
      <c r="D125" s="13" t="s">
        <v>16</v>
      </c>
      <c r="E125" s="20">
        <v>-7.5</v>
      </c>
      <c r="F125" s="12"/>
      <c r="G125" s="15"/>
      <c r="H125" s="12" t="s">
        <v>17</v>
      </c>
      <c r="J125" s="2" t="s">
        <v>13</v>
      </c>
      <c r="Q125" s="9"/>
      <c r="R125" s="18"/>
    </row>
    <row r="126" spans="1:18" customFormat="1" ht="15" x14ac:dyDescent="0.25">
      <c r="A126" s="10">
        <f>IF(J126&lt;&gt;"",COUNTA(J$1:J126),"")</f>
        <v>114</v>
      </c>
      <c r="B126" s="11" t="s">
        <v>269</v>
      </c>
      <c r="C126" s="12" t="s">
        <v>270</v>
      </c>
      <c r="D126" s="13" t="s">
        <v>16</v>
      </c>
      <c r="E126" s="17">
        <v>-36</v>
      </c>
      <c r="F126" s="12"/>
      <c r="G126" s="15"/>
      <c r="H126" s="12" t="s">
        <v>17</v>
      </c>
      <c r="J126" s="2" t="s">
        <v>13</v>
      </c>
      <c r="Q126" s="9"/>
      <c r="R126" s="18"/>
    </row>
    <row r="127" spans="1:18" customFormat="1" ht="22.5" x14ac:dyDescent="0.25">
      <c r="A127" s="10">
        <f>IF(J127&lt;&gt;"",COUNTA(J$1:J127),"")</f>
        <v>115</v>
      </c>
      <c r="B127" s="11" t="s">
        <v>271</v>
      </c>
      <c r="C127" s="12" t="s">
        <v>272</v>
      </c>
      <c r="D127" s="13" t="s">
        <v>195</v>
      </c>
      <c r="E127" s="19">
        <v>-3.0000000000000001E-3</v>
      </c>
      <c r="F127" s="12"/>
      <c r="G127" s="15"/>
      <c r="H127" s="12" t="s">
        <v>17</v>
      </c>
      <c r="J127" s="2" t="s">
        <v>13</v>
      </c>
      <c r="Q127" s="9"/>
      <c r="R127" s="18"/>
    </row>
    <row r="128" spans="1:18" customFormat="1" ht="22.5" x14ac:dyDescent="0.25">
      <c r="A128" s="10">
        <f>IF(J128&lt;&gt;"",COUNTA(J$1:J128),"")</f>
        <v>116</v>
      </c>
      <c r="B128" s="11" t="s">
        <v>273</v>
      </c>
      <c r="C128" s="12" t="s">
        <v>274</v>
      </c>
      <c r="D128" s="13" t="s">
        <v>20</v>
      </c>
      <c r="E128" s="17">
        <v>30</v>
      </c>
      <c r="F128" s="12"/>
      <c r="G128" s="15"/>
      <c r="H128" s="12" t="s">
        <v>17</v>
      </c>
      <c r="J128" s="2" t="s">
        <v>13</v>
      </c>
      <c r="Q128" s="9"/>
      <c r="R128" s="18"/>
    </row>
    <row r="129" spans="1:30" customFormat="1" ht="15" x14ac:dyDescent="0.25">
      <c r="A129" s="10">
        <f>IF(J129&lt;&gt;"",COUNTA(J$1:J129),"")</f>
        <v>117</v>
      </c>
      <c r="B129" s="11" t="s">
        <v>275</v>
      </c>
      <c r="C129" s="12" t="s">
        <v>276</v>
      </c>
      <c r="D129" s="13" t="s">
        <v>20</v>
      </c>
      <c r="E129" s="17">
        <v>3</v>
      </c>
      <c r="F129" s="12"/>
      <c r="G129" s="15"/>
      <c r="H129" s="12" t="s">
        <v>17</v>
      </c>
      <c r="J129" s="2" t="s">
        <v>13</v>
      </c>
      <c r="Q129" s="9"/>
      <c r="R129" s="18"/>
    </row>
    <row r="130" spans="1:30" customFormat="1" ht="15" x14ac:dyDescent="0.25">
      <c r="A130" s="10">
        <f>IF(J130&lt;&gt;"",COUNTA(J$1:J130),"")</f>
        <v>118</v>
      </c>
      <c r="B130" s="11" t="s">
        <v>277</v>
      </c>
      <c r="C130" s="12" t="s">
        <v>278</v>
      </c>
      <c r="D130" s="13" t="s">
        <v>20</v>
      </c>
      <c r="E130" s="17">
        <v>30</v>
      </c>
      <c r="F130" s="12"/>
      <c r="G130" s="15"/>
      <c r="H130" s="12" t="s">
        <v>17</v>
      </c>
      <c r="J130" s="2" t="s">
        <v>13</v>
      </c>
      <c r="Q130" s="9"/>
      <c r="R130" s="18"/>
    </row>
    <row r="131" spans="1:30" customFormat="1" ht="22.5" x14ac:dyDescent="0.25">
      <c r="A131" s="10">
        <f>IF(J131&lt;&gt;"",COUNTA(J$1:J131),"")</f>
        <v>119</v>
      </c>
      <c r="B131" s="11" t="s">
        <v>279</v>
      </c>
      <c r="C131" s="12" t="s">
        <v>280</v>
      </c>
      <c r="D131" s="13" t="s">
        <v>20</v>
      </c>
      <c r="E131" s="17">
        <v>35</v>
      </c>
      <c r="F131" s="12"/>
      <c r="G131" s="15"/>
      <c r="H131" s="12" t="s">
        <v>17</v>
      </c>
      <c r="J131" s="2" t="s">
        <v>13</v>
      </c>
      <c r="Q131" s="9"/>
      <c r="R131" s="18"/>
    </row>
    <row r="132" spans="1:30" customFormat="1" ht="36.75" customHeight="1" x14ac:dyDescent="0.25"/>
    <row r="133" spans="1:30" s="23" customFormat="1" ht="15" x14ac:dyDescent="0.25">
      <c r="A133" s="24"/>
      <c r="B133" s="25" t="s">
        <v>281</v>
      </c>
      <c r="C133" s="38"/>
      <c r="D133" s="38"/>
      <c r="E133" s="39" t="s">
        <v>282</v>
      </c>
      <c r="F133" s="39"/>
      <c r="G133" s="39"/>
      <c r="H133" s="39"/>
      <c r="I133"/>
      <c r="J133"/>
      <c r="K133"/>
      <c r="L133"/>
      <c r="M133"/>
      <c r="N133"/>
      <c r="O133"/>
      <c r="P133"/>
      <c r="Q133" s="26"/>
      <c r="R133" s="26"/>
      <c r="S133" s="26" t="s">
        <v>283</v>
      </c>
      <c r="T133" s="26" t="s">
        <v>283</v>
      </c>
      <c r="U133" s="26" t="s">
        <v>282</v>
      </c>
      <c r="V133" s="26" t="s">
        <v>283</v>
      </c>
      <c r="W133" s="26" t="s">
        <v>283</v>
      </c>
      <c r="X133" s="26" t="s">
        <v>283</v>
      </c>
      <c r="Y133" s="26"/>
      <c r="Z133" s="26"/>
      <c r="AA133" s="26"/>
      <c r="AB133" s="26"/>
      <c r="AC133" s="26"/>
      <c r="AD133" s="26"/>
    </row>
    <row r="134" spans="1:30" s="27" customFormat="1" ht="20.25" customHeight="1" x14ac:dyDescent="0.25">
      <c r="A134" s="28"/>
      <c r="B134" s="25"/>
      <c r="C134" s="40" t="s">
        <v>284</v>
      </c>
      <c r="D134" s="40"/>
      <c r="E134" s="40"/>
      <c r="F134" s="40"/>
      <c r="G134" s="40"/>
      <c r="H134" s="40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:30" s="23" customFormat="1" ht="15" x14ac:dyDescent="0.25">
      <c r="A135" s="24"/>
      <c r="B135" s="25" t="s">
        <v>285</v>
      </c>
      <c r="C135" s="38"/>
      <c r="D135" s="38"/>
      <c r="E135" s="39"/>
      <c r="F135" s="39"/>
      <c r="G135" s="39"/>
      <c r="H135" s="39"/>
      <c r="I135"/>
      <c r="J135"/>
      <c r="K135"/>
      <c r="L135"/>
      <c r="M135"/>
      <c r="N135"/>
      <c r="O135"/>
      <c r="P135"/>
      <c r="Q135" s="26"/>
      <c r="R135" s="26"/>
      <c r="S135" s="26"/>
      <c r="T135" s="26"/>
      <c r="U135" s="26"/>
      <c r="V135" s="26"/>
      <c r="W135" s="26"/>
      <c r="X135" s="26"/>
      <c r="Y135" s="26" t="s">
        <v>283</v>
      </c>
      <c r="Z135" s="26" t="s">
        <v>283</v>
      </c>
      <c r="AA135" s="26" t="s">
        <v>283</v>
      </c>
      <c r="AB135" s="26" t="s">
        <v>283</v>
      </c>
      <c r="AC135" s="26" t="s">
        <v>283</v>
      </c>
      <c r="AD135" s="26" t="s">
        <v>283</v>
      </c>
    </row>
    <row r="136" spans="1:30" s="27" customFormat="1" ht="20.25" customHeight="1" x14ac:dyDescent="0.25">
      <c r="A136" s="28"/>
      <c r="C136" s="40" t="s">
        <v>284</v>
      </c>
      <c r="D136" s="40"/>
      <c r="E136" s="40"/>
      <c r="F136" s="40"/>
      <c r="G136" s="40"/>
      <c r="H136" s="40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8" spans="1:30" customFormat="1" ht="15" x14ac:dyDescent="0.25">
      <c r="B138" s="30"/>
      <c r="D138" s="30"/>
      <c r="F138" s="30"/>
    </row>
    <row r="143" spans="1:30" customFormat="1" ht="15" x14ac:dyDescent="0.25">
      <c r="C143" s="31"/>
    </row>
    <row r="144" spans="1:30" customFormat="1" ht="15" x14ac:dyDescent="0.25">
      <c r="C144" s="31"/>
    </row>
    <row r="145" spans="3:3" customFormat="1" ht="15" x14ac:dyDescent="0.25">
      <c r="C145" s="31"/>
    </row>
  </sheetData>
  <mergeCells count="16">
    <mergeCell ref="C136:H136"/>
    <mergeCell ref="C133:D133"/>
    <mergeCell ref="E133:H133"/>
    <mergeCell ref="C134:H134"/>
    <mergeCell ref="C135:D135"/>
    <mergeCell ref="E135:H135"/>
    <mergeCell ref="A92:H92"/>
    <mergeCell ref="A96:H96"/>
    <mergeCell ref="A106:H106"/>
    <mergeCell ref="A116:H116"/>
    <mergeCell ref="A123:H123"/>
    <mergeCell ref="A2:H2"/>
    <mergeCell ref="G4:H4"/>
    <mergeCell ref="G5:H5"/>
    <mergeCell ref="A6:H6"/>
    <mergeCell ref="A73:H7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02-02-07_СМР_КНС_ЭП5 - Ведомост</vt:lpstr>
      <vt:lpstr>'02-02-07_СМР_КНС_ЭП5 -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2025-04-10T06:22:14Z</dcterms:modified>
</cp:coreProperties>
</file>